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800" windowHeight="12165" tabRatio="670" activeTab="1"/>
  </bookViews>
  <sheets>
    <sheet name="변수 타입" sheetId="37" r:id="rId1"/>
    <sheet name="PLC (Foil노출)" sheetId="47" r:id="rId2"/>
    <sheet name="프로텍 (Foil노출)" sheetId="41" r:id="rId3"/>
  </sheets>
  <calcPr calcId="125725"/>
</workbook>
</file>

<file path=xl/calcChain.xml><?xml version="1.0" encoding="utf-8"?>
<calcChain xmlns="http://schemas.openxmlformats.org/spreadsheetml/2006/main">
  <c r="F9" i="4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11" i="47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10"/>
  <c r="F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I128" i="41" l="1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G9" l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</calcChain>
</file>

<file path=xl/sharedStrings.xml><?xml version="1.0" encoding="utf-8"?>
<sst xmlns="http://schemas.openxmlformats.org/spreadsheetml/2006/main" count="646" uniqueCount="112">
  <si>
    <t>UNIT</t>
    <phoneticPr fontId="1" type="noConversion"/>
  </si>
  <si>
    <t>미사용</t>
    <phoneticPr fontId="1" type="noConversion"/>
  </si>
  <si>
    <t>IP</t>
    <phoneticPr fontId="1" type="noConversion"/>
  </si>
  <si>
    <t>Port</t>
    <phoneticPr fontId="1" type="noConversion"/>
  </si>
  <si>
    <t>PLC 변수 타입
(in Siemens S7)</t>
    <phoneticPr fontId="1" type="noConversion"/>
  </si>
  <si>
    <t>PC 변수 타입
(in C#)</t>
    <phoneticPr fontId="2" type="noConversion"/>
  </si>
  <si>
    <t>Bool</t>
    <phoneticPr fontId="1" type="noConversion"/>
  </si>
  <si>
    <t>bool</t>
    <phoneticPr fontId="1" type="noConversion"/>
  </si>
  <si>
    <t>Dint</t>
    <phoneticPr fontId="1" type="noConversion"/>
  </si>
  <si>
    <t>int</t>
    <phoneticPr fontId="1" type="noConversion"/>
  </si>
  <si>
    <t>short</t>
    <phoneticPr fontId="1" type="noConversion"/>
  </si>
  <si>
    <t>Real</t>
    <phoneticPr fontId="1" type="noConversion"/>
  </si>
  <si>
    <t>float</t>
    <phoneticPr fontId="1" type="noConversion"/>
  </si>
  <si>
    <t>String</t>
    <phoneticPr fontId="1" type="noConversion"/>
  </si>
  <si>
    <t>string</t>
    <phoneticPr fontId="1" type="noConversion"/>
  </si>
  <si>
    <t>Struct</t>
    <phoneticPr fontId="1" type="noConversion"/>
  </si>
  <si>
    <t>Tag Name</t>
    <phoneticPr fontId="1" type="noConversion"/>
  </si>
  <si>
    <t>구조체에서
byte 크기</t>
    <phoneticPr fontId="2" type="noConversion"/>
  </si>
  <si>
    <t>byte 크기</t>
    <phoneticPr fontId="2" type="noConversion"/>
  </si>
  <si>
    <t>Struct</t>
  </si>
  <si>
    <t>Tag Name</t>
  </si>
  <si>
    <t>PLC 변수 형태</t>
    <phoneticPr fontId="1" type="noConversion"/>
  </si>
  <si>
    <t>Static</t>
    <phoneticPr fontId="1" type="noConversion"/>
  </si>
  <si>
    <t>Word</t>
    <phoneticPr fontId="1" type="noConversion"/>
  </si>
  <si>
    <t>Data Type
(in C#)</t>
  </si>
  <si>
    <t>Data Type
(in C#)</t>
    <phoneticPr fontId="1" type="noConversion"/>
  </si>
  <si>
    <t>Data Type
(in PLC)</t>
  </si>
  <si>
    <t>Data Type
(in PLC)</t>
    <phoneticPr fontId="1" type="noConversion"/>
  </si>
  <si>
    <t>Offset</t>
    <phoneticPr fontId="1" type="noConversion"/>
  </si>
  <si>
    <t>Name</t>
  </si>
  <si>
    <t>Name</t>
    <phoneticPr fontId="1" type="noConversion"/>
  </si>
  <si>
    <t>COMMENT</t>
  </si>
  <si>
    <t>COMMENT</t>
    <phoneticPr fontId="1" type="noConversion"/>
  </si>
  <si>
    <t>No.</t>
  </si>
  <si>
    <t>No.</t>
    <phoneticPr fontId="1" type="noConversion"/>
  </si>
  <si>
    <t xml:space="preserve">Word Start Address : </t>
    <phoneticPr fontId="1" type="noConversion"/>
  </si>
  <si>
    <t>DB</t>
    <phoneticPr fontId="1" type="noConversion"/>
  </si>
  <si>
    <t>클래스 객체</t>
    <phoneticPr fontId="1" type="noConversion"/>
  </si>
  <si>
    <t>고정 항목</t>
    <phoneticPr fontId="1" type="noConversion"/>
  </si>
  <si>
    <t>바로 다음에 다른 타입이 오게되면 2byte를 건너뛰고 작성한다.</t>
    <phoneticPr fontId="1" type="noConversion"/>
  </si>
  <si>
    <t>Static</t>
  </si>
  <si>
    <t>Port</t>
    <phoneticPr fontId="1" type="noConversion"/>
  </si>
  <si>
    <t>-</t>
    <phoneticPr fontId="1" type="noConversion"/>
  </si>
  <si>
    <t>Spare</t>
    <phoneticPr fontId="1" type="noConversion"/>
  </si>
  <si>
    <t>프로토콜</t>
    <phoneticPr fontId="1" type="noConversion"/>
  </si>
  <si>
    <t>Modbus</t>
    <phoneticPr fontId="1" type="noConversion"/>
  </si>
  <si>
    <t>PLC (Foil노출)</t>
    <phoneticPr fontId="1" type="noConversion"/>
  </si>
  <si>
    <t>프로텍 (Foil노출)</t>
    <phoneticPr fontId="1" type="noConversion"/>
  </si>
  <si>
    <t>Ready</t>
  </si>
  <si>
    <t>Run Signal</t>
  </si>
  <si>
    <t>Encoder Zero Set</t>
  </si>
  <si>
    <t>Tap Zero Set</t>
  </si>
  <si>
    <t>LOT Start Request</t>
  </si>
  <si>
    <t>LOT End Request</t>
  </si>
  <si>
    <t>Alive</t>
    <phoneticPr fontId="1" type="noConversion"/>
  </si>
  <si>
    <t>0.5초 Flicker</t>
    <phoneticPr fontId="1" type="noConversion"/>
  </si>
  <si>
    <t>Recipe NO.</t>
  </si>
  <si>
    <t>Dross Top - 목표값</t>
  </si>
  <si>
    <t>Dross Bot - 목표값</t>
  </si>
  <si>
    <t>Foil exposure Top-목표값</t>
  </si>
  <si>
    <t>Foil exposure Bot-목표값</t>
  </si>
  <si>
    <t>Spatter Top - 목표값</t>
  </si>
  <si>
    <t>Spatter Bot - 목표값</t>
  </si>
  <si>
    <t>Alarm Exist Ack</t>
  </si>
  <si>
    <t>Recipe Name_01</t>
    <phoneticPr fontId="1" type="noConversion"/>
  </si>
  <si>
    <t>Recipe Name_02</t>
  </si>
  <si>
    <t>Recipe Name_03</t>
  </si>
  <si>
    <t>Recipe Name_04</t>
  </si>
  <si>
    <t>Cell ID (Demension1)_01</t>
    <phoneticPr fontId="1" type="noConversion"/>
  </si>
  <si>
    <t>Cell ID (Demension1)_02</t>
  </si>
  <si>
    <t>Cell ID (Demension1)_03</t>
  </si>
  <si>
    <t>Cell ID (Demension1)_04</t>
  </si>
  <si>
    <t>Cell ID (Demension1)_05</t>
  </si>
  <si>
    <t>Cell ID (Demension1)_06</t>
  </si>
  <si>
    <t>Cell ID (Demension1)_07</t>
  </si>
  <si>
    <t>Cell ID (Demension1)_08</t>
  </si>
  <si>
    <t>Cell ID (Demension1)_09</t>
  </si>
  <si>
    <t>Cell ID (Demension1)_10</t>
  </si>
  <si>
    <t>Vision Recipe Change Ack</t>
  </si>
  <si>
    <t>LOT Start Request ACK</t>
  </si>
  <si>
    <t>LOT End Request ACK</t>
  </si>
  <si>
    <t>PLC에서는 미사용인데??</t>
    <phoneticPr fontId="1" type="noConversion"/>
  </si>
  <si>
    <t>Spare</t>
    <phoneticPr fontId="1" type="noConversion"/>
  </si>
  <si>
    <t>Data Report V1 [검사수량] (ea)</t>
  </si>
  <si>
    <t>Data Report V2 [OK 수량] (ea)</t>
  </si>
  <si>
    <t>Data Report V3 [NG 수량] (ea)</t>
  </si>
  <si>
    <t>Data Report V4 [양품률] (%)</t>
  </si>
  <si>
    <t>Data Report V5 [불량률] (%)</t>
  </si>
  <si>
    <t>Data Report V6 [가동률] (%)</t>
  </si>
  <si>
    <t>연속 알람 발생 수량</t>
  </si>
  <si>
    <t>심각 알람 발생 수량</t>
  </si>
  <si>
    <t>Dross Top - 불량알람 수량</t>
  </si>
  <si>
    <t>Dross Bot - 불량알람 수량</t>
  </si>
  <si>
    <t>Foil exposure Top - 불량알람 수량</t>
  </si>
  <si>
    <t>Foil exposure Bot - 불량알람 수량</t>
  </si>
  <si>
    <t>Spatter Top - 불량알람 수량</t>
  </si>
  <si>
    <t>Spatter Bot - 불량알람 수량</t>
  </si>
  <si>
    <t>Foil exposure Top - 목표값</t>
  </si>
  <si>
    <t>Foil exposure Bot - 목표값</t>
  </si>
  <si>
    <t>Alarm Exist</t>
  </si>
  <si>
    <t>Alarm 구분 버퍼_01</t>
    <phoneticPr fontId="1" type="noConversion"/>
  </si>
  <si>
    <t>Alarm 구분 버퍼_02</t>
    <phoneticPr fontId="1" type="noConversion"/>
  </si>
  <si>
    <t>Alarm 구분 버퍼_03</t>
    <phoneticPr fontId="1" type="noConversion"/>
  </si>
  <si>
    <t>Alarm 구분 버퍼_04</t>
    <phoneticPr fontId="1" type="noConversion"/>
  </si>
  <si>
    <t>Alarm 구분 버퍼_05</t>
    <phoneticPr fontId="1" type="noConversion"/>
  </si>
  <si>
    <t>Alive</t>
    <phoneticPr fontId="1" type="noConversion"/>
  </si>
  <si>
    <t>Register
Number</t>
    <phoneticPr fontId="1" type="noConversion"/>
  </si>
  <si>
    <t>Register
Number</t>
    <phoneticPr fontId="1" type="noConversion"/>
  </si>
  <si>
    <t>실시간</t>
    <phoneticPr fontId="1" type="noConversion"/>
  </si>
  <si>
    <t>잉크마킹 사용</t>
    <phoneticPr fontId="1" type="noConversion"/>
  </si>
  <si>
    <t>자동접합 PASS 거리</t>
    <phoneticPr fontId="1" type="noConversion"/>
  </si>
  <si>
    <t>Vision Recipe Change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</si>
</sst>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8">
    <font>
      <sz val="11"/>
      <color theme="1"/>
      <name val="가는가진목체"/>
      <family val="2"/>
      <charset val="129"/>
    </font>
    <font>
      <sz val="8"/>
      <name val="가는가진목체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u/>
      <sz val="10"/>
      <name val="맑은 고딕"/>
      <family val="3"/>
      <charset val="129"/>
      <scheme val="major"/>
    </font>
    <font>
      <b/>
      <sz val="20"/>
      <color rgb="FF0070C0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i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8"/>
        </stop>
      </gradientFill>
    </fill>
    <fill>
      <gradientFill degree="45">
        <stop position="0">
          <color theme="0"/>
        </stop>
        <stop position="1">
          <color theme="5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2" xfId="0" applyFont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5" borderId="3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5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76" fontId="12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3" borderId="1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top"/>
    </xf>
    <xf numFmtId="0" fontId="8" fillId="4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176" fontId="3" fillId="5" borderId="21" xfId="0" applyNumberFormat="1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76" fontId="16" fillId="0" borderId="15" xfId="0" applyNumberFormat="1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76" fontId="3" fillId="0" borderId="21" xfId="0" applyNumberFormat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5" fillId="5" borderId="5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5" borderId="21" xfId="0" applyFont="1" applyFill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top"/>
    </xf>
    <xf numFmtId="0" fontId="5" fillId="0" borderId="26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6" fillId="0" borderId="15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19"/>
  <sheetViews>
    <sheetView workbookViewId="0">
      <selection activeCell="F5" sqref="F5"/>
    </sheetView>
  </sheetViews>
  <sheetFormatPr defaultRowHeight="13.5"/>
  <cols>
    <col min="2" max="3" width="20.625" customWidth="1"/>
    <col min="5" max="5" width="10.125" bestFit="1" customWidth="1"/>
  </cols>
  <sheetData>
    <row r="4" spans="2:6" ht="27">
      <c r="B4" s="16" t="s">
        <v>4</v>
      </c>
      <c r="C4" s="16" t="s">
        <v>5</v>
      </c>
      <c r="D4" s="16" t="s">
        <v>18</v>
      </c>
      <c r="E4" s="16" t="s">
        <v>17</v>
      </c>
    </row>
    <row r="5" spans="2:6" ht="15.95" customHeight="1">
      <c r="B5" s="3" t="s">
        <v>6</v>
      </c>
      <c r="C5" s="3" t="s">
        <v>7</v>
      </c>
      <c r="D5" s="38">
        <v>0.1</v>
      </c>
      <c r="E5" s="38">
        <v>0.1</v>
      </c>
      <c r="F5" t="s">
        <v>39</v>
      </c>
    </row>
    <row r="6" spans="2:6" ht="15.95" customHeight="1">
      <c r="B6" s="3" t="s">
        <v>8</v>
      </c>
      <c r="C6" s="3" t="s">
        <v>9</v>
      </c>
      <c r="D6" s="38">
        <v>4</v>
      </c>
      <c r="E6" s="38">
        <v>4</v>
      </c>
    </row>
    <row r="7" spans="2:6" ht="15.95" customHeight="1">
      <c r="B7" s="3" t="s">
        <v>9</v>
      </c>
      <c r="C7" s="3" t="s">
        <v>10</v>
      </c>
      <c r="D7" s="38">
        <v>2</v>
      </c>
      <c r="E7" s="38">
        <v>2</v>
      </c>
    </row>
    <row r="8" spans="2:6" ht="15.95" customHeight="1">
      <c r="B8" s="3" t="s">
        <v>11</v>
      </c>
      <c r="C8" s="3" t="s">
        <v>12</v>
      </c>
      <c r="D8" s="38">
        <v>4</v>
      </c>
      <c r="E8" s="38">
        <v>4</v>
      </c>
    </row>
    <row r="9" spans="2:6" ht="15.95" customHeight="1">
      <c r="B9" s="3" t="s">
        <v>13</v>
      </c>
      <c r="C9" s="3" t="s">
        <v>14</v>
      </c>
      <c r="D9" s="38">
        <v>256</v>
      </c>
      <c r="E9" s="38">
        <v>256</v>
      </c>
    </row>
    <row r="10" spans="2:6" ht="15.95" customHeight="1">
      <c r="B10" s="3"/>
      <c r="C10" s="3"/>
      <c r="D10" s="38"/>
      <c r="E10" s="38"/>
    </row>
    <row r="11" spans="2:6" ht="15.95" customHeight="1">
      <c r="B11" s="3"/>
      <c r="C11" s="3"/>
      <c r="D11" s="38"/>
      <c r="E11" s="38"/>
    </row>
    <row r="12" spans="2:6" ht="15.95" customHeight="1">
      <c r="B12" s="3"/>
      <c r="C12" s="3"/>
      <c r="D12" s="38"/>
      <c r="E12" s="38"/>
    </row>
    <row r="13" spans="2:6" ht="15.95" customHeight="1">
      <c r="B13" s="3"/>
      <c r="C13" s="3"/>
      <c r="D13" s="38"/>
      <c r="E13" s="38"/>
    </row>
    <row r="14" spans="2:6" ht="15.95" customHeight="1">
      <c r="B14" s="3"/>
      <c r="C14" s="3"/>
      <c r="D14" s="38"/>
      <c r="E14" s="38"/>
    </row>
    <row r="15" spans="2:6" s="22" customFormat="1" ht="13.5" customHeight="1">
      <c r="B15" s="21"/>
      <c r="C15" s="21"/>
    </row>
    <row r="16" spans="2:6" ht="15.95" customHeight="1">
      <c r="B16" s="16" t="s">
        <v>21</v>
      </c>
      <c r="C16" s="37"/>
      <c r="D16" s="37"/>
      <c r="E16" s="37"/>
    </row>
    <row r="17" spans="2:5" ht="15.95" customHeight="1">
      <c r="B17" s="3" t="s">
        <v>22</v>
      </c>
      <c r="C17" s="6" t="s">
        <v>38</v>
      </c>
      <c r="D17" s="6"/>
      <c r="E17" s="6"/>
    </row>
    <row r="18" spans="2:5" ht="15.95" customHeight="1">
      <c r="B18" s="3" t="s">
        <v>15</v>
      </c>
      <c r="C18" s="6" t="s">
        <v>37</v>
      </c>
      <c r="D18" s="6"/>
      <c r="E18" s="6"/>
    </row>
    <row r="19" spans="2:5" s="22" customFormat="1" ht="13.5" customHeight="1">
      <c r="B19" s="21"/>
      <c r="C19" s="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DG128"/>
  <sheetViews>
    <sheetView tabSelected="1" zoomScaleNormal="100" workbookViewId="0">
      <pane ySplit="7" topLeftCell="A8" activePane="bottomLeft" state="frozen"/>
      <selection pane="bottomLeft" activeCell="H30" sqref="H30:H33"/>
    </sheetView>
  </sheetViews>
  <sheetFormatPr defaultColWidth="9" defaultRowHeight="15.95" customHeight="1"/>
  <cols>
    <col min="1" max="2" width="5.625" style="27" customWidth="1"/>
    <col min="3" max="3" width="13.625" style="27" customWidth="1"/>
    <col min="4" max="4" width="8.625" style="27" customWidth="1"/>
    <col min="5" max="6" width="10.625" style="48" customWidth="1"/>
    <col min="7" max="7" width="10.75" style="30" customWidth="1"/>
    <col min="8" max="8" width="40.625" style="27" customWidth="1"/>
    <col min="9" max="9" width="10.625" style="52" customWidth="1"/>
    <col min="10" max="10" width="50.625" style="27" customWidth="1"/>
    <col min="11" max="11" width="15.625" style="27" customWidth="1"/>
    <col min="12" max="16384" width="9" style="27"/>
  </cols>
  <sheetData>
    <row r="1" spans="1:11" s="12" customFormat="1" ht="15.95" customHeight="1">
      <c r="A1" s="9"/>
      <c r="B1" s="9"/>
      <c r="C1" s="9"/>
      <c r="D1" s="9"/>
      <c r="E1" s="45"/>
      <c r="F1" s="45"/>
      <c r="G1" s="18"/>
      <c r="H1" s="9"/>
      <c r="I1" s="49"/>
      <c r="J1" s="9"/>
    </row>
    <row r="2" spans="1:11" s="12" customFormat="1" ht="15.95" customHeight="1">
      <c r="A2" s="9"/>
      <c r="B2" s="106" t="s">
        <v>46</v>
      </c>
      <c r="C2" s="106"/>
      <c r="D2" s="106"/>
      <c r="E2" s="106"/>
      <c r="F2" s="106"/>
      <c r="G2" s="106"/>
      <c r="H2" s="107"/>
      <c r="I2" s="35" t="s">
        <v>44</v>
      </c>
      <c r="J2" s="71" t="s">
        <v>45</v>
      </c>
    </row>
    <row r="3" spans="1:11" ht="15.95" customHeight="1">
      <c r="B3" s="106"/>
      <c r="C3" s="106"/>
      <c r="D3" s="106"/>
      <c r="E3" s="106"/>
      <c r="F3" s="106"/>
      <c r="G3" s="106"/>
      <c r="H3" s="107"/>
      <c r="I3" s="35" t="s">
        <v>2</v>
      </c>
      <c r="J3" s="105"/>
    </row>
    <row r="4" spans="1:11" ht="15.95" customHeight="1">
      <c r="B4" s="106"/>
      <c r="C4" s="106"/>
      <c r="D4" s="106"/>
      <c r="E4" s="106"/>
      <c r="F4" s="106"/>
      <c r="G4" s="106"/>
      <c r="H4" s="107"/>
      <c r="I4" s="35" t="s">
        <v>3</v>
      </c>
      <c r="J4" s="36"/>
    </row>
    <row r="5" spans="1:11" ht="15.95" customHeight="1">
      <c r="B5" s="106"/>
      <c r="C5" s="106"/>
      <c r="D5" s="106"/>
      <c r="E5" s="106"/>
      <c r="F5" s="106"/>
      <c r="G5" s="106"/>
      <c r="H5" s="107"/>
      <c r="I5" s="35" t="s">
        <v>36</v>
      </c>
      <c r="J5" s="36"/>
    </row>
    <row r="6" spans="1:11" s="10" customFormat="1" ht="15.95" customHeight="1" thickBot="1">
      <c r="B6" s="11"/>
      <c r="C6" s="11"/>
      <c r="D6" s="11"/>
      <c r="E6" s="13"/>
      <c r="F6" s="13"/>
      <c r="G6" s="19"/>
      <c r="H6" s="11"/>
      <c r="I6" s="50"/>
      <c r="J6" s="11"/>
    </row>
    <row r="7" spans="1:11" s="26" customFormat="1" ht="32.1" customHeight="1" thickBot="1">
      <c r="B7" s="39" t="s">
        <v>33</v>
      </c>
      <c r="C7" s="39" t="s">
        <v>20</v>
      </c>
      <c r="D7" s="39" t="s">
        <v>19</v>
      </c>
      <c r="E7" s="39" t="s">
        <v>26</v>
      </c>
      <c r="F7" s="39" t="s">
        <v>106</v>
      </c>
      <c r="G7" s="39" t="s">
        <v>28</v>
      </c>
      <c r="H7" s="39" t="s">
        <v>29</v>
      </c>
      <c r="I7" s="39" t="s">
        <v>24</v>
      </c>
      <c r="J7" s="40" t="s">
        <v>31</v>
      </c>
      <c r="K7" s="40" t="s">
        <v>0</v>
      </c>
    </row>
    <row r="8" spans="1:11" ht="15.95" customHeight="1" thickTop="1" thickBot="1">
      <c r="B8" s="54"/>
      <c r="C8" s="54"/>
      <c r="D8" s="108" t="s">
        <v>35</v>
      </c>
      <c r="E8" s="108"/>
      <c r="F8" s="96">
        <v>0</v>
      </c>
      <c r="G8" s="68">
        <v>0</v>
      </c>
      <c r="H8" s="56"/>
      <c r="I8" s="55"/>
      <c r="J8" s="56"/>
      <c r="K8" s="28"/>
    </row>
    <row r="9" spans="1:11" ht="15.95" customHeight="1">
      <c r="B9" s="23">
        <v>1</v>
      </c>
      <c r="C9" s="20" t="s">
        <v>23</v>
      </c>
      <c r="D9" s="24" t="s">
        <v>40</v>
      </c>
      <c r="E9" s="46"/>
      <c r="F9" s="97">
        <f>F8</f>
        <v>0</v>
      </c>
      <c r="G9" s="70">
        <f>G8</f>
        <v>0</v>
      </c>
      <c r="H9" s="76" t="s">
        <v>54</v>
      </c>
      <c r="I9" s="51" t="e">
        <f>VLOOKUP(E9,'변수 타입'!$B$5:$E$14,2,FALSE)</f>
        <v>#N/A</v>
      </c>
      <c r="J9" s="31" t="s">
        <v>55</v>
      </c>
      <c r="K9" s="88"/>
    </row>
    <row r="10" spans="1:11" ht="15.95" customHeight="1">
      <c r="B10" s="23">
        <v>2</v>
      </c>
      <c r="C10" s="20" t="s">
        <v>23</v>
      </c>
      <c r="D10" s="24" t="s">
        <v>40</v>
      </c>
      <c r="E10" s="46"/>
      <c r="F10" s="98">
        <f>F9+1</f>
        <v>1</v>
      </c>
      <c r="G10" s="70" t="e">
        <f>SUM(G9+VLOOKUP(E9,'변수 타입'!$B$5:$E$14,3,FALSE))</f>
        <v>#N/A</v>
      </c>
      <c r="H10" s="72" t="s">
        <v>48</v>
      </c>
      <c r="I10" s="51" t="e">
        <f>VLOOKUP(E10,'변수 타입'!$B$5:$E$14,2,FALSE)</f>
        <v>#N/A</v>
      </c>
      <c r="J10" s="31"/>
      <c r="K10" s="89"/>
    </row>
    <row r="11" spans="1:11" ht="15.95" customHeight="1">
      <c r="B11" s="23">
        <v>3</v>
      </c>
      <c r="C11" s="20" t="s">
        <v>23</v>
      </c>
      <c r="D11" s="24" t="s">
        <v>40</v>
      </c>
      <c r="E11" s="46"/>
      <c r="F11" s="98">
        <f t="shared" ref="F11:F50" si="0">F10+1</f>
        <v>2</v>
      </c>
      <c r="G11" s="70" t="e">
        <f>SUM(G10+VLOOKUP(E10,'변수 타입'!$B$5:$E$14,3,FALSE))</f>
        <v>#N/A</v>
      </c>
      <c r="H11" s="72" t="s">
        <v>49</v>
      </c>
      <c r="I11" s="51" t="e">
        <f>VLOOKUP(E11,'변수 타입'!$B$5:$E$14,2,FALSE)</f>
        <v>#N/A</v>
      </c>
      <c r="J11" s="31"/>
      <c r="K11" s="89"/>
    </row>
    <row r="12" spans="1:11" ht="15.95" customHeight="1">
      <c r="B12" s="23">
        <v>4</v>
      </c>
      <c r="C12" s="20" t="s">
        <v>23</v>
      </c>
      <c r="D12" s="24" t="s">
        <v>40</v>
      </c>
      <c r="E12" s="46"/>
      <c r="F12" s="98">
        <f t="shared" si="0"/>
        <v>3</v>
      </c>
      <c r="G12" s="70" t="e">
        <f>SUM(G11+VLOOKUP(E11,'변수 타입'!$B$5:$E$14,3,FALSE))</f>
        <v>#N/A</v>
      </c>
      <c r="H12" s="72" t="s">
        <v>50</v>
      </c>
      <c r="I12" s="51" t="e">
        <f>VLOOKUP(E12,'변수 타입'!$B$5:$E$14,2,FALSE)</f>
        <v>#N/A</v>
      </c>
      <c r="J12" s="31" t="s">
        <v>1</v>
      </c>
      <c r="K12" s="89"/>
    </row>
    <row r="13" spans="1:11" ht="15.95" customHeight="1">
      <c r="B13" s="23">
        <v>5</v>
      </c>
      <c r="C13" s="20" t="s">
        <v>23</v>
      </c>
      <c r="D13" s="24" t="s">
        <v>40</v>
      </c>
      <c r="E13" s="46"/>
      <c r="F13" s="98">
        <f t="shared" si="0"/>
        <v>4</v>
      </c>
      <c r="G13" s="70" t="e">
        <f>SUM(G12+VLOOKUP(E12,'변수 타입'!$B$5:$E$14,3,FALSE))</f>
        <v>#N/A</v>
      </c>
      <c r="H13" s="72" t="s">
        <v>51</v>
      </c>
      <c r="I13" s="51" t="e">
        <f>VLOOKUP(E13,'변수 타입'!$B$5:$E$14,2,FALSE)</f>
        <v>#N/A</v>
      </c>
      <c r="J13" s="31"/>
      <c r="K13" s="89"/>
    </row>
    <row r="14" spans="1:11" ht="15.95" customHeight="1">
      <c r="B14" s="23">
        <v>6</v>
      </c>
      <c r="C14" s="20" t="s">
        <v>23</v>
      </c>
      <c r="D14" s="24" t="s">
        <v>40</v>
      </c>
      <c r="E14" s="46"/>
      <c r="F14" s="98">
        <f t="shared" si="0"/>
        <v>5</v>
      </c>
      <c r="G14" s="70" t="e">
        <f>SUM(G13+VLOOKUP(E13,'변수 타입'!$B$5:$E$14,3,FALSE))</f>
        <v>#N/A</v>
      </c>
      <c r="H14" s="76" t="s">
        <v>109</v>
      </c>
      <c r="I14" s="51" t="e">
        <f>VLOOKUP(E14,'변수 타입'!$B$5:$E$14,2,FALSE)</f>
        <v>#N/A</v>
      </c>
      <c r="J14" s="31"/>
      <c r="K14" s="89"/>
    </row>
    <row r="15" spans="1:11" ht="15.95" customHeight="1">
      <c r="B15" s="23">
        <v>7</v>
      </c>
      <c r="C15" s="20" t="s">
        <v>23</v>
      </c>
      <c r="D15" s="24" t="s">
        <v>40</v>
      </c>
      <c r="E15" s="46"/>
      <c r="F15" s="98">
        <f t="shared" si="0"/>
        <v>6</v>
      </c>
      <c r="G15" s="70" t="e">
        <f>SUM(G14+VLOOKUP(E14,'변수 타입'!$B$5:$E$14,3,FALSE))</f>
        <v>#N/A</v>
      </c>
      <c r="H15" s="76" t="s">
        <v>110</v>
      </c>
      <c r="I15" s="51" t="e">
        <f>VLOOKUP(E15,'변수 타입'!$B$5:$E$14,2,FALSE)</f>
        <v>#N/A</v>
      </c>
      <c r="J15" s="34"/>
      <c r="K15" s="89"/>
    </row>
    <row r="16" spans="1:11" ht="15.95" customHeight="1">
      <c r="B16" s="23">
        <v>8</v>
      </c>
      <c r="C16" s="20" t="s">
        <v>23</v>
      </c>
      <c r="D16" s="24" t="s">
        <v>40</v>
      </c>
      <c r="E16" s="46"/>
      <c r="F16" s="98">
        <f t="shared" si="0"/>
        <v>7</v>
      </c>
      <c r="G16" s="70" t="e">
        <f>SUM(G15+VLOOKUP(E15,'변수 타입'!$B$5:$E$14,3,FALSE))</f>
        <v>#N/A</v>
      </c>
      <c r="H16" s="72" t="s">
        <v>111</v>
      </c>
      <c r="I16" s="51" t="e">
        <f>VLOOKUP(E16,'변수 타입'!$B$5:$E$14,2,FALSE)</f>
        <v>#N/A</v>
      </c>
      <c r="J16" s="34"/>
      <c r="K16" s="90"/>
    </row>
    <row r="17" spans="2:11" ht="15.95" customHeight="1">
      <c r="B17" s="23">
        <v>9</v>
      </c>
      <c r="C17" s="20" t="s">
        <v>23</v>
      </c>
      <c r="D17" s="24" t="s">
        <v>40</v>
      </c>
      <c r="E17" s="46"/>
      <c r="F17" s="98">
        <f t="shared" si="0"/>
        <v>8</v>
      </c>
      <c r="G17" s="70" t="e">
        <f>SUM(G16+VLOOKUP(E16,'변수 타입'!$B$5:$E$14,3,FALSE))</f>
        <v>#N/A</v>
      </c>
      <c r="H17" s="72" t="s">
        <v>52</v>
      </c>
      <c r="I17" s="51" t="e">
        <f>VLOOKUP(E17,'변수 타입'!$B$5:$E$14,2,FALSE)</f>
        <v>#N/A</v>
      </c>
      <c r="J17" s="34"/>
      <c r="K17" s="90"/>
    </row>
    <row r="18" spans="2:11" ht="15.95" customHeight="1">
      <c r="B18" s="23">
        <v>10</v>
      </c>
      <c r="C18" s="20" t="s">
        <v>23</v>
      </c>
      <c r="D18" s="24" t="s">
        <v>40</v>
      </c>
      <c r="E18" s="46"/>
      <c r="F18" s="98">
        <f t="shared" si="0"/>
        <v>9</v>
      </c>
      <c r="G18" s="70" t="e">
        <f>SUM(G17+VLOOKUP(E17,'변수 타입'!$B$5:$E$14,3,FALSE))</f>
        <v>#N/A</v>
      </c>
      <c r="H18" s="72" t="s">
        <v>53</v>
      </c>
      <c r="I18" s="51" t="e">
        <f>VLOOKUP(E18,'변수 타입'!$B$5:$E$14,2,FALSE)</f>
        <v>#N/A</v>
      </c>
      <c r="J18" s="34"/>
      <c r="K18" s="90"/>
    </row>
    <row r="19" spans="2:11" ht="15.95" customHeight="1">
      <c r="B19" s="23">
        <v>11</v>
      </c>
      <c r="C19" s="20" t="s">
        <v>23</v>
      </c>
      <c r="D19" s="24" t="s">
        <v>40</v>
      </c>
      <c r="E19" s="46"/>
      <c r="F19" s="98">
        <f t="shared" si="0"/>
        <v>10</v>
      </c>
      <c r="G19" s="70" t="e">
        <f>SUM(G18+VLOOKUP(E18,'변수 타입'!$B$5:$E$14,3,FALSE))</f>
        <v>#N/A</v>
      </c>
      <c r="H19" s="76" t="s">
        <v>43</v>
      </c>
      <c r="I19" s="51" t="e">
        <f>VLOOKUP(E19,'변수 타입'!$B$5:$E$14,2,FALSE)</f>
        <v>#N/A</v>
      </c>
      <c r="J19" s="34"/>
      <c r="K19" s="90"/>
    </row>
    <row r="20" spans="2:11" ht="15.95" customHeight="1">
      <c r="B20" s="23">
        <v>12</v>
      </c>
      <c r="C20" s="20" t="s">
        <v>23</v>
      </c>
      <c r="D20" s="24" t="s">
        <v>40</v>
      </c>
      <c r="E20" s="46"/>
      <c r="F20" s="98">
        <f t="shared" si="0"/>
        <v>11</v>
      </c>
      <c r="G20" s="70" t="e">
        <f>SUM(G19+VLOOKUP(E19,'변수 타입'!$B$5:$E$14,3,FALSE))</f>
        <v>#N/A</v>
      </c>
      <c r="H20" s="76" t="s">
        <v>43</v>
      </c>
      <c r="I20" s="51" t="e">
        <f>VLOOKUP(E20,'변수 타입'!$B$5:$E$14,2,FALSE)</f>
        <v>#N/A</v>
      </c>
      <c r="J20" s="34"/>
      <c r="K20" s="90"/>
    </row>
    <row r="21" spans="2:11" ht="15.95" customHeight="1">
      <c r="B21" s="23">
        <v>13</v>
      </c>
      <c r="C21" s="20" t="s">
        <v>23</v>
      </c>
      <c r="D21" s="24" t="s">
        <v>40</v>
      </c>
      <c r="E21" s="46"/>
      <c r="F21" s="98">
        <f t="shared" si="0"/>
        <v>12</v>
      </c>
      <c r="G21" s="70" t="e">
        <f>SUM(G20+VLOOKUP(E20,'변수 타입'!$B$5:$E$14,3,FALSE))</f>
        <v>#N/A</v>
      </c>
      <c r="H21" s="76" t="s">
        <v>43</v>
      </c>
      <c r="I21" s="51" t="e">
        <f>VLOOKUP(E21,'변수 타입'!$B$5:$E$14,2,FALSE)</f>
        <v>#N/A</v>
      </c>
      <c r="J21" s="34"/>
      <c r="K21" s="90"/>
    </row>
    <row r="22" spans="2:11" ht="15.95" customHeight="1">
      <c r="B22" s="23">
        <v>14</v>
      </c>
      <c r="C22" s="20" t="s">
        <v>23</v>
      </c>
      <c r="D22" s="24" t="s">
        <v>40</v>
      </c>
      <c r="E22" s="46"/>
      <c r="F22" s="98">
        <f t="shared" si="0"/>
        <v>13</v>
      </c>
      <c r="G22" s="70" t="e">
        <f>SUM(G21+VLOOKUP(E21,'변수 타입'!$B$5:$E$14,3,FALSE))</f>
        <v>#N/A</v>
      </c>
      <c r="H22" s="76" t="s">
        <v>43</v>
      </c>
      <c r="I22" s="51" t="e">
        <f>VLOOKUP(E22,'변수 타입'!$B$5:$E$14,2,FALSE)</f>
        <v>#N/A</v>
      </c>
      <c r="J22" s="34"/>
      <c r="K22" s="90"/>
    </row>
    <row r="23" spans="2:11" ht="15.95" customHeight="1">
      <c r="B23" s="23">
        <v>15</v>
      </c>
      <c r="C23" s="20" t="s">
        <v>23</v>
      </c>
      <c r="D23" s="24" t="s">
        <v>40</v>
      </c>
      <c r="E23" s="46"/>
      <c r="F23" s="98">
        <f t="shared" si="0"/>
        <v>14</v>
      </c>
      <c r="G23" s="70" t="e">
        <f>SUM(G22+VLOOKUP(E22,'변수 타입'!$B$5:$E$14,3,FALSE))</f>
        <v>#N/A</v>
      </c>
      <c r="H23" s="76" t="s">
        <v>43</v>
      </c>
      <c r="I23" s="51" t="e">
        <f>VLOOKUP(E23,'변수 타입'!$B$5:$E$14,2,FALSE)</f>
        <v>#N/A</v>
      </c>
      <c r="J23" s="34"/>
      <c r="K23" s="90"/>
    </row>
    <row r="24" spans="2:11" ht="15.95" customHeight="1">
      <c r="B24" s="23">
        <v>16</v>
      </c>
      <c r="C24" s="20" t="s">
        <v>23</v>
      </c>
      <c r="D24" s="24" t="s">
        <v>40</v>
      </c>
      <c r="E24" s="46"/>
      <c r="F24" s="98">
        <f t="shared" si="0"/>
        <v>15</v>
      </c>
      <c r="G24" s="70" t="e">
        <f>SUM(G23+VLOOKUP(E23,'변수 타입'!$B$5:$E$14,3,FALSE))</f>
        <v>#N/A</v>
      </c>
      <c r="H24" s="76" t="s">
        <v>43</v>
      </c>
      <c r="I24" s="51" t="e">
        <f>VLOOKUP(E24,'변수 타입'!$B$5:$E$14,2,FALSE)</f>
        <v>#N/A</v>
      </c>
      <c r="J24" s="34"/>
      <c r="K24" s="89"/>
    </row>
    <row r="25" spans="2:11" ht="15.95" customHeight="1">
      <c r="B25" s="23">
        <v>17</v>
      </c>
      <c r="C25" s="20" t="s">
        <v>23</v>
      </c>
      <c r="D25" s="24" t="s">
        <v>40</v>
      </c>
      <c r="E25" s="46"/>
      <c r="F25" s="98">
        <f t="shared" si="0"/>
        <v>16</v>
      </c>
      <c r="G25" s="70" t="e">
        <f>SUM(G24+VLOOKUP(E24,'변수 타입'!$B$5:$E$14,3,FALSE))</f>
        <v>#N/A</v>
      </c>
      <c r="H25" s="76" t="s">
        <v>43</v>
      </c>
      <c r="I25" s="51" t="e">
        <f>VLOOKUP(E25,'변수 타입'!$B$5:$E$14,2,FALSE)</f>
        <v>#N/A</v>
      </c>
      <c r="J25" s="34"/>
      <c r="K25" s="89"/>
    </row>
    <row r="26" spans="2:11" ht="15.95" customHeight="1">
      <c r="B26" s="23">
        <v>18</v>
      </c>
      <c r="C26" s="20" t="s">
        <v>23</v>
      </c>
      <c r="D26" s="24" t="s">
        <v>40</v>
      </c>
      <c r="E26" s="46"/>
      <c r="F26" s="98">
        <f t="shared" si="0"/>
        <v>17</v>
      </c>
      <c r="G26" s="70" t="e">
        <f>SUM(G25+VLOOKUP(E25,'변수 타입'!$B$5:$E$14,3,FALSE))</f>
        <v>#N/A</v>
      </c>
      <c r="H26" s="76" t="s">
        <v>43</v>
      </c>
      <c r="I26" s="51" t="e">
        <f>VLOOKUP(E26,'변수 타입'!$B$5:$E$14,2,FALSE)</f>
        <v>#N/A</v>
      </c>
      <c r="J26" s="34"/>
      <c r="K26" s="89"/>
    </row>
    <row r="27" spans="2:11" ht="15.95" customHeight="1">
      <c r="B27" s="23">
        <v>19</v>
      </c>
      <c r="C27" s="20" t="s">
        <v>23</v>
      </c>
      <c r="D27" s="24" t="s">
        <v>40</v>
      </c>
      <c r="E27" s="46"/>
      <c r="F27" s="98">
        <f t="shared" si="0"/>
        <v>18</v>
      </c>
      <c r="G27" s="70" t="e">
        <f>SUM(G26+VLOOKUP(E26,'변수 타입'!$B$5:$E$14,3,FALSE))</f>
        <v>#N/A</v>
      </c>
      <c r="H27" s="76" t="s">
        <v>43</v>
      </c>
      <c r="I27" s="51" t="e">
        <f>VLOOKUP(E27,'변수 타입'!$B$5:$E$14,2,FALSE)</f>
        <v>#N/A</v>
      </c>
      <c r="J27" s="34"/>
      <c r="K27" s="89"/>
    </row>
    <row r="28" spans="2:11" ht="15.95" customHeight="1" thickBot="1">
      <c r="B28" s="63">
        <v>20</v>
      </c>
      <c r="C28" s="64" t="s">
        <v>23</v>
      </c>
      <c r="D28" s="64" t="s">
        <v>40</v>
      </c>
      <c r="E28" s="65"/>
      <c r="F28" s="99">
        <f t="shared" si="0"/>
        <v>19</v>
      </c>
      <c r="G28" s="80" t="e">
        <f>SUM(G27+VLOOKUP(E27,'변수 타입'!$B$5:$E$14,3,FALSE))</f>
        <v>#N/A</v>
      </c>
      <c r="H28" s="81" t="s">
        <v>43</v>
      </c>
      <c r="I28" s="67" t="e">
        <f>VLOOKUP(E28,'변수 타입'!$B$5:$E$14,2,FALSE)</f>
        <v>#N/A</v>
      </c>
      <c r="J28" s="82"/>
      <c r="K28" s="94"/>
    </row>
    <row r="29" spans="2:11" ht="15.95" customHeight="1">
      <c r="B29" s="23">
        <v>21</v>
      </c>
      <c r="C29" s="24" t="s">
        <v>23</v>
      </c>
      <c r="D29" s="24" t="s">
        <v>40</v>
      </c>
      <c r="E29" s="47"/>
      <c r="F29" s="100">
        <f t="shared" si="0"/>
        <v>20</v>
      </c>
      <c r="G29" s="70" t="e">
        <f>SUM(G28+VLOOKUP(E28,'변수 타입'!$B$5:$E$14,3,FALSE))</f>
        <v>#N/A</v>
      </c>
      <c r="H29" s="78" t="s">
        <v>56</v>
      </c>
      <c r="I29" s="51" t="e">
        <f>VLOOKUP(E29,'변수 타입'!$B$5:$E$14,2,FALSE)</f>
        <v>#N/A</v>
      </c>
      <c r="J29" s="79"/>
      <c r="K29" s="95"/>
    </row>
    <row r="30" spans="2:11" ht="15.95" customHeight="1">
      <c r="B30" s="23">
        <v>22</v>
      </c>
      <c r="C30" s="20" t="s">
        <v>23</v>
      </c>
      <c r="D30" s="24" t="s">
        <v>40</v>
      </c>
      <c r="E30" s="46"/>
      <c r="F30" s="98">
        <f t="shared" si="0"/>
        <v>21</v>
      </c>
      <c r="G30" s="70" t="e">
        <f>SUM(G29+VLOOKUP(E29,'변수 타입'!$B$5:$E$14,3,FALSE))</f>
        <v>#N/A</v>
      </c>
      <c r="H30" s="72" t="s">
        <v>64</v>
      </c>
      <c r="I30" s="51" t="e">
        <f>VLOOKUP(E30,'변수 타입'!$B$5:$E$14,2,FALSE)</f>
        <v>#N/A</v>
      </c>
      <c r="J30" s="31"/>
      <c r="K30" s="89"/>
    </row>
    <row r="31" spans="2:11" ht="15.95" customHeight="1">
      <c r="B31" s="23">
        <v>23</v>
      </c>
      <c r="C31" s="20" t="s">
        <v>23</v>
      </c>
      <c r="D31" s="24" t="s">
        <v>40</v>
      </c>
      <c r="E31" s="46"/>
      <c r="F31" s="98">
        <f t="shared" si="0"/>
        <v>22</v>
      </c>
      <c r="G31" s="70" t="e">
        <f>SUM(G30+VLOOKUP(E30,'변수 타입'!$B$5:$E$14,3,FALSE))</f>
        <v>#N/A</v>
      </c>
      <c r="H31" s="72" t="s">
        <v>65</v>
      </c>
      <c r="I31" s="51" t="e">
        <f>VLOOKUP(E31,'변수 타입'!$B$5:$E$14,2,FALSE)</f>
        <v>#N/A</v>
      </c>
      <c r="J31" s="31"/>
      <c r="K31" s="89"/>
    </row>
    <row r="32" spans="2:11" ht="15.95" customHeight="1">
      <c r="B32" s="23">
        <v>24</v>
      </c>
      <c r="C32" s="20" t="s">
        <v>23</v>
      </c>
      <c r="D32" s="24" t="s">
        <v>40</v>
      </c>
      <c r="E32" s="46"/>
      <c r="F32" s="98">
        <f t="shared" si="0"/>
        <v>23</v>
      </c>
      <c r="G32" s="70" t="e">
        <f>SUM(G31+VLOOKUP(E31,'변수 타입'!$B$5:$E$14,3,FALSE))</f>
        <v>#N/A</v>
      </c>
      <c r="H32" s="72" t="s">
        <v>66</v>
      </c>
      <c r="I32" s="51" t="e">
        <f>VLOOKUP(E32,'변수 타입'!$B$5:$E$14,2,FALSE)</f>
        <v>#N/A</v>
      </c>
      <c r="J32" s="31"/>
      <c r="K32" s="89"/>
    </row>
    <row r="33" spans="2:111" ht="15.95" customHeight="1">
      <c r="B33" s="23">
        <v>25</v>
      </c>
      <c r="C33" s="20" t="s">
        <v>23</v>
      </c>
      <c r="D33" s="24" t="s">
        <v>40</v>
      </c>
      <c r="E33" s="46"/>
      <c r="F33" s="98">
        <f t="shared" si="0"/>
        <v>24</v>
      </c>
      <c r="G33" s="70" t="e">
        <f>SUM(G32+VLOOKUP(E32,'변수 타입'!$B$5:$E$14,3,FALSE))</f>
        <v>#N/A</v>
      </c>
      <c r="H33" s="72" t="s">
        <v>67</v>
      </c>
      <c r="I33" s="51" t="e">
        <f>VLOOKUP(E33,'변수 타입'!$B$5:$E$14,2,FALSE)</f>
        <v>#N/A</v>
      </c>
      <c r="J33" s="31"/>
      <c r="K33" s="89"/>
    </row>
    <row r="34" spans="2:111" ht="15.95" customHeight="1">
      <c r="B34" s="23">
        <v>26</v>
      </c>
      <c r="C34" s="20" t="s">
        <v>23</v>
      </c>
      <c r="D34" s="24" t="s">
        <v>40</v>
      </c>
      <c r="E34" s="46"/>
      <c r="F34" s="98">
        <f t="shared" si="0"/>
        <v>25</v>
      </c>
      <c r="G34" s="70" t="e">
        <f>SUM(G33+VLOOKUP(E33,'변수 타입'!$B$5:$E$14,3,FALSE))</f>
        <v>#N/A</v>
      </c>
      <c r="H34" s="72" t="s">
        <v>68</v>
      </c>
      <c r="I34" s="51" t="e">
        <f>VLOOKUP(E34,'변수 타입'!$B$5:$E$14,2,FALSE)</f>
        <v>#N/A</v>
      </c>
      <c r="J34" s="31"/>
      <c r="K34" s="91"/>
    </row>
    <row r="35" spans="2:111" ht="15.95" customHeight="1">
      <c r="B35" s="23">
        <v>27</v>
      </c>
      <c r="C35" s="20" t="s">
        <v>23</v>
      </c>
      <c r="D35" s="24" t="s">
        <v>40</v>
      </c>
      <c r="E35" s="46"/>
      <c r="F35" s="98">
        <f t="shared" si="0"/>
        <v>26</v>
      </c>
      <c r="G35" s="70" t="e">
        <f>SUM(G34+VLOOKUP(E34,'변수 타입'!$B$5:$E$14,3,FALSE))</f>
        <v>#N/A</v>
      </c>
      <c r="H35" s="72" t="s">
        <v>69</v>
      </c>
      <c r="I35" s="51" t="e">
        <f>VLOOKUP(E35,'변수 타입'!$B$5:$E$14,2,FALSE)</f>
        <v>#N/A</v>
      </c>
      <c r="J35" s="31"/>
      <c r="K35" s="91"/>
    </row>
    <row r="36" spans="2:111" ht="15.95" customHeight="1">
      <c r="B36" s="23">
        <v>28</v>
      </c>
      <c r="C36" s="20" t="s">
        <v>23</v>
      </c>
      <c r="D36" s="24" t="s">
        <v>40</v>
      </c>
      <c r="E36" s="46"/>
      <c r="F36" s="98">
        <f t="shared" si="0"/>
        <v>27</v>
      </c>
      <c r="G36" s="70" t="e">
        <f>SUM(G35+VLOOKUP(E35,'변수 타입'!$B$5:$E$14,3,FALSE))</f>
        <v>#N/A</v>
      </c>
      <c r="H36" s="72" t="s">
        <v>70</v>
      </c>
      <c r="I36" s="51" t="e">
        <f>VLOOKUP(E36,'변수 타입'!$B$5:$E$14,2,FALSE)</f>
        <v>#N/A</v>
      </c>
      <c r="J36" s="31"/>
      <c r="K36" s="89"/>
    </row>
    <row r="37" spans="2:111" ht="15.95" customHeight="1">
      <c r="B37" s="23">
        <v>29</v>
      </c>
      <c r="C37" s="20" t="s">
        <v>23</v>
      </c>
      <c r="D37" s="24" t="s">
        <v>40</v>
      </c>
      <c r="E37" s="46"/>
      <c r="F37" s="98">
        <f t="shared" si="0"/>
        <v>28</v>
      </c>
      <c r="G37" s="70" t="e">
        <f>SUM(G36+VLOOKUP(E36,'변수 타입'!$B$5:$E$14,3,FALSE))</f>
        <v>#N/A</v>
      </c>
      <c r="H37" s="72" t="s">
        <v>71</v>
      </c>
      <c r="I37" s="51" t="e">
        <f>VLOOKUP(E37,'변수 타입'!$B$5:$E$14,2,FALSE)</f>
        <v>#N/A</v>
      </c>
      <c r="J37" s="31"/>
      <c r="K37" s="89"/>
    </row>
    <row r="38" spans="2:111" ht="15.95" customHeight="1">
      <c r="B38" s="23">
        <v>30</v>
      </c>
      <c r="C38" s="20" t="s">
        <v>23</v>
      </c>
      <c r="D38" s="24" t="s">
        <v>40</v>
      </c>
      <c r="E38" s="46"/>
      <c r="F38" s="98">
        <f t="shared" si="0"/>
        <v>29</v>
      </c>
      <c r="G38" s="70" t="e">
        <f>SUM(G37+VLOOKUP(E37,'변수 타입'!$B$5:$E$14,3,FALSE))</f>
        <v>#N/A</v>
      </c>
      <c r="H38" s="72" t="s">
        <v>72</v>
      </c>
      <c r="I38" s="51" t="e">
        <f>VLOOKUP(E38,'변수 타입'!$B$5:$E$14,2,FALSE)</f>
        <v>#N/A</v>
      </c>
      <c r="J38" s="31"/>
      <c r="K38" s="89"/>
    </row>
    <row r="39" spans="2:111" ht="15.95" customHeight="1">
      <c r="B39" s="23">
        <v>31</v>
      </c>
      <c r="C39" s="20" t="s">
        <v>23</v>
      </c>
      <c r="D39" s="24" t="s">
        <v>40</v>
      </c>
      <c r="E39" s="46"/>
      <c r="F39" s="98">
        <f t="shared" si="0"/>
        <v>30</v>
      </c>
      <c r="G39" s="70" t="e">
        <f>SUM(G38+VLOOKUP(E38,'변수 타입'!$B$5:$E$14,3,FALSE))</f>
        <v>#N/A</v>
      </c>
      <c r="H39" s="72" t="s">
        <v>73</v>
      </c>
      <c r="I39" s="51" t="e">
        <f>VLOOKUP(E39,'변수 타입'!$B$5:$E$14,2,FALSE)</f>
        <v>#N/A</v>
      </c>
      <c r="J39" s="31"/>
      <c r="K39" s="91"/>
    </row>
    <row r="40" spans="2:111" ht="15.95" customHeight="1">
      <c r="B40" s="23">
        <v>32</v>
      </c>
      <c r="C40" s="20" t="s">
        <v>23</v>
      </c>
      <c r="D40" s="24" t="s">
        <v>40</v>
      </c>
      <c r="E40" s="46"/>
      <c r="F40" s="98">
        <f t="shared" si="0"/>
        <v>31</v>
      </c>
      <c r="G40" s="70" t="e">
        <f>SUM(G39+VLOOKUP(E39,'변수 타입'!$B$5:$E$14,3,FALSE))</f>
        <v>#N/A</v>
      </c>
      <c r="H40" s="72" t="s">
        <v>74</v>
      </c>
      <c r="I40" s="51" t="e">
        <f>VLOOKUP(E40,'변수 타입'!$B$5:$E$14,2,FALSE)</f>
        <v>#N/A</v>
      </c>
      <c r="J40" s="31"/>
      <c r="K40" s="91"/>
    </row>
    <row r="41" spans="2:111" ht="15.95" customHeight="1">
      <c r="B41" s="23">
        <v>33</v>
      </c>
      <c r="C41" s="20" t="s">
        <v>23</v>
      </c>
      <c r="D41" s="24" t="s">
        <v>40</v>
      </c>
      <c r="E41" s="46"/>
      <c r="F41" s="98">
        <f t="shared" si="0"/>
        <v>32</v>
      </c>
      <c r="G41" s="70" t="e">
        <f>SUM(G40+VLOOKUP(E40,'변수 타입'!$B$5:$E$14,3,FALSE))</f>
        <v>#N/A</v>
      </c>
      <c r="H41" s="72" t="s">
        <v>75</v>
      </c>
      <c r="I41" s="51" t="e">
        <f>VLOOKUP(E41,'변수 타입'!$B$5:$E$14,2,FALSE)</f>
        <v>#N/A</v>
      </c>
      <c r="J41" s="31"/>
      <c r="K41" s="91"/>
    </row>
    <row r="42" spans="2:111" ht="15.95" customHeight="1">
      <c r="B42" s="23">
        <v>34</v>
      </c>
      <c r="C42" s="20" t="s">
        <v>23</v>
      </c>
      <c r="D42" s="24" t="s">
        <v>40</v>
      </c>
      <c r="E42" s="46"/>
      <c r="F42" s="98">
        <f t="shared" si="0"/>
        <v>33</v>
      </c>
      <c r="G42" s="70" t="e">
        <f>SUM(G41+VLOOKUP(E41,'변수 타입'!$B$5:$E$14,3,FALSE))</f>
        <v>#N/A</v>
      </c>
      <c r="H42" s="72" t="s">
        <v>76</v>
      </c>
      <c r="I42" s="51" t="e">
        <f>VLOOKUP(E42,'변수 타입'!$B$5:$E$14,2,FALSE)</f>
        <v>#N/A</v>
      </c>
      <c r="J42" s="31"/>
      <c r="K42" s="91"/>
    </row>
    <row r="43" spans="2:111" ht="15.95" customHeight="1">
      <c r="B43" s="23">
        <v>35</v>
      </c>
      <c r="C43" s="20" t="s">
        <v>23</v>
      </c>
      <c r="D43" s="24" t="s">
        <v>40</v>
      </c>
      <c r="E43" s="46"/>
      <c r="F43" s="98">
        <f t="shared" si="0"/>
        <v>34</v>
      </c>
      <c r="G43" s="70" t="e">
        <f>SUM(G42+VLOOKUP(E42,'변수 타입'!$B$5:$E$14,3,FALSE))</f>
        <v>#N/A</v>
      </c>
      <c r="H43" s="72" t="s">
        <v>77</v>
      </c>
      <c r="I43" s="51" t="e">
        <f>VLOOKUP(E43,'변수 타입'!$B$5:$E$14,2,FALSE)</f>
        <v>#N/A</v>
      </c>
      <c r="J43" s="31"/>
      <c r="K43" s="91"/>
    </row>
    <row r="44" spans="2:111" ht="15.95" customHeight="1">
      <c r="B44" s="23">
        <v>36</v>
      </c>
      <c r="C44" s="20" t="s">
        <v>23</v>
      </c>
      <c r="D44" s="24" t="s">
        <v>40</v>
      </c>
      <c r="E44" s="46"/>
      <c r="F44" s="98">
        <f t="shared" si="0"/>
        <v>35</v>
      </c>
      <c r="G44" s="70" t="e">
        <f>SUM(G43+VLOOKUP(E43,'변수 타입'!$B$5:$E$14,3,FALSE))</f>
        <v>#N/A</v>
      </c>
      <c r="H44" s="76" t="s">
        <v>57</v>
      </c>
      <c r="I44" s="51" t="e">
        <f>VLOOKUP(E44,'변수 타입'!$B$5:$E$14,2,FALSE)</f>
        <v>#N/A</v>
      </c>
      <c r="J44" s="31"/>
      <c r="K44" s="91"/>
    </row>
    <row r="45" spans="2:111" ht="15.95" customHeight="1">
      <c r="B45" s="23">
        <v>37</v>
      </c>
      <c r="C45" s="20" t="s">
        <v>23</v>
      </c>
      <c r="D45" s="24" t="s">
        <v>40</v>
      </c>
      <c r="E45" s="46"/>
      <c r="F45" s="98">
        <f t="shared" si="0"/>
        <v>36</v>
      </c>
      <c r="G45" s="70" t="e">
        <f>SUM(G44+VLOOKUP(E44,'변수 타입'!$B$5:$E$14,3,FALSE))</f>
        <v>#N/A</v>
      </c>
      <c r="H45" s="76" t="s">
        <v>58</v>
      </c>
      <c r="I45" s="51" t="e">
        <f>VLOOKUP(E45,'변수 타입'!$B$5:$E$14,2,FALSE)</f>
        <v>#N/A</v>
      </c>
      <c r="J45" s="31"/>
      <c r="K45" s="91"/>
    </row>
    <row r="46" spans="2:111" ht="15.95" customHeight="1">
      <c r="B46" s="23">
        <v>38</v>
      </c>
      <c r="C46" s="20" t="s">
        <v>23</v>
      </c>
      <c r="D46" s="24" t="s">
        <v>40</v>
      </c>
      <c r="E46" s="46"/>
      <c r="F46" s="98">
        <f t="shared" si="0"/>
        <v>37</v>
      </c>
      <c r="G46" s="70" t="e">
        <f>SUM(G45+VLOOKUP(E45,'변수 타입'!$B$5:$E$14,3,FALSE))</f>
        <v>#N/A</v>
      </c>
      <c r="H46" s="76" t="s">
        <v>59</v>
      </c>
      <c r="I46" s="51" t="e">
        <f>VLOOKUP(E46,'변수 타입'!$B$5:$E$14,2,FALSE)</f>
        <v>#N/A</v>
      </c>
      <c r="J46" s="31"/>
      <c r="K46" s="91"/>
    </row>
    <row r="47" spans="2:111" ht="15.95" customHeight="1">
      <c r="B47" s="23">
        <v>39</v>
      </c>
      <c r="C47" s="20" t="s">
        <v>23</v>
      </c>
      <c r="D47" s="24" t="s">
        <v>40</v>
      </c>
      <c r="E47" s="46"/>
      <c r="F47" s="98">
        <f t="shared" si="0"/>
        <v>38</v>
      </c>
      <c r="G47" s="70" t="e">
        <f>SUM(G46+VLOOKUP(E46,'변수 타입'!$B$5:$E$14,3,FALSE))</f>
        <v>#N/A</v>
      </c>
      <c r="H47" s="76" t="s">
        <v>60</v>
      </c>
      <c r="I47" s="51" t="e">
        <f>VLOOKUP(E47,'변수 타입'!$B$5:$E$14,2,FALSE)</f>
        <v>#N/A</v>
      </c>
      <c r="J47" s="31"/>
      <c r="K47" s="91"/>
    </row>
    <row r="48" spans="2:111" ht="15.95" customHeight="1">
      <c r="B48" s="23">
        <v>40</v>
      </c>
      <c r="C48" s="20" t="s">
        <v>23</v>
      </c>
      <c r="D48" s="24" t="s">
        <v>40</v>
      </c>
      <c r="E48" s="46"/>
      <c r="F48" s="98">
        <f t="shared" si="0"/>
        <v>39</v>
      </c>
      <c r="G48" s="70" t="e">
        <f>SUM(G47+VLOOKUP(E47,'변수 타입'!$B$5:$E$14,3,FALSE))</f>
        <v>#N/A</v>
      </c>
      <c r="H48" s="76" t="s">
        <v>61</v>
      </c>
      <c r="I48" s="51" t="e">
        <f>VLOOKUP(E48,'변수 타입'!$B$5:$E$14,2,FALSE)</f>
        <v>#N/A</v>
      </c>
      <c r="J48" s="31"/>
      <c r="K48" s="91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</row>
    <row r="49" spans="2:111" ht="15.95" customHeight="1">
      <c r="B49" s="23">
        <v>41</v>
      </c>
      <c r="C49" s="20" t="s">
        <v>23</v>
      </c>
      <c r="D49" s="24" t="s">
        <v>40</v>
      </c>
      <c r="E49" s="46"/>
      <c r="F49" s="98">
        <f t="shared" si="0"/>
        <v>40</v>
      </c>
      <c r="G49" s="70" t="e">
        <f>SUM(G48+VLOOKUP(E48,'변수 타입'!$B$5:$E$14,3,FALSE))</f>
        <v>#N/A</v>
      </c>
      <c r="H49" s="76" t="s">
        <v>62</v>
      </c>
      <c r="I49" s="51" t="e">
        <f>VLOOKUP(E49,'변수 타입'!$B$5:$E$14,2,FALSE)</f>
        <v>#N/A</v>
      </c>
      <c r="J49" s="31"/>
      <c r="K49" s="91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</row>
    <row r="50" spans="2:111" ht="15.95" customHeight="1">
      <c r="B50" s="23">
        <v>42</v>
      </c>
      <c r="C50" s="20" t="s">
        <v>23</v>
      </c>
      <c r="D50" s="24" t="s">
        <v>40</v>
      </c>
      <c r="E50" s="46"/>
      <c r="F50" s="98">
        <f t="shared" si="0"/>
        <v>41</v>
      </c>
      <c r="G50" s="70" t="e">
        <f>SUM(G49+VLOOKUP(E49,'변수 타입'!$B$5:$E$14,3,FALSE))</f>
        <v>#N/A</v>
      </c>
      <c r="H50" s="72" t="s">
        <v>63</v>
      </c>
      <c r="I50" s="51" t="e">
        <f>VLOOKUP(E50,'변수 타입'!$B$5:$E$14,2,FALSE)</f>
        <v>#N/A</v>
      </c>
      <c r="J50" s="31"/>
      <c r="K50" s="91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</row>
    <row r="51" spans="2:111" ht="15.95" customHeight="1">
      <c r="B51" s="23">
        <v>43</v>
      </c>
      <c r="C51" s="20" t="s">
        <v>23</v>
      </c>
      <c r="D51" s="24" t="s">
        <v>40</v>
      </c>
      <c r="E51" s="46"/>
      <c r="F51" s="98"/>
      <c r="G51" s="70" t="e">
        <f>SUM(G50+VLOOKUP(E50,'변수 타입'!$B$5:$E$14,3,FALSE))</f>
        <v>#N/A</v>
      </c>
      <c r="H51" s="72"/>
      <c r="I51" s="51" t="e">
        <f>VLOOKUP(E51,'변수 타입'!$B$5:$E$14,2,FALSE)</f>
        <v>#N/A</v>
      </c>
      <c r="J51" s="31"/>
      <c r="K51" s="91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</row>
    <row r="52" spans="2:111" ht="15.95" customHeight="1">
      <c r="B52" s="23">
        <v>44</v>
      </c>
      <c r="C52" s="20" t="s">
        <v>23</v>
      </c>
      <c r="D52" s="24" t="s">
        <v>40</v>
      </c>
      <c r="E52" s="46"/>
      <c r="F52" s="98"/>
      <c r="G52" s="70" t="e">
        <f>SUM(G51+VLOOKUP(E51,'변수 타입'!$B$5:$E$14,3,FALSE))</f>
        <v>#N/A</v>
      </c>
      <c r="H52" s="72"/>
      <c r="I52" s="51" t="e">
        <f>VLOOKUP(E52,'변수 타입'!$B$5:$E$14,2,FALSE)</f>
        <v>#N/A</v>
      </c>
      <c r="J52" s="31"/>
      <c r="K52" s="91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</row>
    <row r="53" spans="2:111" ht="15.95" customHeight="1">
      <c r="B53" s="23">
        <v>45</v>
      </c>
      <c r="C53" s="20" t="s">
        <v>23</v>
      </c>
      <c r="D53" s="24" t="s">
        <v>40</v>
      </c>
      <c r="E53" s="46"/>
      <c r="F53" s="98"/>
      <c r="G53" s="70" t="e">
        <f>SUM(G52+VLOOKUP(E52,'변수 타입'!$B$5:$E$14,3,FALSE))</f>
        <v>#N/A</v>
      </c>
      <c r="H53" s="72"/>
      <c r="I53" s="51" t="e">
        <f>VLOOKUP(E53,'변수 타입'!$B$5:$E$14,2,FALSE)</f>
        <v>#N/A</v>
      </c>
      <c r="J53" s="31"/>
      <c r="K53" s="91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</row>
    <row r="54" spans="2:111" ht="15.95" customHeight="1">
      <c r="B54" s="23">
        <v>46</v>
      </c>
      <c r="C54" s="20" t="s">
        <v>23</v>
      </c>
      <c r="D54" s="24" t="s">
        <v>40</v>
      </c>
      <c r="E54" s="46"/>
      <c r="F54" s="98"/>
      <c r="G54" s="70" t="e">
        <f>SUM(G53+VLOOKUP(E53,'변수 타입'!$B$5:$E$14,3,FALSE))</f>
        <v>#N/A</v>
      </c>
      <c r="H54" s="72"/>
      <c r="I54" s="51" t="e">
        <f>VLOOKUP(E54,'변수 타입'!$B$5:$E$14,2,FALSE)</f>
        <v>#N/A</v>
      </c>
      <c r="J54" s="34"/>
      <c r="K54" s="91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</row>
    <row r="55" spans="2:111" ht="15.95" customHeight="1">
      <c r="B55" s="23">
        <v>47</v>
      </c>
      <c r="C55" s="20" t="s">
        <v>23</v>
      </c>
      <c r="D55" s="24" t="s">
        <v>40</v>
      </c>
      <c r="E55" s="46"/>
      <c r="F55" s="98"/>
      <c r="G55" s="70" t="e">
        <f>SUM(G54+VLOOKUP(E54,'변수 타입'!$B$5:$E$14,3,FALSE))</f>
        <v>#N/A</v>
      </c>
      <c r="H55" s="72"/>
      <c r="I55" s="51" t="e">
        <f>VLOOKUP(E55,'변수 타입'!$B$5:$E$14,2,FALSE)</f>
        <v>#N/A</v>
      </c>
      <c r="J55" s="34"/>
      <c r="K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</row>
    <row r="56" spans="2:111" ht="15.95" customHeight="1">
      <c r="B56" s="23">
        <v>48</v>
      </c>
      <c r="C56" s="20" t="s">
        <v>23</v>
      </c>
      <c r="D56" s="24" t="s">
        <v>40</v>
      </c>
      <c r="E56" s="46"/>
      <c r="F56" s="98"/>
      <c r="G56" s="70" t="e">
        <f>SUM(G55+VLOOKUP(E55,'변수 타입'!$B$5:$E$14,3,FALSE))</f>
        <v>#N/A</v>
      </c>
      <c r="H56" s="72"/>
      <c r="I56" s="51" t="e">
        <f>VLOOKUP(E56,'변수 타입'!$B$5:$E$14,2,FALSE)</f>
        <v>#N/A</v>
      </c>
      <c r="J56" s="34"/>
      <c r="K56" s="91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</row>
    <row r="57" spans="2:111" ht="15.95" customHeight="1">
      <c r="B57" s="23">
        <v>49</v>
      </c>
      <c r="C57" s="20" t="s">
        <v>23</v>
      </c>
      <c r="D57" s="24" t="s">
        <v>40</v>
      </c>
      <c r="E57" s="46"/>
      <c r="F57" s="98"/>
      <c r="G57" s="70" t="e">
        <f>SUM(G56+VLOOKUP(E56,'변수 타입'!$B$5:$E$14,3,FALSE))</f>
        <v>#N/A</v>
      </c>
      <c r="H57" s="72"/>
      <c r="I57" s="51" t="e">
        <f>VLOOKUP(E57,'변수 타입'!$B$5:$E$14,2,FALSE)</f>
        <v>#N/A</v>
      </c>
      <c r="J57" s="34"/>
      <c r="K57" s="91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</row>
    <row r="58" spans="2:111" ht="15.95" customHeight="1">
      <c r="B58" s="23">
        <v>50</v>
      </c>
      <c r="C58" s="20" t="s">
        <v>23</v>
      </c>
      <c r="D58" s="24" t="s">
        <v>40</v>
      </c>
      <c r="E58" s="46"/>
      <c r="F58" s="98"/>
      <c r="G58" s="70" t="e">
        <f>SUM(G57+VLOOKUP(E57,'변수 타입'!$B$5:$E$14,3,FALSE))</f>
        <v>#N/A</v>
      </c>
      <c r="H58" s="72"/>
      <c r="I58" s="51" t="e">
        <f>VLOOKUP(E58,'변수 타입'!$B$5:$E$14,2,FALSE)</f>
        <v>#N/A</v>
      </c>
      <c r="J58" s="34"/>
      <c r="K58" s="91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</row>
    <row r="59" spans="2:111" ht="15.95" customHeight="1">
      <c r="B59" s="23">
        <v>51</v>
      </c>
      <c r="C59" s="20" t="s">
        <v>23</v>
      </c>
      <c r="D59" s="24" t="s">
        <v>40</v>
      </c>
      <c r="E59" s="46"/>
      <c r="F59" s="98"/>
      <c r="G59" s="70" t="e">
        <f>SUM(G58+VLOOKUP(E58,'변수 타입'!$B$5:$E$14,3,FALSE))</f>
        <v>#N/A</v>
      </c>
      <c r="H59" s="72"/>
      <c r="I59" s="51" t="e">
        <f>VLOOKUP(E59,'변수 타입'!$B$5:$E$14,2,FALSE)</f>
        <v>#N/A</v>
      </c>
      <c r="J59" s="34"/>
      <c r="K59" s="91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</row>
    <row r="60" spans="2:111" ht="15.95" customHeight="1">
      <c r="B60" s="23">
        <v>52</v>
      </c>
      <c r="C60" s="20" t="s">
        <v>23</v>
      </c>
      <c r="D60" s="24" t="s">
        <v>40</v>
      </c>
      <c r="E60" s="46"/>
      <c r="F60" s="98"/>
      <c r="G60" s="70" t="e">
        <f>SUM(G59+VLOOKUP(E59,'변수 타입'!$B$5:$E$14,3,FALSE))</f>
        <v>#N/A</v>
      </c>
      <c r="H60" s="72"/>
      <c r="I60" s="51" t="e">
        <f>VLOOKUP(E60,'변수 타입'!$B$5:$E$14,2,FALSE)</f>
        <v>#N/A</v>
      </c>
      <c r="J60" s="34"/>
      <c r="K60" s="91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</row>
    <row r="61" spans="2:111" ht="15.95" customHeight="1">
      <c r="B61" s="23">
        <v>53</v>
      </c>
      <c r="C61" s="20" t="s">
        <v>23</v>
      </c>
      <c r="D61" s="24" t="s">
        <v>40</v>
      </c>
      <c r="E61" s="46"/>
      <c r="F61" s="98"/>
      <c r="G61" s="70" t="e">
        <f>SUM(G60+VLOOKUP(E60,'변수 타입'!$B$5:$E$14,3,FALSE))</f>
        <v>#N/A</v>
      </c>
      <c r="H61" s="72"/>
      <c r="I61" s="51" t="e">
        <f>VLOOKUP(E61,'변수 타입'!$B$5:$E$14,2,FALSE)</f>
        <v>#N/A</v>
      </c>
      <c r="J61" s="34"/>
      <c r="K61" s="91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</row>
    <row r="62" spans="2:111" ht="15.95" customHeight="1">
      <c r="B62" s="23">
        <v>54</v>
      </c>
      <c r="C62" s="20" t="s">
        <v>23</v>
      </c>
      <c r="D62" s="24" t="s">
        <v>40</v>
      </c>
      <c r="E62" s="46"/>
      <c r="F62" s="98"/>
      <c r="G62" s="70" t="e">
        <f>SUM(G61+VLOOKUP(E61,'변수 타입'!$B$5:$E$14,3,FALSE))</f>
        <v>#N/A</v>
      </c>
      <c r="H62" s="72"/>
      <c r="I62" s="51" t="e">
        <f>VLOOKUP(E62,'변수 타입'!$B$5:$E$14,2,FALSE)</f>
        <v>#N/A</v>
      </c>
      <c r="J62" s="34"/>
      <c r="K62" s="91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</row>
    <row r="63" spans="2:111" ht="15.95" customHeight="1">
      <c r="B63" s="23">
        <v>55</v>
      </c>
      <c r="C63" s="20" t="s">
        <v>23</v>
      </c>
      <c r="D63" s="24" t="s">
        <v>40</v>
      </c>
      <c r="E63" s="46"/>
      <c r="F63" s="98"/>
      <c r="G63" s="70" t="e">
        <f>SUM(G62+VLOOKUP(E62,'변수 타입'!$B$5:$E$14,3,FALSE))</f>
        <v>#N/A</v>
      </c>
      <c r="H63" s="72"/>
      <c r="I63" s="51" t="e">
        <f>VLOOKUP(E63,'변수 타입'!$B$5:$E$14,2,FALSE)</f>
        <v>#N/A</v>
      </c>
      <c r="J63" s="34"/>
      <c r="K63" s="91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</row>
    <row r="64" spans="2:111" ht="15.95" customHeight="1">
      <c r="B64" s="23">
        <v>56</v>
      </c>
      <c r="C64" s="20" t="s">
        <v>23</v>
      </c>
      <c r="D64" s="24" t="s">
        <v>40</v>
      </c>
      <c r="E64" s="46"/>
      <c r="F64" s="98"/>
      <c r="G64" s="70" t="e">
        <f>SUM(G63+VLOOKUP(E63,'변수 타입'!$B$5:$E$14,3,FALSE))</f>
        <v>#N/A</v>
      </c>
      <c r="H64" s="72"/>
      <c r="I64" s="51" t="e">
        <f>VLOOKUP(E64,'변수 타입'!$B$5:$E$14,2,FALSE)</f>
        <v>#N/A</v>
      </c>
      <c r="J64" s="34"/>
      <c r="K64" s="91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</row>
    <row r="65" spans="2:111" ht="15.95" customHeight="1">
      <c r="B65" s="23">
        <v>57</v>
      </c>
      <c r="C65" s="20" t="s">
        <v>23</v>
      </c>
      <c r="D65" s="24" t="s">
        <v>40</v>
      </c>
      <c r="E65" s="46"/>
      <c r="F65" s="98"/>
      <c r="G65" s="70" t="e">
        <f>SUM(G64+VLOOKUP(E64,'변수 타입'!$B$5:$E$14,3,FALSE))</f>
        <v>#N/A</v>
      </c>
      <c r="H65" s="72"/>
      <c r="I65" s="51" t="e">
        <f>VLOOKUP(E65,'변수 타입'!$B$5:$E$14,2,FALSE)</f>
        <v>#N/A</v>
      </c>
      <c r="J65" s="34"/>
      <c r="K65" s="91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</row>
    <row r="66" spans="2:111" ht="15.95" customHeight="1">
      <c r="B66" s="23">
        <v>58</v>
      </c>
      <c r="C66" s="20" t="s">
        <v>23</v>
      </c>
      <c r="D66" s="24" t="s">
        <v>40</v>
      </c>
      <c r="E66" s="46"/>
      <c r="F66" s="98"/>
      <c r="G66" s="70" t="e">
        <f>SUM(G65+VLOOKUP(E65,'변수 타입'!$B$5:$E$14,3,FALSE))</f>
        <v>#N/A</v>
      </c>
      <c r="H66" s="72"/>
      <c r="I66" s="51" t="e">
        <f>VLOOKUP(E66,'변수 타입'!$B$5:$E$14,2,FALSE)</f>
        <v>#N/A</v>
      </c>
      <c r="J66" s="34"/>
      <c r="K66" s="91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</row>
    <row r="67" spans="2:111" ht="15.95" customHeight="1">
      <c r="B67" s="23">
        <v>59</v>
      </c>
      <c r="C67" s="20" t="s">
        <v>23</v>
      </c>
      <c r="D67" s="24" t="s">
        <v>40</v>
      </c>
      <c r="E67" s="46"/>
      <c r="F67" s="98"/>
      <c r="G67" s="70" t="e">
        <f>SUM(G66+VLOOKUP(E66,'변수 타입'!$B$5:$E$14,3,FALSE))</f>
        <v>#N/A</v>
      </c>
      <c r="H67" s="76"/>
      <c r="I67" s="51" t="e">
        <f>VLOOKUP(E67,'변수 타입'!$B$5:$E$14,2,FALSE)</f>
        <v>#N/A</v>
      </c>
      <c r="J67" s="31"/>
      <c r="K67" s="91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</row>
    <row r="68" spans="2:111" ht="15.95" customHeight="1">
      <c r="B68" s="23">
        <v>60</v>
      </c>
      <c r="C68" s="20" t="s">
        <v>23</v>
      </c>
      <c r="D68" s="24" t="s">
        <v>40</v>
      </c>
      <c r="E68" s="46"/>
      <c r="F68" s="98"/>
      <c r="G68" s="70" t="e">
        <f>SUM(G67+VLOOKUP(E67,'변수 타입'!$B$5:$E$14,3,FALSE))</f>
        <v>#N/A</v>
      </c>
      <c r="H68" s="76"/>
      <c r="I68" s="51" t="e">
        <f>VLOOKUP(E68,'변수 타입'!$B$5:$E$14,2,FALSE)</f>
        <v>#N/A</v>
      </c>
      <c r="J68" s="31"/>
      <c r="K68" s="91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</row>
    <row r="69" spans="2:111" ht="15.95" customHeight="1">
      <c r="B69" s="23">
        <v>61</v>
      </c>
      <c r="C69" s="20" t="s">
        <v>23</v>
      </c>
      <c r="D69" s="24" t="s">
        <v>40</v>
      </c>
      <c r="E69" s="46"/>
      <c r="F69" s="98"/>
      <c r="G69" s="70" t="e">
        <f>SUM(G68+VLOOKUP(E68,'변수 타입'!$B$5:$E$14,3,FALSE))</f>
        <v>#N/A</v>
      </c>
      <c r="H69" s="76"/>
      <c r="I69" s="51" t="e">
        <f>VLOOKUP(E69,'변수 타입'!$B$5:$E$14,2,FALSE)</f>
        <v>#N/A</v>
      </c>
      <c r="J69" s="31"/>
      <c r="K69" s="91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</row>
    <row r="70" spans="2:111" ht="15.95" customHeight="1">
      <c r="B70" s="23">
        <v>62</v>
      </c>
      <c r="C70" s="20" t="s">
        <v>23</v>
      </c>
      <c r="D70" s="24" t="s">
        <v>40</v>
      </c>
      <c r="E70" s="46"/>
      <c r="F70" s="98"/>
      <c r="G70" s="70" t="e">
        <f>SUM(G69+VLOOKUP(E69,'변수 타입'!$B$5:$E$14,3,FALSE))</f>
        <v>#N/A</v>
      </c>
      <c r="H70" s="76"/>
      <c r="I70" s="51" t="e">
        <f>VLOOKUP(E70,'변수 타입'!$B$5:$E$14,2,FALSE)</f>
        <v>#N/A</v>
      </c>
      <c r="J70" s="31"/>
      <c r="K70" s="91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</row>
    <row r="71" spans="2:111" ht="15.95" customHeight="1">
      <c r="B71" s="23">
        <v>63</v>
      </c>
      <c r="C71" s="20" t="s">
        <v>23</v>
      </c>
      <c r="D71" s="24" t="s">
        <v>40</v>
      </c>
      <c r="E71" s="46"/>
      <c r="F71" s="98"/>
      <c r="G71" s="70" t="e">
        <f>SUM(G70+VLOOKUP(E70,'변수 타입'!$B$5:$E$14,3,FALSE))</f>
        <v>#N/A</v>
      </c>
      <c r="H71" s="76"/>
      <c r="I71" s="51" t="e">
        <f>VLOOKUP(E71,'변수 타입'!$B$5:$E$14,2,FALSE)</f>
        <v>#N/A</v>
      </c>
      <c r="J71" s="31"/>
      <c r="K71" s="91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</row>
    <row r="72" spans="2:111" ht="15.95" customHeight="1">
      <c r="B72" s="23">
        <v>64</v>
      </c>
      <c r="C72" s="20" t="s">
        <v>23</v>
      </c>
      <c r="D72" s="24" t="s">
        <v>40</v>
      </c>
      <c r="E72" s="46"/>
      <c r="F72" s="98"/>
      <c r="G72" s="70" t="e">
        <f>SUM(G71+VLOOKUP(E71,'변수 타입'!$B$5:$E$14,3,FALSE))</f>
        <v>#N/A</v>
      </c>
      <c r="H72" s="76"/>
      <c r="I72" s="51" t="e">
        <f>VLOOKUP(E72,'변수 타입'!$B$5:$E$14,2,FALSE)</f>
        <v>#N/A</v>
      </c>
      <c r="J72" s="31"/>
      <c r="K72" s="91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</row>
    <row r="73" spans="2:111" ht="15.95" customHeight="1">
      <c r="B73" s="23">
        <v>65</v>
      </c>
      <c r="C73" s="20" t="s">
        <v>23</v>
      </c>
      <c r="D73" s="24" t="s">
        <v>40</v>
      </c>
      <c r="E73" s="46"/>
      <c r="F73" s="98"/>
      <c r="G73" s="70" t="e">
        <f>SUM(G72+VLOOKUP(E72,'변수 타입'!$B$5:$E$14,3,FALSE))</f>
        <v>#N/A</v>
      </c>
      <c r="H73" s="76"/>
      <c r="I73" s="51" t="e">
        <f>VLOOKUP(E73,'변수 타입'!$B$5:$E$14,2,FALSE)</f>
        <v>#N/A</v>
      </c>
      <c r="J73" s="31"/>
      <c r="K73" s="91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</row>
    <row r="74" spans="2:111" ht="15.95" customHeight="1">
      <c r="B74" s="23">
        <v>66</v>
      </c>
      <c r="C74" s="20" t="s">
        <v>23</v>
      </c>
      <c r="D74" s="24" t="s">
        <v>40</v>
      </c>
      <c r="E74" s="46"/>
      <c r="F74" s="98"/>
      <c r="G74" s="70" t="e">
        <f>SUM(G73+VLOOKUP(E73,'변수 타입'!$B$5:$E$14,3,FALSE))</f>
        <v>#N/A</v>
      </c>
      <c r="H74" s="76"/>
      <c r="I74" s="51" t="e">
        <f>VLOOKUP(E74,'변수 타입'!$B$5:$E$14,2,FALSE)</f>
        <v>#N/A</v>
      </c>
      <c r="J74" s="31"/>
      <c r="K74" s="91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</row>
    <row r="75" spans="2:111" ht="15.95" customHeight="1">
      <c r="B75" s="23">
        <v>67</v>
      </c>
      <c r="C75" s="20" t="s">
        <v>23</v>
      </c>
      <c r="D75" s="24" t="s">
        <v>40</v>
      </c>
      <c r="E75" s="46"/>
      <c r="F75" s="98"/>
      <c r="G75" s="70" t="e">
        <f>SUM(G74+VLOOKUP(E74,'변수 타입'!$B$5:$E$14,3,FALSE))</f>
        <v>#N/A</v>
      </c>
      <c r="H75" s="76"/>
      <c r="I75" s="51" t="e">
        <f>VLOOKUP(E75,'변수 타입'!$B$5:$E$14,2,FALSE)</f>
        <v>#N/A</v>
      </c>
      <c r="J75" s="31"/>
      <c r="K75" s="91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</row>
    <row r="76" spans="2:111" ht="15.95" customHeight="1">
      <c r="B76" s="23">
        <v>68</v>
      </c>
      <c r="C76" s="20" t="s">
        <v>23</v>
      </c>
      <c r="D76" s="24" t="s">
        <v>40</v>
      </c>
      <c r="E76" s="46"/>
      <c r="F76" s="98"/>
      <c r="G76" s="70" t="e">
        <f>SUM(G75+VLOOKUP(E75,'변수 타입'!$B$5:$E$14,3,FALSE))</f>
        <v>#N/A</v>
      </c>
      <c r="H76" s="76"/>
      <c r="I76" s="51" t="e">
        <f>VLOOKUP(E76,'변수 타입'!$B$5:$E$14,2,FALSE)</f>
        <v>#N/A</v>
      </c>
      <c r="J76" s="31"/>
      <c r="K76" s="91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</row>
    <row r="77" spans="2:111" ht="15.95" customHeight="1">
      <c r="B77" s="23">
        <v>69</v>
      </c>
      <c r="C77" s="20" t="s">
        <v>23</v>
      </c>
      <c r="D77" s="24" t="s">
        <v>40</v>
      </c>
      <c r="E77" s="46"/>
      <c r="F77" s="98"/>
      <c r="G77" s="70" t="e">
        <f>SUM(G76+VLOOKUP(E76,'변수 타입'!$B$5:$E$14,3,FALSE))</f>
        <v>#N/A</v>
      </c>
      <c r="H77" s="76"/>
      <c r="I77" s="51" t="e">
        <f>VLOOKUP(E77,'변수 타입'!$B$5:$E$14,2,FALSE)</f>
        <v>#N/A</v>
      </c>
      <c r="J77" s="31"/>
      <c r="K77" s="91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</row>
    <row r="78" spans="2:111" ht="15.95" customHeight="1">
      <c r="B78" s="23">
        <v>70</v>
      </c>
      <c r="C78" s="20" t="s">
        <v>23</v>
      </c>
      <c r="D78" s="24" t="s">
        <v>40</v>
      </c>
      <c r="E78" s="46"/>
      <c r="F78" s="98"/>
      <c r="G78" s="70" t="e">
        <f>SUM(G77+VLOOKUP(E77,'변수 타입'!$B$5:$E$14,3,FALSE))</f>
        <v>#N/A</v>
      </c>
      <c r="H78" s="76"/>
      <c r="I78" s="51" t="e">
        <f>VLOOKUP(E78,'변수 타입'!$B$5:$E$14,2,FALSE)</f>
        <v>#N/A</v>
      </c>
      <c r="J78" s="31"/>
      <c r="K78" s="91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</row>
    <row r="79" spans="2:111" ht="15.95" customHeight="1">
      <c r="B79" s="23">
        <v>71</v>
      </c>
      <c r="C79" s="20" t="s">
        <v>23</v>
      </c>
      <c r="D79" s="24" t="s">
        <v>40</v>
      </c>
      <c r="E79" s="46"/>
      <c r="F79" s="98"/>
      <c r="G79" s="70" t="e">
        <f>SUM(G78+VLOOKUP(E78,'변수 타입'!$B$5:$E$14,3,FALSE))</f>
        <v>#N/A</v>
      </c>
      <c r="H79" s="76"/>
      <c r="I79" s="51" t="e">
        <f>VLOOKUP(E79,'변수 타입'!$B$5:$E$14,2,FALSE)</f>
        <v>#N/A</v>
      </c>
      <c r="J79" s="31"/>
      <c r="K79" s="91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</row>
    <row r="80" spans="2:111" ht="15.95" customHeight="1">
      <c r="B80" s="23">
        <v>72</v>
      </c>
      <c r="C80" s="20" t="s">
        <v>23</v>
      </c>
      <c r="D80" s="24" t="s">
        <v>40</v>
      </c>
      <c r="E80" s="46"/>
      <c r="F80" s="98"/>
      <c r="G80" s="70" t="e">
        <f>SUM(G79+VLOOKUP(E79,'변수 타입'!$B$5:$E$14,3,FALSE))</f>
        <v>#N/A</v>
      </c>
      <c r="H80" s="76"/>
      <c r="I80" s="51" t="e">
        <f>VLOOKUP(E80,'변수 타입'!$B$5:$E$14,2,FALSE)</f>
        <v>#N/A</v>
      </c>
      <c r="J80" s="31"/>
      <c r="K80" s="91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</row>
    <row r="81" spans="2:111" ht="15.95" customHeight="1">
      <c r="B81" s="23">
        <v>73</v>
      </c>
      <c r="C81" s="20" t="s">
        <v>23</v>
      </c>
      <c r="D81" s="24" t="s">
        <v>40</v>
      </c>
      <c r="E81" s="46"/>
      <c r="F81" s="98"/>
      <c r="G81" s="70" t="e">
        <f>SUM(G80+VLOOKUP(E80,'변수 타입'!$B$5:$E$14,3,FALSE))</f>
        <v>#N/A</v>
      </c>
      <c r="H81" s="76"/>
      <c r="I81" s="51" t="e">
        <f>VLOOKUP(E81,'변수 타입'!$B$5:$E$14,2,FALSE)</f>
        <v>#N/A</v>
      </c>
      <c r="J81" s="31"/>
      <c r="K81" s="91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</row>
    <row r="82" spans="2:111" ht="15.95" customHeight="1">
      <c r="B82" s="23">
        <v>74</v>
      </c>
      <c r="C82" s="20" t="s">
        <v>23</v>
      </c>
      <c r="D82" s="24" t="s">
        <v>40</v>
      </c>
      <c r="E82" s="46"/>
      <c r="F82" s="98"/>
      <c r="G82" s="70" t="e">
        <f>SUM(G81+VLOOKUP(E81,'변수 타입'!$B$5:$E$14,3,FALSE))</f>
        <v>#N/A</v>
      </c>
      <c r="H82" s="76"/>
      <c r="I82" s="51" t="e">
        <f>VLOOKUP(E82,'변수 타입'!$B$5:$E$14,2,FALSE)</f>
        <v>#N/A</v>
      </c>
      <c r="J82" s="31"/>
      <c r="K82" s="91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</row>
    <row r="83" spans="2:111" ht="15.95" customHeight="1">
      <c r="B83" s="23">
        <v>75</v>
      </c>
      <c r="C83" s="20" t="s">
        <v>23</v>
      </c>
      <c r="D83" s="24" t="s">
        <v>40</v>
      </c>
      <c r="E83" s="46"/>
      <c r="F83" s="98"/>
      <c r="G83" s="70" t="e">
        <f>SUM(G82+VLOOKUP(E82,'변수 타입'!$B$5:$E$14,3,FALSE))</f>
        <v>#N/A</v>
      </c>
      <c r="H83" s="76"/>
      <c r="I83" s="51" t="e">
        <f>VLOOKUP(E83,'변수 타입'!$B$5:$E$14,2,FALSE)</f>
        <v>#N/A</v>
      </c>
      <c r="J83" s="31"/>
      <c r="K83" s="91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</row>
    <row r="84" spans="2:111" ht="15.95" customHeight="1">
      <c r="B84" s="23">
        <v>76</v>
      </c>
      <c r="C84" s="20" t="s">
        <v>23</v>
      </c>
      <c r="D84" s="24" t="s">
        <v>40</v>
      </c>
      <c r="E84" s="46"/>
      <c r="F84" s="98"/>
      <c r="G84" s="70" t="e">
        <f>SUM(G83+VLOOKUP(E83,'변수 타입'!$B$5:$E$14,3,FALSE))</f>
        <v>#N/A</v>
      </c>
      <c r="H84" s="76"/>
      <c r="I84" s="51" t="e">
        <f>VLOOKUP(E84,'변수 타입'!$B$5:$E$14,2,FALSE)</f>
        <v>#N/A</v>
      </c>
      <c r="J84" s="31"/>
      <c r="K84" s="91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</row>
    <row r="85" spans="2:111" ht="15.95" customHeight="1">
      <c r="B85" s="23">
        <v>77</v>
      </c>
      <c r="C85" s="20" t="s">
        <v>23</v>
      </c>
      <c r="D85" s="24" t="s">
        <v>40</v>
      </c>
      <c r="E85" s="46"/>
      <c r="F85" s="98"/>
      <c r="G85" s="70" t="e">
        <f>SUM(G84+VLOOKUP(E84,'변수 타입'!$B$5:$E$14,3,FALSE))</f>
        <v>#N/A</v>
      </c>
      <c r="H85" s="76"/>
      <c r="I85" s="51" t="e">
        <f>VLOOKUP(E85,'변수 타입'!$B$5:$E$14,2,FALSE)</f>
        <v>#N/A</v>
      </c>
      <c r="J85" s="31"/>
      <c r="K85" s="91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</row>
    <row r="86" spans="2:111" ht="15.95" customHeight="1">
      <c r="B86" s="23">
        <v>78</v>
      </c>
      <c r="C86" s="20" t="s">
        <v>23</v>
      </c>
      <c r="D86" s="24" t="s">
        <v>40</v>
      </c>
      <c r="E86" s="46"/>
      <c r="F86" s="98"/>
      <c r="G86" s="70" t="e">
        <f>SUM(G85+VLOOKUP(E85,'변수 타입'!$B$5:$E$14,3,FALSE))</f>
        <v>#N/A</v>
      </c>
      <c r="H86" s="76"/>
      <c r="I86" s="51" t="e">
        <f>VLOOKUP(E86,'변수 타입'!$B$5:$E$14,2,FALSE)</f>
        <v>#N/A</v>
      </c>
      <c r="J86" s="31"/>
      <c r="K86" s="91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</row>
    <row r="87" spans="2:111" ht="15.95" customHeight="1">
      <c r="B87" s="23">
        <v>79</v>
      </c>
      <c r="C87" s="20" t="s">
        <v>23</v>
      </c>
      <c r="D87" s="24" t="s">
        <v>40</v>
      </c>
      <c r="E87" s="46"/>
      <c r="F87" s="98"/>
      <c r="G87" s="70" t="e">
        <f>SUM(G86+VLOOKUP(E86,'변수 타입'!$B$5:$E$14,3,FALSE))</f>
        <v>#N/A</v>
      </c>
      <c r="H87" s="76"/>
      <c r="I87" s="51" t="e">
        <f>VLOOKUP(E87,'변수 타입'!$B$5:$E$14,2,FALSE)</f>
        <v>#N/A</v>
      </c>
      <c r="J87" s="31"/>
      <c r="K87" s="91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</row>
    <row r="88" spans="2:111" ht="15.95" customHeight="1">
      <c r="B88" s="23">
        <v>80</v>
      </c>
      <c r="C88" s="20" t="s">
        <v>23</v>
      </c>
      <c r="D88" s="24" t="s">
        <v>40</v>
      </c>
      <c r="E88" s="46"/>
      <c r="F88" s="98"/>
      <c r="G88" s="70" t="e">
        <f>SUM(G87+VLOOKUP(E87,'변수 타입'!$B$5:$E$14,3,FALSE))</f>
        <v>#N/A</v>
      </c>
      <c r="H88" s="76"/>
      <c r="I88" s="51" t="e">
        <f>VLOOKUP(E88,'변수 타입'!$B$5:$E$14,2,FALSE)</f>
        <v>#N/A</v>
      </c>
      <c r="J88" s="31"/>
      <c r="K88" s="91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</row>
    <row r="89" spans="2:111" ht="15.95" customHeight="1">
      <c r="B89" s="23">
        <v>81</v>
      </c>
      <c r="C89" s="20" t="s">
        <v>23</v>
      </c>
      <c r="D89" s="24" t="s">
        <v>40</v>
      </c>
      <c r="E89" s="46"/>
      <c r="F89" s="98"/>
      <c r="G89" s="70" t="e">
        <f>SUM(G88+VLOOKUP(E88,'변수 타입'!$B$5:$E$14,3,FALSE))</f>
        <v>#N/A</v>
      </c>
      <c r="H89" s="76"/>
      <c r="I89" s="51" t="e">
        <f>VLOOKUP(E89,'변수 타입'!$B$5:$E$14,2,FALSE)</f>
        <v>#N/A</v>
      </c>
      <c r="J89" s="31"/>
      <c r="K89" s="91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</row>
    <row r="90" spans="2:111" ht="15.95" customHeight="1">
      <c r="B90" s="23">
        <v>82</v>
      </c>
      <c r="C90" s="20" t="s">
        <v>23</v>
      </c>
      <c r="D90" s="24" t="s">
        <v>40</v>
      </c>
      <c r="E90" s="46"/>
      <c r="F90" s="98"/>
      <c r="G90" s="70" t="e">
        <f>SUM(G89+VLOOKUP(E89,'변수 타입'!$B$5:$E$14,3,FALSE))</f>
        <v>#N/A</v>
      </c>
      <c r="H90" s="72"/>
      <c r="I90" s="51" t="e">
        <f>VLOOKUP(E90,'변수 타입'!$B$5:$E$14,2,FALSE)</f>
        <v>#N/A</v>
      </c>
      <c r="J90" s="31"/>
      <c r="K90" s="91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</row>
    <row r="91" spans="2:111" ht="15.95" customHeight="1">
      <c r="B91" s="23">
        <v>83</v>
      </c>
      <c r="C91" s="20" t="s">
        <v>23</v>
      </c>
      <c r="D91" s="24" t="s">
        <v>40</v>
      </c>
      <c r="E91" s="46"/>
      <c r="F91" s="98"/>
      <c r="G91" s="70" t="e">
        <f>SUM(G90+VLOOKUP(E90,'변수 타입'!$B$5:$E$14,3,FALSE))</f>
        <v>#N/A</v>
      </c>
      <c r="H91" s="72"/>
      <c r="I91" s="51" t="e">
        <f>VLOOKUP(E91,'변수 타입'!$B$5:$E$14,2,FALSE)</f>
        <v>#N/A</v>
      </c>
      <c r="J91" s="31"/>
      <c r="K91" s="91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</row>
    <row r="92" spans="2:111" ht="15.95" customHeight="1">
      <c r="B92" s="23">
        <v>84</v>
      </c>
      <c r="C92" s="20" t="s">
        <v>23</v>
      </c>
      <c r="D92" s="24" t="s">
        <v>40</v>
      </c>
      <c r="E92" s="46"/>
      <c r="F92" s="98"/>
      <c r="G92" s="70" t="e">
        <f>SUM(G91+VLOOKUP(E91,'변수 타입'!$B$5:$E$14,3,FALSE))</f>
        <v>#N/A</v>
      </c>
      <c r="H92" s="72"/>
      <c r="I92" s="51" t="e">
        <f>VLOOKUP(E92,'변수 타입'!$B$5:$E$14,2,FALSE)</f>
        <v>#N/A</v>
      </c>
      <c r="J92" s="31"/>
      <c r="K92" s="91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</row>
    <row r="93" spans="2:111" ht="15.95" customHeight="1">
      <c r="B93" s="23">
        <v>85</v>
      </c>
      <c r="C93" s="20" t="s">
        <v>23</v>
      </c>
      <c r="D93" s="24" t="s">
        <v>40</v>
      </c>
      <c r="E93" s="46"/>
      <c r="F93" s="98"/>
      <c r="G93" s="70" t="e">
        <f>SUM(G92+VLOOKUP(E92,'변수 타입'!$B$5:$E$14,3,FALSE))</f>
        <v>#N/A</v>
      </c>
      <c r="H93" s="72"/>
      <c r="I93" s="51" t="e">
        <f>VLOOKUP(E93,'변수 타입'!$B$5:$E$14,2,FALSE)</f>
        <v>#N/A</v>
      </c>
      <c r="J93" s="31"/>
      <c r="K93" s="91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</row>
    <row r="94" spans="2:111" ht="15.95" customHeight="1">
      <c r="B94" s="23">
        <v>86</v>
      </c>
      <c r="C94" s="20" t="s">
        <v>23</v>
      </c>
      <c r="D94" s="24" t="s">
        <v>40</v>
      </c>
      <c r="E94" s="46"/>
      <c r="F94" s="98"/>
      <c r="G94" s="70" t="e">
        <f>SUM(G93+VLOOKUP(E93,'변수 타입'!$B$5:$E$14,3,FALSE))</f>
        <v>#N/A</v>
      </c>
      <c r="H94" s="72"/>
      <c r="I94" s="51" t="e">
        <f>VLOOKUP(E94,'변수 타입'!$B$5:$E$14,2,FALSE)</f>
        <v>#N/A</v>
      </c>
      <c r="J94" s="31"/>
      <c r="K94" s="91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</row>
    <row r="95" spans="2:111" ht="15.95" customHeight="1">
      <c r="B95" s="23">
        <v>87</v>
      </c>
      <c r="C95" s="20" t="s">
        <v>23</v>
      </c>
      <c r="D95" s="24" t="s">
        <v>40</v>
      </c>
      <c r="E95" s="46"/>
      <c r="F95" s="98"/>
      <c r="G95" s="70" t="e">
        <f>SUM(G94+VLOOKUP(E94,'변수 타입'!$B$5:$E$14,3,FALSE))</f>
        <v>#N/A</v>
      </c>
      <c r="H95" s="72"/>
      <c r="I95" s="51" t="e">
        <f>VLOOKUP(E95,'변수 타입'!$B$5:$E$14,2,FALSE)</f>
        <v>#N/A</v>
      </c>
      <c r="J95" s="31"/>
      <c r="K95" s="91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</row>
    <row r="96" spans="2:111" ht="15.95" customHeight="1">
      <c r="B96" s="23">
        <v>88</v>
      </c>
      <c r="C96" s="20" t="s">
        <v>23</v>
      </c>
      <c r="D96" s="24" t="s">
        <v>40</v>
      </c>
      <c r="E96" s="46"/>
      <c r="F96" s="98"/>
      <c r="G96" s="70" t="e">
        <f>SUM(G95+VLOOKUP(E95,'변수 타입'!$B$5:$E$14,3,FALSE))</f>
        <v>#N/A</v>
      </c>
      <c r="H96" s="72"/>
      <c r="I96" s="51" t="e">
        <f>VLOOKUP(E96,'변수 타입'!$B$5:$E$14,2,FALSE)</f>
        <v>#N/A</v>
      </c>
      <c r="J96" s="31"/>
      <c r="K96" s="91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</row>
    <row r="97" spans="2:111" ht="15.95" customHeight="1">
      <c r="B97" s="23">
        <v>89</v>
      </c>
      <c r="C97" s="20" t="s">
        <v>23</v>
      </c>
      <c r="D97" s="24" t="s">
        <v>40</v>
      </c>
      <c r="E97" s="46"/>
      <c r="F97" s="98"/>
      <c r="G97" s="70" t="e">
        <f>SUM(G96+VLOOKUP(E96,'변수 타입'!$B$5:$E$14,3,FALSE))</f>
        <v>#N/A</v>
      </c>
      <c r="H97" s="72"/>
      <c r="I97" s="51" t="e">
        <f>VLOOKUP(E97,'변수 타입'!$B$5:$E$14,2,FALSE)</f>
        <v>#N/A</v>
      </c>
      <c r="J97" s="31"/>
      <c r="K97" s="91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</row>
    <row r="98" spans="2:111" ht="15.95" customHeight="1">
      <c r="B98" s="23">
        <v>90</v>
      </c>
      <c r="C98" s="20" t="s">
        <v>23</v>
      </c>
      <c r="D98" s="24" t="s">
        <v>40</v>
      </c>
      <c r="E98" s="46"/>
      <c r="F98" s="98"/>
      <c r="G98" s="70" t="e">
        <f>SUM(G97+VLOOKUP(E97,'변수 타입'!$B$5:$E$14,3,FALSE))</f>
        <v>#N/A</v>
      </c>
      <c r="H98" s="72"/>
      <c r="I98" s="51" t="e">
        <f>VLOOKUP(E98,'변수 타입'!$B$5:$E$14,2,FALSE)</f>
        <v>#N/A</v>
      </c>
      <c r="J98" s="31"/>
      <c r="K98" s="91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</row>
    <row r="99" spans="2:111" ht="15.95" customHeight="1">
      <c r="B99" s="23">
        <v>91</v>
      </c>
      <c r="C99" s="20" t="s">
        <v>23</v>
      </c>
      <c r="D99" s="24" t="s">
        <v>40</v>
      </c>
      <c r="E99" s="46"/>
      <c r="F99" s="98"/>
      <c r="G99" s="70" t="e">
        <f>SUM(G98+VLOOKUP(E98,'변수 타입'!$B$5:$E$14,3,FALSE))</f>
        <v>#N/A</v>
      </c>
      <c r="H99" s="72"/>
      <c r="I99" s="51" t="e">
        <f>VLOOKUP(E99,'변수 타입'!$B$5:$E$14,2,FALSE)</f>
        <v>#N/A</v>
      </c>
      <c r="J99" s="31"/>
      <c r="K99" s="91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</row>
    <row r="100" spans="2:111" ht="15.95" customHeight="1">
      <c r="B100" s="23">
        <v>92</v>
      </c>
      <c r="C100" s="20" t="s">
        <v>23</v>
      </c>
      <c r="D100" s="24" t="s">
        <v>40</v>
      </c>
      <c r="E100" s="46"/>
      <c r="F100" s="98"/>
      <c r="G100" s="70" t="e">
        <f>SUM(G99+VLOOKUP(E99,'변수 타입'!$B$5:$E$14,3,FALSE))</f>
        <v>#N/A</v>
      </c>
      <c r="H100" s="72"/>
      <c r="I100" s="51" t="e">
        <f>VLOOKUP(E100,'변수 타입'!$B$5:$E$14,2,FALSE)</f>
        <v>#N/A</v>
      </c>
      <c r="J100" s="31"/>
      <c r="K100" s="91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</row>
    <row r="101" spans="2:111" ht="15.95" customHeight="1">
      <c r="B101" s="23">
        <v>93</v>
      </c>
      <c r="C101" s="20" t="s">
        <v>23</v>
      </c>
      <c r="D101" s="24" t="s">
        <v>40</v>
      </c>
      <c r="E101" s="46"/>
      <c r="F101" s="98"/>
      <c r="G101" s="70" t="e">
        <f>SUM(G100+VLOOKUP(E100,'변수 타입'!$B$5:$E$14,3,FALSE))</f>
        <v>#N/A</v>
      </c>
      <c r="H101" s="72"/>
      <c r="I101" s="51" t="e">
        <f>VLOOKUP(E101,'변수 타입'!$B$5:$E$14,2,FALSE)</f>
        <v>#N/A</v>
      </c>
      <c r="J101" s="31"/>
      <c r="K101" s="91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</row>
    <row r="102" spans="2:111" ht="15.95" customHeight="1">
      <c r="B102" s="23">
        <v>94</v>
      </c>
      <c r="C102" s="20" t="s">
        <v>23</v>
      </c>
      <c r="D102" s="24" t="s">
        <v>40</v>
      </c>
      <c r="E102" s="46"/>
      <c r="F102" s="98"/>
      <c r="G102" s="70" t="e">
        <f>SUM(G101+VLOOKUP(E101,'변수 타입'!$B$5:$E$14,3,FALSE))</f>
        <v>#N/A</v>
      </c>
      <c r="H102" s="72"/>
      <c r="I102" s="51" t="e">
        <f>VLOOKUP(E102,'변수 타입'!$B$5:$E$14,2,FALSE)</f>
        <v>#N/A</v>
      </c>
      <c r="J102" s="31"/>
      <c r="K102" s="91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</row>
    <row r="103" spans="2:111" ht="15.95" customHeight="1">
      <c r="B103" s="23">
        <v>95</v>
      </c>
      <c r="C103" s="20" t="s">
        <v>23</v>
      </c>
      <c r="D103" s="24" t="s">
        <v>40</v>
      </c>
      <c r="E103" s="46"/>
      <c r="F103" s="98"/>
      <c r="G103" s="70" t="e">
        <f>SUM(G102+VLOOKUP(E102,'변수 타입'!$B$5:$E$14,3,FALSE))</f>
        <v>#N/A</v>
      </c>
      <c r="H103" s="72"/>
      <c r="I103" s="51" t="e">
        <f>VLOOKUP(E103,'변수 타입'!$B$5:$E$14,2,FALSE)</f>
        <v>#N/A</v>
      </c>
      <c r="J103" s="31"/>
      <c r="K103" s="91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</row>
    <row r="104" spans="2:111" ht="15.95" customHeight="1">
      <c r="B104" s="23">
        <v>96</v>
      </c>
      <c r="C104" s="20" t="s">
        <v>23</v>
      </c>
      <c r="D104" s="24" t="s">
        <v>40</v>
      </c>
      <c r="E104" s="46"/>
      <c r="F104" s="98"/>
      <c r="G104" s="70" t="e">
        <f>SUM(G103+VLOOKUP(E103,'변수 타입'!$B$5:$E$14,3,FALSE))</f>
        <v>#N/A</v>
      </c>
      <c r="H104" s="72"/>
      <c r="I104" s="51" t="e">
        <f>VLOOKUP(E104,'변수 타입'!$B$5:$E$14,2,FALSE)</f>
        <v>#N/A</v>
      </c>
      <c r="J104" s="31"/>
      <c r="K104" s="91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</row>
    <row r="105" spans="2:111" ht="15.95" customHeight="1">
      <c r="B105" s="23">
        <v>97</v>
      </c>
      <c r="C105" s="20" t="s">
        <v>23</v>
      </c>
      <c r="D105" s="24" t="s">
        <v>40</v>
      </c>
      <c r="E105" s="46"/>
      <c r="F105" s="98"/>
      <c r="G105" s="70" t="e">
        <f>SUM(G104+VLOOKUP(E104,'변수 타입'!$B$5:$E$14,3,FALSE))</f>
        <v>#N/A</v>
      </c>
      <c r="H105" s="72"/>
      <c r="I105" s="51" t="e">
        <f>VLOOKUP(E105,'변수 타입'!$B$5:$E$14,2,FALSE)</f>
        <v>#N/A</v>
      </c>
      <c r="J105" s="31"/>
      <c r="K105" s="91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</row>
    <row r="106" spans="2:111" ht="15.95" customHeight="1">
      <c r="B106" s="23">
        <v>98</v>
      </c>
      <c r="C106" s="20" t="s">
        <v>23</v>
      </c>
      <c r="D106" s="24" t="s">
        <v>40</v>
      </c>
      <c r="E106" s="46"/>
      <c r="F106" s="98"/>
      <c r="G106" s="70" t="e">
        <f>SUM(G105+VLOOKUP(E105,'변수 타입'!$B$5:$E$14,3,FALSE))</f>
        <v>#N/A</v>
      </c>
      <c r="H106" s="72"/>
      <c r="I106" s="51" t="e">
        <f>VLOOKUP(E106,'변수 타입'!$B$5:$E$14,2,FALSE)</f>
        <v>#N/A</v>
      </c>
      <c r="J106" s="31"/>
      <c r="K106" s="91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</row>
    <row r="107" spans="2:111" ht="15.95" customHeight="1">
      <c r="B107" s="23">
        <v>99</v>
      </c>
      <c r="C107" s="20" t="s">
        <v>23</v>
      </c>
      <c r="D107" s="24" t="s">
        <v>40</v>
      </c>
      <c r="E107" s="46"/>
      <c r="F107" s="98"/>
      <c r="G107" s="70" t="e">
        <f>SUM(G106+VLOOKUP(E106,'변수 타입'!$B$5:$E$14,3,FALSE))</f>
        <v>#N/A</v>
      </c>
      <c r="H107" s="72"/>
      <c r="I107" s="51" t="e">
        <f>VLOOKUP(E107,'변수 타입'!$B$5:$E$14,2,FALSE)</f>
        <v>#N/A</v>
      </c>
      <c r="J107" s="31"/>
      <c r="K107" s="91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</row>
    <row r="108" spans="2:111" ht="15.95" customHeight="1">
      <c r="B108" s="23">
        <v>100</v>
      </c>
      <c r="C108" s="20" t="s">
        <v>23</v>
      </c>
      <c r="D108" s="24" t="s">
        <v>40</v>
      </c>
      <c r="E108" s="46"/>
      <c r="F108" s="98"/>
      <c r="G108" s="70" t="e">
        <f>SUM(G107+VLOOKUP(E107,'변수 타입'!$B$5:$E$14,3,FALSE))</f>
        <v>#N/A</v>
      </c>
      <c r="H108" s="72"/>
      <c r="I108" s="51" t="e">
        <f>VLOOKUP(E108,'변수 타입'!$B$5:$E$14,2,FALSE)</f>
        <v>#N/A</v>
      </c>
      <c r="J108" s="31"/>
      <c r="K108" s="91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</row>
    <row r="109" spans="2:111" ht="15.95" customHeight="1">
      <c r="B109" s="23">
        <v>101</v>
      </c>
      <c r="C109" s="20" t="s">
        <v>23</v>
      </c>
      <c r="D109" s="24" t="s">
        <v>40</v>
      </c>
      <c r="E109" s="46"/>
      <c r="F109" s="98"/>
      <c r="G109" s="70" t="e">
        <f>SUM(G108+VLOOKUP(E108,'변수 타입'!$B$5:$E$14,3,FALSE))</f>
        <v>#N/A</v>
      </c>
      <c r="H109" s="72"/>
      <c r="I109" s="51" t="e">
        <f>VLOOKUP(E109,'변수 타입'!$B$5:$E$14,2,FALSE)</f>
        <v>#N/A</v>
      </c>
      <c r="J109" s="31"/>
      <c r="K109" s="91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</row>
    <row r="110" spans="2:111" ht="15.95" customHeight="1">
      <c r="B110" s="23">
        <v>102</v>
      </c>
      <c r="C110" s="20" t="s">
        <v>23</v>
      </c>
      <c r="D110" s="24" t="s">
        <v>40</v>
      </c>
      <c r="E110" s="73"/>
      <c r="F110" s="98"/>
      <c r="G110" s="70" t="e">
        <f>SUM(G109+VLOOKUP(E109,'변수 타입'!$B$5:$E$14,3,FALSE))</f>
        <v>#N/A</v>
      </c>
      <c r="H110" s="76"/>
      <c r="I110" s="74" t="e">
        <f>VLOOKUP(E110,'변수 타입'!$B$5:$E$14,2,FALSE)</f>
        <v>#N/A</v>
      </c>
      <c r="J110" s="75"/>
      <c r="K110" s="92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</row>
    <row r="111" spans="2:111" ht="15.95" customHeight="1">
      <c r="B111" s="23">
        <v>103</v>
      </c>
      <c r="C111" s="20" t="s">
        <v>23</v>
      </c>
      <c r="D111" s="24" t="s">
        <v>40</v>
      </c>
      <c r="E111" s="73"/>
      <c r="F111" s="98"/>
      <c r="G111" s="70" t="e">
        <f>SUM(G110+VLOOKUP(E110,'변수 타입'!$B$5:$E$14,3,FALSE))</f>
        <v>#N/A</v>
      </c>
      <c r="H111" s="76"/>
      <c r="I111" s="74" t="e">
        <f>VLOOKUP(E111,'변수 타입'!$B$5:$E$14,2,FALSE)</f>
        <v>#N/A</v>
      </c>
      <c r="J111" s="75"/>
      <c r="K111" s="92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</row>
    <row r="112" spans="2:111" ht="15.95" customHeight="1">
      <c r="B112" s="23">
        <v>104</v>
      </c>
      <c r="C112" s="20" t="s">
        <v>23</v>
      </c>
      <c r="D112" s="24" t="s">
        <v>40</v>
      </c>
      <c r="E112" s="73"/>
      <c r="F112" s="98"/>
      <c r="G112" s="70" t="e">
        <f>SUM(G111+VLOOKUP(E111,'변수 타입'!$B$5:$E$14,3,FALSE))</f>
        <v>#N/A</v>
      </c>
      <c r="H112" s="76"/>
      <c r="I112" s="74" t="e">
        <f>VLOOKUP(E112,'변수 타입'!$B$5:$E$14,2,FALSE)</f>
        <v>#N/A</v>
      </c>
      <c r="J112" s="75"/>
      <c r="K112" s="92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</row>
    <row r="113" spans="2:111" ht="15.95" customHeight="1">
      <c r="B113" s="23">
        <v>105</v>
      </c>
      <c r="C113" s="20" t="s">
        <v>23</v>
      </c>
      <c r="D113" s="24" t="s">
        <v>40</v>
      </c>
      <c r="E113" s="73"/>
      <c r="F113" s="98"/>
      <c r="G113" s="70" t="e">
        <f>SUM(G112+VLOOKUP(E112,'변수 타입'!$B$5:$E$14,3,FALSE))</f>
        <v>#N/A</v>
      </c>
      <c r="H113" s="76"/>
      <c r="I113" s="74" t="e">
        <f>VLOOKUP(E113,'변수 타입'!$B$5:$E$14,2,FALSE)</f>
        <v>#N/A</v>
      </c>
      <c r="J113" s="75"/>
      <c r="K113" s="92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</row>
    <row r="114" spans="2:111" ht="15.95" customHeight="1">
      <c r="B114" s="23">
        <v>106</v>
      </c>
      <c r="C114" s="20" t="s">
        <v>23</v>
      </c>
      <c r="D114" s="24" t="s">
        <v>40</v>
      </c>
      <c r="E114" s="46"/>
      <c r="F114" s="98"/>
      <c r="G114" s="70" t="e">
        <f>SUM(G113+VLOOKUP(E113,'변수 타입'!$B$5:$E$14,3,FALSE))</f>
        <v>#N/A</v>
      </c>
      <c r="H114" s="76"/>
      <c r="I114" s="51" t="e">
        <f>VLOOKUP(E114,'변수 타입'!$B$5:$E$14,2,FALSE)</f>
        <v>#N/A</v>
      </c>
      <c r="J114" s="7"/>
      <c r="K114" s="91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</row>
    <row r="115" spans="2:111" ht="15.95" customHeight="1">
      <c r="B115" s="23">
        <v>107</v>
      </c>
      <c r="C115" s="20" t="s">
        <v>23</v>
      </c>
      <c r="D115" s="24" t="s">
        <v>40</v>
      </c>
      <c r="E115" s="46"/>
      <c r="F115" s="98"/>
      <c r="G115" s="70" t="e">
        <f>SUM(G114+VLOOKUP(E114,'변수 타입'!$B$5:$E$14,3,FALSE))</f>
        <v>#N/A</v>
      </c>
      <c r="H115" s="76"/>
      <c r="I115" s="51" t="e">
        <f>VLOOKUP(E115,'변수 타입'!$B$5:$E$14,2,FALSE)</f>
        <v>#N/A</v>
      </c>
      <c r="J115" s="7"/>
      <c r="K115" s="91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</row>
    <row r="116" spans="2:111" ht="15.95" customHeight="1">
      <c r="B116" s="23">
        <v>108</v>
      </c>
      <c r="C116" s="20" t="s">
        <v>23</v>
      </c>
      <c r="D116" s="24" t="s">
        <v>40</v>
      </c>
      <c r="E116" s="46"/>
      <c r="F116" s="98"/>
      <c r="G116" s="70" t="e">
        <f>SUM(G115+VLOOKUP(E115,'변수 타입'!$B$5:$E$14,3,FALSE))</f>
        <v>#N/A</v>
      </c>
      <c r="H116" s="76"/>
      <c r="I116" s="51" t="e">
        <f>VLOOKUP(E116,'변수 타입'!$B$5:$E$14,2,FALSE)</f>
        <v>#N/A</v>
      </c>
      <c r="J116" s="7"/>
      <c r="K116" s="91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</row>
    <row r="117" spans="2:111" ht="15.95" customHeight="1">
      <c r="B117" s="23">
        <v>109</v>
      </c>
      <c r="C117" s="20" t="s">
        <v>23</v>
      </c>
      <c r="D117" s="24" t="s">
        <v>40</v>
      </c>
      <c r="E117" s="46"/>
      <c r="F117" s="98"/>
      <c r="G117" s="70" t="e">
        <f>SUM(G116+VLOOKUP(E116,'변수 타입'!$B$5:$E$14,3,FALSE))</f>
        <v>#N/A</v>
      </c>
      <c r="H117" s="76"/>
      <c r="I117" s="51" t="e">
        <f>VLOOKUP(E117,'변수 타입'!$B$5:$E$14,2,FALSE)</f>
        <v>#N/A</v>
      </c>
      <c r="J117" s="7"/>
      <c r="K117" s="91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</row>
    <row r="118" spans="2:111" ht="15.95" customHeight="1">
      <c r="B118" s="23">
        <v>110</v>
      </c>
      <c r="C118" s="20" t="s">
        <v>23</v>
      </c>
      <c r="D118" s="24" t="s">
        <v>40</v>
      </c>
      <c r="E118" s="46"/>
      <c r="F118" s="98"/>
      <c r="G118" s="70" t="e">
        <f>SUM(G117+VLOOKUP(E117,'변수 타입'!$B$5:$E$14,3,FALSE))</f>
        <v>#N/A</v>
      </c>
      <c r="H118" s="76"/>
      <c r="I118" s="51" t="e">
        <f>VLOOKUP(E118,'변수 타입'!$B$5:$E$14,2,FALSE)</f>
        <v>#N/A</v>
      </c>
      <c r="J118" s="7"/>
      <c r="K118" s="91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</row>
    <row r="119" spans="2:111" ht="15.95" customHeight="1">
      <c r="B119" s="23">
        <v>111</v>
      </c>
      <c r="C119" s="20" t="s">
        <v>23</v>
      </c>
      <c r="D119" s="24" t="s">
        <v>40</v>
      </c>
      <c r="E119" s="46"/>
      <c r="F119" s="98"/>
      <c r="G119" s="70" t="e">
        <f>SUM(G118+VLOOKUP(E118,'변수 타입'!$B$5:$E$14,3,FALSE))</f>
        <v>#N/A</v>
      </c>
      <c r="H119" s="76"/>
      <c r="I119" s="51" t="e">
        <f>VLOOKUP(E119,'변수 타입'!$B$5:$E$14,2,FALSE)</f>
        <v>#N/A</v>
      </c>
      <c r="J119" s="7"/>
      <c r="K119" s="91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</row>
    <row r="120" spans="2:111" ht="15.95" customHeight="1">
      <c r="B120" s="23">
        <v>112</v>
      </c>
      <c r="C120" s="20" t="s">
        <v>23</v>
      </c>
      <c r="D120" s="24" t="s">
        <v>40</v>
      </c>
      <c r="E120" s="46"/>
      <c r="F120" s="98"/>
      <c r="G120" s="70" t="e">
        <f>SUM(G119+VLOOKUP(E119,'변수 타입'!$B$5:$E$14,3,FALSE))</f>
        <v>#N/A</v>
      </c>
      <c r="H120" s="76"/>
      <c r="I120" s="51" t="e">
        <f>VLOOKUP(E120,'변수 타입'!$B$5:$E$14,2,FALSE)</f>
        <v>#N/A</v>
      </c>
      <c r="J120" s="7"/>
      <c r="K120" s="91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</row>
    <row r="121" spans="2:111" ht="15.95" customHeight="1">
      <c r="B121" s="23">
        <v>113</v>
      </c>
      <c r="C121" s="20" t="s">
        <v>23</v>
      </c>
      <c r="D121" s="24" t="s">
        <v>40</v>
      </c>
      <c r="E121" s="46"/>
      <c r="F121" s="98"/>
      <c r="G121" s="70" t="e">
        <f>SUM(G120+VLOOKUP(E120,'변수 타입'!$B$5:$E$14,3,FALSE))</f>
        <v>#N/A</v>
      </c>
      <c r="H121" s="76"/>
      <c r="I121" s="51" t="e">
        <f>VLOOKUP(E121,'변수 타입'!$B$5:$E$14,2,FALSE)</f>
        <v>#N/A</v>
      </c>
      <c r="J121" s="7"/>
      <c r="K121" s="91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</row>
    <row r="122" spans="2:111" ht="15.95" customHeight="1">
      <c r="B122" s="23">
        <v>114</v>
      </c>
      <c r="C122" s="20" t="s">
        <v>23</v>
      </c>
      <c r="D122" s="24" t="s">
        <v>40</v>
      </c>
      <c r="E122" s="46"/>
      <c r="F122" s="98"/>
      <c r="G122" s="70" t="e">
        <f>SUM(G121+VLOOKUP(E121,'변수 타입'!$B$5:$E$14,3,FALSE))</f>
        <v>#N/A</v>
      </c>
      <c r="H122" s="76"/>
      <c r="I122" s="51" t="e">
        <f>VLOOKUP(E122,'변수 타입'!$B$5:$E$14,2,FALSE)</f>
        <v>#N/A</v>
      </c>
      <c r="J122" s="7"/>
      <c r="K122" s="93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</row>
    <row r="123" spans="2:111" ht="15.95" customHeight="1">
      <c r="B123" s="23">
        <v>115</v>
      </c>
      <c r="C123" s="20" t="s">
        <v>23</v>
      </c>
      <c r="D123" s="24" t="s">
        <v>40</v>
      </c>
      <c r="E123" s="46"/>
      <c r="F123" s="98"/>
      <c r="G123" s="70" t="e">
        <f>SUM(G122+VLOOKUP(E122,'변수 타입'!$B$5:$E$14,3,FALSE))</f>
        <v>#N/A</v>
      </c>
      <c r="H123" s="76" t="s">
        <v>42</v>
      </c>
      <c r="I123" s="51" t="e">
        <f>VLOOKUP(E123,'변수 타입'!$B$5:$E$14,2,FALSE)</f>
        <v>#N/A</v>
      </c>
      <c r="J123" s="7"/>
      <c r="K123" s="93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</row>
    <row r="124" spans="2:111" ht="15.95" customHeight="1">
      <c r="B124" s="23">
        <v>116</v>
      </c>
      <c r="C124" s="20" t="s">
        <v>23</v>
      </c>
      <c r="D124" s="24" t="s">
        <v>40</v>
      </c>
      <c r="E124" s="46"/>
      <c r="F124" s="98"/>
      <c r="G124" s="70" t="e">
        <f>SUM(G123+VLOOKUP(E123,'변수 타입'!$B$5:$E$14,3,FALSE))</f>
        <v>#N/A</v>
      </c>
      <c r="H124" s="76" t="s">
        <v>42</v>
      </c>
      <c r="I124" s="51" t="e">
        <f>VLOOKUP(E124,'변수 타입'!$B$5:$E$14,2,FALSE)</f>
        <v>#N/A</v>
      </c>
      <c r="J124" s="7"/>
      <c r="K124" s="93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</row>
    <row r="125" spans="2:111" ht="15.95" customHeight="1">
      <c r="B125" s="23">
        <v>117</v>
      </c>
      <c r="C125" s="20" t="s">
        <v>23</v>
      </c>
      <c r="D125" s="24" t="s">
        <v>40</v>
      </c>
      <c r="E125" s="46"/>
      <c r="F125" s="98"/>
      <c r="G125" s="70" t="e">
        <f>SUM(G124+VLOOKUP(E124,'변수 타입'!$B$5:$E$14,3,FALSE))</f>
        <v>#N/A</v>
      </c>
      <c r="H125" s="76" t="s">
        <v>42</v>
      </c>
      <c r="I125" s="51" t="e">
        <f>VLOOKUP(E125,'변수 타입'!$B$5:$E$14,2,FALSE)</f>
        <v>#N/A</v>
      </c>
      <c r="J125" s="7"/>
      <c r="K125" s="93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</row>
    <row r="126" spans="2:111" ht="15.95" customHeight="1">
      <c r="B126" s="23">
        <v>118</v>
      </c>
      <c r="C126" s="20" t="s">
        <v>23</v>
      </c>
      <c r="D126" s="24" t="s">
        <v>40</v>
      </c>
      <c r="E126" s="46"/>
      <c r="F126" s="98"/>
      <c r="G126" s="77" t="e">
        <f>SUM(G125+VLOOKUP(E125,'변수 타입'!$B$5:$E$14,3,FALSE))</f>
        <v>#N/A</v>
      </c>
      <c r="H126" s="76" t="s">
        <v>42</v>
      </c>
      <c r="I126" s="69" t="e">
        <f>VLOOKUP(E126,'변수 타입'!$B$5:$E$14,2,FALSE)</f>
        <v>#N/A</v>
      </c>
      <c r="J126" s="7"/>
      <c r="K126" s="93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</row>
    <row r="127" spans="2:111" ht="15.95" customHeight="1">
      <c r="B127" s="23">
        <v>119</v>
      </c>
      <c r="C127" s="20" t="s">
        <v>23</v>
      </c>
      <c r="D127" s="24" t="s">
        <v>40</v>
      </c>
      <c r="E127" s="46"/>
      <c r="F127" s="98"/>
      <c r="G127" s="77" t="e">
        <f>SUM(G126+VLOOKUP(E126,'변수 타입'!$B$5:$E$14,3,FALSE))</f>
        <v>#N/A</v>
      </c>
      <c r="H127" s="76" t="s">
        <v>42</v>
      </c>
      <c r="I127" s="69" t="e">
        <f>VLOOKUP(E127,'변수 타입'!$B$5:$E$14,2,FALSE)</f>
        <v>#N/A</v>
      </c>
      <c r="J127" s="7"/>
      <c r="K127" s="93"/>
    </row>
    <row r="128" spans="2:111" ht="15.95" customHeight="1">
      <c r="B128" s="23">
        <v>120</v>
      </c>
      <c r="C128" s="20" t="s">
        <v>23</v>
      </c>
      <c r="D128" s="24" t="s">
        <v>40</v>
      </c>
      <c r="E128" s="46"/>
      <c r="F128" s="98"/>
      <c r="G128" s="77" t="e">
        <f>SUM(G127+VLOOKUP(E127,'변수 타입'!$B$5:$E$14,3,FALSE))</f>
        <v>#N/A</v>
      </c>
      <c r="H128" s="76" t="s">
        <v>42</v>
      </c>
      <c r="I128" s="69" t="e">
        <f>VLOOKUP(E128,'변수 타입'!$B$5:$E$14,2,FALSE)</f>
        <v>#N/A</v>
      </c>
      <c r="J128" s="7"/>
      <c r="K128" s="93"/>
    </row>
  </sheetData>
  <mergeCells count="2">
    <mergeCell ref="B2:H5"/>
    <mergeCell ref="D8:E8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타입'!$B$5:$B$14</xm:f>
          </x14:formula1>
          <xm:sqref>E9:E128</xm:sqref>
        </x14:dataValidation>
        <x14:dataValidation type="list" allowBlank="1" showInputMessage="1" showErrorMessage="1">
          <x14:formula1>
            <xm:f>'변수 타입'!$B$17:$B$18</xm:f>
          </x14:formula1>
          <xm:sqref>D9:D128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DB128"/>
  <sheetViews>
    <sheetView zoomScaleNormal="100" workbookViewId="0">
      <pane ySplit="7" topLeftCell="A8" activePane="bottomLeft" state="frozen"/>
      <selection pane="bottomLeft" activeCell="H50" sqref="H50:H54"/>
    </sheetView>
  </sheetViews>
  <sheetFormatPr defaultColWidth="9" defaultRowHeight="15.95" customHeight="1"/>
  <cols>
    <col min="1" max="2" width="5.625" style="27" customWidth="1"/>
    <col min="3" max="3" width="13.625" style="27" customWidth="1"/>
    <col min="4" max="4" width="8.625" style="27" customWidth="1"/>
    <col min="5" max="6" width="10.625" style="48" customWidth="1"/>
    <col min="7" max="7" width="7.625" style="27" customWidth="1"/>
    <col min="8" max="8" width="40.625" style="27" customWidth="1"/>
    <col min="9" max="9" width="10.625" style="48" customWidth="1"/>
    <col min="10" max="10" width="50.625" style="27" customWidth="1"/>
    <col min="11" max="11" width="15.625" style="27" customWidth="1"/>
    <col min="12" max="16384" width="9" style="27"/>
  </cols>
  <sheetData>
    <row r="1" spans="1:11" s="12" customFormat="1" ht="15.95" customHeight="1">
      <c r="A1" s="9"/>
      <c r="B1" s="9"/>
      <c r="E1" s="53"/>
      <c r="F1" s="53"/>
      <c r="I1" s="53"/>
    </row>
    <row r="2" spans="1:11" s="12" customFormat="1" ht="15.95" customHeight="1">
      <c r="A2" s="9"/>
      <c r="B2" s="109" t="s">
        <v>47</v>
      </c>
      <c r="C2" s="109"/>
      <c r="D2" s="109"/>
      <c r="E2" s="109"/>
      <c r="F2" s="109"/>
      <c r="G2" s="109"/>
      <c r="H2" s="110"/>
      <c r="I2" s="35" t="s">
        <v>44</v>
      </c>
      <c r="J2" s="71" t="s">
        <v>45</v>
      </c>
    </row>
    <row r="3" spans="1:11" ht="15.95" customHeight="1">
      <c r="B3" s="109"/>
      <c r="C3" s="109"/>
      <c r="D3" s="109"/>
      <c r="E3" s="109"/>
      <c r="F3" s="109"/>
      <c r="G3" s="109"/>
      <c r="H3" s="110"/>
      <c r="I3" s="35" t="s">
        <v>2</v>
      </c>
      <c r="J3" s="36"/>
    </row>
    <row r="4" spans="1:11" ht="15.95" customHeight="1">
      <c r="B4" s="109"/>
      <c r="C4" s="109"/>
      <c r="D4" s="109"/>
      <c r="E4" s="109"/>
      <c r="F4" s="109"/>
      <c r="G4" s="109"/>
      <c r="H4" s="110"/>
      <c r="I4" s="35" t="s">
        <v>41</v>
      </c>
      <c r="J4" s="36"/>
    </row>
    <row r="5" spans="1:11" ht="15.95" customHeight="1">
      <c r="B5" s="109"/>
      <c r="C5" s="109"/>
      <c r="D5" s="109"/>
      <c r="E5" s="109"/>
      <c r="F5" s="109"/>
      <c r="G5" s="109"/>
      <c r="H5" s="110"/>
      <c r="I5" s="35" t="s">
        <v>36</v>
      </c>
      <c r="J5" s="36"/>
    </row>
    <row r="6" spans="1:11" s="10" customFormat="1" ht="15.95" customHeight="1" thickBot="1">
      <c r="B6" s="11"/>
      <c r="E6" s="13"/>
      <c r="F6" s="13"/>
      <c r="I6" s="13"/>
    </row>
    <row r="7" spans="1:11" s="26" customFormat="1" ht="32.1" customHeight="1" thickBot="1">
      <c r="A7" s="17"/>
      <c r="B7" s="41" t="s">
        <v>34</v>
      </c>
      <c r="C7" s="41" t="s">
        <v>16</v>
      </c>
      <c r="D7" s="42" t="s">
        <v>15</v>
      </c>
      <c r="E7" s="43" t="s">
        <v>27</v>
      </c>
      <c r="F7" s="43" t="s">
        <v>107</v>
      </c>
      <c r="G7" s="43" t="s">
        <v>28</v>
      </c>
      <c r="H7" s="43" t="s">
        <v>30</v>
      </c>
      <c r="I7" s="43" t="s">
        <v>25</v>
      </c>
      <c r="J7" s="44" t="s">
        <v>32</v>
      </c>
      <c r="K7" s="58" t="s">
        <v>0</v>
      </c>
    </row>
    <row r="8" spans="1:11" ht="15.95" customHeight="1" thickTop="1" thickBot="1">
      <c r="B8" s="54"/>
      <c r="C8" s="54"/>
      <c r="D8" s="108" t="s">
        <v>35</v>
      </c>
      <c r="E8" s="108"/>
      <c r="F8" s="96">
        <v>100</v>
      </c>
      <c r="G8" s="68">
        <v>0</v>
      </c>
      <c r="H8" s="56"/>
      <c r="I8" s="55"/>
      <c r="J8" s="56"/>
      <c r="K8" s="28"/>
    </row>
    <row r="9" spans="1:11" ht="15.95" customHeight="1">
      <c r="B9" s="23">
        <v>1</v>
      </c>
      <c r="C9" s="20" t="s">
        <v>23</v>
      </c>
      <c r="D9" s="24" t="s">
        <v>19</v>
      </c>
      <c r="E9" s="47"/>
      <c r="F9" s="101">
        <f>F8</f>
        <v>100</v>
      </c>
      <c r="G9" s="25">
        <f>G8</f>
        <v>0</v>
      </c>
      <c r="H9" s="1" t="s">
        <v>105</v>
      </c>
      <c r="I9" s="51" t="e">
        <f>VLOOKUP(E9,'변수 타입'!$B$5:$E$14,2,FALSE)</f>
        <v>#N/A</v>
      </c>
      <c r="J9" s="57" t="s">
        <v>55</v>
      </c>
      <c r="K9" s="87"/>
    </row>
    <row r="10" spans="1:11" ht="15.95" customHeight="1">
      <c r="B10" s="23">
        <v>2</v>
      </c>
      <c r="C10" s="20" t="s">
        <v>23</v>
      </c>
      <c r="D10" s="24" t="s">
        <v>19</v>
      </c>
      <c r="E10" s="47"/>
      <c r="F10" s="101">
        <f>F9+1</f>
        <v>101</v>
      </c>
      <c r="G10" s="25" t="e">
        <f>SUM(G9+VLOOKUP(E9,'변수 타입'!$B$5:$E$14,3,FALSE))</f>
        <v>#N/A</v>
      </c>
      <c r="H10" s="4" t="s">
        <v>48</v>
      </c>
      <c r="I10" s="51" t="e">
        <f>VLOOKUP(E10,'변수 타입'!$B$5:$E$14,2,FALSE)</f>
        <v>#N/A</v>
      </c>
      <c r="J10" s="59"/>
      <c r="K10" s="31"/>
    </row>
    <row r="11" spans="1:11" ht="15.95" customHeight="1">
      <c r="B11" s="23">
        <v>3</v>
      </c>
      <c r="C11" s="20" t="s">
        <v>23</v>
      </c>
      <c r="D11" s="24" t="s">
        <v>19</v>
      </c>
      <c r="E11" s="47"/>
      <c r="F11" s="101">
        <f t="shared" ref="F11:F54" si="0">F10+1</f>
        <v>102</v>
      </c>
      <c r="G11" s="25" t="e">
        <f>SUM(G10+VLOOKUP(E10,'변수 타입'!$B$5:$E$14,3,FALSE))</f>
        <v>#N/A</v>
      </c>
      <c r="H11" s="5" t="s">
        <v>50</v>
      </c>
      <c r="I11" s="51" t="e">
        <f>VLOOKUP(E11,'변수 타입'!$B$5:$E$14,2,FALSE)</f>
        <v>#N/A</v>
      </c>
      <c r="J11" s="104" t="s">
        <v>81</v>
      </c>
      <c r="K11" s="31"/>
    </row>
    <row r="12" spans="1:11" ht="15.95" customHeight="1">
      <c r="B12" s="23">
        <v>4</v>
      </c>
      <c r="C12" s="20" t="s">
        <v>23</v>
      </c>
      <c r="D12" s="24" t="s">
        <v>19</v>
      </c>
      <c r="E12" s="47"/>
      <c r="F12" s="101">
        <f t="shared" si="0"/>
        <v>103</v>
      </c>
      <c r="G12" s="25" t="e">
        <f>SUM(G11+VLOOKUP(E11,'변수 타입'!$B$5:$E$14,3,FALSE))</f>
        <v>#N/A</v>
      </c>
      <c r="H12" s="1" t="s">
        <v>78</v>
      </c>
      <c r="I12" s="51" t="e">
        <f>VLOOKUP(E12,'변수 타입'!$B$5:$E$14,2,FALSE)</f>
        <v>#N/A</v>
      </c>
      <c r="J12" s="5"/>
      <c r="K12" s="31"/>
    </row>
    <row r="13" spans="1:11" ht="15.95" customHeight="1">
      <c r="B13" s="23">
        <v>5</v>
      </c>
      <c r="C13" s="20" t="s">
        <v>23</v>
      </c>
      <c r="D13" s="24" t="s">
        <v>19</v>
      </c>
      <c r="E13" s="47"/>
      <c r="F13" s="101">
        <f t="shared" si="0"/>
        <v>104</v>
      </c>
      <c r="G13" s="25" t="e">
        <f>SUM(G12+VLOOKUP(E12,'변수 타입'!$B$5:$E$14,3,FALSE))</f>
        <v>#N/A</v>
      </c>
      <c r="H13" s="1" t="s">
        <v>79</v>
      </c>
      <c r="I13" s="51" t="e">
        <f>VLOOKUP(E13,'변수 타입'!$B$5:$E$14,2,FALSE)</f>
        <v>#N/A</v>
      </c>
      <c r="J13" s="5"/>
      <c r="K13" s="31"/>
    </row>
    <row r="14" spans="1:11" ht="15.95" customHeight="1">
      <c r="B14" s="23">
        <v>6</v>
      </c>
      <c r="C14" s="20" t="s">
        <v>23</v>
      </c>
      <c r="D14" s="24" t="s">
        <v>19</v>
      </c>
      <c r="E14" s="47"/>
      <c r="F14" s="101">
        <f t="shared" si="0"/>
        <v>105</v>
      </c>
      <c r="G14" s="25" t="e">
        <f>SUM(G13+VLOOKUP(E13,'변수 타입'!$B$5:$E$14,3,FALSE))</f>
        <v>#N/A</v>
      </c>
      <c r="H14" s="2" t="s">
        <v>80</v>
      </c>
      <c r="I14" s="51" t="e">
        <f>VLOOKUP(E14,'변수 타입'!$B$5:$E$14,2,FALSE)</f>
        <v>#N/A</v>
      </c>
      <c r="J14" s="5"/>
      <c r="K14" s="31"/>
    </row>
    <row r="15" spans="1:11" ht="15.95" customHeight="1">
      <c r="B15" s="23">
        <v>7</v>
      </c>
      <c r="C15" s="20" t="s">
        <v>23</v>
      </c>
      <c r="D15" s="24" t="s">
        <v>19</v>
      </c>
      <c r="E15" s="47"/>
      <c r="F15" s="101">
        <f t="shared" si="0"/>
        <v>106</v>
      </c>
      <c r="G15" s="25" t="e">
        <f>SUM(G14+VLOOKUP(E14,'변수 타입'!$B$5:$E$14,3,FALSE))</f>
        <v>#N/A</v>
      </c>
      <c r="H15" s="5" t="s">
        <v>82</v>
      </c>
      <c r="I15" s="51" t="e">
        <f>VLOOKUP(E15,'변수 타입'!$B$5:$E$14,2,FALSE)</f>
        <v>#N/A</v>
      </c>
      <c r="J15" s="5"/>
      <c r="K15" s="31"/>
    </row>
    <row r="16" spans="1:11" ht="15.95" customHeight="1">
      <c r="B16" s="23">
        <v>8</v>
      </c>
      <c r="C16" s="20" t="s">
        <v>23</v>
      </c>
      <c r="D16" s="24" t="s">
        <v>19</v>
      </c>
      <c r="E16" s="47"/>
      <c r="F16" s="101">
        <f t="shared" si="0"/>
        <v>107</v>
      </c>
      <c r="G16" s="25" t="e">
        <f>SUM(G15+VLOOKUP(E15,'변수 타입'!$B$5:$E$14,3,FALSE))</f>
        <v>#N/A</v>
      </c>
      <c r="H16" s="5" t="s">
        <v>82</v>
      </c>
      <c r="I16" s="51" t="e">
        <f>VLOOKUP(E16,'변수 타입'!$B$5:$E$14,2,FALSE)</f>
        <v>#N/A</v>
      </c>
      <c r="J16" s="5"/>
      <c r="K16" s="31"/>
    </row>
    <row r="17" spans="2:11" ht="15.95" customHeight="1">
      <c r="B17" s="23">
        <v>9</v>
      </c>
      <c r="C17" s="20" t="s">
        <v>23</v>
      </c>
      <c r="D17" s="24" t="s">
        <v>19</v>
      </c>
      <c r="E17" s="47"/>
      <c r="F17" s="101">
        <f t="shared" si="0"/>
        <v>108</v>
      </c>
      <c r="G17" s="25" t="e">
        <f>SUM(G16+VLOOKUP(E16,'변수 타입'!$B$5:$E$14,3,FALSE))</f>
        <v>#N/A</v>
      </c>
      <c r="H17" s="5" t="s">
        <v>82</v>
      </c>
      <c r="I17" s="51" t="e">
        <f>VLOOKUP(E17,'변수 타입'!$B$5:$E$14,2,FALSE)</f>
        <v>#N/A</v>
      </c>
      <c r="J17" s="14"/>
      <c r="K17" s="31"/>
    </row>
    <row r="18" spans="2:11" ht="15.95" customHeight="1">
      <c r="B18" s="23">
        <v>10</v>
      </c>
      <c r="C18" s="20" t="s">
        <v>23</v>
      </c>
      <c r="D18" s="24" t="s">
        <v>19</v>
      </c>
      <c r="E18" s="47"/>
      <c r="F18" s="101">
        <f t="shared" si="0"/>
        <v>109</v>
      </c>
      <c r="G18" s="25" t="e">
        <f>SUM(G17+VLOOKUP(E17,'변수 타입'!$B$5:$E$14,3,FALSE))</f>
        <v>#N/A</v>
      </c>
      <c r="H18" s="5" t="s">
        <v>82</v>
      </c>
      <c r="I18" s="51" t="e">
        <f>VLOOKUP(E18,'변수 타입'!$B$5:$E$14,2,FALSE)</f>
        <v>#N/A</v>
      </c>
      <c r="J18" s="14"/>
      <c r="K18" s="31"/>
    </row>
    <row r="19" spans="2:11" ht="15.95" customHeight="1">
      <c r="B19" s="23">
        <v>11</v>
      </c>
      <c r="C19" s="20" t="s">
        <v>23</v>
      </c>
      <c r="D19" s="24" t="s">
        <v>19</v>
      </c>
      <c r="E19" s="47"/>
      <c r="F19" s="101">
        <f t="shared" si="0"/>
        <v>110</v>
      </c>
      <c r="G19" s="25" t="e">
        <f>SUM(G18+VLOOKUP(E18,'변수 타입'!$B$5:$E$14,3,FALSE))</f>
        <v>#N/A</v>
      </c>
      <c r="H19" s="5" t="s">
        <v>82</v>
      </c>
      <c r="I19" s="51" t="e">
        <f>VLOOKUP(E19,'변수 타입'!$B$5:$E$14,2,FALSE)</f>
        <v>#N/A</v>
      </c>
      <c r="J19" s="14"/>
      <c r="K19" s="31"/>
    </row>
    <row r="20" spans="2:11" ht="15.95" customHeight="1">
      <c r="B20" s="23">
        <v>12</v>
      </c>
      <c r="C20" s="20" t="s">
        <v>23</v>
      </c>
      <c r="D20" s="24" t="s">
        <v>19</v>
      </c>
      <c r="E20" s="47"/>
      <c r="F20" s="101">
        <f t="shared" si="0"/>
        <v>111</v>
      </c>
      <c r="G20" s="25" t="e">
        <f>SUM(G19+VLOOKUP(E19,'변수 타입'!$B$5:$E$14,3,FALSE))</f>
        <v>#N/A</v>
      </c>
      <c r="H20" s="5" t="s">
        <v>82</v>
      </c>
      <c r="I20" s="51" t="e">
        <f>VLOOKUP(E20,'변수 타입'!$B$5:$E$14,2,FALSE)</f>
        <v>#N/A</v>
      </c>
      <c r="J20" s="14"/>
      <c r="K20" s="31"/>
    </row>
    <row r="21" spans="2:11" ht="15.95" customHeight="1">
      <c r="B21" s="23">
        <v>13</v>
      </c>
      <c r="C21" s="20" t="s">
        <v>23</v>
      </c>
      <c r="D21" s="24" t="s">
        <v>19</v>
      </c>
      <c r="E21" s="47"/>
      <c r="F21" s="101">
        <f t="shared" si="0"/>
        <v>112</v>
      </c>
      <c r="G21" s="25" t="e">
        <f>SUM(G20+VLOOKUP(E20,'변수 타입'!$B$5:$E$14,3,FALSE))</f>
        <v>#N/A</v>
      </c>
      <c r="H21" s="5" t="s">
        <v>82</v>
      </c>
      <c r="I21" s="51" t="e">
        <f>VLOOKUP(E21,'변수 타입'!$B$5:$E$14,2,FALSE)</f>
        <v>#N/A</v>
      </c>
      <c r="J21" s="14"/>
      <c r="K21" s="31"/>
    </row>
    <row r="22" spans="2:11" ht="15.95" customHeight="1">
      <c r="B22" s="23">
        <v>14</v>
      </c>
      <c r="C22" s="20" t="s">
        <v>23</v>
      </c>
      <c r="D22" s="24" t="s">
        <v>19</v>
      </c>
      <c r="E22" s="47"/>
      <c r="F22" s="101">
        <f t="shared" si="0"/>
        <v>113</v>
      </c>
      <c r="G22" s="25" t="e">
        <f>SUM(G21+VLOOKUP(E21,'변수 타입'!$B$5:$E$14,3,FALSE))</f>
        <v>#N/A</v>
      </c>
      <c r="H22" s="5" t="s">
        <v>82</v>
      </c>
      <c r="I22" s="51" t="e">
        <f>VLOOKUP(E22,'변수 타입'!$B$5:$E$14,2,FALSE)</f>
        <v>#N/A</v>
      </c>
      <c r="J22" s="14"/>
      <c r="K22" s="31"/>
    </row>
    <row r="23" spans="2:11" ht="15.95" customHeight="1">
      <c r="B23" s="23">
        <v>15</v>
      </c>
      <c r="C23" s="20" t="s">
        <v>23</v>
      </c>
      <c r="D23" s="24" t="s">
        <v>19</v>
      </c>
      <c r="E23" s="47"/>
      <c r="F23" s="101">
        <f t="shared" si="0"/>
        <v>114</v>
      </c>
      <c r="G23" s="25" t="e">
        <f>SUM(G22+VLOOKUP(E22,'변수 타입'!$B$5:$E$14,3,FALSE))</f>
        <v>#N/A</v>
      </c>
      <c r="H23" s="5" t="s">
        <v>82</v>
      </c>
      <c r="I23" s="51" t="e">
        <f>VLOOKUP(E23,'변수 타입'!$B$5:$E$14,2,FALSE)</f>
        <v>#N/A</v>
      </c>
      <c r="J23" s="14"/>
      <c r="K23" s="31"/>
    </row>
    <row r="24" spans="2:11" ht="15.95" customHeight="1">
      <c r="B24" s="23">
        <v>16</v>
      </c>
      <c r="C24" s="20" t="s">
        <v>23</v>
      </c>
      <c r="D24" s="24" t="s">
        <v>19</v>
      </c>
      <c r="E24" s="47"/>
      <c r="F24" s="101">
        <f t="shared" si="0"/>
        <v>115</v>
      </c>
      <c r="G24" s="25" t="e">
        <f>SUM(G23+VLOOKUP(E23,'변수 타입'!$B$5:$E$14,3,FALSE))</f>
        <v>#N/A</v>
      </c>
      <c r="H24" s="5" t="s">
        <v>82</v>
      </c>
      <c r="I24" s="51" t="e">
        <f>VLOOKUP(E24,'변수 타입'!$B$5:$E$14,2,FALSE)</f>
        <v>#N/A</v>
      </c>
      <c r="J24" s="14"/>
      <c r="K24" s="31"/>
    </row>
    <row r="25" spans="2:11" ht="15.95" customHeight="1">
      <c r="B25" s="23">
        <v>17</v>
      </c>
      <c r="C25" s="20" t="s">
        <v>23</v>
      </c>
      <c r="D25" s="24" t="s">
        <v>19</v>
      </c>
      <c r="E25" s="47"/>
      <c r="F25" s="101">
        <f t="shared" si="0"/>
        <v>116</v>
      </c>
      <c r="G25" s="25" t="e">
        <f>SUM(G24+VLOOKUP(E24,'변수 타입'!$B$5:$E$14,3,FALSE))</f>
        <v>#N/A</v>
      </c>
      <c r="H25" s="5" t="s">
        <v>82</v>
      </c>
      <c r="I25" s="51" t="e">
        <f>VLOOKUP(E25,'변수 타입'!$B$5:$E$14,2,FALSE)</f>
        <v>#N/A</v>
      </c>
      <c r="J25" s="14"/>
      <c r="K25" s="31"/>
    </row>
    <row r="26" spans="2:11" ht="15.95" customHeight="1">
      <c r="B26" s="23">
        <v>18</v>
      </c>
      <c r="C26" s="20" t="s">
        <v>23</v>
      </c>
      <c r="D26" s="24" t="s">
        <v>19</v>
      </c>
      <c r="E26" s="47"/>
      <c r="F26" s="101">
        <f t="shared" si="0"/>
        <v>117</v>
      </c>
      <c r="G26" s="25" t="e">
        <f>SUM(G25+VLOOKUP(E25,'변수 타입'!$B$5:$E$14,3,FALSE))</f>
        <v>#N/A</v>
      </c>
      <c r="H26" s="5" t="s">
        <v>82</v>
      </c>
      <c r="I26" s="51" t="e">
        <f>VLOOKUP(E26,'변수 타입'!$B$5:$E$14,2,FALSE)</f>
        <v>#N/A</v>
      </c>
      <c r="J26" s="14"/>
      <c r="K26" s="31"/>
    </row>
    <row r="27" spans="2:11" ht="15.95" customHeight="1">
      <c r="B27" s="23">
        <v>19</v>
      </c>
      <c r="C27" s="20" t="s">
        <v>23</v>
      </c>
      <c r="D27" s="24" t="s">
        <v>19</v>
      </c>
      <c r="E27" s="47"/>
      <c r="F27" s="101">
        <f t="shared" si="0"/>
        <v>118</v>
      </c>
      <c r="G27" s="25" t="e">
        <f>SUM(G26+VLOOKUP(E26,'변수 타입'!$B$5:$E$14,3,FALSE))</f>
        <v>#N/A</v>
      </c>
      <c r="H27" s="5" t="s">
        <v>82</v>
      </c>
      <c r="I27" s="51" t="e">
        <f>VLOOKUP(E27,'변수 타입'!$B$5:$E$14,2,FALSE)</f>
        <v>#N/A</v>
      </c>
      <c r="J27" s="14"/>
      <c r="K27" s="31"/>
    </row>
    <row r="28" spans="2:11" ht="15.95" customHeight="1" thickBot="1">
      <c r="B28" s="63">
        <v>20</v>
      </c>
      <c r="C28" s="64" t="s">
        <v>23</v>
      </c>
      <c r="D28" s="64" t="s">
        <v>19</v>
      </c>
      <c r="E28" s="65"/>
      <c r="F28" s="103">
        <f t="shared" si="0"/>
        <v>119</v>
      </c>
      <c r="G28" s="66" t="e">
        <f>SUM(G27+VLOOKUP(E27,'변수 타입'!$B$5:$E$14,3,FALSE))</f>
        <v>#N/A</v>
      </c>
      <c r="H28" s="85" t="s">
        <v>82</v>
      </c>
      <c r="I28" s="67" t="e">
        <f>VLOOKUP(E28,'변수 타입'!$B$5:$E$14,2,FALSE)</f>
        <v>#N/A</v>
      </c>
      <c r="J28" s="86"/>
      <c r="K28" s="60"/>
    </row>
    <row r="29" spans="2:11" ht="15.95" customHeight="1">
      <c r="B29" s="23">
        <v>21</v>
      </c>
      <c r="C29" s="24" t="s">
        <v>23</v>
      </c>
      <c r="D29" s="24" t="s">
        <v>19</v>
      </c>
      <c r="E29" s="47"/>
      <c r="F29" s="102">
        <f t="shared" si="0"/>
        <v>120</v>
      </c>
      <c r="G29" s="25" t="e">
        <f>SUM(G28+VLOOKUP(E28,'변수 타입'!$B$5:$E$14,3,FALSE))</f>
        <v>#N/A</v>
      </c>
      <c r="H29" s="83" t="s">
        <v>83</v>
      </c>
      <c r="I29" s="51" t="e">
        <f>VLOOKUP(E29,'변수 타입'!$B$5:$E$14,2,FALSE)</f>
        <v>#N/A</v>
      </c>
      <c r="J29" s="84"/>
      <c r="K29" s="32" t="s">
        <v>108</v>
      </c>
    </row>
    <row r="30" spans="2:11" ht="15.95" customHeight="1">
      <c r="B30" s="23">
        <v>22</v>
      </c>
      <c r="C30" s="20" t="s">
        <v>23</v>
      </c>
      <c r="D30" s="24" t="s">
        <v>19</v>
      </c>
      <c r="E30" s="47"/>
      <c r="F30" s="101">
        <f t="shared" si="0"/>
        <v>121</v>
      </c>
      <c r="G30" s="25" t="e">
        <f>SUM(G29+VLOOKUP(E29,'변수 타입'!$B$5:$E$14,3,FALSE))</f>
        <v>#N/A</v>
      </c>
      <c r="H30" s="2" t="s">
        <v>84</v>
      </c>
      <c r="I30" s="51" t="e">
        <f>VLOOKUP(E30,'변수 타입'!$B$5:$E$14,2,FALSE)</f>
        <v>#N/A</v>
      </c>
      <c r="J30" s="14"/>
      <c r="K30" s="31" t="s">
        <v>108</v>
      </c>
    </row>
    <row r="31" spans="2:11" ht="15.95" customHeight="1">
      <c r="B31" s="23">
        <v>23</v>
      </c>
      <c r="C31" s="20" t="s">
        <v>23</v>
      </c>
      <c r="D31" s="24" t="s">
        <v>19</v>
      </c>
      <c r="E31" s="47"/>
      <c r="F31" s="101">
        <f t="shared" si="0"/>
        <v>122</v>
      </c>
      <c r="G31" s="25" t="e">
        <f>SUM(G30+VLOOKUP(E30,'변수 타입'!$B$5:$E$14,3,FALSE))</f>
        <v>#N/A</v>
      </c>
      <c r="H31" s="2" t="s">
        <v>85</v>
      </c>
      <c r="I31" s="51" t="e">
        <f>VLOOKUP(E31,'변수 타입'!$B$5:$E$14,2,FALSE)</f>
        <v>#N/A</v>
      </c>
      <c r="J31" s="14"/>
      <c r="K31" s="31" t="s">
        <v>108</v>
      </c>
    </row>
    <row r="32" spans="2:11" ht="15.95" customHeight="1">
      <c r="B32" s="23">
        <v>24</v>
      </c>
      <c r="C32" s="20" t="s">
        <v>23</v>
      </c>
      <c r="D32" s="24" t="s">
        <v>19</v>
      </c>
      <c r="E32" s="47"/>
      <c r="F32" s="101">
        <f t="shared" si="0"/>
        <v>123</v>
      </c>
      <c r="G32" s="25" t="e">
        <f>SUM(G31+VLOOKUP(E31,'변수 타입'!$B$5:$E$14,3,FALSE))</f>
        <v>#N/A</v>
      </c>
      <c r="H32" s="2" t="s">
        <v>86</v>
      </c>
      <c r="I32" s="51" t="e">
        <f>VLOOKUP(E32,'변수 타입'!$B$5:$E$14,2,FALSE)</f>
        <v>#N/A</v>
      </c>
      <c r="J32" s="14"/>
      <c r="K32" s="31" t="s">
        <v>108</v>
      </c>
    </row>
    <row r="33" spans="2:11" ht="15.95" customHeight="1">
      <c r="B33" s="23">
        <v>25</v>
      </c>
      <c r="C33" s="20" t="s">
        <v>23</v>
      </c>
      <c r="D33" s="24" t="s">
        <v>19</v>
      </c>
      <c r="E33" s="47"/>
      <c r="F33" s="101">
        <f t="shared" si="0"/>
        <v>124</v>
      </c>
      <c r="G33" s="25" t="e">
        <f>SUM(G32+VLOOKUP(E32,'변수 타입'!$B$5:$E$14,3,FALSE))</f>
        <v>#N/A</v>
      </c>
      <c r="H33" s="2" t="s">
        <v>87</v>
      </c>
      <c r="I33" s="51" t="e">
        <f>VLOOKUP(E33,'변수 타입'!$B$5:$E$14,2,FALSE)</f>
        <v>#N/A</v>
      </c>
      <c r="J33" s="61"/>
      <c r="K33" s="31" t="s">
        <v>108</v>
      </c>
    </row>
    <row r="34" spans="2:11" ht="15.95" customHeight="1">
      <c r="B34" s="23">
        <v>26</v>
      </c>
      <c r="C34" s="20" t="s">
        <v>23</v>
      </c>
      <c r="D34" s="24" t="s">
        <v>19</v>
      </c>
      <c r="E34" s="47"/>
      <c r="F34" s="101">
        <f t="shared" si="0"/>
        <v>125</v>
      </c>
      <c r="G34" s="25" t="e">
        <f>SUM(G33+VLOOKUP(E33,'변수 타입'!$B$5:$E$14,3,FALSE))</f>
        <v>#N/A</v>
      </c>
      <c r="H34" s="5" t="s">
        <v>88</v>
      </c>
      <c r="I34" s="51" t="e">
        <f>VLOOKUP(E34,'변수 타입'!$B$5:$E$14,2,FALSE)</f>
        <v>#N/A</v>
      </c>
      <c r="J34" s="15"/>
      <c r="K34" s="8" t="s">
        <v>108</v>
      </c>
    </row>
    <row r="35" spans="2:11" ht="15.95" customHeight="1">
      <c r="B35" s="23">
        <v>27</v>
      </c>
      <c r="C35" s="20" t="s">
        <v>23</v>
      </c>
      <c r="D35" s="24" t="s">
        <v>19</v>
      </c>
      <c r="E35" s="47"/>
      <c r="F35" s="101">
        <f t="shared" si="0"/>
        <v>126</v>
      </c>
      <c r="G35" s="25" t="e">
        <f>SUM(G34+VLOOKUP(E34,'변수 타입'!$B$5:$E$14,3,FALSE))</f>
        <v>#N/A</v>
      </c>
      <c r="H35" s="5" t="s">
        <v>89</v>
      </c>
      <c r="I35" s="51" t="e">
        <f>VLOOKUP(E35,'변수 타입'!$B$5:$E$14,2,FALSE)</f>
        <v>#N/A</v>
      </c>
      <c r="J35" s="15"/>
      <c r="K35" s="8" t="s">
        <v>108</v>
      </c>
    </row>
    <row r="36" spans="2:11" ht="15.95" customHeight="1">
      <c r="B36" s="23">
        <v>28</v>
      </c>
      <c r="C36" s="20" t="s">
        <v>23</v>
      </c>
      <c r="D36" s="24" t="s">
        <v>19</v>
      </c>
      <c r="E36" s="47"/>
      <c r="F36" s="101">
        <f t="shared" si="0"/>
        <v>127</v>
      </c>
      <c r="G36" s="25" t="e">
        <f>SUM(G35+VLOOKUP(E35,'변수 타입'!$B$5:$E$14,3,FALSE))</f>
        <v>#N/A</v>
      </c>
      <c r="H36" s="5" t="s">
        <v>90</v>
      </c>
      <c r="I36" s="51" t="e">
        <f>VLOOKUP(E36,'변수 타입'!$B$5:$E$14,2,FALSE)</f>
        <v>#N/A</v>
      </c>
      <c r="J36" s="15"/>
      <c r="K36" s="8" t="s">
        <v>108</v>
      </c>
    </row>
    <row r="37" spans="2:11" ht="15.95" customHeight="1">
      <c r="B37" s="23">
        <v>29</v>
      </c>
      <c r="C37" s="20" t="s">
        <v>23</v>
      </c>
      <c r="D37" s="24" t="s">
        <v>19</v>
      </c>
      <c r="E37" s="47"/>
      <c r="F37" s="101">
        <f t="shared" si="0"/>
        <v>128</v>
      </c>
      <c r="G37" s="25" t="e">
        <f>SUM(G36+VLOOKUP(E36,'변수 타입'!$B$5:$E$14,3,FALSE))</f>
        <v>#N/A</v>
      </c>
      <c r="H37" s="5" t="s">
        <v>91</v>
      </c>
      <c r="I37" s="51" t="e">
        <f>VLOOKUP(E37,'변수 타입'!$B$5:$E$14,2,FALSE)</f>
        <v>#N/A</v>
      </c>
      <c r="J37" s="15"/>
      <c r="K37" s="8" t="s">
        <v>108</v>
      </c>
    </row>
    <row r="38" spans="2:11" ht="15.95" customHeight="1">
      <c r="B38" s="23">
        <v>30</v>
      </c>
      <c r="C38" s="20" t="s">
        <v>23</v>
      </c>
      <c r="D38" s="24" t="s">
        <v>19</v>
      </c>
      <c r="E38" s="47"/>
      <c r="F38" s="101">
        <f t="shared" si="0"/>
        <v>129</v>
      </c>
      <c r="G38" s="25" t="e">
        <f>SUM(G37+VLOOKUP(E37,'변수 타입'!$B$5:$E$14,3,FALSE))</f>
        <v>#N/A</v>
      </c>
      <c r="H38" s="5" t="s">
        <v>92</v>
      </c>
      <c r="I38" s="51" t="e">
        <f>VLOOKUP(E38,'변수 타입'!$B$5:$E$14,2,FALSE)</f>
        <v>#N/A</v>
      </c>
      <c r="J38" s="15"/>
      <c r="K38" s="8" t="s">
        <v>108</v>
      </c>
    </row>
    <row r="39" spans="2:11" ht="15.95" customHeight="1">
      <c r="B39" s="23">
        <v>31</v>
      </c>
      <c r="C39" s="20" t="s">
        <v>23</v>
      </c>
      <c r="D39" s="24" t="s">
        <v>19</v>
      </c>
      <c r="E39" s="47"/>
      <c r="F39" s="101">
        <f t="shared" si="0"/>
        <v>130</v>
      </c>
      <c r="G39" s="25" t="e">
        <f>SUM(G38+VLOOKUP(E38,'변수 타입'!$B$5:$E$14,3,FALSE))</f>
        <v>#N/A</v>
      </c>
      <c r="H39" s="5" t="s">
        <v>93</v>
      </c>
      <c r="I39" s="51" t="e">
        <f>VLOOKUP(E39,'변수 타입'!$B$5:$E$14,2,FALSE)</f>
        <v>#N/A</v>
      </c>
      <c r="J39" s="15"/>
      <c r="K39" s="8" t="s">
        <v>108</v>
      </c>
    </row>
    <row r="40" spans="2:11" ht="15.95" customHeight="1">
      <c r="B40" s="23">
        <v>32</v>
      </c>
      <c r="C40" s="20" t="s">
        <v>23</v>
      </c>
      <c r="D40" s="24" t="s">
        <v>19</v>
      </c>
      <c r="E40" s="47"/>
      <c r="F40" s="101">
        <f t="shared" si="0"/>
        <v>131</v>
      </c>
      <c r="G40" s="25" t="e">
        <f>SUM(G39+VLOOKUP(E39,'변수 타입'!$B$5:$E$14,3,FALSE))</f>
        <v>#N/A</v>
      </c>
      <c r="H40" s="5" t="s">
        <v>94</v>
      </c>
      <c r="I40" s="51" t="e">
        <f>VLOOKUP(E40,'변수 타입'!$B$5:$E$14,2,FALSE)</f>
        <v>#N/A</v>
      </c>
      <c r="J40" s="15"/>
      <c r="K40" s="8" t="s">
        <v>108</v>
      </c>
    </row>
    <row r="41" spans="2:11" ht="15.95" customHeight="1">
      <c r="B41" s="23">
        <v>33</v>
      </c>
      <c r="C41" s="20" t="s">
        <v>23</v>
      </c>
      <c r="D41" s="24" t="s">
        <v>19</v>
      </c>
      <c r="E41" s="47"/>
      <c r="F41" s="101">
        <f t="shared" si="0"/>
        <v>132</v>
      </c>
      <c r="G41" s="25" t="e">
        <f>SUM(G40+VLOOKUP(E40,'변수 타입'!$B$5:$E$14,3,FALSE))</f>
        <v>#N/A</v>
      </c>
      <c r="H41" s="5" t="s">
        <v>95</v>
      </c>
      <c r="I41" s="51" t="e">
        <f>VLOOKUP(E41,'변수 타입'!$B$5:$E$14,2,FALSE)</f>
        <v>#N/A</v>
      </c>
      <c r="J41" s="15"/>
      <c r="K41" s="8" t="s">
        <v>108</v>
      </c>
    </row>
    <row r="42" spans="2:11" ht="15.95" customHeight="1">
      <c r="B42" s="23">
        <v>34</v>
      </c>
      <c r="C42" s="20" t="s">
        <v>23</v>
      </c>
      <c r="D42" s="24" t="s">
        <v>19</v>
      </c>
      <c r="E42" s="47"/>
      <c r="F42" s="101">
        <f t="shared" si="0"/>
        <v>133</v>
      </c>
      <c r="G42" s="25" t="e">
        <f>SUM(G41+VLOOKUP(E41,'변수 타입'!$B$5:$E$14,3,FALSE))</f>
        <v>#N/A</v>
      </c>
      <c r="H42" s="5" t="s">
        <v>96</v>
      </c>
      <c r="I42" s="51" t="e">
        <f>VLOOKUP(E42,'변수 타입'!$B$5:$E$14,2,FALSE)</f>
        <v>#N/A</v>
      </c>
      <c r="J42" s="62"/>
      <c r="K42" s="8" t="s">
        <v>108</v>
      </c>
    </row>
    <row r="43" spans="2:11" ht="15.95" customHeight="1">
      <c r="B43" s="23">
        <v>35</v>
      </c>
      <c r="C43" s="20" t="s">
        <v>23</v>
      </c>
      <c r="D43" s="24" t="s">
        <v>19</v>
      </c>
      <c r="E43" s="47"/>
      <c r="F43" s="101">
        <f t="shared" si="0"/>
        <v>134</v>
      </c>
      <c r="G43" s="25" t="e">
        <f>SUM(G42+VLOOKUP(E42,'변수 타입'!$B$5:$E$14,3,FALSE))</f>
        <v>#N/A</v>
      </c>
      <c r="H43" s="5" t="s">
        <v>57</v>
      </c>
      <c r="I43" s="51" t="e">
        <f>VLOOKUP(E43,'변수 타입'!$B$5:$E$14,2,FALSE)</f>
        <v>#N/A</v>
      </c>
      <c r="J43" s="62"/>
      <c r="K43" s="8"/>
    </row>
    <row r="44" spans="2:11" ht="15.95" customHeight="1">
      <c r="B44" s="23">
        <v>36</v>
      </c>
      <c r="C44" s="20" t="s">
        <v>23</v>
      </c>
      <c r="D44" s="24" t="s">
        <v>19</v>
      </c>
      <c r="E44" s="47"/>
      <c r="F44" s="101">
        <f t="shared" si="0"/>
        <v>135</v>
      </c>
      <c r="G44" s="25" t="e">
        <f>SUM(G43+VLOOKUP(E43,'변수 타입'!$B$5:$E$14,3,FALSE))</f>
        <v>#N/A</v>
      </c>
      <c r="H44" s="5" t="s">
        <v>58</v>
      </c>
      <c r="I44" s="51" t="e">
        <f>VLOOKUP(E44,'변수 타입'!$B$5:$E$14,2,FALSE)</f>
        <v>#N/A</v>
      </c>
      <c r="J44" s="62"/>
      <c r="K44" s="8"/>
    </row>
    <row r="45" spans="2:11" ht="15.95" customHeight="1">
      <c r="B45" s="23">
        <v>37</v>
      </c>
      <c r="C45" s="20" t="s">
        <v>23</v>
      </c>
      <c r="D45" s="24" t="s">
        <v>19</v>
      </c>
      <c r="E45" s="47"/>
      <c r="F45" s="101">
        <f t="shared" si="0"/>
        <v>136</v>
      </c>
      <c r="G45" s="25" t="e">
        <f>SUM(G44+VLOOKUP(E44,'변수 타입'!$B$5:$E$14,3,FALSE))</f>
        <v>#N/A</v>
      </c>
      <c r="H45" s="5" t="s">
        <v>97</v>
      </c>
      <c r="I45" s="51" t="e">
        <f>VLOOKUP(E45,'변수 타입'!$B$5:$E$14,2,FALSE)</f>
        <v>#N/A</v>
      </c>
      <c r="J45" s="62"/>
      <c r="K45" s="8"/>
    </row>
    <row r="46" spans="2:11" ht="15.95" customHeight="1">
      <c r="B46" s="23">
        <v>38</v>
      </c>
      <c r="C46" s="20" t="s">
        <v>23</v>
      </c>
      <c r="D46" s="24" t="s">
        <v>19</v>
      </c>
      <c r="E46" s="47"/>
      <c r="F46" s="101">
        <f t="shared" si="0"/>
        <v>137</v>
      </c>
      <c r="G46" s="25" t="e">
        <f>SUM(G45+VLOOKUP(E45,'변수 타입'!$B$5:$E$14,3,FALSE))</f>
        <v>#N/A</v>
      </c>
      <c r="H46" s="5" t="s">
        <v>98</v>
      </c>
      <c r="I46" s="51" t="e">
        <f>VLOOKUP(E46,'변수 타입'!$B$5:$E$14,2,FALSE)</f>
        <v>#N/A</v>
      </c>
      <c r="J46" s="62"/>
      <c r="K46" s="8"/>
    </row>
    <row r="47" spans="2:11" ht="15.95" customHeight="1">
      <c r="B47" s="23">
        <v>39</v>
      </c>
      <c r="C47" s="20" t="s">
        <v>23</v>
      </c>
      <c r="D47" s="24" t="s">
        <v>19</v>
      </c>
      <c r="E47" s="47"/>
      <c r="F47" s="101">
        <f t="shared" si="0"/>
        <v>138</v>
      </c>
      <c r="G47" s="25" t="e">
        <f>SUM(G46+VLOOKUP(E46,'변수 타입'!$B$5:$E$14,3,FALSE))</f>
        <v>#N/A</v>
      </c>
      <c r="H47" s="5" t="s">
        <v>61</v>
      </c>
      <c r="I47" s="51" t="e">
        <f>VLOOKUP(E47,'변수 타입'!$B$5:$E$14,2,FALSE)</f>
        <v>#N/A</v>
      </c>
      <c r="J47" s="62"/>
      <c r="K47" s="8"/>
    </row>
    <row r="48" spans="2:11" ht="15.95" customHeight="1">
      <c r="B48" s="23">
        <v>40</v>
      </c>
      <c r="C48" s="20" t="s">
        <v>23</v>
      </c>
      <c r="D48" s="24" t="s">
        <v>19</v>
      </c>
      <c r="E48" s="47"/>
      <c r="F48" s="101">
        <f t="shared" si="0"/>
        <v>139</v>
      </c>
      <c r="G48" s="25" t="e">
        <f>SUM(G47+VLOOKUP(E47,'변수 타입'!$B$5:$E$14,3,FALSE))</f>
        <v>#N/A</v>
      </c>
      <c r="H48" s="4" t="s">
        <v>62</v>
      </c>
      <c r="I48" s="51" t="e">
        <f>VLOOKUP(E48,'변수 타입'!$B$5:$E$14,2,FALSE)</f>
        <v>#N/A</v>
      </c>
      <c r="J48" s="62"/>
      <c r="K48" s="8"/>
    </row>
    <row r="49" spans="2:11" ht="15.95" customHeight="1">
      <c r="B49" s="23">
        <v>41</v>
      </c>
      <c r="C49" s="20" t="s">
        <v>23</v>
      </c>
      <c r="D49" s="24" t="s">
        <v>19</v>
      </c>
      <c r="E49" s="47"/>
      <c r="F49" s="101">
        <f t="shared" si="0"/>
        <v>140</v>
      </c>
      <c r="G49" s="25" t="e">
        <f>SUM(G48+VLOOKUP(E48,'변수 타입'!$B$5:$E$14,3,FALSE))</f>
        <v>#N/A</v>
      </c>
      <c r="H49" s="4" t="s">
        <v>99</v>
      </c>
      <c r="I49" s="51" t="e">
        <f>VLOOKUP(E49,'변수 타입'!$B$5:$E$14,2,FALSE)</f>
        <v>#N/A</v>
      </c>
      <c r="J49" s="62"/>
      <c r="K49" s="8"/>
    </row>
    <row r="50" spans="2:11" ht="15.95" customHeight="1">
      <c r="B50" s="23">
        <v>42</v>
      </c>
      <c r="C50" s="20" t="s">
        <v>23</v>
      </c>
      <c r="D50" s="24" t="s">
        <v>19</v>
      </c>
      <c r="E50" s="47"/>
      <c r="F50" s="101">
        <f t="shared" si="0"/>
        <v>141</v>
      </c>
      <c r="G50" s="25" t="e">
        <f>SUM(G49+VLOOKUP(E49,'변수 타입'!$B$5:$E$14,3,FALSE))</f>
        <v>#N/A</v>
      </c>
      <c r="H50" s="4" t="s">
        <v>100</v>
      </c>
      <c r="I50" s="51" t="e">
        <f>VLOOKUP(E50,'변수 타입'!$B$5:$E$14,2,FALSE)</f>
        <v>#N/A</v>
      </c>
      <c r="J50" s="15"/>
      <c r="K50" s="8"/>
    </row>
    <row r="51" spans="2:11" ht="15.95" customHeight="1">
      <c r="B51" s="23">
        <v>43</v>
      </c>
      <c r="C51" s="20" t="s">
        <v>23</v>
      </c>
      <c r="D51" s="24" t="s">
        <v>19</v>
      </c>
      <c r="E51" s="47"/>
      <c r="F51" s="101">
        <f t="shared" si="0"/>
        <v>142</v>
      </c>
      <c r="G51" s="25" t="e">
        <f>SUM(G50+VLOOKUP(E50,'변수 타입'!$B$5:$E$14,3,FALSE))</f>
        <v>#N/A</v>
      </c>
      <c r="H51" s="4" t="s">
        <v>101</v>
      </c>
      <c r="I51" s="51" t="e">
        <f>VLOOKUP(E51,'변수 타입'!$B$5:$E$14,2,FALSE)</f>
        <v>#N/A</v>
      </c>
      <c r="J51" s="15"/>
      <c r="K51" s="8"/>
    </row>
    <row r="52" spans="2:11" ht="15.95" customHeight="1">
      <c r="B52" s="23">
        <v>44</v>
      </c>
      <c r="C52" s="20" t="s">
        <v>23</v>
      </c>
      <c r="D52" s="24" t="s">
        <v>19</v>
      </c>
      <c r="E52" s="47"/>
      <c r="F52" s="101">
        <f t="shared" si="0"/>
        <v>143</v>
      </c>
      <c r="G52" s="25" t="e">
        <f>SUM(G51+VLOOKUP(E51,'변수 타입'!$B$5:$E$14,3,FALSE))</f>
        <v>#N/A</v>
      </c>
      <c r="H52" s="4" t="s">
        <v>102</v>
      </c>
      <c r="I52" s="51" t="e">
        <f>VLOOKUP(E52,'변수 타입'!$B$5:$E$14,2,FALSE)</f>
        <v>#N/A</v>
      </c>
      <c r="J52" s="15"/>
      <c r="K52" s="8"/>
    </row>
    <row r="53" spans="2:11" ht="15.95" customHeight="1">
      <c r="B53" s="23">
        <v>45</v>
      </c>
      <c r="C53" s="20" t="s">
        <v>23</v>
      </c>
      <c r="D53" s="24" t="s">
        <v>19</v>
      </c>
      <c r="E53" s="47"/>
      <c r="F53" s="101">
        <f t="shared" si="0"/>
        <v>144</v>
      </c>
      <c r="G53" s="25" t="e">
        <f>SUM(G52+VLOOKUP(E52,'변수 타입'!$B$5:$E$14,3,FALSE))</f>
        <v>#N/A</v>
      </c>
      <c r="H53" s="4" t="s">
        <v>103</v>
      </c>
      <c r="I53" s="51" t="e">
        <f>VLOOKUP(E53,'변수 타입'!$B$5:$E$14,2,FALSE)</f>
        <v>#N/A</v>
      </c>
      <c r="J53" s="15"/>
      <c r="K53" s="8"/>
    </row>
    <row r="54" spans="2:11" ht="15.95" customHeight="1">
      <c r="B54" s="23">
        <v>46</v>
      </c>
      <c r="C54" s="20" t="s">
        <v>23</v>
      </c>
      <c r="D54" s="24" t="s">
        <v>19</v>
      </c>
      <c r="E54" s="47"/>
      <c r="F54" s="101">
        <f t="shared" si="0"/>
        <v>145</v>
      </c>
      <c r="G54" s="25" t="e">
        <f>SUM(G53+VLOOKUP(E53,'변수 타입'!$B$5:$E$14,3,FALSE))</f>
        <v>#N/A</v>
      </c>
      <c r="H54" s="4" t="s">
        <v>104</v>
      </c>
      <c r="I54" s="51" t="e">
        <f>VLOOKUP(E54,'변수 타입'!$B$5:$E$14,2,FALSE)</f>
        <v>#N/A</v>
      </c>
      <c r="J54" s="15"/>
      <c r="K54" s="8"/>
    </row>
    <row r="55" spans="2:11" ht="15.95" customHeight="1">
      <c r="B55" s="23">
        <v>47</v>
      </c>
      <c r="C55" s="20" t="s">
        <v>23</v>
      </c>
      <c r="D55" s="24" t="s">
        <v>19</v>
      </c>
      <c r="E55" s="47"/>
      <c r="F55" s="101"/>
      <c r="G55" s="25" t="e">
        <f>SUM(G54+VLOOKUP(E54,'변수 타입'!$B$5:$E$14,3,FALSE))</f>
        <v>#N/A</v>
      </c>
      <c r="H55" s="4"/>
      <c r="I55" s="51" t="e">
        <f>VLOOKUP(E55,'변수 타입'!$B$5:$E$14,2,FALSE)</f>
        <v>#N/A</v>
      </c>
      <c r="J55" s="15"/>
      <c r="K55" s="8"/>
    </row>
    <row r="56" spans="2:11" ht="15.95" customHeight="1">
      <c r="B56" s="23">
        <v>48</v>
      </c>
      <c r="C56" s="20" t="s">
        <v>23</v>
      </c>
      <c r="D56" s="24" t="s">
        <v>19</v>
      </c>
      <c r="E56" s="47"/>
      <c r="F56" s="101"/>
      <c r="G56" s="25" t="e">
        <f>SUM(G55+VLOOKUP(E55,'변수 타입'!$B$5:$E$14,3,FALSE))</f>
        <v>#N/A</v>
      </c>
      <c r="H56" s="4"/>
      <c r="I56" s="51" t="e">
        <f>VLOOKUP(E56,'변수 타입'!$B$5:$E$14,2,FALSE)</f>
        <v>#N/A</v>
      </c>
      <c r="J56" s="15"/>
      <c r="K56" s="8"/>
    </row>
    <row r="57" spans="2:11" ht="15.95" customHeight="1">
      <c r="B57" s="23">
        <v>49</v>
      </c>
      <c r="C57" s="20" t="s">
        <v>23</v>
      </c>
      <c r="D57" s="24" t="s">
        <v>19</v>
      </c>
      <c r="E57" s="47"/>
      <c r="F57" s="101"/>
      <c r="G57" s="25" t="e">
        <f>SUM(G56+VLOOKUP(E56,'변수 타입'!$B$5:$E$14,3,FALSE))</f>
        <v>#N/A</v>
      </c>
      <c r="H57" s="4"/>
      <c r="I57" s="51" t="e">
        <f>VLOOKUP(E57,'변수 타입'!$B$5:$E$14,2,FALSE)</f>
        <v>#N/A</v>
      </c>
      <c r="J57" s="15"/>
      <c r="K57" s="8"/>
    </row>
    <row r="58" spans="2:11" ht="15.95" customHeight="1">
      <c r="B58" s="23">
        <v>50</v>
      </c>
      <c r="C58" s="20" t="s">
        <v>23</v>
      </c>
      <c r="D58" s="24" t="s">
        <v>19</v>
      </c>
      <c r="E58" s="47"/>
      <c r="F58" s="101"/>
      <c r="G58" s="25" t="e">
        <f>SUM(G57+VLOOKUP(E57,'변수 타입'!$B$5:$E$14,3,FALSE))</f>
        <v>#N/A</v>
      </c>
      <c r="H58" s="4"/>
      <c r="I58" s="51" t="e">
        <f>VLOOKUP(E58,'변수 타입'!$B$5:$E$14,2,FALSE)</f>
        <v>#N/A</v>
      </c>
      <c r="J58" s="15"/>
      <c r="K58" s="8"/>
    </row>
    <row r="59" spans="2:11" ht="15.95" customHeight="1">
      <c r="B59" s="23">
        <v>51</v>
      </c>
      <c r="C59" s="20" t="s">
        <v>23</v>
      </c>
      <c r="D59" s="24" t="s">
        <v>19</v>
      </c>
      <c r="E59" s="47"/>
      <c r="F59" s="101"/>
      <c r="G59" s="25" t="e">
        <f>SUM(G58+VLOOKUP(E58,'변수 타입'!$B$5:$E$14,3,FALSE))</f>
        <v>#N/A</v>
      </c>
      <c r="H59" s="4"/>
      <c r="I59" s="51" t="e">
        <f>VLOOKUP(E59,'변수 타입'!$B$5:$E$14,2,FALSE)</f>
        <v>#N/A</v>
      </c>
      <c r="J59" s="15"/>
      <c r="K59" s="8"/>
    </row>
    <row r="60" spans="2:11" ht="15.95" customHeight="1">
      <c r="B60" s="23">
        <v>52</v>
      </c>
      <c r="C60" s="20" t="s">
        <v>23</v>
      </c>
      <c r="D60" s="24" t="s">
        <v>19</v>
      </c>
      <c r="E60" s="47"/>
      <c r="F60" s="101"/>
      <c r="G60" s="25" t="e">
        <f>SUM(G59+VLOOKUP(E59,'변수 타입'!$B$5:$E$14,3,FALSE))</f>
        <v>#N/A</v>
      </c>
      <c r="H60" s="4"/>
      <c r="I60" s="51" t="e">
        <f>VLOOKUP(E60,'변수 타입'!$B$5:$E$14,2,FALSE)</f>
        <v>#N/A</v>
      </c>
      <c r="J60" s="15"/>
      <c r="K60" s="8"/>
    </row>
    <row r="61" spans="2:11" ht="15.95" customHeight="1">
      <c r="B61" s="23">
        <v>53</v>
      </c>
      <c r="C61" s="20" t="s">
        <v>23</v>
      </c>
      <c r="D61" s="24" t="s">
        <v>19</v>
      </c>
      <c r="E61" s="47"/>
      <c r="F61" s="101"/>
      <c r="G61" s="25" t="e">
        <f>SUM(G60+VLOOKUP(E60,'변수 타입'!$B$5:$E$14,3,FALSE))</f>
        <v>#N/A</v>
      </c>
      <c r="H61" s="4"/>
      <c r="I61" s="51" t="e">
        <f>VLOOKUP(E61,'변수 타입'!$B$5:$E$14,2,FALSE)</f>
        <v>#N/A</v>
      </c>
      <c r="J61" s="15"/>
      <c r="K61" s="8"/>
    </row>
    <row r="62" spans="2:11" ht="15.95" customHeight="1">
      <c r="B62" s="23">
        <v>54</v>
      </c>
      <c r="C62" s="20" t="s">
        <v>23</v>
      </c>
      <c r="D62" s="24" t="s">
        <v>19</v>
      </c>
      <c r="E62" s="47"/>
      <c r="F62" s="101"/>
      <c r="G62" s="25" t="e">
        <f>SUM(G61+VLOOKUP(E61,'변수 타입'!$B$5:$E$14,3,FALSE))</f>
        <v>#N/A</v>
      </c>
      <c r="H62" s="4"/>
      <c r="I62" s="51" t="e">
        <f>VLOOKUP(E62,'변수 타입'!$B$5:$E$14,2,FALSE)</f>
        <v>#N/A</v>
      </c>
      <c r="J62" s="15"/>
      <c r="K62" s="8"/>
    </row>
    <row r="63" spans="2:11" ht="15.95" customHeight="1">
      <c r="B63" s="23">
        <v>55</v>
      </c>
      <c r="C63" s="20" t="s">
        <v>23</v>
      </c>
      <c r="D63" s="24" t="s">
        <v>19</v>
      </c>
      <c r="E63" s="47"/>
      <c r="F63" s="101"/>
      <c r="G63" s="25" t="e">
        <f>SUM(G62+VLOOKUP(E62,'변수 타입'!$B$5:$E$14,3,FALSE))</f>
        <v>#N/A</v>
      </c>
      <c r="H63" s="4"/>
      <c r="I63" s="51" t="e">
        <f>VLOOKUP(E63,'변수 타입'!$B$5:$E$14,2,FALSE)</f>
        <v>#N/A</v>
      </c>
      <c r="J63" s="15"/>
      <c r="K63" s="8"/>
    </row>
    <row r="64" spans="2:11" ht="15.95" customHeight="1">
      <c r="B64" s="23">
        <v>56</v>
      </c>
      <c r="C64" s="20" t="s">
        <v>23</v>
      </c>
      <c r="D64" s="24" t="s">
        <v>19</v>
      </c>
      <c r="E64" s="47"/>
      <c r="F64" s="101"/>
      <c r="G64" s="25" t="e">
        <f>SUM(G63+VLOOKUP(E63,'변수 타입'!$B$5:$E$14,3,FALSE))</f>
        <v>#N/A</v>
      </c>
      <c r="H64" s="4"/>
      <c r="I64" s="51" t="e">
        <f>VLOOKUP(E64,'변수 타입'!$B$5:$E$14,2,FALSE)</f>
        <v>#N/A</v>
      </c>
      <c r="J64" s="15"/>
      <c r="K64" s="8"/>
    </row>
    <row r="65" spans="2:11" ht="15.95" customHeight="1">
      <c r="B65" s="23">
        <v>57</v>
      </c>
      <c r="C65" s="20" t="s">
        <v>23</v>
      </c>
      <c r="D65" s="24" t="s">
        <v>19</v>
      </c>
      <c r="E65" s="47"/>
      <c r="F65" s="101"/>
      <c r="G65" s="25" t="e">
        <f>SUM(G64+VLOOKUP(E64,'변수 타입'!$B$5:$E$14,3,FALSE))</f>
        <v>#N/A</v>
      </c>
      <c r="H65" s="4"/>
      <c r="I65" s="51" t="e">
        <f>VLOOKUP(E65,'변수 타입'!$B$5:$E$14,2,FALSE)</f>
        <v>#N/A</v>
      </c>
      <c r="J65" s="15"/>
      <c r="K65" s="8"/>
    </row>
    <row r="66" spans="2:11" ht="15.95" customHeight="1">
      <c r="B66" s="23">
        <v>58</v>
      </c>
      <c r="C66" s="20" t="s">
        <v>23</v>
      </c>
      <c r="D66" s="24" t="s">
        <v>19</v>
      </c>
      <c r="E66" s="47"/>
      <c r="F66" s="101"/>
      <c r="G66" s="25" t="e">
        <f>SUM(G65+VLOOKUP(E65,'변수 타입'!$B$5:$E$14,3,FALSE))</f>
        <v>#N/A</v>
      </c>
      <c r="H66" s="4"/>
      <c r="I66" s="51" t="e">
        <f>VLOOKUP(E66,'변수 타입'!$B$5:$E$14,2,FALSE)</f>
        <v>#N/A</v>
      </c>
      <c r="J66" s="15"/>
      <c r="K66" s="8"/>
    </row>
    <row r="67" spans="2:11" ht="15.95" customHeight="1">
      <c r="B67" s="23">
        <v>59</v>
      </c>
      <c r="C67" s="20" t="s">
        <v>23</v>
      </c>
      <c r="D67" s="24" t="s">
        <v>19</v>
      </c>
      <c r="E67" s="47"/>
      <c r="F67" s="101"/>
      <c r="G67" s="25" t="e">
        <f>SUM(G66+VLOOKUP(E66,'변수 타입'!$B$5:$E$14,3,FALSE))</f>
        <v>#N/A</v>
      </c>
      <c r="H67" s="4"/>
      <c r="I67" s="51" t="e">
        <f>VLOOKUP(E67,'변수 타입'!$B$5:$E$14,2,FALSE)</f>
        <v>#N/A</v>
      </c>
      <c r="J67" s="15"/>
      <c r="K67" s="8"/>
    </row>
    <row r="68" spans="2:11" ht="15.95" customHeight="1">
      <c r="B68" s="23">
        <v>60</v>
      </c>
      <c r="C68" s="20" t="s">
        <v>23</v>
      </c>
      <c r="D68" s="24" t="s">
        <v>19</v>
      </c>
      <c r="E68" s="47"/>
      <c r="F68" s="101"/>
      <c r="G68" s="25" t="e">
        <f>SUM(G67+VLOOKUP(E67,'변수 타입'!$B$5:$E$14,3,FALSE))</f>
        <v>#N/A</v>
      </c>
      <c r="H68" s="4"/>
      <c r="I68" s="51" t="e">
        <f>VLOOKUP(E68,'변수 타입'!$B$5:$E$14,2,FALSE)</f>
        <v>#N/A</v>
      </c>
      <c r="J68" s="15"/>
      <c r="K68" s="8"/>
    </row>
    <row r="69" spans="2:11" ht="15.95" customHeight="1">
      <c r="B69" s="23">
        <v>61</v>
      </c>
      <c r="C69" s="20" t="s">
        <v>23</v>
      </c>
      <c r="D69" s="24" t="s">
        <v>19</v>
      </c>
      <c r="E69" s="47"/>
      <c r="F69" s="101"/>
      <c r="G69" s="25" t="e">
        <f>SUM(G68+VLOOKUP(E68,'변수 타입'!$B$5:$E$14,3,FALSE))</f>
        <v>#N/A</v>
      </c>
      <c r="H69" s="4"/>
      <c r="I69" s="51" t="e">
        <f>VLOOKUP(E69,'변수 타입'!$B$5:$E$14,2,FALSE)</f>
        <v>#N/A</v>
      </c>
      <c r="J69" s="15"/>
      <c r="K69" s="8"/>
    </row>
    <row r="70" spans="2:11" ht="15.95" customHeight="1">
      <c r="B70" s="23">
        <v>62</v>
      </c>
      <c r="C70" s="20" t="s">
        <v>23</v>
      </c>
      <c r="D70" s="24" t="s">
        <v>19</v>
      </c>
      <c r="E70" s="47"/>
      <c r="F70" s="101"/>
      <c r="G70" s="25" t="e">
        <f>SUM(G69+VLOOKUP(E69,'변수 타입'!$B$5:$E$14,3,FALSE))</f>
        <v>#N/A</v>
      </c>
      <c r="H70" s="4"/>
      <c r="I70" s="51" t="e">
        <f>VLOOKUP(E70,'변수 타입'!$B$5:$E$14,2,FALSE)</f>
        <v>#N/A</v>
      </c>
      <c r="J70" s="15"/>
      <c r="K70" s="8"/>
    </row>
    <row r="71" spans="2:11" ht="15.95" customHeight="1">
      <c r="B71" s="23">
        <v>63</v>
      </c>
      <c r="C71" s="20" t="s">
        <v>23</v>
      </c>
      <c r="D71" s="24" t="s">
        <v>19</v>
      </c>
      <c r="E71" s="47"/>
      <c r="F71" s="101"/>
      <c r="G71" s="25" t="e">
        <f>SUM(G70+VLOOKUP(E70,'변수 타입'!$B$5:$E$14,3,FALSE))</f>
        <v>#N/A</v>
      </c>
      <c r="H71" s="4"/>
      <c r="I71" s="51" t="e">
        <f>VLOOKUP(E71,'변수 타입'!$B$5:$E$14,2,FALSE)</f>
        <v>#N/A</v>
      </c>
      <c r="J71" s="15"/>
      <c r="K71" s="8"/>
    </row>
    <row r="72" spans="2:11" ht="15.95" customHeight="1">
      <c r="B72" s="23">
        <v>64</v>
      </c>
      <c r="C72" s="20" t="s">
        <v>23</v>
      </c>
      <c r="D72" s="24" t="s">
        <v>19</v>
      </c>
      <c r="E72" s="47"/>
      <c r="F72" s="101"/>
      <c r="G72" s="25" t="e">
        <f>SUM(G71+VLOOKUP(E71,'변수 타입'!$B$5:$E$14,3,FALSE))</f>
        <v>#N/A</v>
      </c>
      <c r="H72" s="4"/>
      <c r="I72" s="51" t="e">
        <f>VLOOKUP(E72,'변수 타입'!$B$5:$E$14,2,FALSE)</f>
        <v>#N/A</v>
      </c>
      <c r="J72" s="15"/>
      <c r="K72" s="8"/>
    </row>
    <row r="73" spans="2:11" ht="15.95" customHeight="1">
      <c r="B73" s="23">
        <v>65</v>
      </c>
      <c r="C73" s="20" t="s">
        <v>23</v>
      </c>
      <c r="D73" s="24" t="s">
        <v>19</v>
      </c>
      <c r="E73" s="47"/>
      <c r="F73" s="101"/>
      <c r="G73" s="25" t="e">
        <f>SUM(G72+VLOOKUP(E72,'변수 타입'!$B$5:$E$14,3,FALSE))</f>
        <v>#N/A</v>
      </c>
      <c r="H73" s="4"/>
      <c r="I73" s="51" t="e">
        <f>VLOOKUP(E73,'변수 타입'!$B$5:$E$14,2,FALSE)</f>
        <v>#N/A</v>
      </c>
      <c r="J73" s="15"/>
      <c r="K73" s="8"/>
    </row>
    <row r="74" spans="2:11" ht="15.95" customHeight="1">
      <c r="B74" s="23">
        <v>66</v>
      </c>
      <c r="C74" s="20" t="s">
        <v>23</v>
      </c>
      <c r="D74" s="24" t="s">
        <v>19</v>
      </c>
      <c r="E74" s="47"/>
      <c r="F74" s="101"/>
      <c r="G74" s="25" t="e">
        <f>SUM(G73+VLOOKUP(E73,'변수 타입'!$B$5:$E$14,3,FALSE))</f>
        <v>#N/A</v>
      </c>
      <c r="H74" s="4"/>
      <c r="I74" s="51" t="e">
        <f>VLOOKUP(E74,'변수 타입'!$B$5:$E$14,2,FALSE)</f>
        <v>#N/A</v>
      </c>
      <c r="J74" s="15"/>
      <c r="K74" s="8"/>
    </row>
    <row r="75" spans="2:11" ht="15.95" customHeight="1">
      <c r="B75" s="23">
        <v>67</v>
      </c>
      <c r="C75" s="20" t="s">
        <v>23</v>
      </c>
      <c r="D75" s="24" t="s">
        <v>19</v>
      </c>
      <c r="E75" s="47"/>
      <c r="F75" s="101"/>
      <c r="G75" s="25" t="e">
        <f>SUM(G74+VLOOKUP(E74,'변수 타입'!$B$5:$E$14,3,FALSE))</f>
        <v>#N/A</v>
      </c>
      <c r="H75" s="4"/>
      <c r="I75" s="51" t="e">
        <f>VLOOKUP(E75,'변수 타입'!$B$5:$E$14,2,FALSE)</f>
        <v>#N/A</v>
      </c>
      <c r="J75" s="15"/>
      <c r="K75" s="8"/>
    </row>
    <row r="76" spans="2:11" ht="15.95" customHeight="1">
      <c r="B76" s="23">
        <v>68</v>
      </c>
      <c r="C76" s="20" t="s">
        <v>23</v>
      </c>
      <c r="D76" s="24" t="s">
        <v>19</v>
      </c>
      <c r="E76" s="47"/>
      <c r="F76" s="101"/>
      <c r="G76" s="25" t="e">
        <f>SUM(G75+VLOOKUP(E75,'변수 타입'!$B$5:$E$14,3,FALSE))</f>
        <v>#N/A</v>
      </c>
      <c r="H76" s="4"/>
      <c r="I76" s="51" t="e">
        <f>VLOOKUP(E76,'변수 타입'!$B$5:$E$14,2,FALSE)</f>
        <v>#N/A</v>
      </c>
      <c r="J76" s="15"/>
      <c r="K76" s="8"/>
    </row>
    <row r="77" spans="2:11" ht="15.95" customHeight="1">
      <c r="B77" s="23">
        <v>69</v>
      </c>
      <c r="C77" s="20" t="s">
        <v>23</v>
      </c>
      <c r="D77" s="24" t="s">
        <v>19</v>
      </c>
      <c r="E77" s="47"/>
      <c r="F77" s="101"/>
      <c r="G77" s="25" t="e">
        <f>SUM(G76+VLOOKUP(E76,'변수 타입'!$B$5:$E$14,3,FALSE))</f>
        <v>#N/A</v>
      </c>
      <c r="H77" s="4"/>
      <c r="I77" s="51" t="e">
        <f>VLOOKUP(E77,'변수 타입'!$B$5:$E$14,2,FALSE)</f>
        <v>#N/A</v>
      </c>
      <c r="J77" s="15"/>
      <c r="K77" s="8"/>
    </row>
    <row r="78" spans="2:11" ht="15.95" customHeight="1">
      <c r="B78" s="23">
        <v>70</v>
      </c>
      <c r="C78" s="20" t="s">
        <v>23</v>
      </c>
      <c r="D78" s="24" t="s">
        <v>19</v>
      </c>
      <c r="E78" s="47"/>
      <c r="F78" s="101"/>
      <c r="G78" s="25" t="e">
        <f>SUM(G77+VLOOKUP(E77,'변수 타입'!$B$5:$E$14,3,FALSE))</f>
        <v>#N/A</v>
      </c>
      <c r="H78" s="4"/>
      <c r="I78" s="51" t="e">
        <f>VLOOKUP(E78,'변수 타입'!$B$5:$E$14,2,FALSE)</f>
        <v>#N/A</v>
      </c>
      <c r="J78" s="15"/>
      <c r="K78" s="8"/>
    </row>
    <row r="79" spans="2:11" ht="15.95" customHeight="1">
      <c r="B79" s="23">
        <v>71</v>
      </c>
      <c r="C79" s="20" t="s">
        <v>23</v>
      </c>
      <c r="D79" s="24" t="s">
        <v>19</v>
      </c>
      <c r="E79" s="47"/>
      <c r="F79" s="101"/>
      <c r="G79" s="25" t="e">
        <f>SUM(G78+VLOOKUP(E78,'변수 타입'!$B$5:$E$14,3,FALSE))</f>
        <v>#N/A</v>
      </c>
      <c r="H79" s="4"/>
      <c r="I79" s="51" t="e">
        <f>VLOOKUP(E79,'변수 타입'!$B$5:$E$14,2,FALSE)</f>
        <v>#N/A</v>
      </c>
      <c r="J79" s="15"/>
      <c r="K79" s="8"/>
    </row>
    <row r="80" spans="2:11" ht="15.95" customHeight="1">
      <c r="B80" s="23">
        <v>72</v>
      </c>
      <c r="C80" s="20" t="s">
        <v>23</v>
      </c>
      <c r="D80" s="24" t="s">
        <v>19</v>
      </c>
      <c r="E80" s="47"/>
      <c r="F80" s="101"/>
      <c r="G80" s="25" t="e">
        <f>SUM(G79+VLOOKUP(E79,'변수 타입'!$B$5:$E$14,3,FALSE))</f>
        <v>#N/A</v>
      </c>
      <c r="H80" s="4"/>
      <c r="I80" s="51" t="e">
        <f>VLOOKUP(E80,'변수 타입'!$B$5:$E$14,2,FALSE)</f>
        <v>#N/A</v>
      </c>
      <c r="J80" s="15"/>
      <c r="K80" s="8"/>
    </row>
    <row r="81" spans="2:11" ht="15.95" customHeight="1">
      <c r="B81" s="23">
        <v>73</v>
      </c>
      <c r="C81" s="20" t="s">
        <v>23</v>
      </c>
      <c r="D81" s="24" t="s">
        <v>19</v>
      </c>
      <c r="E81" s="47"/>
      <c r="F81" s="101"/>
      <c r="G81" s="25" t="e">
        <f>SUM(G80+VLOOKUP(E80,'변수 타입'!$B$5:$E$14,3,FALSE))</f>
        <v>#N/A</v>
      </c>
      <c r="H81" s="4"/>
      <c r="I81" s="51" t="e">
        <f>VLOOKUP(E81,'변수 타입'!$B$5:$E$14,2,FALSE)</f>
        <v>#N/A</v>
      </c>
      <c r="J81" s="15"/>
      <c r="K81" s="8"/>
    </row>
    <row r="82" spans="2:11" ht="15.95" customHeight="1">
      <c r="B82" s="23">
        <v>74</v>
      </c>
      <c r="C82" s="20" t="s">
        <v>23</v>
      </c>
      <c r="D82" s="24" t="s">
        <v>19</v>
      </c>
      <c r="E82" s="47"/>
      <c r="F82" s="101"/>
      <c r="G82" s="25" t="e">
        <f>SUM(G81+VLOOKUP(E81,'변수 타입'!$B$5:$E$14,3,FALSE))</f>
        <v>#N/A</v>
      </c>
      <c r="H82" s="5"/>
      <c r="I82" s="51" t="e">
        <f>VLOOKUP(E82,'변수 타입'!$B$5:$E$14,2,FALSE)</f>
        <v>#N/A</v>
      </c>
      <c r="J82" s="62"/>
      <c r="K82" s="8"/>
    </row>
    <row r="83" spans="2:11" ht="15.95" customHeight="1">
      <c r="B83" s="23">
        <v>75</v>
      </c>
      <c r="C83" s="20" t="s">
        <v>23</v>
      </c>
      <c r="D83" s="24" t="s">
        <v>19</v>
      </c>
      <c r="E83" s="47"/>
      <c r="F83" s="101"/>
      <c r="G83" s="25" t="e">
        <f>SUM(G82+VLOOKUP(E82,'변수 타입'!$B$5:$E$14,3,FALSE))</f>
        <v>#N/A</v>
      </c>
      <c r="H83" s="5"/>
      <c r="I83" s="51" t="e">
        <f>VLOOKUP(E83,'변수 타입'!$B$5:$E$14,2,FALSE)</f>
        <v>#N/A</v>
      </c>
      <c r="J83" s="62"/>
      <c r="K83" s="8"/>
    </row>
    <row r="84" spans="2:11" ht="15.95" customHeight="1">
      <c r="B84" s="23">
        <v>76</v>
      </c>
      <c r="C84" s="20" t="s">
        <v>23</v>
      </c>
      <c r="D84" s="24" t="s">
        <v>19</v>
      </c>
      <c r="E84" s="47"/>
      <c r="F84" s="101"/>
      <c r="G84" s="25" t="e">
        <f>SUM(G83+VLOOKUP(E83,'변수 타입'!$B$5:$E$14,3,FALSE))</f>
        <v>#N/A</v>
      </c>
      <c r="H84" s="5"/>
      <c r="I84" s="51" t="e">
        <f>VLOOKUP(E84,'변수 타입'!$B$5:$E$14,2,FALSE)</f>
        <v>#N/A</v>
      </c>
      <c r="J84" s="62"/>
      <c r="K84" s="8"/>
    </row>
    <row r="85" spans="2:11" ht="15.95" customHeight="1">
      <c r="B85" s="23">
        <v>77</v>
      </c>
      <c r="C85" s="20" t="s">
        <v>23</v>
      </c>
      <c r="D85" s="24" t="s">
        <v>19</v>
      </c>
      <c r="E85" s="47"/>
      <c r="F85" s="101"/>
      <c r="G85" s="25" t="e">
        <f>SUM(G84+VLOOKUP(E84,'변수 타입'!$B$5:$E$14,3,FALSE))</f>
        <v>#N/A</v>
      </c>
      <c r="H85" s="5"/>
      <c r="I85" s="51" t="e">
        <f>VLOOKUP(E85,'변수 타입'!$B$5:$E$14,2,FALSE)</f>
        <v>#N/A</v>
      </c>
      <c r="J85" s="62"/>
      <c r="K85" s="8"/>
    </row>
    <row r="86" spans="2:11" ht="15.95" customHeight="1">
      <c r="B86" s="23">
        <v>78</v>
      </c>
      <c r="C86" s="20" t="s">
        <v>23</v>
      </c>
      <c r="D86" s="24" t="s">
        <v>19</v>
      </c>
      <c r="E86" s="47"/>
      <c r="F86" s="101"/>
      <c r="G86" s="25" t="e">
        <f>SUM(G85+VLOOKUP(E85,'변수 타입'!$B$5:$E$14,3,FALSE))</f>
        <v>#N/A</v>
      </c>
      <c r="H86" s="5"/>
      <c r="I86" s="51" t="e">
        <f>VLOOKUP(E86,'변수 타입'!$B$5:$E$14,2,FALSE)</f>
        <v>#N/A</v>
      </c>
      <c r="J86" s="62"/>
      <c r="K86" s="8"/>
    </row>
    <row r="87" spans="2:11" ht="15.95" customHeight="1">
      <c r="B87" s="23">
        <v>79</v>
      </c>
      <c r="C87" s="20" t="s">
        <v>23</v>
      </c>
      <c r="D87" s="24" t="s">
        <v>19</v>
      </c>
      <c r="E87" s="47"/>
      <c r="F87" s="101"/>
      <c r="G87" s="25" t="e">
        <f>SUM(G86+VLOOKUP(E86,'변수 타입'!$B$5:$E$14,3,FALSE))</f>
        <v>#N/A</v>
      </c>
      <c r="H87" s="5"/>
      <c r="I87" s="51" t="e">
        <f>VLOOKUP(E87,'변수 타입'!$B$5:$E$14,2,FALSE)</f>
        <v>#N/A</v>
      </c>
      <c r="J87" s="62"/>
      <c r="K87" s="8"/>
    </row>
    <row r="88" spans="2:11" ht="15.95" customHeight="1">
      <c r="B88" s="23">
        <v>80</v>
      </c>
      <c r="C88" s="20" t="s">
        <v>23</v>
      </c>
      <c r="D88" s="24" t="s">
        <v>19</v>
      </c>
      <c r="E88" s="47"/>
      <c r="F88" s="101"/>
      <c r="G88" s="25" t="e">
        <f>SUM(G87+VLOOKUP(E87,'변수 타입'!$B$5:$E$14,3,FALSE))</f>
        <v>#N/A</v>
      </c>
      <c r="H88" s="4"/>
      <c r="I88" s="51" t="e">
        <f>VLOOKUP(E88,'변수 타입'!$B$5:$E$14,2,FALSE)</f>
        <v>#N/A</v>
      </c>
      <c r="J88" s="62"/>
      <c r="K88" s="8"/>
    </row>
    <row r="89" spans="2:11" ht="15.95" customHeight="1">
      <c r="B89" s="23">
        <v>81</v>
      </c>
      <c r="C89" s="20" t="s">
        <v>23</v>
      </c>
      <c r="D89" s="24" t="s">
        <v>19</v>
      </c>
      <c r="E89" s="47"/>
      <c r="F89" s="101"/>
      <c r="G89" s="25" t="e">
        <f>SUM(G88+VLOOKUP(E88,'변수 타입'!$B$5:$E$14,3,FALSE))</f>
        <v>#N/A</v>
      </c>
      <c r="H89" s="4"/>
      <c r="I89" s="51" t="e">
        <f>VLOOKUP(E89,'변수 타입'!$B$5:$E$14,2,FALSE)</f>
        <v>#N/A</v>
      </c>
      <c r="J89" s="62"/>
      <c r="K89" s="8"/>
    </row>
    <row r="90" spans="2:11" ht="15.95" customHeight="1">
      <c r="B90" s="23">
        <v>82</v>
      </c>
      <c r="C90" s="20" t="s">
        <v>23</v>
      </c>
      <c r="D90" s="24" t="s">
        <v>19</v>
      </c>
      <c r="E90" s="47"/>
      <c r="F90" s="101"/>
      <c r="G90" s="25" t="e">
        <f>SUM(G89+VLOOKUP(E89,'변수 타입'!$B$5:$E$14,3,FALSE))</f>
        <v>#N/A</v>
      </c>
      <c r="H90" s="4"/>
      <c r="I90" s="51" t="e">
        <f>VLOOKUP(E90,'변수 타입'!$B$5:$E$14,2,FALSE)</f>
        <v>#N/A</v>
      </c>
      <c r="J90" s="15"/>
      <c r="K90" s="8"/>
    </row>
    <row r="91" spans="2:11" ht="15.95" customHeight="1">
      <c r="B91" s="23">
        <v>83</v>
      </c>
      <c r="C91" s="20" t="s">
        <v>23</v>
      </c>
      <c r="D91" s="24" t="s">
        <v>19</v>
      </c>
      <c r="E91" s="47"/>
      <c r="F91" s="101"/>
      <c r="G91" s="25" t="e">
        <f>SUM(G90+VLOOKUP(E90,'변수 타입'!$B$5:$E$14,3,FALSE))</f>
        <v>#N/A</v>
      </c>
      <c r="H91" s="4"/>
      <c r="I91" s="51" t="e">
        <f>VLOOKUP(E91,'변수 타입'!$B$5:$E$14,2,FALSE)</f>
        <v>#N/A</v>
      </c>
      <c r="J91" s="15"/>
      <c r="K91" s="8"/>
    </row>
    <row r="92" spans="2:11" ht="15.95" customHeight="1">
      <c r="B92" s="23">
        <v>84</v>
      </c>
      <c r="C92" s="20" t="s">
        <v>23</v>
      </c>
      <c r="D92" s="24" t="s">
        <v>19</v>
      </c>
      <c r="E92" s="47"/>
      <c r="F92" s="101"/>
      <c r="G92" s="25" t="e">
        <f>SUM(G91+VLOOKUP(E91,'변수 타입'!$B$5:$E$14,3,FALSE))</f>
        <v>#N/A</v>
      </c>
      <c r="H92" s="4"/>
      <c r="I92" s="51" t="e">
        <f>VLOOKUP(E92,'변수 타입'!$B$5:$E$14,2,FALSE)</f>
        <v>#N/A</v>
      </c>
      <c r="J92" s="15"/>
      <c r="K92" s="8"/>
    </row>
    <row r="93" spans="2:11" ht="15.95" customHeight="1">
      <c r="B93" s="23">
        <v>85</v>
      </c>
      <c r="C93" s="20" t="s">
        <v>23</v>
      </c>
      <c r="D93" s="24" t="s">
        <v>19</v>
      </c>
      <c r="E93" s="47"/>
      <c r="F93" s="101"/>
      <c r="G93" s="25" t="e">
        <f>SUM(G92+VLOOKUP(E92,'변수 타입'!$B$5:$E$14,3,FALSE))</f>
        <v>#N/A</v>
      </c>
      <c r="H93" s="4"/>
      <c r="I93" s="51" t="e">
        <f>VLOOKUP(E93,'변수 타입'!$B$5:$E$14,2,FALSE)</f>
        <v>#N/A</v>
      </c>
      <c r="J93" s="15"/>
      <c r="K93" s="8"/>
    </row>
    <row r="94" spans="2:11" ht="15.95" customHeight="1">
      <c r="B94" s="23">
        <v>86</v>
      </c>
      <c r="C94" s="20" t="s">
        <v>23</v>
      </c>
      <c r="D94" s="24" t="s">
        <v>19</v>
      </c>
      <c r="E94" s="47"/>
      <c r="F94" s="101"/>
      <c r="G94" s="25" t="e">
        <f>SUM(G93+VLOOKUP(E93,'변수 타입'!$B$5:$E$14,3,FALSE))</f>
        <v>#N/A</v>
      </c>
      <c r="H94" s="4"/>
      <c r="I94" s="51" t="e">
        <f>VLOOKUP(E94,'변수 타입'!$B$5:$E$14,2,FALSE)</f>
        <v>#N/A</v>
      </c>
      <c r="J94" s="15"/>
      <c r="K94" s="8"/>
    </row>
    <row r="95" spans="2:11" ht="15.95" customHeight="1">
      <c r="B95" s="23">
        <v>87</v>
      </c>
      <c r="C95" s="20" t="s">
        <v>23</v>
      </c>
      <c r="D95" s="24" t="s">
        <v>19</v>
      </c>
      <c r="E95" s="47"/>
      <c r="F95" s="101"/>
      <c r="G95" s="25" t="e">
        <f>SUM(G94+VLOOKUP(E94,'변수 타입'!$B$5:$E$14,3,FALSE))</f>
        <v>#N/A</v>
      </c>
      <c r="H95" s="4"/>
      <c r="I95" s="51" t="e">
        <f>VLOOKUP(E95,'변수 타입'!$B$5:$E$14,2,FALSE)</f>
        <v>#N/A</v>
      </c>
      <c r="J95" s="15"/>
      <c r="K95" s="8"/>
    </row>
    <row r="96" spans="2:11" ht="15.95" customHeight="1">
      <c r="B96" s="23">
        <v>88</v>
      </c>
      <c r="C96" s="20" t="s">
        <v>23</v>
      </c>
      <c r="D96" s="24" t="s">
        <v>19</v>
      </c>
      <c r="E96" s="47"/>
      <c r="F96" s="101"/>
      <c r="G96" s="25" t="e">
        <f>SUM(G95+VLOOKUP(E95,'변수 타입'!$B$5:$E$14,3,FALSE))</f>
        <v>#N/A</v>
      </c>
      <c r="H96" s="4"/>
      <c r="I96" s="51" t="e">
        <f>VLOOKUP(E96,'변수 타입'!$B$5:$E$14,2,FALSE)</f>
        <v>#N/A</v>
      </c>
      <c r="J96" s="15"/>
      <c r="K96" s="8"/>
    </row>
    <row r="97" spans="2:106" ht="15.95" customHeight="1">
      <c r="B97" s="23">
        <v>89</v>
      </c>
      <c r="C97" s="20" t="s">
        <v>23</v>
      </c>
      <c r="D97" s="24" t="s">
        <v>19</v>
      </c>
      <c r="E97" s="47"/>
      <c r="F97" s="101"/>
      <c r="G97" s="25" t="e">
        <f>SUM(G96+VLOOKUP(E96,'변수 타입'!$B$5:$E$14,3,FALSE))</f>
        <v>#N/A</v>
      </c>
      <c r="H97" s="4"/>
      <c r="I97" s="51" t="e">
        <f>VLOOKUP(E97,'변수 타입'!$B$5:$E$14,2,FALSE)</f>
        <v>#N/A</v>
      </c>
      <c r="J97" s="15"/>
      <c r="K97" s="8"/>
    </row>
    <row r="98" spans="2:106" ht="15.95" customHeight="1">
      <c r="B98" s="23">
        <v>90</v>
      </c>
      <c r="C98" s="20" t="s">
        <v>23</v>
      </c>
      <c r="D98" s="24" t="s">
        <v>19</v>
      </c>
      <c r="E98" s="47"/>
      <c r="F98" s="101"/>
      <c r="G98" s="25" t="e">
        <f>SUM(G97+VLOOKUP(E97,'변수 타입'!$B$5:$E$14,3,FALSE))</f>
        <v>#N/A</v>
      </c>
      <c r="H98" s="4"/>
      <c r="I98" s="51" t="e">
        <f>VLOOKUP(E98,'변수 타입'!$B$5:$E$14,2,FALSE)</f>
        <v>#N/A</v>
      </c>
      <c r="J98" s="15"/>
      <c r="K98" s="8"/>
    </row>
    <row r="99" spans="2:106" ht="15.95" customHeight="1">
      <c r="B99" s="23">
        <v>91</v>
      </c>
      <c r="C99" s="20" t="s">
        <v>23</v>
      </c>
      <c r="D99" s="24" t="s">
        <v>19</v>
      </c>
      <c r="E99" s="47"/>
      <c r="F99" s="101"/>
      <c r="G99" s="25" t="e">
        <f>SUM(G98+VLOOKUP(E98,'변수 타입'!$B$5:$E$14,3,FALSE))</f>
        <v>#N/A</v>
      </c>
      <c r="H99" s="4"/>
      <c r="I99" s="51" t="e">
        <f>VLOOKUP(E99,'변수 타입'!$B$5:$E$14,2,FALSE)</f>
        <v>#N/A</v>
      </c>
      <c r="J99" s="15"/>
      <c r="K99" s="8"/>
    </row>
    <row r="100" spans="2:106" ht="15.95" customHeight="1">
      <c r="B100" s="23">
        <v>92</v>
      </c>
      <c r="C100" s="20" t="s">
        <v>23</v>
      </c>
      <c r="D100" s="24" t="s">
        <v>19</v>
      </c>
      <c r="E100" s="47"/>
      <c r="F100" s="101"/>
      <c r="G100" s="25" t="e">
        <f>SUM(G99+VLOOKUP(E99,'변수 타입'!$B$5:$E$14,3,FALSE))</f>
        <v>#N/A</v>
      </c>
      <c r="H100" s="4"/>
      <c r="I100" s="51" t="e">
        <f>VLOOKUP(E100,'변수 타입'!$B$5:$E$14,2,FALSE)</f>
        <v>#N/A</v>
      </c>
      <c r="J100" s="15"/>
      <c r="K100" s="8"/>
    </row>
    <row r="101" spans="2:106" ht="15.95" customHeight="1">
      <c r="B101" s="23">
        <v>93</v>
      </c>
      <c r="C101" s="20" t="s">
        <v>23</v>
      </c>
      <c r="D101" s="24" t="s">
        <v>19</v>
      </c>
      <c r="E101" s="47"/>
      <c r="F101" s="101"/>
      <c r="G101" s="25" t="e">
        <f>SUM(G100+VLOOKUP(E100,'변수 타입'!$B$5:$E$14,3,FALSE))</f>
        <v>#N/A</v>
      </c>
      <c r="H101" s="4"/>
      <c r="I101" s="51" t="e">
        <f>VLOOKUP(E101,'변수 타입'!$B$5:$E$14,2,FALSE)</f>
        <v>#N/A</v>
      </c>
      <c r="J101" s="15"/>
      <c r="K101" s="8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</row>
    <row r="102" spans="2:106" ht="15.95" customHeight="1">
      <c r="B102" s="23">
        <v>94</v>
      </c>
      <c r="C102" s="20" t="s">
        <v>23</v>
      </c>
      <c r="D102" s="24" t="s">
        <v>19</v>
      </c>
      <c r="E102" s="47"/>
      <c r="F102" s="101"/>
      <c r="G102" s="25" t="e">
        <f>SUM(G101+VLOOKUP(E101,'변수 타입'!$B$5:$E$14,3,FALSE))</f>
        <v>#N/A</v>
      </c>
      <c r="H102" s="4"/>
      <c r="I102" s="51" t="e">
        <f>VLOOKUP(E102,'변수 타입'!$B$5:$E$14,2,FALSE)</f>
        <v>#N/A</v>
      </c>
      <c r="J102" s="15"/>
      <c r="K102" s="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</row>
    <row r="103" spans="2:106" ht="15.95" customHeight="1">
      <c r="B103" s="23">
        <v>95</v>
      </c>
      <c r="C103" s="20" t="s">
        <v>23</v>
      </c>
      <c r="D103" s="24" t="s">
        <v>19</v>
      </c>
      <c r="E103" s="47"/>
      <c r="F103" s="101"/>
      <c r="G103" s="25" t="e">
        <f>SUM(G102+VLOOKUP(E102,'변수 타입'!$B$5:$E$14,3,FALSE))</f>
        <v>#N/A</v>
      </c>
      <c r="H103" s="4"/>
      <c r="I103" s="51" t="e">
        <f>VLOOKUP(E103,'변수 타입'!$B$5:$E$14,2,FALSE)</f>
        <v>#N/A</v>
      </c>
      <c r="J103" s="15"/>
      <c r="K103" s="8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</row>
    <row r="104" spans="2:106" ht="15.95" customHeight="1">
      <c r="B104" s="23">
        <v>96</v>
      </c>
      <c r="C104" s="20" t="s">
        <v>23</v>
      </c>
      <c r="D104" s="24" t="s">
        <v>19</v>
      </c>
      <c r="E104" s="47"/>
      <c r="F104" s="101"/>
      <c r="G104" s="25" t="e">
        <f>SUM(G103+VLOOKUP(E103,'변수 타입'!$B$5:$E$14,3,FALSE))</f>
        <v>#N/A</v>
      </c>
      <c r="H104" s="4"/>
      <c r="I104" s="51" t="e">
        <f>VLOOKUP(E104,'변수 타입'!$B$5:$E$14,2,FALSE)</f>
        <v>#N/A</v>
      </c>
      <c r="J104" s="15"/>
      <c r="K104" s="8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</row>
    <row r="105" spans="2:106" ht="15.95" customHeight="1">
      <c r="B105" s="23">
        <v>97</v>
      </c>
      <c r="C105" s="20" t="s">
        <v>23</v>
      </c>
      <c r="D105" s="24" t="s">
        <v>19</v>
      </c>
      <c r="E105" s="47"/>
      <c r="F105" s="101"/>
      <c r="G105" s="25" t="e">
        <f>SUM(G104+VLOOKUP(E104,'변수 타입'!$B$5:$E$14,3,FALSE))</f>
        <v>#N/A</v>
      </c>
      <c r="H105" s="4"/>
      <c r="I105" s="51" t="e">
        <f>VLOOKUP(E105,'변수 타입'!$B$5:$E$14,2,FALSE)</f>
        <v>#N/A</v>
      </c>
      <c r="J105" s="15"/>
      <c r="K105" s="8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</row>
    <row r="106" spans="2:106" ht="15.95" customHeight="1">
      <c r="B106" s="23">
        <v>98</v>
      </c>
      <c r="C106" s="20" t="s">
        <v>23</v>
      </c>
      <c r="D106" s="24" t="s">
        <v>19</v>
      </c>
      <c r="E106" s="47"/>
      <c r="F106" s="101"/>
      <c r="G106" s="25" t="e">
        <f>SUM(G105+VLOOKUP(E105,'변수 타입'!$B$5:$E$14,3,FALSE))</f>
        <v>#N/A</v>
      </c>
      <c r="H106" s="4"/>
      <c r="I106" s="51" t="e">
        <f>VLOOKUP(E106,'변수 타입'!$B$5:$E$14,2,FALSE)</f>
        <v>#N/A</v>
      </c>
      <c r="J106" s="15"/>
      <c r="K106" s="8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</row>
    <row r="107" spans="2:106" ht="15.95" customHeight="1">
      <c r="B107" s="23">
        <v>99</v>
      </c>
      <c r="C107" s="20" t="s">
        <v>23</v>
      </c>
      <c r="D107" s="24" t="s">
        <v>19</v>
      </c>
      <c r="E107" s="47"/>
      <c r="F107" s="101"/>
      <c r="G107" s="25" t="e">
        <f>SUM(G106+VLOOKUP(E106,'변수 타입'!$B$5:$E$14,3,FALSE))</f>
        <v>#N/A</v>
      </c>
      <c r="H107" s="4"/>
      <c r="I107" s="51" t="e">
        <f>VLOOKUP(E107,'변수 타입'!$B$5:$E$14,2,FALSE)</f>
        <v>#N/A</v>
      </c>
      <c r="J107" s="15"/>
      <c r="K107" s="8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</row>
    <row r="108" spans="2:106" ht="15.95" customHeight="1">
      <c r="B108" s="23">
        <v>100</v>
      </c>
      <c r="C108" s="20" t="s">
        <v>23</v>
      </c>
      <c r="D108" s="24" t="s">
        <v>19</v>
      </c>
      <c r="E108" s="47"/>
      <c r="F108" s="101"/>
      <c r="G108" s="25" t="e">
        <f>SUM(G107+VLOOKUP(E107,'변수 타입'!$B$5:$E$14,3,FALSE))</f>
        <v>#N/A</v>
      </c>
      <c r="H108" s="4"/>
      <c r="I108" s="51" t="e">
        <f>VLOOKUP(E108,'변수 타입'!$B$5:$E$14,2,FALSE)</f>
        <v>#N/A</v>
      </c>
      <c r="J108" s="15"/>
      <c r="K108" s="8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</row>
    <row r="109" spans="2:106" ht="15.95" customHeight="1">
      <c r="B109" s="23">
        <v>101</v>
      </c>
      <c r="C109" s="20" t="s">
        <v>23</v>
      </c>
      <c r="D109" s="24" t="s">
        <v>19</v>
      </c>
      <c r="E109" s="47"/>
      <c r="F109" s="101"/>
      <c r="G109" s="25" t="e">
        <f>SUM(G108+VLOOKUP(E108,'변수 타입'!$B$5:$E$14,3,FALSE))</f>
        <v>#N/A</v>
      </c>
      <c r="H109" s="4"/>
      <c r="I109" s="51" t="e">
        <f>VLOOKUP(E109,'변수 타입'!$B$5:$E$14,2,FALSE)</f>
        <v>#N/A</v>
      </c>
      <c r="J109" s="15"/>
      <c r="K109" s="8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</row>
    <row r="110" spans="2:106" ht="15.95" customHeight="1">
      <c r="B110" s="23">
        <v>102</v>
      </c>
      <c r="C110" s="20" t="s">
        <v>23</v>
      </c>
      <c r="D110" s="24" t="s">
        <v>19</v>
      </c>
      <c r="E110" s="47"/>
      <c r="F110" s="101"/>
      <c r="G110" s="25" t="e">
        <f>SUM(G109+VLOOKUP(E109,'변수 타입'!$B$5:$E$14,3,FALSE))</f>
        <v>#N/A</v>
      </c>
      <c r="H110" s="4"/>
      <c r="I110" s="51" t="e">
        <f>VLOOKUP(E110,'변수 타입'!$B$5:$E$14,2,FALSE)</f>
        <v>#N/A</v>
      </c>
      <c r="J110" s="15"/>
      <c r="K110" s="8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</row>
    <row r="111" spans="2:106" ht="15.95" customHeight="1">
      <c r="B111" s="23">
        <v>103</v>
      </c>
      <c r="C111" s="20" t="s">
        <v>23</v>
      </c>
      <c r="D111" s="24" t="s">
        <v>19</v>
      </c>
      <c r="E111" s="47"/>
      <c r="F111" s="101"/>
      <c r="G111" s="25" t="e">
        <f>SUM(G110+VLOOKUP(E110,'변수 타입'!$B$5:$E$14,3,FALSE))</f>
        <v>#N/A</v>
      </c>
      <c r="H111" s="4"/>
      <c r="I111" s="51" t="e">
        <f>VLOOKUP(E111,'변수 타입'!$B$5:$E$14,2,FALSE)</f>
        <v>#N/A</v>
      </c>
      <c r="J111" s="15"/>
      <c r="K111" s="8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</row>
    <row r="112" spans="2:106" ht="15.95" customHeight="1">
      <c r="B112" s="23">
        <v>104</v>
      </c>
      <c r="C112" s="20" t="s">
        <v>23</v>
      </c>
      <c r="D112" s="24" t="s">
        <v>19</v>
      </c>
      <c r="E112" s="47"/>
      <c r="F112" s="101"/>
      <c r="G112" s="25" t="e">
        <f>SUM(G111+VLOOKUP(E111,'변수 타입'!$B$5:$E$14,3,FALSE))</f>
        <v>#N/A</v>
      </c>
      <c r="H112" s="4"/>
      <c r="I112" s="51" t="e">
        <f>VLOOKUP(E112,'변수 타입'!$B$5:$E$14,2,FALSE)</f>
        <v>#N/A</v>
      </c>
      <c r="J112" s="15"/>
      <c r="K112" s="8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</row>
    <row r="113" spans="2:106" ht="15.95" customHeight="1">
      <c r="B113" s="23">
        <v>105</v>
      </c>
      <c r="C113" s="20" t="s">
        <v>23</v>
      </c>
      <c r="D113" s="24" t="s">
        <v>19</v>
      </c>
      <c r="E113" s="47"/>
      <c r="F113" s="101"/>
      <c r="G113" s="25" t="e">
        <f>SUM(G112+VLOOKUP(E112,'변수 타입'!$B$5:$E$14,3,FALSE))</f>
        <v>#N/A</v>
      </c>
      <c r="H113" s="4"/>
      <c r="I113" s="51" t="e">
        <f>VLOOKUP(E113,'변수 타입'!$B$5:$E$14,2,FALSE)</f>
        <v>#N/A</v>
      </c>
      <c r="J113" s="15"/>
      <c r="K113" s="8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</row>
    <row r="114" spans="2:106" ht="15.95" customHeight="1">
      <c r="B114" s="23">
        <v>106</v>
      </c>
      <c r="C114" s="20" t="s">
        <v>23</v>
      </c>
      <c r="D114" s="24" t="s">
        <v>19</v>
      </c>
      <c r="E114" s="47"/>
      <c r="F114" s="101"/>
      <c r="G114" s="25" t="e">
        <f>SUM(G113+VLOOKUP(E113,'변수 타입'!$B$5:$E$14,3,FALSE))</f>
        <v>#N/A</v>
      </c>
      <c r="H114" s="4"/>
      <c r="I114" s="51" t="e">
        <f>VLOOKUP(E114,'변수 타입'!$B$5:$E$14,2,FALSE)</f>
        <v>#N/A</v>
      </c>
      <c r="J114" s="15"/>
      <c r="K114" s="8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</row>
    <row r="115" spans="2:106" ht="15.95" customHeight="1">
      <c r="B115" s="23">
        <v>107</v>
      </c>
      <c r="C115" s="20" t="s">
        <v>23</v>
      </c>
      <c r="D115" s="24" t="s">
        <v>19</v>
      </c>
      <c r="E115" s="47"/>
      <c r="F115" s="101"/>
      <c r="G115" s="25" t="e">
        <f>SUM(G114+VLOOKUP(E114,'변수 타입'!$B$5:$E$14,3,FALSE))</f>
        <v>#N/A</v>
      </c>
      <c r="H115" s="4"/>
      <c r="I115" s="51" t="e">
        <f>VLOOKUP(E115,'변수 타입'!$B$5:$E$14,2,FALSE)</f>
        <v>#N/A</v>
      </c>
      <c r="J115" s="15"/>
      <c r="K115" s="8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</row>
    <row r="116" spans="2:106" ht="15.95" customHeight="1">
      <c r="B116" s="23">
        <v>108</v>
      </c>
      <c r="C116" s="20" t="s">
        <v>23</v>
      </c>
      <c r="D116" s="24" t="s">
        <v>19</v>
      </c>
      <c r="E116" s="47"/>
      <c r="F116" s="101"/>
      <c r="G116" s="25" t="e">
        <f>SUM(G115+VLOOKUP(E115,'변수 타입'!$B$5:$E$14,3,FALSE))</f>
        <v>#N/A</v>
      </c>
      <c r="H116" s="4"/>
      <c r="I116" s="51" t="e">
        <f>VLOOKUP(E116,'변수 타입'!$B$5:$E$14,2,FALSE)</f>
        <v>#N/A</v>
      </c>
      <c r="J116" s="15"/>
      <c r="K116" s="8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</row>
    <row r="117" spans="2:106" ht="15.95" customHeight="1">
      <c r="B117" s="23">
        <v>109</v>
      </c>
      <c r="C117" s="20" t="s">
        <v>23</v>
      </c>
      <c r="D117" s="24" t="s">
        <v>19</v>
      </c>
      <c r="E117" s="47"/>
      <c r="F117" s="101"/>
      <c r="G117" s="25" t="e">
        <f>SUM(G116+VLOOKUP(E116,'변수 타입'!$B$5:$E$14,3,FALSE))</f>
        <v>#N/A</v>
      </c>
      <c r="H117" s="4"/>
      <c r="I117" s="51" t="e">
        <f>VLOOKUP(E117,'변수 타입'!$B$5:$E$14,2,FALSE)</f>
        <v>#N/A</v>
      </c>
      <c r="J117" s="15"/>
      <c r="K117" s="8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</row>
    <row r="118" spans="2:106" ht="15.95" customHeight="1">
      <c r="B118" s="23">
        <v>110</v>
      </c>
      <c r="C118" s="20" t="s">
        <v>23</v>
      </c>
      <c r="D118" s="24" t="s">
        <v>19</v>
      </c>
      <c r="E118" s="47"/>
      <c r="F118" s="101"/>
      <c r="G118" s="25" t="e">
        <f>SUM(G117+VLOOKUP(E117,'변수 타입'!$B$5:$E$14,3,FALSE))</f>
        <v>#N/A</v>
      </c>
      <c r="H118" s="4"/>
      <c r="I118" s="51" t="e">
        <f>VLOOKUP(E118,'변수 타입'!$B$5:$E$14,2,FALSE)</f>
        <v>#N/A</v>
      </c>
      <c r="J118" s="15"/>
      <c r="K118" s="8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</row>
    <row r="119" spans="2:106" ht="15.95" customHeight="1">
      <c r="B119" s="23">
        <v>111</v>
      </c>
      <c r="C119" s="20" t="s">
        <v>23</v>
      </c>
      <c r="D119" s="24" t="s">
        <v>19</v>
      </c>
      <c r="E119" s="47"/>
      <c r="F119" s="101"/>
      <c r="G119" s="25" t="e">
        <f>SUM(G118+VLOOKUP(E118,'변수 타입'!$B$5:$E$14,3,FALSE))</f>
        <v>#N/A</v>
      </c>
      <c r="H119" s="4"/>
      <c r="I119" s="51" t="e">
        <f>VLOOKUP(E119,'변수 타입'!$B$5:$E$14,2,FALSE)</f>
        <v>#N/A</v>
      </c>
      <c r="J119" s="15"/>
      <c r="K119" s="8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</row>
    <row r="120" spans="2:106" ht="15.95" customHeight="1">
      <c r="B120" s="23">
        <v>112</v>
      </c>
      <c r="C120" s="20" t="s">
        <v>23</v>
      </c>
      <c r="D120" s="24" t="s">
        <v>19</v>
      </c>
      <c r="E120" s="47"/>
      <c r="F120" s="101"/>
      <c r="G120" s="25" t="e">
        <f>SUM(G119+VLOOKUP(E119,'변수 타입'!$B$5:$E$14,3,FALSE))</f>
        <v>#N/A</v>
      </c>
      <c r="H120" s="4"/>
      <c r="I120" s="51" t="e">
        <f>VLOOKUP(E120,'변수 타입'!$B$5:$E$14,2,FALSE)</f>
        <v>#N/A</v>
      </c>
      <c r="J120" s="15"/>
      <c r="K120" s="8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</row>
    <row r="121" spans="2:106" ht="15.95" customHeight="1">
      <c r="B121" s="23">
        <v>113</v>
      </c>
      <c r="C121" s="20" t="s">
        <v>23</v>
      </c>
      <c r="D121" s="24" t="s">
        <v>19</v>
      </c>
      <c r="E121" s="47"/>
      <c r="F121" s="101"/>
      <c r="G121" s="25" t="e">
        <f>SUM(G120+VLOOKUP(E120,'변수 타입'!$B$5:$E$14,3,FALSE))</f>
        <v>#N/A</v>
      </c>
      <c r="H121" s="4"/>
      <c r="I121" s="51" t="e">
        <f>VLOOKUP(E121,'변수 타입'!$B$5:$E$14,2,FALSE)</f>
        <v>#N/A</v>
      </c>
      <c r="J121" s="15"/>
      <c r="K121" s="8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</row>
    <row r="122" spans="2:106" ht="15.95" customHeight="1">
      <c r="B122" s="23">
        <v>114</v>
      </c>
      <c r="C122" s="20" t="s">
        <v>23</v>
      </c>
      <c r="D122" s="24" t="s">
        <v>19</v>
      </c>
      <c r="E122" s="47"/>
      <c r="F122" s="101"/>
      <c r="G122" s="25" t="e">
        <f>SUM(G121+VLOOKUP(E121,'변수 타입'!$B$5:$E$14,3,FALSE))</f>
        <v>#N/A</v>
      </c>
      <c r="H122" s="2"/>
      <c r="I122" s="51" t="e">
        <f>VLOOKUP(E122,'변수 타입'!$B$5:$E$14,2,FALSE)</f>
        <v>#N/A</v>
      </c>
      <c r="J122" s="59"/>
      <c r="K122" s="33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</row>
    <row r="123" spans="2:106" ht="15.95" customHeight="1">
      <c r="B123" s="23">
        <v>115</v>
      </c>
      <c r="C123" s="20" t="s">
        <v>23</v>
      </c>
      <c r="D123" s="24" t="s">
        <v>19</v>
      </c>
      <c r="E123" s="47"/>
      <c r="F123" s="101"/>
      <c r="G123" s="25" t="e">
        <f>SUM(G122+VLOOKUP(E122,'변수 타입'!$B$5:$E$14,3,FALSE))</f>
        <v>#N/A</v>
      </c>
      <c r="H123" s="2"/>
      <c r="I123" s="51" t="e">
        <f>VLOOKUP(E123,'변수 타입'!$B$5:$E$14,2,FALSE)</f>
        <v>#N/A</v>
      </c>
      <c r="J123" s="59"/>
      <c r="K123" s="33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</row>
    <row r="124" spans="2:106" ht="15.95" customHeight="1">
      <c r="B124" s="23">
        <v>116</v>
      </c>
      <c r="C124" s="20" t="s">
        <v>23</v>
      </c>
      <c r="D124" s="24" t="s">
        <v>19</v>
      </c>
      <c r="E124" s="47"/>
      <c r="F124" s="101"/>
      <c r="G124" s="25" t="e">
        <f>SUM(G123+VLOOKUP(E123,'변수 타입'!$B$5:$E$14,3,FALSE))</f>
        <v>#N/A</v>
      </c>
      <c r="H124" s="2"/>
      <c r="I124" s="51" t="e">
        <f>VLOOKUP(E124,'변수 타입'!$B$5:$E$14,2,FALSE)</f>
        <v>#N/A</v>
      </c>
      <c r="J124" s="59"/>
      <c r="K124" s="33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</row>
    <row r="125" spans="2:106" ht="15.95" customHeight="1">
      <c r="B125" s="23">
        <v>117</v>
      </c>
      <c r="C125" s="20" t="s">
        <v>23</v>
      </c>
      <c r="D125" s="24" t="s">
        <v>19</v>
      </c>
      <c r="E125" s="47"/>
      <c r="F125" s="101"/>
      <c r="G125" s="25" t="e">
        <f>SUM(G124+VLOOKUP(E124,'변수 타입'!$B$5:$E$14,3,FALSE))</f>
        <v>#N/A</v>
      </c>
      <c r="H125" s="2"/>
      <c r="I125" s="51" t="e">
        <f>VLOOKUP(E125,'변수 타입'!$B$5:$E$14,2,FALSE)</f>
        <v>#N/A</v>
      </c>
      <c r="J125" s="59"/>
      <c r="K125" s="33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</row>
    <row r="126" spans="2:106" ht="15.95" customHeight="1">
      <c r="B126" s="23">
        <v>118</v>
      </c>
      <c r="C126" s="20" t="s">
        <v>23</v>
      </c>
      <c r="D126" s="24" t="s">
        <v>19</v>
      </c>
      <c r="E126" s="47"/>
      <c r="F126" s="101"/>
      <c r="G126" s="25" t="e">
        <f>SUM(G125+VLOOKUP(E125,'변수 타입'!$B$5:$E$14,3,FALSE))</f>
        <v>#N/A</v>
      </c>
      <c r="H126" s="2"/>
      <c r="I126" s="51" t="e">
        <f>VLOOKUP(E126,'변수 타입'!$B$5:$E$14,2,FALSE)</f>
        <v>#N/A</v>
      </c>
      <c r="J126" s="59"/>
      <c r="K126" s="33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</row>
    <row r="127" spans="2:106" ht="15.95" customHeight="1">
      <c r="B127" s="23">
        <v>119</v>
      </c>
      <c r="C127" s="20" t="s">
        <v>23</v>
      </c>
      <c r="D127" s="24" t="s">
        <v>19</v>
      </c>
      <c r="E127" s="47"/>
      <c r="F127" s="101"/>
      <c r="G127" s="25" t="e">
        <f>SUM(G126+VLOOKUP(E126,'변수 타입'!$B$5:$E$14,3,FALSE))</f>
        <v>#N/A</v>
      </c>
      <c r="H127" s="2"/>
      <c r="I127" s="51" t="e">
        <f>VLOOKUP(E127,'변수 타입'!$B$5:$E$14,2,FALSE)</f>
        <v>#N/A</v>
      </c>
      <c r="J127" s="59"/>
      <c r="K127" s="33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</row>
    <row r="128" spans="2:106" ht="15.95" customHeight="1">
      <c r="B128" s="23">
        <v>120</v>
      </c>
      <c r="C128" s="20" t="s">
        <v>23</v>
      </c>
      <c r="D128" s="24" t="s">
        <v>19</v>
      </c>
      <c r="E128" s="47"/>
      <c r="F128" s="101"/>
      <c r="G128" s="25" t="e">
        <f>SUM(G127+VLOOKUP(E127,'변수 타입'!$B$5:$E$14,3,FALSE))</f>
        <v>#N/A</v>
      </c>
      <c r="H128" s="2"/>
      <c r="I128" s="51" t="e">
        <f>VLOOKUP(E128,'변수 타입'!$B$5:$E$14,2,FALSE)</f>
        <v>#N/A</v>
      </c>
      <c r="J128" s="59"/>
      <c r="K128" s="33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</row>
  </sheetData>
  <mergeCells count="2">
    <mergeCell ref="D8:E8"/>
    <mergeCell ref="B2:H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'변수 타입'!$B$5:$B$14</xm:f>
          </x14:formula1>
          <xm:sqref>E9:E128</xm:sqref>
        </x14:dataValidation>
        <x14:dataValidation type="list" allowBlank="1" showInputMessage="1" showErrorMessage="1">
          <x14:formula1>
            <xm:f>'변수 타입'!$B$17:$B$18</xm:f>
          </x14:formula1>
          <xm:sqref>D9:D128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변수 타입</vt:lpstr>
      <vt:lpstr>PLC (Foil노출)</vt:lpstr>
      <vt:lpstr>프로텍 (Foil노출)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황산하</dc:creator>
  <cp:lastModifiedBy>PYJ</cp:lastModifiedBy>
  <dcterms:created xsi:type="dcterms:W3CDTF">2021-04-20T07:21:18Z</dcterms:created>
  <dcterms:modified xsi:type="dcterms:W3CDTF">2023-03-02T06:42:17Z</dcterms:modified>
</cp:coreProperties>
</file>