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6"/>
  <workbookPr/>
  <mc:AlternateContent xmlns:mc="http://schemas.openxmlformats.org/markup-compatibility/2006">
    <mc:Choice Requires="x15">
      <x15ac:absPath xmlns:x15ac="http://schemas.microsoft.com/office/spreadsheetml/2010/11/ac" url="C:\Users\rlawlsdn0112\Documents\"/>
    </mc:Choice>
  </mc:AlternateContent>
  <xr:revisionPtr revIDLastSave="0" documentId="8_{6D3682CE-B572-4344-B42B-75CCAA9CB7D4}" xr6:coauthVersionLast="36" xr6:coauthVersionMax="36" xr10:uidLastSave="{00000000-0000-0000-0000-000000000000}"/>
  <bookViews>
    <workbookView xWindow="0" yWindow="0" windowWidth="2160" windowHeight="0" tabRatio="739" firstSheet="1" activeTab="10" xr2:uid="{00000000-000D-0000-FFFF-FFFF00000000}"/>
  </bookViews>
  <sheets>
    <sheet name="1.치수+외관 Data&amp;Image 사양" sheetId="35" r:id="rId1"/>
    <sheet name="2. DATA표준화" sheetId="41" r:id="rId2"/>
    <sheet name="3. 외관검사 좌표 기준" sheetId="34" r:id="rId3"/>
    <sheet name="4.Vision Type" sheetId="36" r:id="rId4"/>
    <sheet name="5. Num 규칙" sheetId="27" r:id="rId5"/>
    <sheet name="6. DEFECT_INSP_POSITION 정의" sheetId="28" r:id="rId6"/>
    <sheet name="7. ALIGN 명칭" sheetId="37" r:id="rId7"/>
    <sheet name="8. Spec.Para" sheetId="38" r:id="rId8"/>
    <sheet name="9. Alarm" sheetId="39" r:id="rId9"/>
    <sheet name="10. STATUS" sheetId="40" r:id="rId10"/>
    <sheet name="11. json Sample" sheetId="30" r:id="rId11"/>
    <sheet name="참고. 검사기 유형별 Data 생성" sheetId="29" r:id="rId12"/>
    <sheet name="참고. 검사정합성 Data 생성 RULE" sheetId="31" r:id="rId13"/>
    <sheet name="참고. VCT 치수항목" sheetId="42" r:id="rId14"/>
  </sheets>
  <externalReferences>
    <externalReference r:id="rId15"/>
    <externalReference r:id="rId16"/>
  </externalReferences>
  <definedNames>
    <definedName name="_________DIV1" localSheetId="0">'1.치수+외관 Data&amp;Image 사양'!_________DIV1</definedName>
    <definedName name="_________DIV1" localSheetId="1">#N/A</definedName>
    <definedName name="_________DIV1" localSheetId="2">'3. 외관검사 좌표 기준'!_________DIV1</definedName>
    <definedName name="_________DIV1" localSheetId="3">'4.Vision Type'!_________DIV1</definedName>
    <definedName name="_________DIV1" localSheetId="13">#N/A</definedName>
    <definedName name="_________DIV1">[0]!_________DIV1</definedName>
    <definedName name="________DIV1" localSheetId="0">'1.치수+외관 Data&amp;Image 사양'!________DIV1</definedName>
    <definedName name="________DIV1" localSheetId="1">#N/A</definedName>
    <definedName name="________DIV1" localSheetId="2">'3. 외관검사 좌표 기준'!________DIV1</definedName>
    <definedName name="________DIV1" localSheetId="3">'4.Vision Type'!________DIV1</definedName>
    <definedName name="________DIV1" localSheetId="13">#N/A</definedName>
    <definedName name="________DIV1">[0]!________DIV1</definedName>
    <definedName name="_______DIV1" localSheetId="0">'1.치수+외관 Data&amp;Image 사양'!_______DIV1</definedName>
    <definedName name="_______DIV1" localSheetId="1">#N/A</definedName>
    <definedName name="_______DIV1" localSheetId="2">'3. 외관검사 좌표 기준'!_______DIV1</definedName>
    <definedName name="_______DIV1" localSheetId="3">'4.Vision Type'!_______DIV1</definedName>
    <definedName name="_______DIV1" localSheetId="13">#N/A</definedName>
    <definedName name="_______DIV1">[0]!_______DIV1</definedName>
    <definedName name="______DIV1" localSheetId="0">'1.치수+외관 Data&amp;Image 사양'!______DIV1</definedName>
    <definedName name="______DIV1" localSheetId="1">#N/A</definedName>
    <definedName name="______DIV1" localSheetId="2">'3. 외관검사 좌표 기준'!______DIV1</definedName>
    <definedName name="______DIV1" localSheetId="3">'4.Vision Type'!______DIV1</definedName>
    <definedName name="______DIV1" localSheetId="13">#N/A</definedName>
    <definedName name="______DIV1">[0]!______DIV1</definedName>
    <definedName name="_____DIV1" localSheetId="0">'1.치수+외관 Data&amp;Image 사양'!_____DIV1</definedName>
    <definedName name="_____DIV1" localSheetId="1">#N/A</definedName>
    <definedName name="_____DIV1" localSheetId="2">'3. 외관검사 좌표 기준'!_____DIV1</definedName>
    <definedName name="_____DIV1" localSheetId="3">'4.Vision Type'!_____DIV1</definedName>
    <definedName name="_____DIV1" localSheetId="13">#N/A</definedName>
    <definedName name="_____DIV1">[0]!_____DIV1</definedName>
    <definedName name="____DIV1" localSheetId="0">'1.치수+외관 Data&amp;Image 사양'!____DIV1</definedName>
    <definedName name="____DIV1" localSheetId="1">#N/A</definedName>
    <definedName name="____DIV1" localSheetId="2">'3. 외관검사 좌표 기준'!____DIV1</definedName>
    <definedName name="____DIV1" localSheetId="3">'4.Vision Type'!____DIV1</definedName>
    <definedName name="____DIV1" localSheetId="13">#N/A</definedName>
    <definedName name="____DIV1">[0]!____DIV1</definedName>
    <definedName name="___DIV1" localSheetId="0">'1.치수+외관 Data&amp;Image 사양'!___DIV1</definedName>
    <definedName name="___DIV1" localSheetId="1">#N/A</definedName>
    <definedName name="___DIV1" localSheetId="2">'3. 외관검사 좌표 기준'!___DIV1</definedName>
    <definedName name="___DIV1" localSheetId="3">'4.Vision Type'!___DIV1</definedName>
    <definedName name="___DIV1" localSheetId="13">#N/A</definedName>
    <definedName name="___DIV1">[0]!___DIV1</definedName>
    <definedName name="__DIV1" localSheetId="0">'1.치수+외관 Data&amp;Image 사양'!__DIV1</definedName>
    <definedName name="__DIV1" localSheetId="1">#N/A</definedName>
    <definedName name="__DIV1" localSheetId="2">'3. 외관검사 좌표 기준'!__DIV1</definedName>
    <definedName name="__DIV1" localSheetId="3">'4.Vision Type'!__DIV1</definedName>
    <definedName name="__DIV1" localSheetId="13">#N/A</definedName>
    <definedName name="__DIV1">[0]!__DIV1</definedName>
    <definedName name="__IntlFixup">TRUE</definedName>
    <definedName name="_001" localSheetId="0">#REF!</definedName>
    <definedName name="_001" localSheetId="1">#REF!</definedName>
    <definedName name="_001" localSheetId="2">#REF!</definedName>
    <definedName name="_001" localSheetId="3">#REF!</definedName>
    <definedName name="_001" localSheetId="13">#REF!</definedName>
    <definedName name="_001">#REF!</definedName>
    <definedName name="_002" localSheetId="1">#REF!</definedName>
    <definedName name="_002" localSheetId="2">#REF!</definedName>
    <definedName name="_002" localSheetId="13">#REF!</definedName>
    <definedName name="_002">#REF!</definedName>
    <definedName name="_003" localSheetId="1">#REF!</definedName>
    <definedName name="_003" localSheetId="13">#REF!</definedName>
    <definedName name="_003">#REF!</definedName>
    <definedName name="_004" localSheetId="1">#REF!</definedName>
    <definedName name="_004" localSheetId="13">#REF!</definedName>
    <definedName name="_004">#REF!</definedName>
    <definedName name="_005" localSheetId="1">#REF!</definedName>
    <definedName name="_005" localSheetId="13">#REF!</definedName>
    <definedName name="_005">#REF!</definedName>
    <definedName name="_006" localSheetId="1">#REF!</definedName>
    <definedName name="_006" localSheetId="13">#REF!</definedName>
    <definedName name="_006">#REF!</definedName>
    <definedName name="_007" localSheetId="1">#REF!</definedName>
    <definedName name="_007" localSheetId="13">#REF!</definedName>
    <definedName name="_007">#REF!</definedName>
    <definedName name="_008" localSheetId="1">#REF!</definedName>
    <definedName name="_008" localSheetId="13">#REF!</definedName>
    <definedName name="_008">#REF!</definedName>
    <definedName name="_009" localSheetId="1">#REF!</definedName>
    <definedName name="_009" localSheetId="13">#REF!</definedName>
    <definedName name="_009">#REF!</definedName>
    <definedName name="_010" localSheetId="1">#REF!</definedName>
    <definedName name="_010" localSheetId="13">#REF!</definedName>
    <definedName name="_010">#REF!</definedName>
    <definedName name="_011" localSheetId="1">#REF!</definedName>
    <definedName name="_011" localSheetId="13">#REF!</definedName>
    <definedName name="_011">#REF!</definedName>
    <definedName name="_012" localSheetId="1">#REF!</definedName>
    <definedName name="_012" localSheetId="13">#REF!</definedName>
    <definedName name="_012">#REF!</definedName>
    <definedName name="_013" localSheetId="1">#REF!</definedName>
    <definedName name="_013" localSheetId="13">#REF!</definedName>
    <definedName name="_013">#REF!</definedName>
    <definedName name="_014" localSheetId="1">#REF!</definedName>
    <definedName name="_014" localSheetId="13">#REF!</definedName>
    <definedName name="_014">#REF!</definedName>
    <definedName name="_015" localSheetId="1">#REF!</definedName>
    <definedName name="_015" localSheetId="13">#REF!</definedName>
    <definedName name="_015">#REF!</definedName>
    <definedName name="_016" localSheetId="1">#REF!</definedName>
    <definedName name="_016" localSheetId="13">#REF!</definedName>
    <definedName name="_016">#REF!</definedName>
    <definedName name="_017" localSheetId="1">#REF!</definedName>
    <definedName name="_017" localSheetId="13">#REF!</definedName>
    <definedName name="_017">#REF!</definedName>
    <definedName name="_018" localSheetId="1">#REF!</definedName>
    <definedName name="_018" localSheetId="13">#REF!</definedName>
    <definedName name="_018">#REF!</definedName>
    <definedName name="_1P3_" localSheetId="1">#REF!</definedName>
    <definedName name="_1P3_" localSheetId="13">#REF!</definedName>
    <definedName name="_1P3_">#REF!</definedName>
    <definedName name="_DIV1" localSheetId="0">'1.치수+외관 Data&amp;Image 사양'!_DIV1</definedName>
    <definedName name="_DIV1" localSheetId="1">#N/A</definedName>
    <definedName name="_DIV1" localSheetId="2">'3. 외관검사 좌표 기준'!_DIV1</definedName>
    <definedName name="_DIV1" localSheetId="3">'4.Vision Type'!_DIV1</definedName>
    <definedName name="_DIV1" localSheetId="13">#N/A</definedName>
    <definedName name="_DIV1">[0]!_DIV1</definedName>
    <definedName name="_F35000" localSheetId="0">#REF!</definedName>
    <definedName name="_F35000" localSheetId="1">#REF!</definedName>
    <definedName name="_F35000" localSheetId="2">#REF!</definedName>
    <definedName name="_F35000" localSheetId="3">#REF!</definedName>
    <definedName name="_F35000" localSheetId="13">#REF!</definedName>
    <definedName name="_F35000">#REF!</definedName>
    <definedName name="_F90000" localSheetId="1">#REF!</definedName>
    <definedName name="_F90000" localSheetId="2">#REF!</definedName>
    <definedName name="_F90000" localSheetId="13">#REF!</definedName>
    <definedName name="_F90000">#REF!</definedName>
    <definedName name="_F99999" localSheetId="1">#REF!</definedName>
    <definedName name="_F99999" localSheetId="13">#REF!</definedName>
    <definedName name="_F99999">#REF!</definedName>
    <definedName name="_Fill" localSheetId="1" hidden="1">#REF!</definedName>
    <definedName name="_Fill" localSheetId="13" hidden="1">#REF!</definedName>
    <definedName name="_Fill" hidden="1">#REF!</definedName>
    <definedName name="_Order1">255</definedName>
    <definedName name="_Order2">255</definedName>
    <definedName name="\a" localSheetId="1">#REF!</definedName>
    <definedName name="\a" localSheetId="13">#REF!</definedName>
    <definedName name="\a">#REF!</definedName>
    <definedName name="\b" localSheetId="1">#REF!</definedName>
    <definedName name="\b" localSheetId="13">#REF!</definedName>
    <definedName name="\b">#REF!</definedName>
    <definedName name="\p" localSheetId="1">#REF!</definedName>
    <definedName name="\p" localSheetId="13">#REF!</definedName>
    <definedName name="\p">#REF!</definedName>
    <definedName name="\x" localSheetId="1">#REF!</definedName>
    <definedName name="\x" localSheetId="13">#REF!</definedName>
    <definedName name="\x">#REF!</definedName>
    <definedName name="aa" localSheetId="1">#REF!</definedName>
    <definedName name="aa" localSheetId="13">#REF!</definedName>
    <definedName name="aa">#REF!</definedName>
    <definedName name="aaa" localSheetId="0">{"'220승압(공문첨부)'!$A$3:$E$123"}</definedName>
    <definedName name="aaa" localSheetId="1">{"'220승압(공문첨부)'!$A$3:$E$123"}</definedName>
    <definedName name="aaa" localSheetId="2">{"'220승압(공문첨부)'!$A$3:$E$123"}</definedName>
    <definedName name="aaa" localSheetId="3">{"'220승압(공문첨부)'!$A$3:$E$123"}</definedName>
    <definedName name="aaa" localSheetId="13">{"'220승압(공문첨부)'!$A$3:$E$123"}</definedName>
    <definedName name="aaa">{"'220승압(공문첨부)'!$A$3:$E$123"}</definedName>
    <definedName name="Access_Button">"KT과금거리_지역좌표_970827_거리계산표_List"</definedName>
    <definedName name="AccessDatabase">"E:\내 문서\요금\KT과금거리 지역좌표_970827.mdb"</definedName>
    <definedName name="aeaeaddadad">#REF!</definedName>
    <definedName name="anscount">1</definedName>
    <definedName name="APS4_12M_E">[1]성신!#REF!</definedName>
    <definedName name="AP일보" localSheetId="1">#REF!</definedName>
    <definedName name="AP일보" localSheetId="13">#REF!</definedName>
    <definedName name="AP일보">#REF!</definedName>
    <definedName name="AP재고" localSheetId="1">#REF!</definedName>
    <definedName name="AP재고" localSheetId="13">#REF!</definedName>
    <definedName name="AP재고">#REF!</definedName>
    <definedName name="Area분류" localSheetId="1">#REF!</definedName>
    <definedName name="Area분류" localSheetId="13">#REF!</definedName>
    <definedName name="Area분류">#REF!</definedName>
    <definedName name="asdf" localSheetId="1">#REF!</definedName>
    <definedName name="asdf" localSheetId="13">#REF!</definedName>
    <definedName name="asdf">#REF!</definedName>
    <definedName name="BACK_HOME" localSheetId="0">'1.치수+외관 Data&amp;Image 사양'!BACK_HOME</definedName>
    <definedName name="BACK_HOME" localSheetId="1">#N/A</definedName>
    <definedName name="BACK_HOME" localSheetId="2">'3. 외관검사 좌표 기준'!BACK_HOME</definedName>
    <definedName name="BACK_HOME" localSheetId="3">'4.Vision Type'!BACK_HOME</definedName>
    <definedName name="BACK_HOME" localSheetId="13">#N/A</definedName>
    <definedName name="BACK_HOME">[0]!BACK_HOME</definedName>
    <definedName name="bb" localSheetId="0">#REF!</definedName>
    <definedName name="bb" localSheetId="1">#REF!</definedName>
    <definedName name="bb" localSheetId="2">#REF!</definedName>
    <definedName name="bb" localSheetId="3">#REF!</definedName>
    <definedName name="bb" localSheetId="13">#REF!</definedName>
    <definedName name="bb">#REF!</definedName>
    <definedName name="bbb" localSheetId="0">{"'220승압(공문첨부)'!$A$3:$E$123"}</definedName>
    <definedName name="bbb" localSheetId="1">{"'220승압(공문첨부)'!$A$3:$E$123"}</definedName>
    <definedName name="bbb" localSheetId="2">{"'220승압(공문첨부)'!$A$3:$E$123"}</definedName>
    <definedName name="bbb" localSheetId="3">{"'220승압(공문첨부)'!$A$3:$E$123"}</definedName>
    <definedName name="bbb" localSheetId="13">{"'220승압(공문첨부)'!$A$3:$E$123"}</definedName>
    <definedName name="bbb">{"'220승압(공문첨부)'!$A$3:$E$123"}</definedName>
    <definedName name="C_P1">#REF!</definedName>
    <definedName name="cc" localSheetId="1">#REF!</definedName>
    <definedName name="cc" localSheetId="13">#REF!</definedName>
    <definedName name="cc">#REF!</definedName>
    <definedName name="CF" localSheetId="1">#REF!</definedName>
    <definedName name="CF" localSheetId="13">#REF!</definedName>
    <definedName name="CF">#REF!</definedName>
    <definedName name="CF_LOT_CRLT" localSheetId="1">#REF!</definedName>
    <definedName name="CF_LOT_CRLT" localSheetId="13">#REF!</definedName>
    <definedName name="CF_LOT_CRLT">#REF!</definedName>
    <definedName name="CF투입대기" localSheetId="1">#REF!</definedName>
    <definedName name="CF투입대기" localSheetId="13">#REF!</definedName>
    <definedName name="CF투입대기">#REF!</definedName>
    <definedName name="Check">[2]분류표!$E$6:$E$60</definedName>
    <definedName name="CODE">"Edit Box 39"</definedName>
    <definedName name="Control_A2">#REF!</definedName>
    <definedName name="CTMP_Term_Cond">"Object 2"</definedName>
    <definedName name="CX_411">[1]성신!#REF!</definedName>
    <definedName name="d" localSheetId="1">#REF!</definedName>
    <definedName name="d" localSheetId="13">#REF!</definedName>
    <definedName name="d">#REF!</definedName>
    <definedName name="d2PartToPart" localSheetId="1">#REF!</definedName>
    <definedName name="d2PartToPart" localSheetId="13">#REF!</definedName>
    <definedName name="d2PartToPart">#REF!</definedName>
    <definedName name="d2Repeatability" localSheetId="1">#REF!</definedName>
    <definedName name="d2Repeatability" localSheetId="13">#REF!</definedName>
    <definedName name="d2Repeatability">#REF!</definedName>
    <definedName name="d2Reproducibility" localSheetId="1">#REF!</definedName>
    <definedName name="d2Reproducibility" localSheetId="13">#REF!</definedName>
    <definedName name="d2Reproducibility">#REF!</definedName>
    <definedName name="data" localSheetId="1">#REF!</definedName>
    <definedName name="data" localSheetId="13">#REF!</definedName>
    <definedName name="data">#REF!</definedName>
    <definedName name="DATA_1" localSheetId="1">#REF!</definedName>
    <definedName name="DATA_1" localSheetId="13">#REF!</definedName>
    <definedName name="DATA_1">#REF!</definedName>
    <definedName name="data1" localSheetId="1">#REF!</definedName>
    <definedName name="data1" localSheetId="13">#REF!</definedName>
    <definedName name="data1">#REF!</definedName>
    <definedName name="data2" localSheetId="1">#REF!</definedName>
    <definedName name="data2" localSheetId="13">#REF!</definedName>
    <definedName name="data2">#REF!</definedName>
    <definedName name="data4" localSheetId="1">#REF!</definedName>
    <definedName name="data4" localSheetId="13">#REF!</definedName>
    <definedName name="data4">#REF!</definedName>
    <definedName name="DDD" localSheetId="1">#REF!</definedName>
    <definedName name="DDD" localSheetId="13">#REF!</definedName>
    <definedName name="DDD">#REF!</definedName>
    <definedName name="df" localSheetId="0">'1.치수+외관 Data&amp;Image 사양'!df</definedName>
    <definedName name="df" localSheetId="1">#N/A</definedName>
    <definedName name="df" localSheetId="2">'3. 외관검사 좌표 기준'!df</definedName>
    <definedName name="df" localSheetId="3">'4.Vision Type'!df</definedName>
    <definedName name="df" localSheetId="13">#N/A</definedName>
    <definedName name="df">[0]!df</definedName>
    <definedName name="DFappraisers" localSheetId="0">#REF!</definedName>
    <definedName name="DFappraisers" localSheetId="1">#REF!</definedName>
    <definedName name="DFappraisers" localSheetId="2">#REF!</definedName>
    <definedName name="DFappraisers" localSheetId="3">#REF!</definedName>
    <definedName name="DFappraisers" localSheetId="13">#REF!</definedName>
    <definedName name="DFappraisers">#REF!</definedName>
    <definedName name="DFappraisersXparts" localSheetId="1">#REF!</definedName>
    <definedName name="DFappraisersXparts" localSheetId="2">#REF!</definedName>
    <definedName name="DFappraisersXparts" localSheetId="13">#REF!</definedName>
    <definedName name="DFappraisersXparts">#REF!</definedName>
    <definedName name="dfdf" localSheetId="1">#REF!</definedName>
    <definedName name="dfdf" localSheetId="13">#REF!</definedName>
    <definedName name="dfdf">#REF!</definedName>
    <definedName name="DFerror" localSheetId="1">#REF!</definedName>
    <definedName name="DFerror" localSheetId="13">#REF!</definedName>
    <definedName name="DFerror">#REF!</definedName>
    <definedName name="DFparts" localSheetId="1">#REF!</definedName>
    <definedName name="DFparts" localSheetId="13">#REF!</definedName>
    <definedName name="DFparts">#REF!</definedName>
    <definedName name="DFtotal" localSheetId="1">#REF!</definedName>
    <definedName name="DFtotal" localSheetId="13">#REF!</definedName>
    <definedName name="DFtotal">#REF!</definedName>
    <definedName name="DistrWidth" localSheetId="1">#REF!</definedName>
    <definedName name="DistrWidth" localSheetId="13">#REF!</definedName>
    <definedName name="DistrWidth">#REF!</definedName>
    <definedName name="dldld.sort" localSheetId="0">'1.치수+외관 Data&amp;Image 사양'!dldld.sort</definedName>
    <definedName name="dldld.sort" localSheetId="1">#N/A</definedName>
    <definedName name="dldld.sort" localSheetId="2">'3. 외관검사 좌표 기준'!dldld.sort</definedName>
    <definedName name="dldld.sort" localSheetId="3">'4.Vision Type'!dldld.sort</definedName>
    <definedName name="dldld.sort" localSheetId="13">#N/A</definedName>
    <definedName name="dldld.sort">[0]!dldld.sort</definedName>
    <definedName name="DP2_20" localSheetId="0">[1]성신!#REF!</definedName>
    <definedName name="DP2_20" localSheetId="1">[1]성신!#REF!</definedName>
    <definedName name="DP2_20" localSheetId="2">[1]성신!#REF!</definedName>
    <definedName name="DP2_20" localSheetId="3">[1]성신!#REF!</definedName>
    <definedName name="DP2_20" localSheetId="13">[1]성신!#REF!</definedName>
    <definedName name="DP2_20">[1]성신!#REF!</definedName>
    <definedName name="dsfahgsdfhjeyj" localSheetId="0">#REF!</definedName>
    <definedName name="dsfahgsdfhjeyj" localSheetId="1">#REF!</definedName>
    <definedName name="dsfahgsdfhjeyj" localSheetId="2">#REF!</definedName>
    <definedName name="dsfahgsdfhjeyj" localSheetId="3">#REF!</definedName>
    <definedName name="dsfahgsdfhjeyj" localSheetId="13">#REF!</definedName>
    <definedName name="dsfahgsdfhjeyj">#REF!</definedName>
    <definedName name="E2EM_X4C1" localSheetId="0">[1]성신!#REF!</definedName>
    <definedName name="E2EM_X4C1" localSheetId="1">[1]성신!#REF!</definedName>
    <definedName name="E2EM_X4C1" localSheetId="2">[1]성신!#REF!</definedName>
    <definedName name="E2EM_X4C1" localSheetId="3">[1]성신!#REF!</definedName>
    <definedName name="E2EM_X4C1" localSheetId="13">[1]성신!#REF!</definedName>
    <definedName name="E2EM_X4C1">[1]성신!#REF!</definedName>
    <definedName name="E3Z_G61" localSheetId="0">[1]성신!#REF!</definedName>
    <definedName name="E3Z_G61" localSheetId="1">[1]성신!#REF!</definedName>
    <definedName name="E3Z_G61" localSheetId="2">[1]성신!#REF!</definedName>
    <definedName name="E3Z_G61" localSheetId="3">[1]성신!#REF!</definedName>
    <definedName name="E3Z_G61" localSheetId="13">[1]성신!#REF!</definedName>
    <definedName name="E3Z_G61">[1]성신!#REF!</definedName>
    <definedName name="E3Z_G62" localSheetId="1">[1]성신!#REF!</definedName>
    <definedName name="E3Z_G62" localSheetId="2">[1]성신!#REF!</definedName>
    <definedName name="E3Z_G62" localSheetId="13">[1]성신!#REF!</definedName>
    <definedName name="E3Z_G62">[1]성신!#REF!</definedName>
    <definedName name="EE_SX672" localSheetId="2">[1]성신!#REF!</definedName>
    <definedName name="EE_SX672">[1]성신!#REF!</definedName>
    <definedName name="EMG" localSheetId="1">#REF!</definedName>
    <definedName name="EMG" localSheetId="2">#REF!</definedName>
    <definedName name="EMG" localSheetId="13">#REF!</definedName>
    <definedName name="EMG">#REF!</definedName>
    <definedName name="FappraisersXparts" localSheetId="1">#REF!</definedName>
    <definedName name="FappraisersXparts" localSheetId="2">#REF!</definedName>
    <definedName name="FappraisersXparts" localSheetId="13">#REF!</definedName>
    <definedName name="FappraisersXparts">#REF!</definedName>
    <definedName name="GHG" localSheetId="1" hidden="1">#REF!</definedName>
    <definedName name="GHG" localSheetId="13" hidden="1">#REF!</definedName>
    <definedName name="GHG" hidden="1">#REF!</definedName>
    <definedName name="HTA" localSheetId="1">#REF!</definedName>
    <definedName name="HTA" localSheetId="13">#REF!</definedName>
    <definedName name="HTA">#REF!</definedName>
    <definedName name="HTML_CodePage">949</definedName>
    <definedName name="HTML_Control" localSheetId="0">{"'Sheet1'!$A$4:$Y$100"}</definedName>
    <definedName name="HTML_Control" localSheetId="1">{"'Sheet1'!$A$4:$Y$100"}</definedName>
    <definedName name="HTML_Control" localSheetId="2">{"'Sheet1'!$A$4:$Y$100"}</definedName>
    <definedName name="HTML_Control" localSheetId="3">{"'Sheet1'!$A$4:$Y$100"}</definedName>
    <definedName name="HTML_Control" localSheetId="13">{"'Sheet1'!$A$4:$Y$100"}</definedName>
    <definedName name="HTML_Control">{"'Sheet1'!$A$4:$Y$100"}</definedName>
    <definedName name="HTML_Description">""</definedName>
    <definedName name="HTML_Email">""</definedName>
    <definedName name="HTML_Header">"Sheet1"</definedName>
    <definedName name="HTML_LastUpdate">"01-01-09"</definedName>
    <definedName name="HTML_LineAfter">FALSE</definedName>
    <definedName name="HTML_LineBefore">FALSE</definedName>
    <definedName name="HTML_Name">"라현국"</definedName>
    <definedName name="HTML_OBDlg2">TRUE</definedName>
    <definedName name="HTML_OBDlg3">TRUE</definedName>
    <definedName name="HTML_OBDlg4">TRUE</definedName>
    <definedName name="HTML_OS">0</definedName>
    <definedName name="HTML_PathFile">"C:\prt\My Documents\1.htm"</definedName>
    <definedName name="HTML_PathTemplate">"C:\prt\My Documents\HTMLTemp.htm"</definedName>
    <definedName name="HTML_Title">"1111"</definedName>
    <definedName name="Interaction">#REF!</definedName>
    <definedName name="INV" localSheetId="1">#REF!</definedName>
    <definedName name="INV" localSheetId="13">#REF!</definedName>
    <definedName name="INV">#REF!</definedName>
    <definedName name="JJot" localSheetId="1">#REF!</definedName>
    <definedName name="JJot" localSheetId="13">#REF!</definedName>
    <definedName name="JJot">#REF!</definedName>
    <definedName name="kdhgeojoi1" localSheetId="1">#REF!</definedName>
    <definedName name="kdhgeojoi1" localSheetId="13">#REF!</definedName>
    <definedName name="kdhgeojoi1">#REF!</definedName>
    <definedName name="LIST" localSheetId="1">#REF!</definedName>
    <definedName name="LIST" localSheetId="13">#REF!</definedName>
    <definedName name="LIST">#REF!</definedName>
    <definedName name="LIST2" localSheetId="1">#REF!</definedName>
    <definedName name="LIST2" localSheetId="13">#REF!</definedName>
    <definedName name="LIST2">#REF!</definedName>
    <definedName name="LIST3" localSheetId="1">#REF!</definedName>
    <definedName name="LIST3" localSheetId="13">#REF!</definedName>
    <definedName name="LIST3">#REF!</definedName>
    <definedName name="ll" localSheetId="1">#REF!</definedName>
    <definedName name="ll" localSheetId="13">#REF!</definedName>
    <definedName name="ll">#REF!</definedName>
    <definedName name="Macro1" localSheetId="1">#REF!</definedName>
    <definedName name="Macro1" localSheetId="13">#REF!</definedName>
    <definedName name="Macro1">#REF!</definedName>
    <definedName name="MENU" localSheetId="1">#REF!</definedName>
    <definedName name="MENU" localSheetId="13">#REF!</definedName>
    <definedName name="MENU">#REF!</definedName>
    <definedName name="MIS" localSheetId="1">#REF!</definedName>
    <definedName name="MIS" localSheetId="13">#REF!</definedName>
    <definedName name="MIS">#REF!</definedName>
    <definedName name="MISMATCH" localSheetId="1">#REF!</definedName>
    <definedName name="MISMATCH" localSheetId="13">#REF!</definedName>
    <definedName name="MISMATCH">#REF!</definedName>
    <definedName name="mmmm" localSheetId="1">#REF!</definedName>
    <definedName name="mmmm" localSheetId="13">#REF!</definedName>
    <definedName name="mmmm">#REF!</definedName>
    <definedName name="Module1.sort" localSheetId="0">'1.치수+외관 Data&amp;Image 사양'!Module1.sort</definedName>
    <definedName name="Module1.sort" localSheetId="1">#N/A</definedName>
    <definedName name="Module1.sort" localSheetId="2">'3. 외관검사 좌표 기준'!Module1.sort</definedName>
    <definedName name="Module1.sort" localSheetId="3">'4.Vision Type'!Module1.sort</definedName>
    <definedName name="Module1.sort" localSheetId="13">#N/A</definedName>
    <definedName name="Module1.sort">[0]!Module1.sort</definedName>
    <definedName name="MSappraisers" localSheetId="0">#REF!</definedName>
    <definedName name="MSappraisers" localSheetId="1">#REF!</definedName>
    <definedName name="MSappraisers" localSheetId="2">#REF!</definedName>
    <definedName name="MSappraisers" localSheetId="3">#REF!</definedName>
    <definedName name="MSappraisers" localSheetId="13">#REF!</definedName>
    <definedName name="MSappraisers">#REF!</definedName>
    <definedName name="MSappraisersXparts" localSheetId="1">#REF!</definedName>
    <definedName name="MSappraisersXparts" localSheetId="2">#REF!</definedName>
    <definedName name="MSappraisersXparts" localSheetId="13">#REF!</definedName>
    <definedName name="MSappraisersXparts">#REF!</definedName>
    <definedName name="MSerror" localSheetId="1">#REF!</definedName>
    <definedName name="MSerror" localSheetId="13">#REF!</definedName>
    <definedName name="MSerror">#REF!</definedName>
    <definedName name="MSparts" localSheetId="1">#REF!</definedName>
    <definedName name="MSparts" localSheetId="13">#REF!</definedName>
    <definedName name="MSparts">#REF!</definedName>
    <definedName name="MSpool" localSheetId="1">#REF!</definedName>
    <definedName name="MSpool" localSheetId="13">#REF!</definedName>
    <definedName name="MSpool">#REF!</definedName>
    <definedName name="M출하" localSheetId="1">#REF!</definedName>
    <definedName name="M출하" localSheetId="13">#REF!</definedName>
    <definedName name="M출하">#REF!</definedName>
    <definedName name="NN" localSheetId="1">#REF!</definedName>
    <definedName name="NN" localSheetId="13">#REF!</definedName>
    <definedName name="NN">#REF!</definedName>
    <definedName name="nOperators" localSheetId="1">#REF!</definedName>
    <definedName name="nOperators" localSheetId="13">#REF!</definedName>
    <definedName name="nOperators">#REF!</definedName>
    <definedName name="nParts" localSheetId="1">#REF!</definedName>
    <definedName name="nParts" localSheetId="13">#REF!</definedName>
    <definedName name="nParts">#REF!</definedName>
    <definedName name="nTrials" localSheetId="1">#REF!</definedName>
    <definedName name="nTrials" localSheetId="13">#REF!</definedName>
    <definedName name="nTrials">#REF!</definedName>
    <definedName name="Number_of_Categories" localSheetId="1">#REF!</definedName>
    <definedName name="Number_of_Categories" localSheetId="13">#REF!</definedName>
    <definedName name="Number_of_Categories">#REF!</definedName>
    <definedName name="P_T_Ratio" localSheetId="1">#REF!</definedName>
    <definedName name="P_T_Ratio" localSheetId="13">#REF!</definedName>
    <definedName name="P_T_Ratio">#REF!</definedName>
    <definedName name="P2UXGA_TV30" localSheetId="0">'1.치수+외관 Data&amp;Image 사양'!P2UXGA_TV30</definedName>
    <definedName name="P2UXGA_TV30" localSheetId="1">#N/A</definedName>
    <definedName name="P2UXGA_TV30" localSheetId="2">'3. 외관검사 좌표 기준'!P2UXGA_TV30</definedName>
    <definedName name="P2UXGA_TV30" localSheetId="3">'4.Vision Type'!P2UXGA_TV30</definedName>
    <definedName name="P2UXGA_TV30" localSheetId="13">#N/A</definedName>
    <definedName name="P2UXGA_TV30">[0]!P2UXGA_TV30</definedName>
    <definedName name="PACK" localSheetId="0">#REF!</definedName>
    <definedName name="PACK" localSheetId="1">#REF!</definedName>
    <definedName name="PACK" localSheetId="2">#REF!</definedName>
    <definedName name="PACK" localSheetId="3">#REF!</definedName>
    <definedName name="PACK" localSheetId="13">#REF!</definedName>
    <definedName name="PACK">#REF!</definedName>
    <definedName name="PACKING" localSheetId="1">#REF!</definedName>
    <definedName name="PACKING" localSheetId="2">#REF!</definedName>
    <definedName name="PACKING" localSheetId="13">#REF!</definedName>
    <definedName name="PACKING">#REF!</definedName>
    <definedName name="PACKING재고" localSheetId="1">#REF!</definedName>
    <definedName name="PACKING재고" localSheetId="13">#REF!</definedName>
    <definedName name="PACKING재고">#REF!</definedName>
    <definedName name="PACK재고" localSheetId="1">#REF!</definedName>
    <definedName name="PACK재고" localSheetId="13">#REF!</definedName>
    <definedName name="PACK재고">#REF!</definedName>
    <definedName name="PAGE_1" localSheetId="1">#REF!</definedName>
    <definedName name="PAGE_1" localSheetId="13">#REF!</definedName>
    <definedName name="PAGE_1">#REF!</definedName>
    <definedName name="PAGE_2" localSheetId="1">#REF!</definedName>
    <definedName name="PAGE_2" localSheetId="13">#REF!</definedName>
    <definedName name="PAGE_2">#REF!</definedName>
    <definedName name="PappraisersXparts" localSheetId="1">#REF!</definedName>
    <definedName name="PappraisersXparts" localSheetId="13">#REF!</definedName>
    <definedName name="PappraisersXparts">#REF!</definedName>
    <definedName name="Part_Variation" localSheetId="1">#REF!</definedName>
    <definedName name="Part_Variation" localSheetId="13">#REF!</definedName>
    <definedName name="Part_Variation">#REF!</definedName>
    <definedName name="PM2_LF10_C1" localSheetId="1">[1]성신!#REF!</definedName>
    <definedName name="PM2_LF10_C1" localSheetId="13">[1]성신!#REF!</definedName>
    <definedName name="PM2_LF10_C1">[1]성신!#REF!</definedName>
    <definedName name="PM2_LH10_C1" localSheetId="1">[1]성신!#REF!</definedName>
    <definedName name="PM2_LH10_C1" localSheetId="13">[1]성신!#REF!</definedName>
    <definedName name="PM2_LH10_C1">[1]성신!#REF!</definedName>
    <definedName name="_xlnm.Print_Titles" localSheetId="1">!#REF!</definedName>
    <definedName name="_xlnm.Print_Titles" localSheetId="13">!#REF!</definedName>
    <definedName name="_xlnm.Print_Titles">!#REF!</definedName>
    <definedName name="PSI" localSheetId="0">'1.치수+외관 Data&amp;Image 사양'!PSI</definedName>
    <definedName name="PSI" localSheetId="1">#N/A</definedName>
    <definedName name="PSI" localSheetId="2">'3. 외관검사 좌표 기준'!PSI</definedName>
    <definedName name="PSI" localSheetId="3">'4.Vision Type'!PSI</definedName>
    <definedName name="PSI" localSheetId="13">#N/A</definedName>
    <definedName name="PSI">[0]!PSI</definedName>
    <definedName name="RangeCheckD3" localSheetId="0">#REF!</definedName>
    <definedName name="RangeCheckD3" localSheetId="1">#REF!</definedName>
    <definedName name="RangeCheckD3" localSheetId="2">#REF!</definedName>
    <definedName name="RangeCheckD3" localSheetId="3">#REF!</definedName>
    <definedName name="RangeCheckD3" localSheetId="13">#REF!</definedName>
    <definedName name="RangeCheckD3">#REF!</definedName>
    <definedName name="RangeCheckD4" localSheetId="1">#REF!</definedName>
    <definedName name="RangeCheckD4" localSheetId="2">#REF!</definedName>
    <definedName name="RangeCheckD4" localSheetId="13">#REF!</definedName>
    <definedName name="RangeCheckD4">#REF!</definedName>
    <definedName name="_xlnm.Recorder" localSheetId="1">#REF!</definedName>
    <definedName name="_xlnm.Recorder" localSheetId="13">#REF!</definedName>
    <definedName name="_xlnm.Recorder">#REF!</definedName>
    <definedName name="REMOTE_32D" localSheetId="1">#REF!</definedName>
    <definedName name="REMOTE_32D" localSheetId="13">#REF!</definedName>
    <definedName name="REMOTE_32D">#REF!</definedName>
    <definedName name="REMOTE_32DT" localSheetId="1">#REF!</definedName>
    <definedName name="REMOTE_32DT" localSheetId="13">#REF!</definedName>
    <definedName name="REMOTE_32DT">#REF!</definedName>
    <definedName name="Repeatability" localSheetId="1">#REF!</definedName>
    <definedName name="Repeatability" localSheetId="13">#REF!</definedName>
    <definedName name="Repeatability">#REF!</definedName>
    <definedName name="Reproducibility" localSheetId="1">#REF!</definedName>
    <definedName name="Reproducibility" localSheetId="13">#REF!</definedName>
    <definedName name="Reproducibility">#REF!</definedName>
    <definedName name="RR" localSheetId="1">#REF!</definedName>
    <definedName name="RR" localSheetId="13">#REF!</definedName>
    <definedName name="RR">#REF!</definedName>
    <definedName name="S" localSheetId="13">{"'220승압(공문첨부)'!$A$3:$E$123"}</definedName>
    <definedName name="S">{"'220승압(공문첨부)'!$A$3:$E$123"}</definedName>
    <definedName name="s_Interaction" localSheetId="1">#REF!</definedName>
    <definedName name="s_Interaction" localSheetId="13">#REF!</definedName>
    <definedName name="s_Interaction">#REF!</definedName>
    <definedName name="s_PartVariation" localSheetId="1">#REF!</definedName>
    <definedName name="s_PartVariation" localSheetId="13">#REF!</definedName>
    <definedName name="s_PartVariation">#REF!</definedName>
    <definedName name="s_Repeatability" localSheetId="1">#REF!</definedName>
    <definedName name="s_Repeatability" localSheetId="13">#REF!</definedName>
    <definedName name="s_Repeatability">#REF!</definedName>
    <definedName name="s_Reproducibility" localSheetId="1">#REF!</definedName>
    <definedName name="s_Reproducibility" localSheetId="13">#REF!</definedName>
    <definedName name="s_Reproducibility">#REF!</definedName>
    <definedName name="s_RR" localSheetId="1">#REF!</definedName>
    <definedName name="s_RR" localSheetId="13">#REF!</definedName>
    <definedName name="s_RR">#REF!</definedName>
    <definedName name="s_TotalVar" localSheetId="1">#REF!</definedName>
    <definedName name="s_TotalVar" localSheetId="13">#REF!</definedName>
    <definedName name="s_TotalVar">#REF!</definedName>
    <definedName name="SA" localSheetId="13">{"'Sheet1'!$A$4:$Y$100"}</definedName>
    <definedName name="SA">{"'Sheet1'!$A$4:$Y$100"}</definedName>
    <definedName name="Sample" localSheetId="1">#REF!</definedName>
    <definedName name="Sample" localSheetId="13">#REF!</definedName>
    <definedName name="Sample">#REF!</definedName>
    <definedName name="sd" localSheetId="1">#REF!</definedName>
    <definedName name="sd" localSheetId="13">#REF!</definedName>
    <definedName name="sd">#REF!</definedName>
    <definedName name="sdfsdaf" localSheetId="0">'1.치수+외관 Data&amp;Image 사양'!sdfsdaf</definedName>
    <definedName name="sdfsdaf" localSheetId="1">#N/A</definedName>
    <definedName name="sdfsdaf" localSheetId="2">'3. 외관검사 좌표 기준'!sdfsdaf</definedName>
    <definedName name="sdfsdaf" localSheetId="3">'4.Vision Type'!sdfsdaf</definedName>
    <definedName name="sdfsdaf" localSheetId="13">#N/A</definedName>
    <definedName name="sdfsdaf">[0]!sdfsdaf</definedName>
    <definedName name="SSappraisers" localSheetId="0">#REF!</definedName>
    <definedName name="SSappraisers" localSheetId="1">#REF!</definedName>
    <definedName name="SSappraisers" localSheetId="2">#REF!</definedName>
    <definedName name="SSappraisers" localSheetId="3">#REF!</definedName>
    <definedName name="SSappraisers" localSheetId="13">#REF!</definedName>
    <definedName name="SSappraisers">#REF!</definedName>
    <definedName name="SSappraisersXparts" localSheetId="1">#REF!</definedName>
    <definedName name="SSappraisersXparts" localSheetId="2">#REF!</definedName>
    <definedName name="SSappraisersXparts" localSheetId="13">#REF!</definedName>
    <definedName name="SSappraisersXparts">#REF!</definedName>
    <definedName name="SSerror" localSheetId="1">#REF!</definedName>
    <definedName name="SSerror" localSheetId="13">#REF!</definedName>
    <definedName name="SSerror">#REF!</definedName>
    <definedName name="SSparts" localSheetId="1">#REF!</definedName>
    <definedName name="SSparts" localSheetId="13">#REF!</definedName>
    <definedName name="SSparts">#REF!</definedName>
    <definedName name="SStotal" localSheetId="1">#REF!</definedName>
    <definedName name="SStotal" localSheetId="13">#REF!</definedName>
    <definedName name="SStotal">#REF!</definedName>
    <definedName name="TEMP" localSheetId="1">#REF!</definedName>
    <definedName name="TEMP" localSheetId="13">#REF!</definedName>
    <definedName name="TEMP">#REF!</definedName>
    <definedName name="TEMP2" localSheetId="1">#REF!</definedName>
    <definedName name="TEMP2" localSheetId="13">#REF!</definedName>
    <definedName name="TEMP2">#REF!</definedName>
    <definedName name="TEST" localSheetId="1">#REF!</definedName>
    <definedName name="TEST" localSheetId="13">#REF!</definedName>
    <definedName name="TEST">#REF!</definedName>
    <definedName name="TFT" localSheetId="1">#REF!</definedName>
    <definedName name="TFT" localSheetId="13">#REF!</definedName>
    <definedName name="TFT">#REF!</definedName>
    <definedName name="TFT투입대기" localSheetId="1">#REF!</definedName>
    <definedName name="TFT투입대기" localSheetId="13">#REF!</definedName>
    <definedName name="TFT투입대기">#REF!</definedName>
    <definedName name="Tolerance" localSheetId="1">#REF!</definedName>
    <definedName name="Tolerance" localSheetId="13">#REF!</definedName>
    <definedName name="Tolerance">#REF!</definedName>
    <definedName name="Total_Variation" localSheetId="1">#REF!</definedName>
    <definedName name="Total_Variation" localSheetId="13">#REF!</definedName>
    <definedName name="Total_Variation">#REF!</definedName>
    <definedName name="UHDADM" localSheetId="1">#REF!</definedName>
    <definedName name="UHDADM" localSheetId="13">#REF!</definedName>
    <definedName name="UHDADM">#REF!</definedName>
    <definedName name="UM_R3T" localSheetId="1">[1]성신!#REF!</definedName>
    <definedName name="UM_R3T" localSheetId="13">[1]성신!#REF!</definedName>
    <definedName name="UM_R3T">[1]성신!#REF!</definedName>
    <definedName name="VVV" localSheetId="1">#REF!</definedName>
    <definedName name="VVV" localSheetId="13">#REF!</definedName>
    <definedName name="VVV">#REF!</definedName>
    <definedName name="wjswpwhrjs" localSheetId="1">#REF!</definedName>
    <definedName name="wjswpwhrjs" localSheetId="13">#REF!</definedName>
    <definedName name="wjswpwhrjs">#REF!</definedName>
    <definedName name="データー領域" localSheetId="1">#REF!</definedName>
    <definedName name="データー領域" localSheetId="13">#REF!</definedName>
    <definedName name="データー領域">#REF!</definedName>
    <definedName name="경비" localSheetId="1">#REF!</definedName>
    <definedName name="경비" localSheetId="13">#REF!</definedName>
    <definedName name="경비">#REF!</definedName>
    <definedName name="계정코드" localSheetId="1">#REF!</definedName>
    <definedName name="계정코드" localSheetId="13">#REF!</definedName>
    <definedName name="계정코드">#REF!</definedName>
    <definedName name="공정분류" localSheetId="1">#REF!</definedName>
    <definedName name="공정분류" localSheetId="13">#REF!</definedName>
    <definedName name="공정분류">#REF!</definedName>
    <definedName name="구매담당자" localSheetId="1">#REF!</definedName>
    <definedName name="구매담당자" localSheetId="13">#REF!</definedName>
    <definedName name="구매담당자">#REF!</definedName>
    <definedName name="ㄴ" localSheetId="0">'1.치수+외관 Data&amp;Image 사양'!ㄴ</definedName>
    <definedName name="ㄴ" localSheetId="1">#N/A</definedName>
    <definedName name="ㄴ" localSheetId="2">'3. 외관검사 좌표 기준'!ㄴ</definedName>
    <definedName name="ㄴ" localSheetId="3">'4.Vision Type'!ㄴ</definedName>
    <definedName name="ㄴ" localSheetId="13">#N/A</definedName>
    <definedName name="ㄴ">[0]!ㄴ</definedName>
    <definedName name="ㄴㄴㄴㄴ" localSheetId="0">#REF!</definedName>
    <definedName name="ㄴㄴㄴㄴ" localSheetId="1">#REF!</definedName>
    <definedName name="ㄴㄴㄴㄴ" localSheetId="2">#REF!</definedName>
    <definedName name="ㄴㄴㄴㄴ" localSheetId="3">#REF!</definedName>
    <definedName name="ㄴㄴㄴㄴ" localSheetId="13">#REF!</definedName>
    <definedName name="ㄴㄴㄴㄴ">#REF!</definedName>
    <definedName name="ㄴㄴㄴㄴㄴㄴㄴㄴ" localSheetId="1">#REF!</definedName>
    <definedName name="ㄴㄴㄴㄴㄴㄴㄴㄴ" localSheetId="2">#REF!</definedName>
    <definedName name="ㄴㄴㄴㄴㄴㄴㄴㄴ" localSheetId="13">#REF!</definedName>
    <definedName name="ㄴㄴㄴㄴㄴㄴㄴㄴ">#REF!</definedName>
    <definedName name="ㄴㄴㄴㄴㄴㄴㄴㄴㄴㄴㄴㄴㄴ" localSheetId="1">#REF!</definedName>
    <definedName name="ㄴㄴㄴㄴㄴㄴㄴㄴㄴㄴㄴㄴㄴ" localSheetId="13">#REF!</definedName>
    <definedName name="ㄴㄴㄴㄴㄴㄴㄴㄴㄴㄴㄴㄴㄴ">#REF!</definedName>
    <definedName name="ㄴㄴㄴㄴㄴㄴㄴㄴㄴㄴㄴㄴㄴㄴㄴㄴㄴㄴㄴ" localSheetId="0">'1.치수+외관 Data&amp;Image 사양'!ㄴㄴㄴㄴㄴㄴㄴㄴㄴㄴㄴㄴㄴㄴㄴㄴㄴㄴㄴ</definedName>
    <definedName name="ㄴㄴㄴㄴㄴㄴㄴㄴㄴㄴㄴㄴㄴㄴㄴㄴㄴㄴㄴ" localSheetId="1">#N/A</definedName>
    <definedName name="ㄴㄴㄴㄴㄴㄴㄴㄴㄴㄴㄴㄴㄴㄴㄴㄴㄴㄴㄴ" localSheetId="2">'3. 외관검사 좌표 기준'!ㄴㄴㄴㄴㄴㄴㄴㄴㄴㄴㄴㄴㄴㄴㄴㄴㄴㄴㄴ</definedName>
    <definedName name="ㄴㄴㄴㄴㄴㄴㄴㄴㄴㄴㄴㄴㄴㄴㄴㄴㄴㄴㄴ" localSheetId="3">'4.Vision Type'!ㄴㄴㄴㄴㄴㄴㄴㄴㄴㄴㄴㄴㄴㄴㄴㄴㄴㄴㄴ</definedName>
    <definedName name="ㄴㄴㄴㄴㄴㄴㄴㄴㄴㄴㄴㄴㄴㄴㄴㄴㄴㄴㄴ" localSheetId="13">#N/A</definedName>
    <definedName name="ㄴㄴㄴㄴㄴㄴㄴㄴㄴㄴㄴㄴㄴㄴㄴㄴㄴㄴㄴ">[0]!ㄴㄴㄴㄴㄴㄴㄴㄴㄴㄴㄴㄴㄴㄴㄴㄴㄴㄴㄴ</definedName>
    <definedName name="남경FSE상승율" localSheetId="0">#REF!</definedName>
    <definedName name="남경FSE상승율" localSheetId="1">#REF!</definedName>
    <definedName name="남경FSE상승율" localSheetId="2">#REF!</definedName>
    <definedName name="남경FSE상승율" localSheetId="3">#REF!</definedName>
    <definedName name="남경FSE상승율" localSheetId="13">#REF!</definedName>
    <definedName name="남경FSE상승율">#REF!</definedName>
    <definedName name="남경관리직인상율" localSheetId="1">#REF!</definedName>
    <definedName name="남경관리직인상율" localSheetId="2">#REF!</definedName>
    <definedName name="남경관리직인상율" localSheetId="13">#REF!</definedName>
    <definedName name="남경관리직인상율">#REF!</definedName>
    <definedName name="남경기능직인상율" localSheetId="1">#REF!</definedName>
    <definedName name="남경기능직인상율" localSheetId="13">#REF!</definedName>
    <definedName name="남경기능직인상율">#REF!</definedName>
    <definedName name="담당자" localSheetId="1">#REF!</definedName>
    <definedName name="담당자" localSheetId="13">#REF!</definedName>
    <definedName name="담당자">#REF!</definedName>
    <definedName name="도급가공품기업이윤" localSheetId="1">#REF!</definedName>
    <definedName name="도급가공품기업이윤" localSheetId="13">#REF!</definedName>
    <definedName name="도급가공품기업이윤">#REF!</definedName>
    <definedName name="ㄹ４４０" localSheetId="1">#REF!</definedName>
    <definedName name="ㄹ４４０" localSheetId="13">#REF!</definedName>
    <definedName name="ㄹ４４０">#REF!</definedName>
    <definedName name="ㅁ450" localSheetId="1">#REF!</definedName>
    <definedName name="ㅁ450" localSheetId="13">#REF!</definedName>
    <definedName name="ㅁ450">#REF!</definedName>
    <definedName name="ㅁㄴ" localSheetId="0">'1.치수+외관 Data&amp;Image 사양'!ㅁㄴ</definedName>
    <definedName name="ㅁㄴ" localSheetId="1">#N/A</definedName>
    <definedName name="ㅁㄴ" localSheetId="2">'3. 외관검사 좌표 기준'!ㅁㄴ</definedName>
    <definedName name="ㅁㄴ" localSheetId="3">'4.Vision Type'!ㅁㄴ</definedName>
    <definedName name="ㅁㄴ" localSheetId="13">#N/A</definedName>
    <definedName name="ㅁㄴ">[0]!ㅁㄴ</definedName>
    <definedName name="ㅁㅁ" localSheetId="0">#REF!</definedName>
    <definedName name="ㅁㅁ" localSheetId="1">#REF!</definedName>
    <definedName name="ㅁㅁ" localSheetId="2">#REF!</definedName>
    <definedName name="ㅁㅁ" localSheetId="3">#REF!</definedName>
    <definedName name="ㅁㅁ" localSheetId="13">#REF!</definedName>
    <definedName name="ㅁㅁ">#REF!</definedName>
    <definedName name="메롱" localSheetId="1" hidden="1">#REF!</definedName>
    <definedName name="메롱" localSheetId="2" hidden="1">#REF!</definedName>
    <definedName name="메롱" localSheetId="13" hidden="1">#REF!</definedName>
    <definedName name="메롱" hidden="1">#REF!</definedName>
    <definedName name="무선전화기" localSheetId="0">'1.치수+외관 Data&amp;Image 사양'!무선전화기</definedName>
    <definedName name="무선전화기" localSheetId="1">#N/A</definedName>
    <definedName name="무선전화기" localSheetId="2">'3. 외관검사 좌표 기준'!무선전화기</definedName>
    <definedName name="무선전화기" localSheetId="3">'4.Vision Type'!무선전화기</definedName>
    <definedName name="무선전화기" localSheetId="13">#N/A</definedName>
    <definedName name="무선전화기">[0]!무선전화기</definedName>
    <definedName name="변2">"전체현황"</definedName>
    <definedName name="변경자">#REF!</definedName>
    <definedName name="부서코드" localSheetId="1">#REF!</definedName>
    <definedName name="부서코드" localSheetId="13">#REF!</definedName>
    <definedName name="부서코드">#REF!</definedName>
    <definedName name="사급가공품기업이윤" localSheetId="1">#REF!</definedName>
    <definedName name="사급가공품기업이윤" localSheetId="13">#REF!</definedName>
    <definedName name="사급가공품기업이윤">#REF!</definedName>
    <definedName name="사업" localSheetId="1">#REF!</definedName>
    <definedName name="사업" localSheetId="13">#REF!</definedName>
    <definedName name="사업">#REF!</definedName>
    <definedName name="사전" localSheetId="0">'1.치수+외관 Data&amp;Image 사양'!사전</definedName>
    <definedName name="사전" localSheetId="1">#N/A</definedName>
    <definedName name="사전" localSheetId="2">'3. 외관검사 좌표 기준'!사전</definedName>
    <definedName name="사전" localSheetId="3">'4.Vision Type'!사전</definedName>
    <definedName name="사전" localSheetId="13">#N/A</definedName>
    <definedName name="사전">[0]!사전</definedName>
    <definedName name="사전검" localSheetId="0">'1.치수+외관 Data&amp;Image 사양'!사전검</definedName>
    <definedName name="사전검" localSheetId="1">#N/A</definedName>
    <definedName name="사전검" localSheetId="2">'3. 외관검사 좌표 기준'!사전검</definedName>
    <definedName name="사전검" localSheetId="3">'4.Vision Type'!사전검</definedName>
    <definedName name="사전검" localSheetId="13">#N/A</definedName>
    <definedName name="사전검">[0]!사전검</definedName>
    <definedName name="상해FSE상승율" localSheetId="0">#REF!</definedName>
    <definedName name="상해FSE상승율" localSheetId="1">#REF!</definedName>
    <definedName name="상해FSE상승율" localSheetId="2">#REF!</definedName>
    <definedName name="상해FSE상승율" localSheetId="3">#REF!</definedName>
    <definedName name="상해FSE상승율" localSheetId="13">#REF!</definedName>
    <definedName name="상해FSE상승율">#REF!</definedName>
    <definedName name="상해관리직인상율" localSheetId="1">#REF!</definedName>
    <definedName name="상해관리직인상율" localSheetId="2">#REF!</definedName>
    <definedName name="상해관리직인상율" localSheetId="13">#REF!</definedName>
    <definedName name="상해관리직인상율">#REF!</definedName>
    <definedName name="상해기능직인상율" localSheetId="1">#REF!</definedName>
    <definedName name="상해기능직인상율" localSheetId="13">#REF!</definedName>
    <definedName name="상해기능직인상율">#REF!</definedName>
    <definedName name="생산" localSheetId="1">#REF!</definedName>
    <definedName name="생산" localSheetId="13">#REF!</definedName>
    <definedName name="생산">#REF!</definedName>
    <definedName name="생산실적" localSheetId="1">#REF!</definedName>
    <definedName name="생산실적" localSheetId="13">#REF!</definedName>
    <definedName name="생산실적">#REF!</definedName>
    <definedName name="생산지원" localSheetId="0">'1.치수+외관 Data&amp;Image 사양'!생산지원</definedName>
    <definedName name="생산지원" localSheetId="1">#N/A</definedName>
    <definedName name="생산지원" localSheetId="2">'3. 외관검사 좌표 기준'!생산지원</definedName>
    <definedName name="생산지원" localSheetId="3">'4.Vision Type'!생산지원</definedName>
    <definedName name="생산지원" localSheetId="13">#N/A</definedName>
    <definedName name="생산지원">[0]!생산지원</definedName>
    <definedName name="생산지원1" localSheetId="0">'1.치수+외관 Data&amp;Image 사양'!생산지원1</definedName>
    <definedName name="생산지원1" localSheetId="1">#N/A</definedName>
    <definedName name="생산지원1" localSheetId="2">'3. 외관검사 좌표 기준'!생산지원1</definedName>
    <definedName name="생산지원1" localSheetId="3">'4.Vision Type'!생산지원1</definedName>
    <definedName name="생산지원1" localSheetId="13">#N/A</definedName>
    <definedName name="생산지원1">[0]!생산지원1</definedName>
    <definedName name="소모푸밉" localSheetId="0" hidden="1">#REF!</definedName>
    <definedName name="소모푸밉" localSheetId="1" hidden="1">#REF!</definedName>
    <definedName name="소모푸밉" localSheetId="2" hidden="1">#REF!</definedName>
    <definedName name="소모푸밉" localSheetId="3" hidden="1">#REF!</definedName>
    <definedName name="소모푸밉" localSheetId="13" hidden="1">#REF!</definedName>
    <definedName name="소모푸밉" hidden="1">#REF!</definedName>
    <definedName name="소모품" localSheetId="1" hidden="1">#REF!</definedName>
    <definedName name="소모품" localSheetId="2" hidden="1">#REF!</definedName>
    <definedName name="소모품" localSheetId="13" hidden="1">#REF!</definedName>
    <definedName name="소모품" hidden="1">#REF!</definedName>
    <definedName name="소모품비1" localSheetId="1" hidden="1">#REF!</definedName>
    <definedName name="소모품비1" localSheetId="13" hidden="1">#REF!</definedName>
    <definedName name="소모품비1" hidden="1">#REF!</definedName>
    <definedName name="소주FSE상승율" localSheetId="1">#REF!</definedName>
    <definedName name="소주FSE상승율" localSheetId="13">#REF!</definedName>
    <definedName name="소주FSE상승율">#REF!</definedName>
    <definedName name="소주관리직인상율" localSheetId="1">#REF!</definedName>
    <definedName name="소주관리직인상율" localSheetId="13">#REF!</definedName>
    <definedName name="소주관리직인상율">#REF!</definedName>
    <definedName name="소주기능직인상율" localSheetId="1">#REF!</definedName>
    <definedName name="소주기능직인상율" localSheetId="13">#REF!</definedName>
    <definedName name="소주기능직인상율">#REF!</definedName>
    <definedName name="수불" localSheetId="1">#REF!</definedName>
    <definedName name="수불" localSheetId="13">#REF!</definedName>
    <definedName name="수불">#REF!</definedName>
    <definedName name="수선비" localSheetId="1" hidden="1">#REF!</definedName>
    <definedName name="수선비" localSheetId="13" hidden="1">#REF!</definedName>
    <definedName name="수선비" hidden="1">#REF!</definedName>
    <definedName name="수선비2" localSheetId="1">#REF!</definedName>
    <definedName name="수선비2" localSheetId="13">#REF!</definedName>
    <definedName name="수선비2">#REF!</definedName>
    <definedName name="수선비3" localSheetId="1" hidden="1">#REF!</definedName>
    <definedName name="수선비3" localSheetId="13" hidden="1">#REF!</definedName>
    <definedName name="수선비3" hidden="1">#REF!</definedName>
    <definedName name="수율보고" localSheetId="1">#REF!</definedName>
    <definedName name="수율보고" localSheetId="13">#REF!</definedName>
    <definedName name="수율보고">#REF!</definedName>
    <definedName name="시트" localSheetId="1">#REF!</definedName>
    <definedName name="시트" localSheetId="13">#REF!</definedName>
    <definedName name="시트">#REF!</definedName>
    <definedName name="신규" localSheetId="0">'1.치수+외관 Data&amp;Image 사양'!신규</definedName>
    <definedName name="신규" localSheetId="1">#N/A</definedName>
    <definedName name="신규" localSheetId="2">'3. 외관검사 좌표 기준'!신규</definedName>
    <definedName name="신규" localSheetId="3">'4.Vision Type'!신규</definedName>
    <definedName name="신규" localSheetId="13">#N/A</definedName>
    <definedName name="신규">[0]!신규</definedName>
    <definedName name="실적1" localSheetId="0">#REF!</definedName>
    <definedName name="실적1" localSheetId="1">#REF!</definedName>
    <definedName name="실적1" localSheetId="2">#REF!</definedName>
    <definedName name="실적1" localSheetId="3">#REF!</definedName>
    <definedName name="실적1" localSheetId="13">#REF!</definedName>
    <definedName name="실적1">#REF!</definedName>
    <definedName name="ㅇ4ㄴㅅ0ㅂ" localSheetId="0">'1.치수+외관 Data&amp;Image 사양'!ㅇ4ㄴㅅ0ㅂ</definedName>
    <definedName name="ㅇ4ㄴㅅ0ㅂ" localSheetId="1">#N/A</definedName>
    <definedName name="ㅇ4ㄴㅅ0ㅂ" localSheetId="2">'3. 외관검사 좌표 기준'!ㅇ4ㄴㅅ0ㅂ</definedName>
    <definedName name="ㅇ4ㄴㅅ0ㅂ" localSheetId="3">'4.Vision Type'!ㅇ4ㄴㅅ0ㅂ</definedName>
    <definedName name="ㅇ4ㄴㅅ0ㅂ" localSheetId="13">#N/A</definedName>
    <definedName name="ㅇ4ㄴㅅ0ㅂ">[0]!ㅇ4ㄴㅅ0ㅂ</definedName>
    <definedName name="ㅇㅇㅇ" localSheetId="0">{"'Sheet1'!$A$4:$Y$100"}</definedName>
    <definedName name="ㅇㅇㅇ" localSheetId="1">{"'Sheet1'!$A$4:$Y$100"}</definedName>
    <definedName name="ㅇㅇㅇ" localSheetId="2">{"'Sheet1'!$A$4:$Y$100"}</definedName>
    <definedName name="ㅇㅇㅇ" localSheetId="3">{"'Sheet1'!$A$4:$Y$100"}</definedName>
    <definedName name="ㅇㅇㅇ" localSheetId="13">{"'Sheet1'!$A$4:$Y$100"}</definedName>
    <definedName name="ㅇㅇㅇ">{"'Sheet1'!$A$4:$Y$100"}</definedName>
    <definedName name="ㅇㅇㅇㅇ">#REF!</definedName>
    <definedName name="업체명" localSheetId="1">#REF!</definedName>
    <definedName name="업체명" localSheetId="13">#REF!</definedName>
    <definedName name="업체명">#REF!</definedName>
    <definedName name="여비2" localSheetId="1">#REF!</definedName>
    <definedName name="여비2" localSheetId="13">#REF!</definedName>
    <definedName name="여비2">#REF!</definedName>
    <definedName name="연간복사" localSheetId="0">'1.치수+외관 Data&amp;Image 사양'!연간복사</definedName>
    <definedName name="연간복사" localSheetId="1">#N/A</definedName>
    <definedName name="연간복사" localSheetId="2">'3. 외관검사 좌표 기준'!연간복사</definedName>
    <definedName name="연간복사" localSheetId="3">'4.Vision Type'!연간복사</definedName>
    <definedName name="연간복사" localSheetId="13">#N/A</definedName>
    <definedName name="연간복사">[0]!연간복사</definedName>
    <definedName name="요일" localSheetId="0">#REF!</definedName>
    <definedName name="요일" localSheetId="1">#REF!</definedName>
    <definedName name="요일" localSheetId="2">#REF!</definedName>
    <definedName name="요일" localSheetId="3">#REF!</definedName>
    <definedName name="요일" localSheetId="13">#REF!</definedName>
    <definedName name="요일">#REF!</definedName>
    <definedName name="인건비_관리직_상해" localSheetId="1">#REF!</definedName>
    <definedName name="인건비_관리직_상해" localSheetId="2">#REF!</definedName>
    <definedName name="인건비_관리직_상해" localSheetId="13">#REF!</definedName>
    <definedName name="인건비_관리직_상해">#REF!</definedName>
    <definedName name="일반전화기" localSheetId="0">'1.치수+외관 Data&amp;Image 사양'!일반전화기</definedName>
    <definedName name="일반전화기" localSheetId="1">#N/A</definedName>
    <definedName name="일반전화기" localSheetId="2">'3. 외관검사 좌표 기준'!일반전화기</definedName>
    <definedName name="일반전화기" localSheetId="3">'4.Vision Type'!일반전화기</definedName>
    <definedName name="일반전화기" localSheetId="13">#N/A</definedName>
    <definedName name="일반전화기">[0]!일반전화기</definedName>
    <definedName name="일정" localSheetId="0">#REF!</definedName>
    <definedName name="일정" localSheetId="1">#REF!</definedName>
    <definedName name="일정" localSheetId="2">#REF!</definedName>
    <definedName name="일정" localSheetId="3">#REF!</definedName>
    <definedName name="일정" localSheetId="13">#REF!</definedName>
    <definedName name="일정">#REF!</definedName>
    <definedName name="자산번호" localSheetId="1">#REF!</definedName>
    <definedName name="자산번호" localSheetId="2">#REF!</definedName>
    <definedName name="자산번호" localSheetId="13">#REF!</definedName>
    <definedName name="자산번호">#REF!</definedName>
    <definedName name="자석전화기" localSheetId="0">'1.치수+외관 Data&amp;Image 사양'!자석전화기</definedName>
    <definedName name="자석전화기" localSheetId="1">#N/A</definedName>
    <definedName name="자석전화기" localSheetId="2">'3. 외관검사 좌표 기준'!자석전화기</definedName>
    <definedName name="자석전화기" localSheetId="3">'4.Vision Type'!자석전화기</definedName>
    <definedName name="자석전화기" localSheetId="13">#N/A</definedName>
    <definedName name="자석전화기">[0]!자석전화기</definedName>
    <definedName name="재고" localSheetId="0">#REF!</definedName>
    <definedName name="재고" localSheetId="1">#REF!</definedName>
    <definedName name="재고" localSheetId="2">#REF!</definedName>
    <definedName name="재고" localSheetId="3">#REF!</definedName>
    <definedName name="재고" localSheetId="13">#REF!</definedName>
    <definedName name="재고">#REF!</definedName>
    <definedName name="재공" localSheetId="1">#REF!</definedName>
    <definedName name="재공" localSheetId="2">#REF!</definedName>
    <definedName name="재공" localSheetId="13">#REF!</definedName>
    <definedName name="재공">#REF!</definedName>
    <definedName name="재료비" localSheetId="1">#REF!</definedName>
    <definedName name="재료비" localSheetId="13">#REF!</definedName>
    <definedName name="재료비">#REF!</definedName>
    <definedName name="전제조건" localSheetId="1">#REF!</definedName>
    <definedName name="전제조건" localSheetId="13">#REF!</definedName>
    <definedName name="전제조건">#REF!</definedName>
    <definedName name="정정" localSheetId="1">#REF!</definedName>
    <definedName name="정정" localSheetId="13">#REF!</definedName>
    <definedName name="정정">#REF!</definedName>
    <definedName name="중소형" localSheetId="0">'1.치수+외관 Data&amp;Image 사양'!중소형</definedName>
    <definedName name="중소형" localSheetId="1">#N/A</definedName>
    <definedName name="중소형" localSheetId="2">'3. 외관검사 좌표 기준'!중소형</definedName>
    <definedName name="중소형" localSheetId="3">'4.Vision Type'!중소형</definedName>
    <definedName name="중소형" localSheetId="13">#N/A</definedName>
    <definedName name="중소형">[0]!중소형</definedName>
    <definedName name="출장비" localSheetId="0">#REF!</definedName>
    <definedName name="출장비" localSheetId="1">#REF!</definedName>
    <definedName name="출장비" localSheetId="2">#REF!</definedName>
    <definedName name="출장비" localSheetId="3">#REF!</definedName>
    <definedName name="출장비" localSheetId="13">#REF!</definedName>
    <definedName name="출장비">#REF!</definedName>
    <definedName name="출하" localSheetId="1">#REF!</definedName>
    <definedName name="출하" localSheetId="2">#REF!</definedName>
    <definedName name="출하" localSheetId="13">#REF!</definedName>
    <definedName name="출하">#REF!</definedName>
    <definedName name="출하수량" localSheetId="1">#REF!</definedName>
    <definedName name="출하수량" localSheetId="13">#REF!</definedName>
    <definedName name="출하수량">#REF!</definedName>
    <definedName name="출하실적" localSheetId="1">#REF!</definedName>
    <definedName name="출하실적" localSheetId="13">#REF!</definedName>
    <definedName name="출하실적">#REF!</definedName>
    <definedName name="투입" localSheetId="1">#REF!</definedName>
    <definedName name="투입" localSheetId="13">#REF!</definedName>
    <definedName name="투입">#REF!</definedName>
    <definedName name="투입대기" localSheetId="1">#REF!</definedName>
    <definedName name="투입대기" localSheetId="13">#REF!</definedName>
    <definedName name="투입대기">#REF!</definedName>
    <definedName name="투자대분류" localSheetId="1">#REF!</definedName>
    <definedName name="투자대분류" localSheetId="13">#REF!</definedName>
    <definedName name="투자대분류">#REF!</definedName>
    <definedName name="판매국내" localSheetId="1">#REF!</definedName>
    <definedName name="판매국내" localSheetId="13">#REF!</definedName>
    <definedName name="판매국내">#REF!</definedName>
    <definedName name="판매무상" localSheetId="1">#REF!</definedName>
    <definedName name="판매무상" localSheetId="13">#REF!</definedName>
    <definedName name="판매무상">#REF!</definedName>
    <definedName name="판매해외" localSheetId="1">#REF!</definedName>
    <definedName name="판매해외" localSheetId="13">#REF!</definedName>
    <definedName name="판매해외">#REF!</definedName>
    <definedName name="표1" localSheetId="1">#REF!</definedName>
    <definedName name="표1" localSheetId="13">#REF!</definedName>
    <definedName name="표1">#REF!</definedName>
    <definedName name="표2" localSheetId="1">#REF!</definedName>
    <definedName name="표2" localSheetId="13">#REF!</definedName>
    <definedName name="표2">#REF!</definedName>
    <definedName name="품목" localSheetId="1">#REF!</definedName>
    <definedName name="품목" localSheetId="13">#REF!</definedName>
    <definedName name="품목">#REF!</definedName>
    <definedName name="ㅎㄱㄹ" localSheetId="0">'1.치수+외관 Data&amp;Image 사양'!ㅎㄱㄹ</definedName>
    <definedName name="ㅎㄱㄹ" localSheetId="1">#N/A</definedName>
    <definedName name="ㅎㄱㄹ" localSheetId="2">'3. 외관검사 좌표 기준'!ㅎㄱㄹ</definedName>
    <definedName name="ㅎㄱㄹ" localSheetId="3">'4.Vision Type'!ㅎㄱㄹ</definedName>
    <definedName name="ㅎㄱㄹ" localSheetId="13">#N/A</definedName>
    <definedName name="ㅎㄱㄹ">[0]!ㅎㄱㄹ</definedName>
    <definedName name="ㅎㅎㅎㅎㅎㅎㅎㅎㅎ" localSheetId="0">#REF!</definedName>
    <definedName name="ㅎㅎㅎㅎㅎㅎㅎㅎㅎ" localSheetId="1">#REF!</definedName>
    <definedName name="ㅎㅎㅎㅎㅎㅎㅎㅎㅎ" localSheetId="2">#REF!</definedName>
    <definedName name="ㅎㅎㅎㅎㅎㅎㅎㅎㅎ" localSheetId="3">#REF!</definedName>
    <definedName name="ㅎㅎㅎㅎㅎㅎㅎㅎㅎ" localSheetId="13">#REF!</definedName>
    <definedName name="ㅎㅎㅎㅎㅎㅎㅎㅎㅎ">#REF!</definedName>
    <definedName name="환율">[2]분류표!$AE$6:$AJ$10</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176" i="41" l="1"/>
  <c r="A175" i="41"/>
  <c r="A174" i="41"/>
  <c r="A173" i="41"/>
  <c r="A172" i="41"/>
  <c r="A171" i="41"/>
  <c r="A170" i="41"/>
  <c r="A169" i="41"/>
  <c r="A168" i="41"/>
  <c r="A167" i="41"/>
  <c r="A166" i="41"/>
  <c r="A165" i="41"/>
  <c r="A164" i="41"/>
  <c r="A163" i="41"/>
  <c r="A162" i="41"/>
  <c r="A161" i="41"/>
  <c r="A160" i="41"/>
  <c r="A159" i="41"/>
  <c r="A158" i="41"/>
  <c r="A157" i="41"/>
  <c r="A156" i="41"/>
  <c r="A155" i="41"/>
  <c r="A154" i="41"/>
  <c r="A153" i="41"/>
  <c r="A152" i="41"/>
  <c r="A151" i="41"/>
  <c r="A150" i="41"/>
  <c r="A149" i="41"/>
  <c r="A148" i="41"/>
  <c r="A147" i="41"/>
  <c r="A146" i="41"/>
  <c r="A145" i="41"/>
  <c r="A144" i="41"/>
  <c r="A143" i="41"/>
  <c r="A142" i="41"/>
  <c r="A141" i="41"/>
  <c r="A140" i="41"/>
  <c r="A139" i="41"/>
  <c r="A138" i="41"/>
  <c r="A137" i="41"/>
  <c r="A136" i="41"/>
  <c r="A135" i="41"/>
  <c r="A134" i="41"/>
  <c r="A133" i="41"/>
  <c r="A132" i="41"/>
  <c r="A131" i="41"/>
  <c r="A130" i="41"/>
  <c r="A129" i="41"/>
  <c r="A128" i="41"/>
  <c r="A127" i="41"/>
  <c r="A126" i="41"/>
  <c r="A125" i="41"/>
  <c r="A124" i="41"/>
  <c r="A123" i="41"/>
  <c r="A122" i="41"/>
  <c r="A121" i="41"/>
  <c r="A120" i="41"/>
  <c r="A119" i="41"/>
  <c r="A116" i="41"/>
  <c r="A115" i="41"/>
  <c r="A114" i="41"/>
  <c r="A113" i="41"/>
  <c r="A112" i="41"/>
  <c r="A110" i="41"/>
  <c r="A108" i="41"/>
  <c r="A107" i="41"/>
  <c r="A106" i="41"/>
  <c r="A105" i="41"/>
  <c r="A104" i="41"/>
  <c r="A103" i="41"/>
  <c r="A102" i="41"/>
  <c r="A101" i="41"/>
  <c r="A100" i="41"/>
  <c r="A99" i="41"/>
  <c r="A98" i="41"/>
  <c r="A97" i="41"/>
  <c r="A96" i="41"/>
  <c r="A95" i="41"/>
  <c r="A94" i="41"/>
  <c r="A93" i="41"/>
  <c r="A92" i="41"/>
  <c r="A91" i="41"/>
  <c r="A89" i="41"/>
  <c r="A88" i="41"/>
  <c r="A86" i="41"/>
  <c r="A84" i="41"/>
  <c r="A83" i="41"/>
  <c r="A82" i="41"/>
  <c r="A81" i="41"/>
  <c r="A80" i="41"/>
  <c r="A79" i="41"/>
  <c r="A78" i="41"/>
  <c r="A77" i="41"/>
  <c r="A76" i="41"/>
  <c r="A75" i="41"/>
  <c r="A74" i="41"/>
  <c r="A73" i="41"/>
  <c r="A72" i="41"/>
  <c r="A71" i="41"/>
  <c r="A70" i="41"/>
  <c r="A69" i="41"/>
  <c r="A68" i="41"/>
  <c r="A67" i="41"/>
  <c r="A66" i="41"/>
  <c r="A65" i="41"/>
  <c r="A64" i="41"/>
  <c r="A63" i="41"/>
  <c r="A62" i="41"/>
  <c r="A61" i="41"/>
  <c r="A60" i="41"/>
  <c r="A59" i="41"/>
  <c r="A58" i="41"/>
  <c r="A57" i="41"/>
  <c r="A56" i="41"/>
  <c r="A55" i="41"/>
  <c r="A54" i="41"/>
  <c r="A53" i="41"/>
  <c r="A52" i="41"/>
  <c r="A51" i="41"/>
  <c r="A50" i="41"/>
  <c r="A49" i="41"/>
  <c r="A48" i="41"/>
  <c r="A47" i="41"/>
  <c r="A46" i="41"/>
  <c r="A45" i="41"/>
  <c r="A44" i="41"/>
  <c r="A43" i="41"/>
  <c r="A42" i="41"/>
  <c r="A41" i="41"/>
  <c r="A40" i="41"/>
  <c r="A39" i="41"/>
  <c r="A38" i="41"/>
  <c r="A37" i="41"/>
  <c r="A36" i="41"/>
  <c r="A35" i="41"/>
  <c r="A34" i="41"/>
  <c r="A33" i="41"/>
  <c r="A32" i="41"/>
  <c r="B23" i="38" l="1"/>
  <c r="B31" i="38" l="1"/>
  <c r="B40" i="38"/>
  <c r="D32" i="39" l="1"/>
  <c r="C17" i="39"/>
  <c r="C18" i="39"/>
  <c r="C19" i="39"/>
  <c r="C20" i="39"/>
  <c r="C21" i="39"/>
  <c r="C22" i="39"/>
  <c r="C23" i="39"/>
  <c r="C24" i="39"/>
  <c r="C25" i="39"/>
  <c r="C26" i="39"/>
  <c r="C27" i="39"/>
  <c r="C28" i="39"/>
  <c r="C29" i="39"/>
  <c r="C30" i="39"/>
  <c r="C31" i="39"/>
  <c r="C16" i="39" l="1"/>
  <c r="C15" i="39" l="1"/>
  <c r="B7" i="36" l="1"/>
  <c r="B8" i="36"/>
  <c r="B9" i="36"/>
  <c r="B10" i="36"/>
  <c r="B11" i="36"/>
  <c r="B12" i="36"/>
  <c r="B13" i="36"/>
  <c r="B14" i="36"/>
  <c r="B15" i="36"/>
  <c r="B6" i="36"/>
  <c r="B11" i="40"/>
  <c r="B12" i="40"/>
  <c r="B13" i="40"/>
  <c r="B14" i="40"/>
  <c r="B15" i="40"/>
  <c r="B16" i="40"/>
  <c r="B17" i="40"/>
  <c r="B18" i="40"/>
  <c r="B19" i="40"/>
  <c r="B20" i="40"/>
  <c r="B21" i="40"/>
  <c r="B22" i="40"/>
  <c r="B23" i="40"/>
  <c r="B10" i="40"/>
  <c r="C14" i="39" l="1"/>
  <c r="C13" i="39"/>
  <c r="C12" i="39"/>
  <c r="C11" i="39"/>
  <c r="C10" i="39"/>
  <c r="B15" i="38"/>
  <c r="B16" i="38"/>
  <c r="B17" i="38"/>
  <c r="B18" i="38"/>
  <c r="B19" i="38"/>
  <c r="B20" i="38"/>
  <c r="B21" i="38"/>
  <c r="B22" i="38"/>
  <c r="B24" i="38"/>
  <c r="B25" i="38"/>
  <c r="B26" i="38"/>
  <c r="B27" i="38"/>
  <c r="B28" i="38"/>
  <c r="B29" i="38"/>
  <c r="B30" i="38"/>
  <c r="B32" i="38"/>
  <c r="B33" i="38"/>
  <c r="B34" i="38"/>
  <c r="B35" i="38"/>
  <c r="B36" i="38"/>
  <c r="B37" i="38"/>
  <c r="B38" i="38"/>
  <c r="B39" i="38"/>
  <c r="B41" i="38"/>
  <c r="B42" i="38"/>
  <c r="B43" i="38"/>
  <c r="B44" i="38"/>
  <c r="B45" i="38"/>
  <c r="B46" i="38"/>
  <c r="B47" i="38"/>
  <c r="B14" i="38"/>
  <c r="P22" i="36" l="1"/>
  <c r="U21" i="36"/>
  <c r="P21" i="36"/>
  <c r="K21" i="36"/>
  <c r="P20" i="36"/>
  <c r="K20" i="36"/>
  <c r="P19" i="36"/>
  <c r="K19" i="36"/>
  <c r="P18" i="36"/>
  <c r="K18" i="36"/>
  <c r="P15" i="36"/>
  <c r="P14" i="36"/>
  <c r="K14" i="36"/>
  <c r="P13" i="36"/>
  <c r="K13" i="36"/>
  <c r="P12" i="36"/>
  <c r="K12" i="36"/>
  <c r="P11" i="36"/>
  <c r="K11" i="36"/>
  <c r="P10" i="36"/>
  <c r="K10" i="36"/>
  <c r="P9" i="36"/>
  <c r="K9" i="36"/>
  <c r="P8" i="36"/>
  <c r="K8" i="36"/>
  <c r="P7" i="36"/>
  <c r="K7"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김진우/rlawlsdn0112/전지.CPO.기술.기반기술.검사기술팀(시스템</author>
    <author>이정섭/leejeongseob/기타협력업체</author>
  </authors>
  <commentList>
    <comment ref="B58" authorId="0" shapeId="0" xr:uid="{F3E329DA-C1B2-4B09-A99B-C2A5F8A79259}">
      <text>
        <r>
          <rPr>
            <b/>
            <sz val="9"/>
            <color indexed="81"/>
            <rFont val="LG스마트체 Regular"/>
            <family val="3"/>
            <charset val="129"/>
          </rPr>
          <t>VCT DATA</t>
        </r>
      </text>
    </comment>
    <comment ref="B64" authorId="0" shapeId="0" xr:uid="{637DA2B7-FC80-4C4E-92C8-B08283FC9D9E}">
      <text>
        <r>
          <rPr>
            <b/>
            <sz val="9"/>
            <color indexed="81"/>
            <rFont val="LG스마트체 Regular"/>
            <family val="3"/>
            <charset val="129"/>
          </rPr>
          <t>한 이미지의 두 셀의 검사가 진행이 되는 경우 해당사항은 필수 기입</t>
        </r>
      </text>
    </comment>
    <comment ref="B100" authorId="0" shapeId="0" xr:uid="{61EB1BE2-F3E6-437C-AAFD-0E62C386D3F4}">
      <text>
        <r>
          <rPr>
            <b/>
            <sz val="9"/>
            <color indexed="81"/>
            <rFont val="LG스마트체 Regular"/>
            <family val="3"/>
            <charset val="129"/>
          </rPr>
          <t>한 이미지의 두 셀의 검사가 진행이 되는 경우 해당사항은 필수 기입</t>
        </r>
      </text>
    </comment>
    <comment ref="B147" authorId="0" shapeId="0" xr:uid="{E7F25B22-B555-4318-AFC7-489D67E139E4}">
      <text>
        <r>
          <rPr>
            <b/>
            <sz val="9"/>
            <color indexed="81"/>
            <rFont val="LG스마트체 Regular"/>
            <family val="3"/>
            <charset val="129"/>
          </rPr>
          <t>한 이미지의 두 셀의 검사가 진행이 되는 경우 해당사항은 필수 기입</t>
        </r>
      </text>
    </comment>
    <comment ref="B166" authorId="1" shapeId="0" xr:uid="{B1F30290-3476-462E-B06A-5191F6ED7E33}">
      <text>
        <r>
          <rPr>
            <b/>
            <sz val="9"/>
            <color indexed="81"/>
            <rFont val="돋움"/>
            <family val="3"/>
            <charset val="129"/>
          </rPr>
          <t>한 이미지의 두 셀의 검사가 진행이 되는 경우 해당사항은 필수 기입</t>
        </r>
        <r>
          <rPr>
            <sz val="9"/>
            <color indexed="81"/>
            <rFont val="Tahoma"/>
            <family val="2"/>
          </rPr>
          <t xml:space="preserve">
</t>
        </r>
      </text>
    </comment>
  </commentList>
</comments>
</file>

<file path=xl/sharedStrings.xml><?xml version="1.0" encoding="utf-8"?>
<sst xmlns="http://schemas.openxmlformats.org/spreadsheetml/2006/main" count="2436" uniqueCount="984">
  <si>
    <t>A1ALAM031</t>
  </si>
  <si>
    <t>1) 파일 저장경로</t>
    <phoneticPr fontId="2" type="noConversion"/>
  </si>
  <si>
    <t>6) 파일 삭제주기</t>
    <phoneticPr fontId="2" type="noConversion"/>
  </si>
  <si>
    <t>- Cell ID 1개 검사 시, 1개 파일 생성</t>
    <phoneticPr fontId="2" type="noConversion"/>
  </si>
  <si>
    <t>공통</t>
    <phoneticPr fontId="2" type="noConversion"/>
  </si>
  <si>
    <t>Cell ID 기반</t>
    <phoneticPr fontId="2" type="noConversion"/>
  </si>
  <si>
    <t>가변</t>
    <phoneticPr fontId="2" type="noConversion"/>
  </si>
  <si>
    <t>단일</t>
    <phoneticPr fontId="2" type="noConversion"/>
  </si>
  <si>
    <t>항목</t>
    <phoneticPr fontId="2" type="noConversion"/>
  </si>
  <si>
    <t>2) 파일명 생성 Rule</t>
    <phoneticPr fontId="2" type="noConversion"/>
  </si>
  <si>
    <t>5) (검사PC-&gt; DFS)
    Data I/F 방안 및 주기</t>
    <phoneticPr fontId="2" type="noConversion"/>
  </si>
  <si>
    <t>검사 데이터 사양</t>
    <phoneticPr fontId="2" type="noConversion"/>
  </si>
  <si>
    <t>검사 이미지 사양</t>
    <phoneticPr fontId="2" type="noConversion"/>
  </si>
  <si>
    <t>3) 파일Type 및 Data Format</t>
    <phoneticPr fontId="2" type="noConversion"/>
  </si>
  <si>
    <t>4) 파일생성 단위 및 주기</t>
    <phoneticPr fontId="2" type="noConversion"/>
  </si>
  <si>
    <t>1Cell</t>
    <phoneticPr fontId="2" type="noConversion"/>
  </si>
  <si>
    <t>LV15A-A-TYPE</t>
    <phoneticPr fontId="2" type="noConversion"/>
  </si>
  <si>
    <t>CELL_FINAL_JUDGE</t>
  </si>
  <si>
    <t>외관</t>
  </si>
  <si>
    <t>DEFECT_GRAY_LV_RANGE</t>
  </si>
  <si>
    <t>검사구분</t>
    <phoneticPr fontId="2" type="noConversion"/>
  </si>
  <si>
    <t>DEFECT_INDEX</t>
  </si>
  <si>
    <t>비고</t>
  </si>
  <si>
    <t>Data
구분
(json)</t>
    <phoneticPr fontId="2" type="noConversion"/>
  </si>
  <si>
    <t>VISION_OUTPUT_TIME</t>
    <phoneticPr fontId="2" type="noConversion"/>
  </si>
  <si>
    <t>NG</t>
    <phoneticPr fontId="2" type="noConversion"/>
  </si>
  <si>
    <t>치수</t>
    <phoneticPr fontId="2" type="noConversion"/>
  </si>
  <si>
    <t>치수 대표 불량명(우선순위 대표 불량명 없을시 첫번째 검출 항목)</t>
    <phoneticPr fontId="2" type="noConversion"/>
  </si>
  <si>
    <t>Screen수 만큼</t>
    <phoneticPr fontId="2" type="noConversion"/>
  </si>
  <si>
    <t>해당 Cell의 Image 직진도 Value</t>
    <phoneticPr fontId="2" type="noConversion"/>
  </si>
  <si>
    <t>IQ_EXPOSURE_TIME</t>
    <phoneticPr fontId="2" type="noConversion"/>
  </si>
  <si>
    <t>DIMENSION_NAME</t>
    <phoneticPr fontId="2" type="noConversion"/>
  </si>
  <si>
    <t>DIMENSION_OFFSET</t>
    <phoneticPr fontId="2" type="noConversion"/>
  </si>
  <si>
    <t>Trigger 받은 시간부터 판정결과 PLC로 전달하는 시간까지의 시간(2번항목 - 1번항목)</t>
    <phoneticPr fontId="2" type="noConversion"/>
  </si>
  <si>
    <t>치수 판정 결과 OK/NG 여부</t>
    <phoneticPr fontId="2" type="noConversion"/>
  </si>
  <si>
    <t>PROCESS_DIRECTION</t>
    <phoneticPr fontId="2" type="noConversion"/>
  </si>
  <si>
    <t>APPEARANCE_JUDGE_RESULT</t>
    <phoneticPr fontId="2" type="noConversion"/>
  </si>
  <si>
    <t>공정명</t>
  </si>
  <si>
    <t>Notching</t>
  </si>
  <si>
    <t>Integration</t>
  </si>
  <si>
    <t>노칭 통합 비전</t>
  </si>
  <si>
    <t>Lamination</t>
  </si>
  <si>
    <t>Lami Final</t>
  </si>
  <si>
    <t>Lami 치수비전, Lami Final Vision</t>
  </si>
  <si>
    <t>Habchi</t>
  </si>
  <si>
    <t>합치 Vision, Merge Vision</t>
  </si>
  <si>
    <t>Half Cell</t>
  </si>
  <si>
    <t>-</t>
  </si>
  <si>
    <t>Thickness</t>
  </si>
  <si>
    <t>Folding</t>
  </si>
  <si>
    <t>Gap</t>
  </si>
  <si>
    <t>Tab</t>
  </si>
  <si>
    <t>Sepa</t>
  </si>
  <si>
    <t>Sealing</t>
  </si>
  <si>
    <t>Stacking</t>
  </si>
  <si>
    <t>Mono Align</t>
  </si>
  <si>
    <t>(Pre-Align검사 구분없이 Mono-Align에 포함)</t>
  </si>
  <si>
    <t>Mono Sepa</t>
  </si>
  <si>
    <t>Mono Stack</t>
  </si>
  <si>
    <t>Tape</t>
  </si>
  <si>
    <t>Appearance</t>
  </si>
  <si>
    <t>4Side</t>
  </si>
  <si>
    <t>Package</t>
  </si>
  <si>
    <t>Welding Plus</t>
  </si>
  <si>
    <t>라인 물류 Concept 및 Cell 종류(단/양방향)에 따라 상이함</t>
  </si>
  <si>
    <t>Welding Minus</t>
  </si>
  <si>
    <t>Welding</t>
  </si>
  <si>
    <t>Lead</t>
  </si>
  <si>
    <t>Lead Tab Vision</t>
  </si>
  <si>
    <t>Vision Type</t>
  </si>
  <si>
    <t>HW 구성에 상관 없이 별도의 데이터가 생성이 될 것</t>
  </si>
  <si>
    <t>Ex. Mono Align, Sepa, Stack이 한 PC에서 검사가 되는 경우에도</t>
  </si>
  <si>
    <t>별도 검사별로 Json. File이 생성이 되어야 할 것.</t>
  </si>
  <si>
    <t>Half Align</t>
  </si>
  <si>
    <t>Integration</t>
    <phoneticPr fontId="2" type="noConversion"/>
  </si>
  <si>
    <t>Code</t>
    <phoneticPr fontId="2" type="noConversion"/>
  </si>
  <si>
    <t>INTEGRATION</t>
    <phoneticPr fontId="2" type="noConversion"/>
  </si>
  <si>
    <t>No.</t>
    <phoneticPr fontId="2" type="noConversion"/>
  </si>
  <si>
    <t>HABCHI</t>
    <phoneticPr fontId="2" type="noConversion"/>
  </si>
  <si>
    <t>THICKNESS</t>
    <phoneticPr fontId="2" type="noConversion"/>
  </si>
  <si>
    <t>Deep Learning Class</t>
  </si>
  <si>
    <t>Deep Learning 매칭률 점수</t>
  </si>
  <si>
    <t>Deep Learning Base Defect Type</t>
  </si>
  <si>
    <t>Image 기준 불량 발생 위치 X [pxl]_절대 위치 Image좌,상단(0,0)</t>
  </si>
  <si>
    <t>MACHINE_NUMBER</t>
  </si>
  <si>
    <t>○</t>
  </si>
  <si>
    <t>○</t>
    <phoneticPr fontId="2" type="noConversion"/>
  </si>
  <si>
    <t>L＆S
L＆F</t>
    <phoneticPr fontId="2" type="noConversion"/>
  </si>
  <si>
    <t>불량판정수 만큼</t>
  </si>
  <si>
    <t>규칙 1. 고속 라인의 경우 같은 검사가 카메라 두개소로 진행이 되는 경우</t>
    <phoneticPr fontId="2" type="noConversion"/>
  </si>
  <si>
    <t>EX. 상면도</t>
    <phoneticPr fontId="2" type="noConversion"/>
  </si>
  <si>
    <t>→ Front, Rear의 구분자와 같이 카메라가 진행 방향의 앞쪽의 카메라를 1번, 뒤쪽의 카메라를 2번으로 한다.</t>
    <phoneticPr fontId="2" type="noConversion"/>
  </si>
  <si>
    <t>→ 한셀에서 양극과 음극을 별도로 촬영하여 검사가 되는 경우, 양극을 1번 음극을 2번으로 한다.</t>
    <phoneticPr fontId="2" type="noConversion"/>
  </si>
  <si>
    <t>→ 해당공정 : Lamination</t>
    <phoneticPr fontId="2" type="noConversion"/>
  </si>
  <si>
    <t>→ 해당공정 : Stacking(Long/MEB)</t>
    <phoneticPr fontId="2" type="noConversion"/>
  </si>
  <si>
    <t>규칙 2. 셀크기가 커서 한셀을 두개의 카메라로 촬영이 되는 경우</t>
    <phoneticPr fontId="2" type="noConversion"/>
  </si>
  <si>
    <t>규칙3. Stage별로 검사가 구분되어 진행이되는 경우</t>
    <phoneticPr fontId="2" type="noConversion"/>
  </si>
  <si>
    <t>EX. 정면도</t>
    <phoneticPr fontId="2" type="noConversion"/>
  </si>
  <si>
    <t>→ 두개의 Stage에서 같은 검사가 구분되어 진행이 되는 경우, Stage의 Numbering 규칙을 따라서 생성한다.</t>
    <phoneticPr fontId="2" type="noConversion"/>
  </si>
  <si>
    <t>→ 해당공정 : Package</t>
    <phoneticPr fontId="2" type="noConversion"/>
  </si>
  <si>
    <t>Tape 시작 기준점의 X, Y좌표(pxl)</t>
    <phoneticPr fontId="2" type="noConversion"/>
  </si>
  <si>
    <t>X</t>
    <phoneticPr fontId="2" type="noConversion"/>
  </si>
  <si>
    <t>O</t>
    <phoneticPr fontId="2" type="noConversion"/>
  </si>
  <si>
    <t>IQ_SCREEN_IMAGE_SIZE_Y</t>
    <phoneticPr fontId="2" type="noConversion"/>
  </si>
  <si>
    <t>카메라 취득영상의  Y Size [pxl]</t>
    <phoneticPr fontId="2" type="noConversion"/>
  </si>
  <si>
    <t>치수 측정 Start Point X 좌표 Value</t>
    <phoneticPr fontId="2" type="noConversion"/>
  </si>
  <si>
    <t>검사기ID</t>
    <phoneticPr fontId="2" type="noConversion"/>
  </si>
  <si>
    <t>CELL_COUNT_NO</t>
    <phoneticPr fontId="2" type="noConversion"/>
  </si>
  <si>
    <t>TOP,BTM</t>
  </si>
  <si>
    <t>1,2,3...N</t>
  </si>
  <si>
    <t>해당 Cell의 Image Focus Value</t>
    <phoneticPr fontId="2" type="noConversion"/>
  </si>
  <si>
    <t>소수점 3째자리</t>
    <phoneticPr fontId="2" type="noConversion"/>
  </si>
  <si>
    <t>OK, NG</t>
    <phoneticPr fontId="2" type="noConversion"/>
  </si>
  <si>
    <t>Image 판정결과</t>
  </si>
  <si>
    <t xml:space="preserve">Original Image 파일명 </t>
  </si>
  <si>
    <t>PKG 전용</t>
    <phoneticPr fontId="2" type="noConversion"/>
  </si>
  <si>
    <t>FTP로 올리는 영상 기준으로 영상의 좌측 상단을 0,0으로 하여 Pixel 좌표로 기입, 소수점 3째자리</t>
    <phoneticPr fontId="2" type="noConversion"/>
  </si>
  <si>
    <t>외관불량 없을 경우 Null, ["불량명1","불량명2",…]</t>
    <phoneticPr fontId="2" type="noConversion"/>
  </si>
  <si>
    <t>RIGHT</t>
    <phoneticPr fontId="2" type="noConversion"/>
  </si>
  <si>
    <t>NTC</t>
    <phoneticPr fontId="2" type="noConversion"/>
  </si>
  <si>
    <t>FOL</t>
    <phoneticPr fontId="2" type="noConversion"/>
  </si>
  <si>
    <t>PARTICLE</t>
  </si>
  <si>
    <t>ISLAND</t>
  </si>
  <si>
    <t>PINHOLE</t>
  </si>
  <si>
    <t>Notching(NTC)</t>
    <phoneticPr fontId="2" type="noConversion"/>
  </si>
  <si>
    <t>Lamination(LAM)</t>
    <phoneticPr fontId="2" type="noConversion"/>
  </si>
  <si>
    <t>"PINHOLE","LINE","ISLAND"</t>
  </si>
  <si>
    <t>#define EDGE_IMG_HEIGHT 128</t>
  </si>
  <si>
    <t>#define EDGE_IMG_WIDTH128</t>
  </si>
  <si>
    <t>double dmax1 = 0, dmax2 = 0, dc = 0;</t>
  </si>
  <si>
    <t>for (int y = 0; y&lt;EDGE_IMG_HEIGHT; y++) {</t>
  </si>
  <si>
    <t>             dmax1 = 0;</t>
  </si>
  <si>
    <t>             for (int x = 44; x&lt;84; x++) {</t>
  </si>
  <si>
    <t>                           if (dmax1&lt;dsharp)dmax1 = dsharp;</t>
  </si>
  <si>
    <t>             }</t>
  </si>
  <si>
    <t>             dmax2 += dmax1;</t>
  </si>
  <si>
    <t>             dc++;</t>
  </si>
  <si>
    <t>}</t>
  </si>
  <si>
    <t>dmax2 /= dc;</t>
  </si>
  <si>
    <t>pDoc-&gt;m_data.m_dSharpness2[i] = dmax2;</t>
  </si>
  <si>
    <t>----------------------------------------------------------------------</t>
  </si>
  <si>
    <t>1. m_fmEdgeVew[i]-&gt;GetImagePtr() : char* 배열을 반환</t>
  </si>
  <si>
    <t>2. pDoc-&gt;m_data.m_dSharpness2[i] : 샤프니스 변수</t>
  </si>
  <si>
    <t>1)128x128사이즈로 crop된 엣지 이미지에서 x축으로 44~84픽셀 사이값으로만 샤프니스 값 계산</t>
  </si>
  <si>
    <t>2)x축으로 인접한 두픽셀의 밝기차가 가장큰 값을 구함</t>
  </si>
  <si>
    <t>3)모든 y(128개)에 대해서 2)의 값을 구한뒤 평균값을 구함</t>
  </si>
  <si>
    <t>4)평균값이 샤프니스값</t>
  </si>
  <si>
    <t>1. Sharpness(선예도, Focus Value) 측정 Logic Sample</t>
    <phoneticPr fontId="2" type="noConversion"/>
  </si>
  <si>
    <r>
      <t xml:space="preserve">                           double dsharp = abs(*(m_fmEdgeVew[i]-&gt;GetImagePtr() + y*EDGE_IMG_WIDTH + x) - *(m_fmEdgeVew[i]-&gt;GetImagePtr() + y*EDGE_IMG_WIDTH + x + 1)) </t>
    </r>
    <r>
      <rPr>
        <sz val="11"/>
        <color rgb="FFFF0000"/>
        <rFont val="LG스마트체 Regular"/>
        <family val="3"/>
        <charset val="129"/>
      </rPr>
      <t>* 12</t>
    </r>
    <r>
      <rPr>
        <sz val="11"/>
        <color theme="1"/>
        <rFont val="LG스마트체 Regular"/>
        <family val="3"/>
        <charset val="129"/>
      </rPr>
      <t>;</t>
    </r>
    <phoneticPr fontId="2" type="noConversion"/>
  </si>
  <si>
    <t xml:space="preserve"> </t>
    <phoneticPr fontId="2" type="noConversion"/>
  </si>
  <si>
    <r>
      <rPr>
        <b/>
        <sz val="10"/>
        <color theme="1"/>
        <rFont val="LG스마트체 Regular"/>
        <family val="3"/>
        <charset val="129"/>
      </rPr>
      <t>- Data I/F 방안</t>
    </r>
    <r>
      <rPr>
        <sz val="10"/>
        <color theme="1"/>
        <rFont val="LG스마트체 Regular"/>
        <family val="3"/>
        <charset val="129"/>
      </rPr>
      <t xml:space="preserve">
</t>
    </r>
    <r>
      <rPr>
        <b/>
        <sz val="10"/>
        <rFont val="LG스마트체 Regular"/>
        <family val="3"/>
        <charset val="129"/>
      </rPr>
      <t>1안) 검사기 직접전송 : 검사PC-&gt;DFS(Defect File Server)로 Direct I/F</t>
    </r>
    <r>
      <rPr>
        <sz val="10"/>
        <color theme="1"/>
        <rFont val="LG스마트체 Regular"/>
        <family val="3"/>
        <charset val="129"/>
      </rPr>
      <t xml:space="preserve">
2안) IoT Agent : IoT 플랫폼 구축되어 있을 시, IoT Agent로 I/F
</t>
    </r>
    <r>
      <rPr>
        <b/>
        <sz val="10"/>
        <color theme="1"/>
        <rFont val="LG스마트체 Regular"/>
        <family val="3"/>
        <charset val="129"/>
      </rPr>
      <t>3안) Agent 개발 : 별도 개발된 Agent로 I/F</t>
    </r>
    <r>
      <rPr>
        <sz val="10"/>
        <color theme="1"/>
        <rFont val="LG스마트체 Regular"/>
        <family val="3"/>
        <charset val="129"/>
      </rPr>
      <t xml:space="preserve">
- Data I/F 주기 : Event 발생 시 </t>
    </r>
    <phoneticPr fontId="2" type="noConversion"/>
  </si>
  <si>
    <r>
      <rPr>
        <b/>
        <sz val="10"/>
        <color rgb="FFFF0000"/>
        <rFont val="LG스마트체 Regular"/>
        <family val="3"/>
        <charset val="129"/>
      </rPr>
      <t>- Original Image :</t>
    </r>
    <r>
      <rPr>
        <sz val="10"/>
        <color rgb="FFFF0000"/>
        <rFont val="LG스마트체 Regular"/>
        <family val="3"/>
        <charset val="129"/>
      </rPr>
      <t xml:space="preserve"> Cell 1개당 7개 이미지 (Tape(+) 2개, Tape(-) 2개, Lead 3개)</t>
    </r>
    <r>
      <rPr>
        <b/>
        <sz val="9"/>
        <color theme="0" tint="-0.34998626667073579"/>
        <rFont val="맑은 고딕"/>
        <family val="3"/>
        <charset val="129"/>
        <scheme val="minor"/>
      </rPr>
      <t/>
    </r>
    <phoneticPr fontId="2" type="noConversion"/>
  </si>
  <si>
    <t>-. 상위 데이터 전송 Local 드라이브를 별도로 지정하여 해당 데이터 생성은 검사기업체가 주관한다. 
또한 해당 PJT의 데이터 삭제 주관은 검사 Agent 업체가 주관을 하며, 기존의 남기는 데이터 주관은 검사업체 Agent 업체가 주관을 한다.</t>
    <phoneticPr fontId="2" type="noConversion"/>
  </si>
  <si>
    <t>SSD</t>
    <phoneticPr fontId="2" type="noConversion"/>
  </si>
  <si>
    <t>HDD</t>
    <phoneticPr fontId="2" type="noConversion"/>
  </si>
  <si>
    <t>비고</t>
    <phoneticPr fontId="2" type="noConversion"/>
  </si>
  <si>
    <t>용량(TB)</t>
  </si>
  <si>
    <t>타입</t>
  </si>
  <si>
    <t>용도</t>
  </si>
  <si>
    <t>기존PC</t>
  </si>
  <si>
    <t>0.5TB</t>
    <phoneticPr fontId="2" type="noConversion"/>
  </si>
  <si>
    <t>SATA</t>
  </si>
  <si>
    <t>윈도우</t>
  </si>
  <si>
    <t>SW P/G</t>
  </si>
  <si>
    <t>6TB</t>
    <phoneticPr fontId="2" type="noConversion"/>
  </si>
  <si>
    <t>SATA3</t>
  </si>
  <si>
    <t>이미지저장</t>
  </si>
  <si>
    <t>신규PC</t>
  </si>
  <si>
    <t>이미지 저장</t>
    <phoneticPr fontId="2" type="noConversion"/>
  </si>
  <si>
    <t>브이원텍</t>
    <phoneticPr fontId="2" type="noConversion"/>
  </si>
  <si>
    <t>기존PC</t>
    <phoneticPr fontId="2" type="noConversion"/>
  </si>
  <si>
    <t>512GB</t>
  </si>
  <si>
    <t>OS동작</t>
    <phoneticPr fontId="2" type="noConversion"/>
  </si>
  <si>
    <t>14TB</t>
  </si>
  <si>
    <t>SW/이미지 저장</t>
  </si>
  <si>
    <t>이미지 저장</t>
  </si>
  <si>
    <t>OS동작</t>
  </si>
  <si>
    <t>브이텐</t>
    <phoneticPr fontId="2" type="noConversion"/>
  </si>
  <si>
    <t>512 GB</t>
  </si>
  <si>
    <t>OS / SW</t>
  </si>
  <si>
    <t>1 TB</t>
  </si>
  <si>
    <t>SW</t>
  </si>
  <si>
    <t>14 TB</t>
  </si>
  <si>
    <t>Image 저장</t>
  </si>
  <si>
    <t>기납품PC는 다른 업체에서 진행하여
기존 PC정보 미작성</t>
    <phoneticPr fontId="2" type="noConversion"/>
  </si>
  <si>
    <t>비주얼테크</t>
    <phoneticPr fontId="2" type="noConversion"/>
  </si>
  <si>
    <t>128GB</t>
  </si>
  <si>
    <t>SATA2</t>
  </si>
  <si>
    <t>2TB</t>
  </si>
  <si>
    <t>신규PC</t>
    <phoneticPr fontId="2" type="noConversion"/>
  </si>
  <si>
    <t>240GB</t>
  </si>
  <si>
    <t>SATA6　</t>
  </si>
  <si>
    <r>
      <t>SW P/G</t>
    </r>
    <r>
      <rPr>
        <sz val="10"/>
        <color rgb="FF000000"/>
        <rFont val="LG스마트체 Regular"/>
        <family val="3"/>
        <charset val="129"/>
      </rPr>
      <t xml:space="preserve"> 　 　</t>
    </r>
  </si>
  <si>
    <r>
      <t>SATA</t>
    </r>
    <r>
      <rPr>
        <sz val="10"/>
        <color rgb="FF000000"/>
        <rFont val="LG스마트체 Regular"/>
        <family val="3"/>
        <charset val="129"/>
      </rPr>
      <t xml:space="preserve"> 　</t>
    </r>
  </si>
  <si>
    <r>
      <t>이미지 저장</t>
    </r>
    <r>
      <rPr>
        <sz val="10"/>
        <color rgb="FF000000"/>
        <rFont val="LG스마트체 Regular"/>
        <family val="3"/>
        <charset val="129"/>
      </rPr>
      <t xml:space="preserve"> 　 　</t>
    </r>
  </si>
  <si>
    <t>PKG</t>
    <phoneticPr fontId="2" type="noConversion"/>
  </si>
  <si>
    <r>
      <t>SATA6</t>
    </r>
    <r>
      <rPr>
        <sz val="10"/>
        <color rgb="FF000000"/>
        <rFont val="LG스마트체 Regular"/>
        <family val="3"/>
        <charset val="129"/>
      </rPr>
      <t xml:space="preserve"> 　</t>
    </r>
  </si>
  <si>
    <r>
      <t>SW P/G</t>
    </r>
    <r>
      <rPr>
        <sz val="10"/>
        <color rgb="FF000000"/>
        <rFont val="LG스마트체 Regular"/>
        <family val="3"/>
        <charset val="129"/>
      </rPr>
      <t xml:space="preserve"> 　</t>
    </r>
  </si>
  <si>
    <t>8TB　</t>
    <phoneticPr fontId="2" type="noConversion"/>
  </si>
  <si>
    <r>
      <t>이미지 저장</t>
    </r>
    <r>
      <rPr>
        <sz val="10"/>
        <color rgb="FF000000"/>
        <rFont val="LG스마트체 Regular"/>
        <family val="3"/>
        <charset val="129"/>
      </rPr>
      <t xml:space="preserve"> 　</t>
    </r>
  </si>
  <si>
    <t>256GB</t>
    <phoneticPr fontId="2" type="noConversion"/>
  </si>
  <si>
    <t>10TB</t>
    <phoneticPr fontId="2" type="noConversion"/>
  </si>
  <si>
    <r>
      <t>SATA</t>
    </r>
    <r>
      <rPr>
        <sz val="10"/>
        <color rgb="FF000000"/>
        <rFont val="LG스마트체 Regular"/>
        <family val="3"/>
        <charset val="129"/>
      </rPr>
      <t xml:space="preserve"> </t>
    </r>
  </si>
  <si>
    <t>512GB　</t>
    <phoneticPr fontId="2" type="noConversion"/>
  </si>
  <si>
    <t>ESWA 조립공정 PC 교체 대상 검사기 Disk 정보</t>
    <phoneticPr fontId="2" type="noConversion"/>
  </si>
  <si>
    <t>업체</t>
    <phoneticPr fontId="2" type="noConversion"/>
  </si>
  <si>
    <t>PC</t>
    <phoneticPr fontId="2" type="noConversion"/>
  </si>
  <si>
    <t>IVW</t>
    <phoneticPr fontId="2" type="noConversion"/>
  </si>
  <si>
    <t>16TB</t>
    <phoneticPr fontId="2" type="noConversion"/>
  </si>
  <si>
    <t>신룡</t>
    <phoneticPr fontId="2" type="noConversion"/>
  </si>
  <si>
    <t>256GB　</t>
    <phoneticPr fontId="2" type="noConversion"/>
  </si>
  <si>
    <t>L&amp;S</t>
    <phoneticPr fontId="2" type="noConversion"/>
  </si>
  <si>
    <t>검사모니터링 이미지 전송</t>
    <phoneticPr fontId="2" type="noConversion"/>
  </si>
  <si>
    <t>※ 업체별 대상 저장공간</t>
    <phoneticPr fontId="2" type="noConversion"/>
  </si>
  <si>
    <t>대상 저장공간</t>
    <phoneticPr fontId="2" type="noConversion"/>
  </si>
  <si>
    <t>※ 파일 저장/삭제 규칙 도식화</t>
    <phoneticPr fontId="2" type="noConversion"/>
  </si>
  <si>
    <t>2. STK</t>
    <phoneticPr fontId="2" type="noConversion"/>
  </si>
  <si>
    <t>1. NTC</t>
    <phoneticPr fontId="2" type="noConversion"/>
  </si>
  <si>
    <t>※ Cam Num. 발번 규칙</t>
    <phoneticPr fontId="2" type="noConversion"/>
  </si>
  <si>
    <t>※ Lane Num. 발번 규칙</t>
    <phoneticPr fontId="2" type="noConversion"/>
  </si>
  <si>
    <t>규칙 1. 물류가 가로방향으로 나누어 진 후 합쳐지는 경우</t>
    <phoneticPr fontId="2" type="noConversion"/>
  </si>
  <si>
    <t>규칙 2. 물류가 세로방향으로 나누어 진 후 합쳐지는 경우</t>
    <phoneticPr fontId="2" type="noConversion"/>
  </si>
  <si>
    <t>0. 기준정보</t>
    <phoneticPr fontId="2" type="noConversion"/>
  </si>
  <si>
    <t>3. FOL</t>
    <phoneticPr fontId="2" type="noConversion"/>
  </si>
  <si>
    <t>4. PKG</t>
    <phoneticPr fontId="2" type="noConversion"/>
  </si>
  <si>
    <t>Message 고유 번호</t>
  </si>
  <si>
    <t>In Dataset(송신메시지)</t>
  </si>
  <si>
    <t>IN_DATA</t>
  </si>
  <si>
    <t>Out Dataset (응답메시지)</t>
  </si>
  <si>
    <t>Action ID (Message Name)</t>
  </si>
  <si>
    <t>HALF-CELL</t>
    <phoneticPr fontId="2" type="noConversion"/>
  </si>
  <si>
    <t>Camera Number(상부 또는 하부 카메라 n개인 경우) ("5. CAM NUM 규칙" Sheet 참고)</t>
    <phoneticPr fontId="2" type="noConversion"/>
  </si>
  <si>
    <t>IQ_CELL_POSITION</t>
    <phoneticPr fontId="2" type="noConversion"/>
  </si>
  <si>
    <t>&lt;조립공정 Notching_Lamination_Folding_Stack_PKG_통합(치수+외관)검사Data 사양&gt;</t>
    <phoneticPr fontId="2" type="noConversion"/>
  </si>
  <si>
    <t>★모든 Value는 ""안에 작성한다. (통신사양정의 4-4. JSON 형식 참조)</t>
    <phoneticPr fontId="2" type="noConversion"/>
  </si>
  <si>
    <t>구분</t>
    <phoneticPr fontId="2" type="noConversion"/>
  </si>
  <si>
    <t>필수 대상</t>
    <phoneticPr fontId="2" type="noConversion"/>
  </si>
  <si>
    <t>Source</t>
    <phoneticPr fontId="2" type="noConversion"/>
  </si>
  <si>
    <t>Data 구분</t>
    <phoneticPr fontId="2" type="noConversion"/>
  </si>
  <si>
    <t>대상 공정</t>
    <phoneticPr fontId="2" type="noConversion"/>
  </si>
  <si>
    <t>전산화 항목</t>
    <phoneticPr fontId="2" type="noConversion"/>
  </si>
  <si>
    <t>Sample Data</t>
    <phoneticPr fontId="2" type="noConversion"/>
  </si>
  <si>
    <t>Sample Data2</t>
    <phoneticPr fontId="2" type="noConversion"/>
  </si>
  <si>
    <t>Sample Data3</t>
    <phoneticPr fontId="2" type="noConversion"/>
  </si>
  <si>
    <t>비고(Format)</t>
    <phoneticPr fontId="2" type="noConversion"/>
  </si>
  <si>
    <t>데이터 생성 여부</t>
    <phoneticPr fontId="2" type="noConversion"/>
  </si>
  <si>
    <t>정보생성</t>
    <phoneticPr fontId="2" type="noConversion"/>
  </si>
  <si>
    <t>정의</t>
    <phoneticPr fontId="2" type="noConversion"/>
  </si>
  <si>
    <t>TXN_ID</t>
    <phoneticPr fontId="2" type="noConversion"/>
  </si>
  <si>
    <t>Null로 기입</t>
    <phoneticPr fontId="2" type="noConversion"/>
  </si>
  <si>
    <t>inDTName</t>
    <phoneticPr fontId="2" type="noConversion"/>
  </si>
  <si>
    <t>outDTName</t>
    <phoneticPr fontId="2" type="noConversion"/>
  </si>
  <si>
    <t>actID</t>
    <phoneticPr fontId="2" type="noConversion"/>
  </si>
  <si>
    <t>INSPECTION</t>
    <phoneticPr fontId="2" type="noConversion"/>
  </si>
  <si>
    <t>refDS</t>
    <phoneticPr fontId="2" type="noConversion"/>
  </si>
  <si>
    <t>Reference Dataset: - KEY:VALUE</t>
    <phoneticPr fontId="2" type="noConversion"/>
  </si>
  <si>
    <t>CATEGORY</t>
    <phoneticPr fontId="2" type="noConversion"/>
  </si>
  <si>
    <t>INSP</t>
    <phoneticPr fontId="2" type="noConversion"/>
  </si>
  <si>
    <t>VISION_INPUT_TIME</t>
    <phoneticPr fontId="2" type="noConversion"/>
  </si>
  <si>
    <t>Trigger 받은 시간</t>
    <phoneticPr fontId="2" type="noConversion"/>
  </si>
  <si>
    <t>20201221015933333</t>
    <phoneticPr fontId="2" type="noConversion"/>
  </si>
  <si>
    <t>YYYY(연) + MM(월) + DD일 + HH(시) + MM(분) + SS(초) + MMM(밀리초)
 Ex) 20210820183126979</t>
    <phoneticPr fontId="2" type="noConversion"/>
  </si>
  <si>
    <t>판정결과 PLC로 전달하는 시간</t>
    <phoneticPr fontId="2" type="noConversion"/>
  </si>
  <si>
    <t>INSP_TACTTIME</t>
    <phoneticPr fontId="2" type="noConversion"/>
  </si>
  <si>
    <t>5.500</t>
    <phoneticPr fontId="2" type="noConversion"/>
  </si>
  <si>
    <t>4.000</t>
    <phoneticPr fontId="2" type="noConversion"/>
  </si>
  <si>
    <t>INSP_PROCESSING_TIME</t>
    <phoneticPr fontId="2" type="noConversion"/>
  </si>
  <si>
    <t>검사 시간(Grab + 처리) - (상, 하, Area)</t>
    <phoneticPr fontId="2" type="noConversion"/>
  </si>
  <si>
    <t>RECIPE_ID</t>
    <phoneticPr fontId="2" type="noConversion"/>
  </si>
  <si>
    <t>검사 Recipe</t>
    <phoneticPr fontId="2" type="noConversion"/>
  </si>
  <si>
    <t>ACF1015I-B1</t>
    <phoneticPr fontId="2" type="noConversion"/>
  </si>
  <si>
    <t>UI 內 Recipe(통일 필요)</t>
    <phoneticPr fontId="2" type="noConversion"/>
  </si>
  <si>
    <t>PLC</t>
    <phoneticPr fontId="2" type="noConversion"/>
  </si>
  <si>
    <t>NG_OUT</t>
    <phoneticPr fontId="2" type="noConversion"/>
  </si>
  <si>
    <t>Y</t>
    <phoneticPr fontId="2" type="noConversion"/>
  </si>
  <si>
    <t>N</t>
    <phoneticPr fontId="2" type="noConversion"/>
  </si>
  <si>
    <t>Y, N</t>
    <phoneticPr fontId="2" type="noConversion"/>
  </si>
  <si>
    <t>EQP_ID</t>
    <phoneticPr fontId="2" type="noConversion"/>
  </si>
  <si>
    <t>MMD기준 설비ID 기입</t>
    <phoneticPr fontId="2" type="noConversion"/>
  </si>
  <si>
    <t>A1ALAM031</t>
    <phoneticPr fontId="2" type="noConversion"/>
  </si>
  <si>
    <t>EQP_INSP_ID</t>
    <phoneticPr fontId="2" type="noConversion"/>
  </si>
  <si>
    <t>추후 정의</t>
    <phoneticPr fontId="2" type="noConversion"/>
  </si>
  <si>
    <t>PROCESS_GROUP</t>
    <phoneticPr fontId="2" type="noConversion"/>
  </si>
  <si>
    <t>해당 검사기의 공정 구분</t>
    <phoneticPr fontId="2" type="noConversion"/>
  </si>
  <si>
    <t>ASSEMBLY</t>
    <phoneticPr fontId="2" type="noConversion"/>
  </si>
  <si>
    <t>PROCESS_NAME</t>
    <phoneticPr fontId="2" type="noConversion"/>
  </si>
  <si>
    <t>조립공정(노칭, 라미, 스택, 폴딩, 패키지)</t>
    <phoneticPr fontId="2" type="noConversion"/>
  </si>
  <si>
    <t>STK</t>
    <phoneticPr fontId="2" type="noConversion"/>
  </si>
  <si>
    <t>검사정보 통신사양정의 공정(약어) 참고</t>
    <phoneticPr fontId="2" type="noConversion"/>
  </si>
  <si>
    <t>LINE_NUMBER</t>
    <phoneticPr fontId="2" type="noConversion"/>
  </si>
  <si>
    <t>검사 호기 Line</t>
    <phoneticPr fontId="2" type="noConversion"/>
  </si>
  <si>
    <t>검사 호기 정보</t>
    <phoneticPr fontId="2" type="noConversion"/>
  </si>
  <si>
    <t>LANE_NUMBER</t>
    <phoneticPr fontId="2" type="noConversion"/>
  </si>
  <si>
    <t>검사 Lane 정보 ("5. CAM NUM 규칙" Sheet 참고)</t>
    <phoneticPr fontId="2" type="noConversion"/>
  </si>
  <si>
    <t>VISION_TYPE</t>
    <phoneticPr fontId="2" type="noConversion"/>
  </si>
  <si>
    <t>INTEGRATION</t>
    <phoneticPr fontId="2" type="noConversion"/>
  </si>
  <si>
    <t>"4.vision Type" Sheet Code 참고</t>
    <phoneticPr fontId="2" type="noConversion"/>
  </si>
  <si>
    <t xml:space="preserve">물류 진행방향 </t>
    <phoneticPr fontId="2" type="noConversion"/>
  </si>
  <si>
    <t>LEFT</t>
    <phoneticPr fontId="2" type="noConversion"/>
  </si>
  <si>
    <t>LEFT, RIGHT</t>
    <phoneticPr fontId="2" type="noConversion"/>
  </si>
  <si>
    <t>LOT_ID</t>
    <phoneticPr fontId="2" type="noConversion"/>
  </si>
  <si>
    <t>검사 Lot ID</t>
    <phoneticPr fontId="2" type="noConversion"/>
  </si>
  <si>
    <t>EAAHJ1L101</t>
    <phoneticPr fontId="2" type="noConversion"/>
  </si>
  <si>
    <t>NA</t>
    <phoneticPr fontId="2" type="noConversion"/>
  </si>
  <si>
    <t>검사정보 통신사양정의 참조</t>
    <phoneticPr fontId="2" type="noConversion"/>
  </si>
  <si>
    <t>PLC</t>
    <phoneticPr fontId="2" type="noConversion"/>
  </si>
  <si>
    <t>CELL_ID</t>
    <phoneticPr fontId="2" type="noConversion"/>
  </si>
  <si>
    <t>Cell 추적 PLC에서 받은 ID (VIRTUAL_CELL_ID와 동일값 작성)</t>
    <phoneticPr fontId="2" type="noConversion"/>
  </si>
  <si>
    <t>VIRTUAL_CELL_ID</t>
    <phoneticPr fontId="2" type="noConversion"/>
  </si>
  <si>
    <t>Cell 추적 PLC에서 받은 ID (CELL_ID와 동일값 작성)</t>
    <phoneticPr fontId="2" type="noConversion"/>
  </si>
  <si>
    <t>판정 결과</t>
    <phoneticPr fontId="2" type="noConversion"/>
  </si>
  <si>
    <t>OK</t>
    <phoneticPr fontId="2" type="noConversion"/>
  </si>
  <si>
    <t>IQ</t>
    <phoneticPr fontId="2" type="noConversion"/>
  </si>
  <si>
    <t>IQ_CAMERA_LOCATION</t>
    <phoneticPr fontId="2" type="noConversion"/>
  </si>
  <si>
    <t>Camera 위치(Top, Bottom)</t>
    <phoneticPr fontId="2" type="noConversion"/>
  </si>
  <si>
    <t>TOP</t>
    <phoneticPr fontId="2" type="noConversion"/>
  </si>
  <si>
    <t>BTM</t>
    <phoneticPr fontId="2" type="noConversion"/>
  </si>
  <si>
    <t>IQ_CAMERA_NUMBER</t>
    <phoneticPr fontId="2" type="noConversion"/>
  </si>
  <si>
    <t>IQ_SCREEN_NUMBER</t>
    <phoneticPr fontId="2" type="noConversion"/>
  </si>
  <si>
    <t>1개 Camera에서 2장 Image 생성시 구분 인자.</t>
    <phoneticPr fontId="2" type="noConversion"/>
  </si>
  <si>
    <t>Front/ Rear (1장 Image에 Cell 2EA 있을 경우 생성)</t>
    <phoneticPr fontId="2" type="noConversion"/>
  </si>
  <si>
    <t>FRONT</t>
    <phoneticPr fontId="2" type="noConversion"/>
  </si>
  <si>
    <t>REAR</t>
    <phoneticPr fontId="2" type="noConversion"/>
  </si>
  <si>
    <t>FRONT, REAR</t>
    <phoneticPr fontId="2" type="noConversion"/>
  </si>
  <si>
    <t>IQ_SCREEN_IMAGE_SIZE_X</t>
    <phoneticPr fontId="2" type="noConversion"/>
  </si>
  <si>
    <t>카메라 취득영상의 X Size [pxl]</t>
    <phoneticPr fontId="2" type="noConversion"/>
  </si>
  <si>
    <t>정수값(소수점X)</t>
    <phoneticPr fontId="2" type="noConversion"/>
  </si>
  <si>
    <t>IQ_FOCUS_VALUE</t>
    <phoneticPr fontId="2" type="noConversion"/>
  </si>
  <si>
    <t>IQ_BRIGHT_VALUE</t>
    <phoneticPr fontId="2" type="noConversion"/>
  </si>
  <si>
    <t>해당 Cell의 기준 Image Bright Value</t>
    <phoneticPr fontId="2" type="noConversion"/>
  </si>
  <si>
    <t>IQ_RESOL_X_VALUE</t>
    <phoneticPr fontId="2" type="noConversion"/>
  </si>
  <si>
    <t>해당 Cell의 Image 해상도 x축 Value</t>
    <phoneticPr fontId="2" type="noConversion"/>
  </si>
  <si>
    <t>IQ_RESOL_Y_VALUE</t>
    <phoneticPr fontId="2" type="noConversion"/>
  </si>
  <si>
    <t>해당 Cell의 Image 해상도 y축 Value</t>
    <phoneticPr fontId="2" type="noConversion"/>
  </si>
  <si>
    <t>IQ_CAM_ANGLE_VALUE</t>
    <phoneticPr fontId="2" type="noConversion"/>
  </si>
  <si>
    <t>IQ_CAMERA_GAIN</t>
    <phoneticPr fontId="2" type="noConversion"/>
  </si>
  <si>
    <t>카메라 Gain value</t>
    <phoneticPr fontId="2" type="noConversion"/>
  </si>
  <si>
    <t>Exposure Time value</t>
    <phoneticPr fontId="2" type="noConversion"/>
  </si>
  <si>
    <t>IMAGE_JUDGE</t>
    <phoneticPr fontId="2" type="noConversion"/>
  </si>
  <si>
    <t>IMAGE_FILE_NAME</t>
    <phoneticPr fontId="2" type="noConversion"/>
  </si>
  <si>
    <t>검사정보 통신사양정의 참고</t>
    <phoneticPr fontId="2" type="noConversion"/>
  </si>
  <si>
    <t>LEAD_FILM_SX_SY_VALUE_PXL</t>
    <phoneticPr fontId="2" type="noConversion"/>
  </si>
  <si>
    <t xml:space="preserve">Lead Film 시작 기준점의 X, Y좌표(pxl) </t>
    <phoneticPr fontId="2" type="noConversion"/>
  </si>
  <si>
    <t>X</t>
    <phoneticPr fontId="2" type="noConversion"/>
  </si>
  <si>
    <t>LEAD_FILM_EX_EY_VALUE_PXL</t>
    <phoneticPr fontId="2" type="noConversion"/>
  </si>
  <si>
    <t>Lead Film 끝 기준점의 X, Y좌표(pxl)</t>
    <phoneticPr fontId="2" type="noConversion"/>
  </si>
  <si>
    <t>TAPE_SX_SY_VALUE_PXL</t>
    <phoneticPr fontId="2" type="noConversion"/>
  </si>
  <si>
    <t>TAPE_EX_EY_VALUE_PXL</t>
    <phoneticPr fontId="2" type="noConversion"/>
  </si>
  <si>
    <t>Tape 끝 기준점의 X, Y좌표(pxl)</t>
    <phoneticPr fontId="2" type="noConversion"/>
  </si>
  <si>
    <t>SEPA_SX_SY_VALUE_PXL</t>
    <phoneticPr fontId="2" type="noConversion"/>
  </si>
  <si>
    <t>Sepa 시작 기준점의 X, Y좌표(pxl)</t>
    <phoneticPr fontId="2" type="noConversion"/>
  </si>
  <si>
    <t>SEPA_EX_EY_VALUE_PXL</t>
    <phoneticPr fontId="2" type="noConversion"/>
  </si>
  <si>
    <t>Sepa 끝 기준점의 X, Y좌표(pxl)</t>
    <phoneticPr fontId="2" type="noConversion"/>
  </si>
  <si>
    <t>치수 공통</t>
    <phoneticPr fontId="2" type="noConversion"/>
  </si>
  <si>
    <t>DIMENSION_JUDGE_RESULT</t>
    <phoneticPr fontId="2" type="noConversion"/>
  </si>
  <si>
    <t>TOTAL_DIMENSION_NG_COUNT</t>
    <phoneticPr fontId="2" type="noConversion"/>
  </si>
  <si>
    <t>해당 Cell의 치수 NG 개수</t>
    <phoneticPr fontId="2" type="noConversion"/>
  </si>
  <si>
    <t>0,1,2,3...N</t>
    <phoneticPr fontId="2" type="noConversion"/>
  </si>
  <si>
    <t>DIMENSION_REASON_ALL</t>
    <phoneticPr fontId="2" type="noConversion"/>
  </si>
  <si>
    <r>
      <t>치수 불량명 전체 기입(csv파일 저장시 세미콜론 ' ; ' 으로 불량명 구분)</t>
    </r>
    <r>
      <rPr>
        <b/>
        <sz val="8"/>
        <rFont val="LG스마트체 Regular"/>
        <family val="3"/>
        <charset val="129"/>
      </rPr>
      <t>(개수제한X, 중복항목은 1회만 기입)</t>
    </r>
    <phoneticPr fontId="2" type="noConversion"/>
  </si>
  <si>
    <t>"A1U","A2U","TAB-WIDTH-A1"</t>
    <phoneticPr fontId="2" type="noConversion"/>
  </si>
  <si>
    <t>OK인 경우 Null</t>
    <phoneticPr fontId="2" type="noConversion"/>
  </si>
  <si>
    <t>DIMENSION_REASON_MAIN</t>
    <phoneticPr fontId="2" type="noConversion"/>
  </si>
  <si>
    <t>TAB-WIDTH-A1</t>
    <phoneticPr fontId="2" type="noConversion"/>
  </si>
  <si>
    <t>DIMENSION_MAIN_NG_VALUE</t>
    <phoneticPr fontId="2" type="noConversion"/>
  </si>
  <si>
    <t>치수 대표불량의 NG된 치수의 값</t>
    <phoneticPr fontId="2" type="noConversion"/>
  </si>
  <si>
    <t>OK인 경우 Null, 소수점 3째자리</t>
    <phoneticPr fontId="2" type="noConversion"/>
  </si>
  <si>
    <t>TAB</t>
    <phoneticPr fontId="2" type="noConversion"/>
  </si>
  <si>
    <t>측정항목수 만큼</t>
    <phoneticPr fontId="2" type="noConversion"/>
  </si>
  <si>
    <t xml:space="preserve">치수 Name </t>
    <phoneticPr fontId="2" type="noConversion"/>
  </si>
  <si>
    <t>치수항목 파일 참고</t>
    <phoneticPr fontId="2" type="noConversion"/>
  </si>
  <si>
    <t>DIMENSION_CAMERA_LOCATION</t>
    <phoneticPr fontId="2" type="noConversion"/>
  </si>
  <si>
    <t>카메라 위치_Top, Bottom</t>
    <phoneticPr fontId="2" type="noConversion"/>
  </si>
  <si>
    <t>TOP,BTM</t>
    <phoneticPr fontId="2" type="noConversion"/>
  </si>
  <si>
    <t>DIMENSION_CAMERA_NUMBER</t>
    <phoneticPr fontId="2" type="noConversion"/>
  </si>
  <si>
    <t>DIMENSION_SCREEN_NUMBER</t>
    <phoneticPr fontId="2" type="noConversion"/>
  </si>
  <si>
    <t>1개 Camera에서 2장 Image 생성시 구분 인자</t>
    <phoneticPr fontId="2" type="noConversion"/>
  </si>
  <si>
    <t>DIMENSION_VALUE</t>
    <phoneticPr fontId="2" type="noConversion"/>
  </si>
  <si>
    <t>치수 항목 측정 값</t>
    <phoneticPr fontId="2" type="noConversion"/>
  </si>
  <si>
    <t>DIMENSION_START_POINT_X</t>
    <phoneticPr fontId="2" type="noConversion"/>
  </si>
  <si>
    <t>DIMENSION_END_POINT_X</t>
    <phoneticPr fontId="2" type="noConversion"/>
  </si>
  <si>
    <t>치수 측정 End Point  X 좌표 Value</t>
    <phoneticPr fontId="2" type="noConversion"/>
  </si>
  <si>
    <t>DIMENSION_START_POINT_Y</t>
    <phoneticPr fontId="2" type="noConversion"/>
  </si>
  <si>
    <t>치수 측정 Start Point Y 좌표 Value</t>
    <phoneticPr fontId="2" type="noConversion"/>
  </si>
  <si>
    <t>DIMENSION_END_POINT_Y</t>
    <phoneticPr fontId="2" type="noConversion"/>
  </si>
  <si>
    <t>치수 측정 End Point Y 좌표 Value</t>
    <phoneticPr fontId="2" type="noConversion"/>
  </si>
  <si>
    <t>DIMENSION_JUDGE</t>
    <phoneticPr fontId="2" type="noConversion"/>
  </si>
  <si>
    <t>치수 항목 판정</t>
    <phoneticPr fontId="2" type="noConversion"/>
  </si>
  <si>
    <t>DIMENSION_CELL_POSITION</t>
    <phoneticPr fontId="2" type="noConversion"/>
  </si>
  <si>
    <t>DIMENSION_INOUT</t>
    <phoneticPr fontId="2" type="noConversion"/>
  </si>
  <si>
    <t>치수 판정 유무(OUT or IN) IN=Bypass, OUT=배출/Marking</t>
    <phoneticPr fontId="2" type="noConversion"/>
  </si>
  <si>
    <t>OUT</t>
    <phoneticPr fontId="2" type="noConversion"/>
  </si>
  <si>
    <t>IN</t>
    <phoneticPr fontId="2" type="noConversion"/>
  </si>
  <si>
    <t>-</t>
    <phoneticPr fontId="2" type="noConversion"/>
  </si>
  <si>
    <t>IN, OUT</t>
    <phoneticPr fontId="2" type="noConversion"/>
  </si>
  <si>
    <t>DIMENSION_GL</t>
    <phoneticPr fontId="2" type="noConversion"/>
  </si>
  <si>
    <t>ROI 별 Gray Level</t>
    <phoneticPr fontId="2" type="noConversion"/>
  </si>
  <si>
    <t>모든 ROI or 특정 개수 or 특정 영역  GV, 소수점 3째자리</t>
    <phoneticPr fontId="2" type="noConversion"/>
  </si>
  <si>
    <t>치수 항목 Offset</t>
    <phoneticPr fontId="2" type="noConversion"/>
  </si>
  <si>
    <t>외관 공통</t>
    <phoneticPr fontId="2" type="noConversion"/>
  </si>
  <si>
    <t>외관 판정 결과 OK/NG 여부</t>
    <phoneticPr fontId="2" type="noConversion"/>
  </si>
  <si>
    <t>TOTAL_APPEARANCE_NG_COUNT</t>
    <phoneticPr fontId="2" type="noConversion"/>
  </si>
  <si>
    <t>해당 Cell의 외관 NG 개수</t>
    <phoneticPr fontId="2" type="noConversion"/>
  </si>
  <si>
    <t>APPEARANCE_REASON_ALL</t>
    <phoneticPr fontId="2" type="noConversion"/>
  </si>
  <si>
    <r>
      <t xml:space="preserve">외관 불량명 전체 기입(csv파일 저장시 세미콜론 ' ; ' 으로 불량명 구분) </t>
    </r>
    <r>
      <rPr>
        <b/>
        <sz val="8"/>
        <rFont val="LG스마트체 Regular"/>
        <family val="3"/>
        <charset val="129"/>
      </rPr>
      <t>(개수제한X, 중복항목은 1회만 기입)</t>
    </r>
    <phoneticPr fontId="2" type="noConversion"/>
  </si>
  <si>
    <t>"LINE","ISLAND"</t>
    <phoneticPr fontId="2" type="noConversion"/>
  </si>
  <si>
    <t>"ISLAND","PINHOLE","LINE"</t>
    <phoneticPr fontId="2" type="noConversion"/>
  </si>
  <si>
    <t>APPEARANCE_REASON_MAIN</t>
    <phoneticPr fontId="2" type="noConversion"/>
  </si>
  <si>
    <t>외관 대표 불량명(우선순위 대표 불량명 없을시 첫번째 검출 항목)</t>
    <phoneticPr fontId="2" type="noConversion"/>
  </si>
  <si>
    <t>LINE</t>
    <phoneticPr fontId="2" type="noConversion"/>
  </si>
  <si>
    <t>외관불량 없을 경우 Null</t>
    <phoneticPr fontId="2" type="noConversion"/>
  </si>
  <si>
    <t>Defect 기반</t>
    <phoneticPr fontId="2" type="noConversion"/>
  </si>
  <si>
    <t>불량판정수 만큼</t>
    <phoneticPr fontId="2" type="noConversion"/>
  </si>
  <si>
    <t>총 Defect 중 해당 Defect의 순서</t>
    <phoneticPr fontId="2" type="noConversion"/>
  </si>
  <si>
    <t>DEFECT_DL_CLASS</t>
    <phoneticPr fontId="2" type="noConversion"/>
  </si>
  <si>
    <t>EX) 99</t>
    <phoneticPr fontId="2" type="noConversion"/>
  </si>
  <si>
    <t>DEFECT_DL_SCORE</t>
    <phoneticPr fontId="2" type="noConversion"/>
  </si>
  <si>
    <t>DEFECT_TYPE_DL_BASE_NAME</t>
    <phoneticPr fontId="2" type="noConversion"/>
  </si>
  <si>
    <r>
      <t>EX) PARTICLE</t>
    </r>
    <r>
      <rPr>
        <sz val="8"/>
        <color rgb="FF00B050"/>
        <rFont val="LG스마트체 Regular"/>
        <family val="3"/>
        <charset val="129"/>
      </rPr>
      <t>, 이미지파일명에 사용될 수 있어 Value에 "_"사용금지</t>
    </r>
    <phoneticPr fontId="2" type="noConversion"/>
  </si>
  <si>
    <t>외관</t>
    <phoneticPr fontId="2" type="noConversion"/>
  </si>
  <si>
    <t>DEFECT_TYPE_RULE_BASE_NAME</t>
    <phoneticPr fontId="2" type="noConversion"/>
  </si>
  <si>
    <t>CRATER</t>
    <phoneticPr fontId="2" type="noConversion"/>
  </si>
  <si>
    <r>
      <t>EX) CRATER.</t>
    </r>
    <r>
      <rPr>
        <sz val="8"/>
        <color rgb="FF00B050"/>
        <rFont val="LG스마트체 Regular"/>
        <family val="3"/>
        <charset val="129"/>
      </rPr>
      <t>., 이미지파일명에 사용될 수 있어 Value에 "_"사용금지</t>
    </r>
    <phoneticPr fontId="2" type="noConversion"/>
  </si>
  <si>
    <t>DEFECT_CAMERA_TYPE</t>
    <phoneticPr fontId="2" type="noConversion"/>
  </si>
  <si>
    <t>카메라 종류_BarType, LineScan, Mono Area, Color Area</t>
    <phoneticPr fontId="2" type="noConversion"/>
  </si>
  <si>
    <t>AREA</t>
    <phoneticPr fontId="2" type="noConversion"/>
  </si>
  <si>
    <t>EX) AREA, LINE,</t>
    <phoneticPr fontId="2" type="noConversion"/>
  </si>
  <si>
    <t>DEFECT_CAMERA_LOCATION</t>
    <phoneticPr fontId="2" type="noConversion"/>
  </si>
  <si>
    <r>
      <t>카메라 위치_Top, Bottom,</t>
    </r>
    <r>
      <rPr>
        <sz val="8"/>
        <color rgb="FFFF0000"/>
        <rFont val="LG스마트체 Regular"/>
        <family val="3"/>
        <charset val="129"/>
      </rPr>
      <t xml:space="preserve"> Side</t>
    </r>
    <phoneticPr fontId="2" type="noConversion"/>
  </si>
  <si>
    <t>TOP,BTM, SIDE</t>
    <phoneticPr fontId="2" type="noConversion"/>
  </si>
  <si>
    <t>DEFECT_CAMERA_NUMBER</t>
    <phoneticPr fontId="2" type="noConversion"/>
  </si>
  <si>
    <t>DEFECT_SCREEN_NUMBER</t>
    <phoneticPr fontId="2" type="noConversion"/>
  </si>
  <si>
    <t>DEFECT_INSP_POSITION</t>
    <phoneticPr fontId="2" type="noConversion"/>
  </si>
  <si>
    <t>외관불량 측정위치</t>
    <phoneticPr fontId="2" type="noConversion"/>
  </si>
  <si>
    <t>DEFECT_CRITERIA_POINT_X</t>
    <phoneticPr fontId="2" type="noConversion"/>
  </si>
  <si>
    <t>외관검사 기준 좌표의 X [pxl]_절대 위치 Image좌,상단(0,0)</t>
    <phoneticPr fontId="2" type="noConversion"/>
  </si>
  <si>
    <t>DEFECT_CRITERIA_POINT_Y</t>
    <phoneticPr fontId="2" type="noConversion"/>
  </si>
  <si>
    <t>외관검사 기준 좌표의 Y [pxl]_절대 위치 Image좌,상단(0,0)</t>
    <phoneticPr fontId="2" type="noConversion"/>
  </si>
  <si>
    <t>DEFECT_RELATIVE_POINT_R_PX</t>
    <phoneticPr fontId="2" type="noConversion"/>
  </si>
  <si>
    <t>불량 발생위치와 기준좌표간 거리 R [pxl]_검사별 지정된 기준좌표로 부터</t>
    <phoneticPr fontId="2" type="noConversion"/>
  </si>
  <si>
    <t>DEFECT_RELATIVE_POINT_ANGLE</t>
    <phoneticPr fontId="2" type="noConversion"/>
  </si>
  <si>
    <t>불량 발생 위치와 기준좌표간 각도 [°]_검사별 지정된 기준좌표 및 기준선으로 부터</t>
    <phoneticPr fontId="2" type="noConversion"/>
  </si>
  <si>
    <t>DEFECT_ABSOLUTE_IMG_X</t>
    <phoneticPr fontId="2" type="noConversion"/>
  </si>
  <si>
    <t>DEFECT_ABSOLUTE_IMG_Y</t>
    <phoneticPr fontId="2" type="noConversion"/>
  </si>
  <si>
    <t>Image 기준 불량 발생 위치 Y [pxl]_절대 위치 Image좌,상단(0,0)</t>
    <phoneticPr fontId="2" type="noConversion"/>
  </si>
  <si>
    <t>DEFECT_IMG_WIDTH</t>
    <phoneticPr fontId="2" type="noConversion"/>
  </si>
  <si>
    <t>Image 기준 Defect의 Width [pxl]</t>
    <phoneticPr fontId="2" type="noConversion"/>
  </si>
  <si>
    <t>DEFECT_IMG_LENGTH</t>
    <phoneticPr fontId="2" type="noConversion"/>
  </si>
  <si>
    <t>Image 기준 Defect의 Length [pxl]</t>
    <phoneticPr fontId="2" type="noConversion"/>
  </si>
  <si>
    <t>DEFECT_AREA_PIXELS</t>
    <phoneticPr fontId="2" type="noConversion"/>
  </si>
  <si>
    <t xml:space="preserve">Image 기준 불량 발생 면적 [pxl] </t>
    <phoneticPr fontId="2" type="noConversion"/>
  </si>
  <si>
    <t>불량 검출 영역 평균 Gray Level 값</t>
    <phoneticPr fontId="2" type="noConversion"/>
  </si>
  <si>
    <t>불량 검출 영역 최고 Gray Level 값</t>
    <phoneticPr fontId="2" type="noConversion"/>
  </si>
  <si>
    <t>불량 검출 영역 최저 Gray Level 값</t>
    <phoneticPr fontId="2" type="noConversion"/>
  </si>
  <si>
    <t>DEFECT_GRAY_LV_STDDEV</t>
    <phoneticPr fontId="2" type="noConversion"/>
  </si>
  <si>
    <t>불량 검출 영역 표준편차</t>
    <phoneticPr fontId="2" type="noConversion"/>
  </si>
  <si>
    <t>DEFECT_RATIO_WIDTH_LENGTH</t>
    <phoneticPr fontId="2" type="noConversion"/>
  </si>
  <si>
    <t>불량 장축의 기울기</t>
    <phoneticPr fontId="2" type="noConversion"/>
  </si>
  <si>
    <t>DEFECT_ANGLE</t>
    <phoneticPr fontId="2" type="noConversion"/>
  </si>
  <si>
    <t>불량 각도</t>
    <phoneticPr fontId="2" type="noConversion"/>
  </si>
  <si>
    <t>DEFECT_ELONGATION</t>
    <phoneticPr fontId="2" type="noConversion"/>
  </si>
  <si>
    <t>불량의 휨 정도</t>
    <phoneticPr fontId="2" type="noConversion"/>
  </si>
  <si>
    <t>DEFECT_BOUNDARY_PIXEL_LENGTH</t>
    <phoneticPr fontId="2" type="noConversion"/>
  </si>
  <si>
    <t>Defect 윤곽 둘레 길이</t>
    <phoneticPr fontId="2" type="noConversion"/>
  </si>
  <si>
    <t>DEFECT_ROI_GRAY_LV_MAX</t>
    <phoneticPr fontId="2" type="noConversion"/>
  </si>
  <si>
    <t>ROI 내 평균 Gray Level 값(코팅부, 미코팅부(Tab), 절연부)</t>
    <phoneticPr fontId="2" type="noConversion"/>
  </si>
  <si>
    <t>DEFECT_ROI_GRAY_LV_AVG</t>
    <phoneticPr fontId="2" type="noConversion"/>
  </si>
  <si>
    <t>ROI 내 최대 Gray Level 값(코팅부, 미코팅부(Tab), 절연부)</t>
    <phoneticPr fontId="2" type="noConversion"/>
  </si>
  <si>
    <t>DEFECT_ROI_GRAY_LV_MIN</t>
    <phoneticPr fontId="2" type="noConversion"/>
  </si>
  <si>
    <t>ROI 내 최소 Gray Level 값(코팅부, 미코팅부(Tab), 절연부)</t>
    <phoneticPr fontId="2" type="noConversion"/>
  </si>
  <si>
    <t>DEFECT_ROI_GRAY_LV_MEDIAN</t>
    <phoneticPr fontId="2" type="noConversion"/>
  </si>
  <si>
    <t>ROI 내 중앙값 Gray Level 값(코팅부, 미코팅부(Tab), 절연부)</t>
    <phoneticPr fontId="2" type="noConversion"/>
  </si>
  <si>
    <t>DEFECT_ROI_GRAY_LV_STDDEV</t>
    <phoneticPr fontId="2" type="noConversion"/>
  </si>
  <si>
    <t>ROI 내 표준편차 Gray Level 값(코팅부, 미코팅부(Tab), 절연부)</t>
    <phoneticPr fontId="2" type="noConversion"/>
  </si>
  <si>
    <t>DEFECT_CROP_IMAGE_FILE_NAME</t>
    <phoneticPr fontId="2" type="noConversion"/>
  </si>
  <si>
    <t>외관 불량 Crop 이미지</t>
    <phoneticPr fontId="2" type="noConversion"/>
  </si>
  <si>
    <t>두께 측정 센서 Max 값</t>
    <phoneticPr fontId="2" type="noConversion"/>
  </si>
  <si>
    <t>두께 측정 센서 Min 값</t>
    <phoneticPr fontId="2" type="noConversion"/>
  </si>
  <si>
    <t>두께 측정 센서 평균 값</t>
    <phoneticPr fontId="2" type="noConversion"/>
  </si>
  <si>
    <t>두께 측정 센서 Raw Data 측정수 값</t>
    <phoneticPr fontId="2" type="noConversion"/>
  </si>
  <si>
    <t>측정수 만큼</t>
    <phoneticPr fontId="2" type="noConversion"/>
  </si>
  <si>
    <t>두께 측정 센서 Raw Data 값</t>
    <phoneticPr fontId="2" type="noConversion"/>
  </si>
  <si>
    <t>"1.231","1.331",…</t>
    <phoneticPr fontId="2" type="noConversion"/>
  </si>
  <si>
    <t>- "VISION_OUTPUT_TIME"에 PLC에서 데이터 통신시점의 시간을  Value에 작성한다.</t>
    <phoneticPr fontId="2" type="noConversion"/>
  </si>
  <si>
    <t>★ 이미지파일명을 구성하는 항목은 Value에 "_"사용금지</t>
    <phoneticPr fontId="2" type="noConversion"/>
  </si>
  <si>
    <t>★ 검사구분의 공통(1~26) 항목은 필수로 작성한다.</t>
    <phoneticPr fontId="2" type="noConversion"/>
  </si>
  <si>
    <t>※ 공통 RULE</t>
    <phoneticPr fontId="2" type="noConversion"/>
  </si>
  <si>
    <t>★필수항목에 값이 없을 경우 NULL("")로 작성한다.
("NA"로 명시된 항목은 "NA"로 작성한다. - 통신사양정의 참고)</t>
    <phoneticPr fontId="2" type="noConversion"/>
  </si>
  <si>
    <t>공정명(약어)</t>
    <phoneticPr fontId="2" type="noConversion"/>
  </si>
  <si>
    <t>■ L＆F</t>
    <phoneticPr fontId="2" type="noConversion"/>
  </si>
  <si>
    <t>■ L&amp;S</t>
    <phoneticPr fontId="2" type="noConversion"/>
  </si>
  <si>
    <t>LAMI-FINAL</t>
    <phoneticPr fontId="2" type="noConversion"/>
  </si>
  <si>
    <t>두께 측정기</t>
    <phoneticPr fontId="2" type="noConversion"/>
  </si>
  <si>
    <t>Half Cell</t>
    <phoneticPr fontId="2" type="noConversion"/>
  </si>
  <si>
    <t>Folding(FOL)</t>
    <phoneticPr fontId="2" type="noConversion"/>
  </si>
  <si>
    <t>Gap</t>
    <phoneticPr fontId="2" type="noConversion"/>
  </si>
  <si>
    <t>GAP</t>
    <phoneticPr fontId="2" type="noConversion"/>
  </si>
  <si>
    <t>Tab</t>
    <phoneticPr fontId="2" type="noConversion"/>
  </si>
  <si>
    <t>SEPA</t>
    <phoneticPr fontId="2" type="noConversion"/>
  </si>
  <si>
    <t>Stacking(STK)</t>
    <phoneticPr fontId="2" type="noConversion"/>
  </si>
  <si>
    <t>MONO-ALIGN</t>
    <phoneticPr fontId="2" type="noConversion"/>
  </si>
  <si>
    <t>MONO-SEPA</t>
    <phoneticPr fontId="2" type="noConversion"/>
  </si>
  <si>
    <t>MONO-STACK</t>
    <phoneticPr fontId="2" type="noConversion"/>
  </si>
  <si>
    <t>Mono Tab</t>
    <phoneticPr fontId="2" type="noConversion"/>
  </si>
  <si>
    <t>MONO-TAB</t>
    <phoneticPr fontId="2" type="noConversion"/>
  </si>
  <si>
    <t>HALF-ALIGN</t>
    <phoneticPr fontId="2" type="noConversion"/>
  </si>
  <si>
    <t>No,</t>
    <phoneticPr fontId="2" type="noConversion"/>
  </si>
  <si>
    <t>Package(PKG)</t>
    <phoneticPr fontId="2" type="noConversion"/>
  </si>
  <si>
    <t>WELDING-PLUS</t>
    <phoneticPr fontId="2" type="noConversion"/>
  </si>
  <si>
    <r>
      <t>¹</t>
    </r>
    <r>
      <rPr>
        <sz val="10"/>
        <color rgb="FF000000"/>
        <rFont val="LG스마트체 Regular"/>
        <family val="3"/>
        <charset val="129"/>
      </rPr>
      <t xml:space="preserve">해당 라인에 특성에 따라 </t>
    </r>
    <r>
      <rPr>
        <sz val="10"/>
        <color rgb="FFFF0000"/>
        <rFont val="LG스마트체 Regular"/>
        <family val="3"/>
        <charset val="129"/>
      </rPr>
      <t>“19”, "20"</t>
    </r>
    <r>
      <rPr>
        <sz val="10"/>
        <color rgb="FF000000"/>
        <rFont val="LG스마트체 Regular"/>
        <family val="3"/>
        <charset val="129"/>
      </rPr>
      <t xml:space="preserve"> 별개로 데이터 생성 또는</t>
    </r>
    <phoneticPr fontId="2" type="noConversion"/>
  </si>
  <si>
    <t>WELDING-MINUS</t>
    <phoneticPr fontId="2" type="noConversion"/>
  </si>
  <si>
    <r>
      <t>²“21”</t>
    </r>
    <r>
      <rPr>
        <sz val="10"/>
        <color rgb="FF000000"/>
        <rFont val="LG스마트체 Regular"/>
        <family val="3"/>
        <charset val="129"/>
      </rPr>
      <t>로 동시 데이터 생성</t>
    </r>
    <phoneticPr fontId="2" type="noConversion"/>
  </si>
  <si>
    <t>WELDING</t>
    <phoneticPr fontId="2" type="noConversion"/>
  </si>
  <si>
    <r>
      <t>(</t>
    </r>
    <r>
      <rPr>
        <sz val="10"/>
        <color rgb="FFFF0000"/>
        <rFont val="LG스마트체 Regular"/>
        <family val="3"/>
        <charset val="129"/>
      </rPr>
      <t>¹</t>
    </r>
    <r>
      <rPr>
        <sz val="10"/>
        <color rgb="FF000000"/>
        <rFont val="LG스마트체 Regular"/>
        <family val="3"/>
        <charset val="129"/>
      </rPr>
      <t xml:space="preserve">Cell별 양/음극 별개 측정시 </t>
    </r>
    <r>
      <rPr>
        <sz val="10"/>
        <color rgb="FFFF0000"/>
        <rFont val="LG스마트체 Regular"/>
        <family val="3"/>
        <charset val="129"/>
      </rPr>
      <t>“19”, "20"</t>
    </r>
    <r>
      <rPr>
        <sz val="10"/>
        <color rgb="FF000000"/>
        <rFont val="LG스마트체 Regular"/>
        <family val="3"/>
        <charset val="129"/>
      </rPr>
      <t xml:space="preserve">로, </t>
    </r>
    <r>
      <rPr>
        <sz val="10"/>
        <color rgb="FFFF0000"/>
        <rFont val="LG스마트체 Regular"/>
        <family val="3"/>
        <charset val="129"/>
      </rPr>
      <t>²</t>
    </r>
    <r>
      <rPr>
        <sz val="10"/>
        <color rgb="FF000000"/>
        <rFont val="LG스마트체 Regular"/>
        <family val="3"/>
        <charset val="129"/>
      </rPr>
      <t xml:space="preserve">동시 측정시 </t>
    </r>
    <r>
      <rPr>
        <sz val="10"/>
        <color rgb="FFFF0000"/>
        <rFont val="LG스마트체 Regular"/>
        <family val="3"/>
        <charset val="129"/>
      </rPr>
      <t>“21”</t>
    </r>
    <r>
      <rPr>
        <sz val="10"/>
        <color rgb="FF000000"/>
        <rFont val="LG스마트체 Regular"/>
        <family val="3"/>
        <charset val="129"/>
      </rPr>
      <t>로 구분)</t>
    </r>
    <phoneticPr fontId="2" type="noConversion"/>
  </si>
  <si>
    <t>LEAD</t>
    <phoneticPr fontId="2" type="noConversion"/>
  </si>
  <si>
    <t>※ 변경사항 : 검사기 명칭내의 "_"를 "-"으로 변경</t>
    <phoneticPr fontId="2" type="noConversion"/>
  </si>
  <si>
    <t>★ JSON 형식 참고용(Value값 형식은 "2. Data 표준화" Sheet를 참고)</t>
    <phoneticPr fontId="2" type="noConversion"/>
  </si>
  <si>
    <t xml:space="preserve">
</t>
    <phoneticPr fontId="2" type="noConversion"/>
  </si>
  <si>
    <t>장비ID 정의문서 참고(추후 추가)</t>
    <phoneticPr fontId="2" type="noConversion"/>
  </si>
  <si>
    <t>1. HABCHI_VISION 특이 Data 생성 규칙</t>
    <phoneticPr fontId="2" type="noConversion"/>
  </si>
  <si>
    <t>-. 본 검사의 경우, Cell별 이미지가 4장이 생성이 되며 1Cell의 Json Data는 하기와 같이 Normal/Abnormal Case별로 데이터 생성을 진행한다.</t>
    <phoneticPr fontId="2" type="noConversion"/>
  </si>
  <si>
    <t>-. Normal Case</t>
    <phoneticPr fontId="2" type="noConversion"/>
  </si>
  <si>
    <t>-. Abnormal Case</t>
    <phoneticPr fontId="2" type="noConversion"/>
  </si>
  <si>
    <t>2. Mono Align 검사</t>
    <phoneticPr fontId="2" type="noConversion"/>
  </si>
  <si>
    <t>-. 검사 위치는 하기와 같이 대상 검사가 진행이 대상을 기준으로 기입이 된다.</t>
    <phoneticPr fontId="2" type="noConversion"/>
  </si>
  <si>
    <t>OUTSIDE</t>
    <phoneticPr fontId="2" type="noConversion"/>
  </si>
  <si>
    <t>ELETRODE</t>
    <phoneticPr fontId="2" type="noConversion"/>
  </si>
  <si>
    <t>Sheet 6(DEFECT_INSP_POSITION)참고하여 기입</t>
    <phoneticPr fontId="2" type="noConversion"/>
  </si>
  <si>
    <t>※ DEFECT_INSP_POSITION 정의</t>
    <phoneticPr fontId="2" type="noConversion"/>
  </si>
  <si>
    <t>NG배출 Cell 대상 여부(PLC에서 받아서 기입)</t>
    <phoneticPr fontId="2" type="noConversion"/>
  </si>
  <si>
    <t>DEFECT_CELL_POSITION</t>
    <phoneticPr fontId="2" type="noConversion"/>
  </si>
  <si>
    <r>
      <t>검사기 생성 셀 카운트 번호</t>
    </r>
    <r>
      <rPr>
        <sz val="8"/>
        <color rgb="FF0000FF"/>
        <rFont val="LG스마트체 Regular"/>
        <family val="3"/>
        <charset val="129"/>
      </rPr>
      <t>(자정을 기준으로 초기화한다)</t>
    </r>
    <phoneticPr fontId="2" type="noConversion"/>
  </si>
  <si>
    <t>1, 2, 3,…..N / 검사정보 통신사양정의 참고</t>
    <phoneticPr fontId="2" type="noConversion"/>
  </si>
  <si>
    <t>- 측정기의 경우 "MEASURE_INFO"안에 배열객체로 작성한다.</t>
    <phoneticPr fontId="2" type="noConversion"/>
  </si>
  <si>
    <t>측정기</t>
    <phoneticPr fontId="2" type="noConversion"/>
  </si>
  <si>
    <t>MEASURE_NAME</t>
    <phoneticPr fontId="2" type="noConversion"/>
  </si>
  <si>
    <t>측정기종류</t>
    <phoneticPr fontId="2" type="noConversion"/>
  </si>
  <si>
    <t>THIKNESS</t>
    <phoneticPr fontId="2" type="noConversion"/>
  </si>
  <si>
    <t/>
  </si>
  <si>
    <t>라미 공초점 센서
(THICKNESS)</t>
    <phoneticPr fontId="2" type="noConversion"/>
  </si>
  <si>
    <t>MEASURE_MAX</t>
    <phoneticPr fontId="2" type="noConversion"/>
  </si>
  <si>
    <t>MEASURE_MIN</t>
    <phoneticPr fontId="2" type="noConversion"/>
  </si>
  <si>
    <t>MEASURE_AVG</t>
    <phoneticPr fontId="2" type="noConversion"/>
  </si>
  <si>
    <t>MEASURE_DATA</t>
    <phoneticPr fontId="2" type="noConversion"/>
  </si>
  <si>
    <t>MEASURE_DATA_TOTAL_COUNT</t>
    <phoneticPr fontId="2" type="noConversion"/>
  </si>
  <si>
    <t>MEASURE_DATA_NG_COUNT</t>
    <phoneticPr fontId="2" type="noConversion"/>
  </si>
  <si>
    <t>두께 측정 센서 Raw Data NG 데이터 측정값</t>
    <phoneticPr fontId="2" type="noConversion"/>
  </si>
  <si>
    <t>DEFECT_GRAY_LV_AVG</t>
    <phoneticPr fontId="2" type="noConversion"/>
  </si>
  <si>
    <t>DEFECT_GRAY_LV_MAX</t>
    <phoneticPr fontId="2" type="noConversion"/>
  </si>
  <si>
    <t>DEFECT_GRAY_LV_MIN</t>
    <phoneticPr fontId="2" type="noConversion"/>
  </si>
  <si>
    <t>불량 검출 영역 내 Gray Level 범위(DEFECT_GRAY_LV_MAX, DEFECT_GRAY_LV_MIN의 차이값)</t>
    <phoneticPr fontId="2" type="noConversion"/>
  </si>
  <si>
    <t>MEASURE_JUDGE</t>
    <phoneticPr fontId="2" type="noConversion"/>
  </si>
  <si>
    <t>MEASURE_STDDEV</t>
    <phoneticPr fontId="2" type="noConversion"/>
  </si>
  <si>
    <t>두께 측정 센서 Raw Data 표준편차</t>
    <phoneticPr fontId="2" type="noConversion"/>
  </si>
  <si>
    <t>두께 측정 판정</t>
    <phoneticPr fontId="2" type="noConversion"/>
  </si>
  <si>
    <t>소수점 3째자리, MEASURE_DATA_TOTAL_COUNT의 Value만큼 배열값으로 작성</t>
    <phoneticPr fontId="2" type="noConversion"/>
  </si>
  <si>
    <t>TOP-BACK-APPEARANCE</t>
    <phoneticPr fontId="2" type="noConversion"/>
  </si>
  <si>
    <t>4SIDE-APPEARANCE</t>
    <phoneticPr fontId="2" type="noConversion"/>
  </si>
  <si>
    <t>(Top/back Appearance : 상/하 외관검사 + 상/하 치수,
4Side Appearance : 측면 외관검사)
or
(Top/back Appearance : 상/하 치수,
4Side Appearance : 측면 외관검사 + 상/하 외관검사)</t>
    <phoneticPr fontId="2" type="noConversion"/>
  </si>
  <si>
    <r>
      <t>1) OK IMG : D:\DAT\Vision Type\IMG\INSP\OK\yyyymm\dd\hh\LotID\
2) NG IMG : D:\DAT\Vision Type\IMG\INSP\NG\yyyymm\dd\hh\LotID\
3) 검사 데이터 : D:\DAT\Vision Type\JSON\INSP\yyyymm\dd\hh\LotID\
4) 검사 Para : D:\DAT\Vision Type\JSON\PARAM\
5) 검사 Alarm : D:\DAT\Vision Type\JSON\ALARM\yyyymm\
6) 검사 Status : D:\DAT\Vision Type\JSON\STATUS\yyyymm\
- LOT_ID : 검사 Lot ID(정보가 없는 경우 NA 기입)</t>
    </r>
    <r>
      <rPr>
        <b/>
        <sz val="10"/>
        <color rgb="FF00B050"/>
        <rFont val="LG스마트체 Regular"/>
        <family val="3"/>
        <charset val="129"/>
      </rPr>
      <t xml:space="preserve">
</t>
    </r>
    <r>
      <rPr>
        <sz val="10"/>
        <rFont val="LG스마트체 Regular"/>
        <family val="3"/>
        <charset val="129"/>
      </rPr>
      <t xml:space="preserve"> ※ 시간대 : 00~23 (23 = 23:00:00~23:59:59.999)</t>
    </r>
    <phoneticPr fontId="2" type="noConversion"/>
  </si>
  <si>
    <r>
      <t xml:space="preserve">1) OK IMG : D:\DAT\Vision Type\IMG\INSP\OK\yyyymm\dd\hh\LotID\
2) NG IMG : D:\DAT\Vision Type\IMG\INSP\NG\yyyymm\dd\hh\LotID\
3) 검사 데이터 : D:\DAT\Vision Type\JSON\INSP\yyyymm\dd\hh\LotID\
4) 검사 Para : D:\DAT\Vision Type\JSON\PARAM\
5) 검사 Alarm : D:\DAT\Vision Type\JSON\ALARM\yyyymm\
6) 검사 Status : D:\DAT\Vision Type\JSON\STATUS\yyyymm\
- LOT_ID : 검사 Lot ID(정보가 없는 경우 NA 기입)
 ※ 시간대 : 00~23 (23 = 23:00:00~23:59:59.999)
</t>
    </r>
    <r>
      <rPr>
        <sz val="14"/>
        <color rgb="FFFF0000"/>
        <rFont val="LG스마트체 Regular"/>
        <family val="3"/>
        <charset val="129"/>
      </rPr>
      <t>※이미지 파일명에 판정결과(이미지판정결과, 최종판정결과)중 OK가 있으면 OK폴더에 저장</t>
    </r>
    <phoneticPr fontId="2" type="noConversion"/>
  </si>
  <si>
    <r>
      <rPr>
        <b/>
        <sz val="10"/>
        <color theme="1"/>
        <rFont val="LG스마트체 Regular"/>
        <family val="3"/>
        <charset val="129"/>
      </rPr>
      <t xml:space="preserve"> *.JSON 파일로 생성함.</t>
    </r>
    <r>
      <rPr>
        <sz val="10"/>
        <color theme="1"/>
        <rFont val="LG스마트체 Regular"/>
        <family val="3"/>
        <charset val="129"/>
      </rPr>
      <t xml:space="preserve">
- Data Format은 '2. Data 표준화' Sheet 참조</t>
    </r>
    <phoneticPr fontId="2" type="noConversion"/>
  </si>
  <si>
    <t>※ 변경사항 : SEALING 검사기 SEALING-TOP, SEALING-BACK으로 분리</t>
    <phoneticPr fontId="2" type="noConversion"/>
  </si>
  <si>
    <t>Sealing Top</t>
    <phoneticPr fontId="2" type="noConversion"/>
  </si>
  <si>
    <t>SEALING-TOP</t>
    <phoneticPr fontId="2" type="noConversion"/>
  </si>
  <si>
    <t>Sealing Back</t>
    <phoneticPr fontId="2" type="noConversion"/>
  </si>
  <si>
    <t>SEALING-BACK</t>
    <phoneticPr fontId="2" type="noConversion"/>
  </si>
  <si>
    <t>ALIGN 공통</t>
    <phoneticPr fontId="2" type="noConversion"/>
  </si>
  <si>
    <t>ALIGN_JUDGE_RESULT</t>
    <phoneticPr fontId="2" type="noConversion"/>
  </si>
  <si>
    <t>얼라인 판정 최종결과 OK/NG 여부</t>
    <phoneticPr fontId="2" type="noConversion"/>
  </si>
  <si>
    <t>ALIGN_REASON_ALL</t>
    <phoneticPr fontId="2" type="noConversion"/>
  </si>
  <si>
    <t>["ALIGN"]</t>
    <phoneticPr fontId="2" type="noConversion"/>
  </si>
  <si>
    <t>[]</t>
    <phoneticPr fontId="2" type="noConversion"/>
  </si>
  <si>
    <t>["ALIGN","PRE-ALIGN]</t>
    <phoneticPr fontId="2" type="noConversion"/>
  </si>
  <si>
    <t>배열</t>
    <phoneticPr fontId="2" type="noConversion"/>
  </si>
  <si>
    <t>ALIGN</t>
    <phoneticPr fontId="2" type="noConversion"/>
  </si>
  <si>
    <t>ALIGN_NAME</t>
    <phoneticPr fontId="2" type="noConversion"/>
  </si>
  <si>
    <t>PRE-ALIGN</t>
    <phoneticPr fontId="2" type="noConversion"/>
  </si>
  <si>
    <t>ALIGN_CAMERA_LOCATION</t>
    <phoneticPr fontId="2" type="noConversion"/>
  </si>
  <si>
    <t>ALIGN_CAMERA_NUMBER</t>
    <phoneticPr fontId="2" type="noConversion"/>
  </si>
  <si>
    <t>ALIGN_SCREEN_NUMBER</t>
    <phoneticPr fontId="2" type="noConversion"/>
  </si>
  <si>
    <t>ALIGN_CELL_POSITION</t>
    <phoneticPr fontId="2" type="noConversion"/>
  </si>
  <si>
    <t>FRONT, REAR</t>
  </si>
  <si>
    <t>ALIGN_POINT_JUDGE</t>
    <phoneticPr fontId="2" type="noConversion"/>
  </si>
  <si>
    <t>좌표 판정값(OK, NG), 판정이 없을경우 NULL("")로 작성</t>
    <phoneticPr fontId="2" type="noConversion"/>
  </si>
  <si>
    <t>""</t>
    <phoneticPr fontId="2" type="noConversion"/>
  </si>
  <si>
    <t>OK, NG, NULL("")</t>
    <phoneticPr fontId="2" type="noConversion"/>
  </si>
  <si>
    <t>ALIGN_POINT_NAME</t>
    <phoneticPr fontId="2" type="noConversion"/>
  </si>
  <si>
    <t>CELL_LT</t>
    <phoneticPr fontId="2" type="noConversion"/>
  </si>
  <si>
    <t>ALIGN_REVISION</t>
    <phoneticPr fontId="2" type="noConversion"/>
  </si>
  <si>
    <t>ALIGN_REVISION</t>
  </si>
  <si>
    <t>ALIGN_POINT_X_PXL</t>
    <phoneticPr fontId="2" type="noConversion"/>
  </si>
  <si>
    <t>소수점 3째자리</t>
  </si>
  <si>
    <t>ALIGN_POINT_Y_PXL</t>
    <phoneticPr fontId="2" type="noConversion"/>
  </si>
  <si>
    <t>ALIGN_POINT_X_MM</t>
    <phoneticPr fontId="2" type="noConversion"/>
  </si>
  <si>
    <t>ALIGN_POINT_Y_MM</t>
    <phoneticPr fontId="2" type="noConversion"/>
  </si>
  <si>
    <t>ALIGN_POINT_T</t>
    <phoneticPr fontId="2" type="noConversion"/>
  </si>
  <si>
    <t>ALIGN_OFFSET_X</t>
    <phoneticPr fontId="2" type="noConversion"/>
  </si>
  <si>
    <t>ALIGN_OFFSET_Y</t>
    <phoneticPr fontId="2" type="noConversion"/>
  </si>
  <si>
    <t>ALIGN_OFFSET_T</t>
    <phoneticPr fontId="2" type="noConversion"/>
  </si>
  <si>
    <t>※ ALIGN_NAME항목 명칭</t>
    <phoneticPr fontId="2" type="noConversion"/>
  </si>
  <si>
    <t>- "PRE-ALIGN", "ALIGN", "STACK-CHECK", "LMS-ALIGN", "HALF-ALIGN"으로 명칭을 구분한다.</t>
    <phoneticPr fontId="2" type="noConversion"/>
  </si>
  <si>
    <t>1) PRE-ALIGN : Normal Cell 양산간 Ailgn이전 사전 검사 진행이 되는 항목</t>
    <phoneticPr fontId="2" type="noConversion"/>
  </si>
  <si>
    <t>2) ALIGN : Normal/Long 구분없이 Stack을 위해 Align 검사가 진행이 되는 항목</t>
    <phoneticPr fontId="2" type="noConversion"/>
  </si>
  <si>
    <t>3) STACK-CHECK : Normal/Long 구분없이 Stack 후 정위치 확인 검사가 진행되는 항목</t>
    <phoneticPr fontId="2" type="noConversion"/>
  </si>
  <si>
    <t>4) LMS-ALIGN : Normal/Long 구분없이 Half cell 적재 이전 Mono Cell이 Stack이 되어진 Cell의 Align을 보는 항목</t>
    <phoneticPr fontId="2" type="noConversion"/>
  </si>
  <si>
    <t>5) HALF-ALIGN : Normal/Long 구분없이 적재가 되어질 Half Cell의 Align을 보는 항목</t>
    <phoneticPr fontId="2" type="noConversion"/>
  </si>
  <si>
    <t>- "ALIGN_REVISION", "ALIGN_CRITERIA", "ALIGN_POSITION", "CELL_LT", "CELL_RT", "CELL_LB", "CELL_RB"</t>
    <phoneticPr fontId="2" type="noConversion"/>
  </si>
  <si>
    <t>"7. ALIGN 명칭"시트 참고</t>
    <phoneticPr fontId="2" type="noConversion"/>
  </si>
  <si>
    <t>ALIGN, PRE-ALIGN, HALF-ALIGN, LMS-ALIGN, STACK-CHECK, "7. ALIGN 명칭"시트 참고</t>
    <phoneticPr fontId="2" type="noConversion"/>
  </si>
  <si>
    <t>이미지 좌상단 기준 좌표 위치 X (pxl)</t>
    <phoneticPr fontId="2" type="noConversion"/>
  </si>
  <si>
    <t>이미지 좌상단 기준 좌표 위치 Y (pxl)</t>
    <phoneticPr fontId="2" type="noConversion"/>
  </si>
  <si>
    <t>이미지 좌상단 기준 좌표 위치 X (mm)</t>
    <phoneticPr fontId="2" type="noConversion"/>
  </si>
  <si>
    <t>이미지 좌상단 기준 좌표 위치 Y (mm)</t>
    <phoneticPr fontId="2" type="noConversion"/>
  </si>
  <si>
    <t>좌표 위치 T (˚)</t>
    <phoneticPr fontId="2" type="noConversion"/>
  </si>
  <si>
    <t>소수점 3째자리, 값을 작성할 수 없는 경우(Long Cell(Criteria, Position), Revision)는 NULL("")로 작성</t>
    <phoneticPr fontId="2" type="noConversion"/>
  </si>
  <si>
    <t>좌표의 Offset X(mm)</t>
    <phoneticPr fontId="2" type="noConversion"/>
  </si>
  <si>
    <t>소수점 3째자리, 해당값이 없는 경우 NULL("")로 작성</t>
    <phoneticPr fontId="2" type="noConversion"/>
  </si>
  <si>
    <t>소수점 3째자리, 해당값이 없는 경우 NULL("")로 작성(0으로 설정되어 있는 경우 0.000으로 작성)</t>
    <phoneticPr fontId="2" type="noConversion"/>
  </si>
  <si>
    <t>좌표의 Offset Y(mm)</t>
    <phoneticPr fontId="2" type="noConversion"/>
  </si>
  <si>
    <t>좌표의 Offset T(˚)</t>
    <phoneticPr fontId="2" type="noConversion"/>
  </si>
  <si>
    <t>카메라 위치_TOP, BTM</t>
    <phoneticPr fontId="2" type="noConversion"/>
  </si>
  <si>
    <t>1) ALIGN_REVISION : Align을 위한 보정값 (PLC 전송 측정값)</t>
    <phoneticPr fontId="2" type="noConversion"/>
  </si>
  <si>
    <t>예시1.</t>
    <phoneticPr fontId="2" type="noConversion"/>
  </si>
  <si>
    <t>예시2.</t>
    <phoneticPr fontId="2" type="noConversion"/>
  </si>
  <si>
    <t>예시3.</t>
    <phoneticPr fontId="2" type="noConversion"/>
  </si>
  <si>
    <t>※ ALIGN_POINT_NAME항목 필수 작성값 ( ALIGN_NAME별로 아래 7개 항목은 필수로 작성되어야 한다 - 작성불가 시 LGES담당자에게 문의 후 진행)</t>
    <phoneticPr fontId="2" type="noConversion"/>
  </si>
  <si>
    <t>이미지 기준 좌표명, "7. ALIGN 명칭"시트를 참고</t>
    <phoneticPr fontId="2" type="noConversion"/>
  </si>
  <si>
    <t>★ 검사구분의 IQ, TAPE, 치수, 외관, 센서, Align의 필수대상은 해당 검사가 아닐경우 항목 미작성</t>
    <phoneticPr fontId="2" type="noConversion"/>
  </si>
  <si>
    <t>★ 검사구분의 IQ, TAPE, 치수, 외관, 센서, Align의 필수대상은 해당 검사일 경우 항목 작성(값이 없을 경우 ""로 작성)</t>
    <phoneticPr fontId="2" type="noConversion"/>
  </si>
  <si>
    <t>★ 검사구분의 IQ, TAPE, 치수, 외관, 센서, Align의 필수대상이 아닌 항목은 값이 없을 경우 미작성</t>
    <phoneticPr fontId="2" type="noConversion"/>
  </si>
  <si>
    <t>★정수형 Data는 비고(Format)의 "0~N", "1~N" Format 확인하여 작성한다.</t>
    <phoneticPr fontId="2" type="noConversion"/>
  </si>
  <si>
    <t>★비고(Format)의 소수점3째자리인 경우 자릿수를 0으로 채워서 작성한다. (ex. "0.100")</t>
    <phoneticPr fontId="2" type="noConversion"/>
  </si>
  <si>
    <t>※ ALIGN_POINT_NAME항목 필수 작성값 외의 ALIGN_POINT_NAME은 업체별 기존 이름을 사용하되 규칙(소문자사용 금지, 띄어쓰기 금지)에 따라 작성한다.</t>
    <phoneticPr fontId="2" type="noConversion"/>
  </si>
  <si>
    <t>2) ALIGN_CRITERIA : Cell의 기준 중심좌표</t>
    <phoneticPr fontId="2" type="noConversion"/>
  </si>
  <si>
    <t>3) ALIGN_POSITION : Cell의 실제 중심좌표</t>
    <phoneticPr fontId="2" type="noConversion"/>
  </si>
  <si>
    <t>※ THICKNESS 검사기 ("참고. json Sample" sheet 참고)</t>
    <phoneticPr fontId="2" type="noConversion"/>
  </si>
  <si>
    <t>Align 명칭, "7. ALIGN 명칭"시트 참고</t>
    <phoneticPr fontId="2" type="noConversion"/>
  </si>
  <si>
    <t>Welding</t>
    <phoneticPr fontId="2" type="noConversion"/>
  </si>
  <si>
    <t>측정실패 Align Name 전체, 중복항목은 1번만 기입</t>
    <phoneticPr fontId="2" type="noConversion"/>
  </si>
  <si>
    <t>- Align비전 Image에서 Tab을 같이 확인하는 경우 해당 Align비전 "INSP" Json 파일 내 Appearance로 작성한다.(NG시 "DEFECT_INFO"에 작성)</t>
    <phoneticPr fontId="2" type="noConversion"/>
  </si>
  <si>
    <t xml:space="preserve"> . MONO-STACK : "STACK-CHECK" 데이터 생성</t>
    <phoneticPr fontId="2" type="noConversion"/>
  </si>
  <si>
    <t xml:space="preserve"> . MONO-ALIGN(Normal Cell) : "PRE-ALIGN", "ALIGN" 데이터 생성</t>
    <phoneticPr fontId="2" type="noConversion"/>
  </si>
  <si>
    <t>- "ALIGN_NAME", "ALIGN_POINT_NAME"은 "7. ALIGN명칭" sheet 참고하여 작성하며, 비전별 데이터는 아래와 같이 생성된다.</t>
    <phoneticPr fontId="2" type="noConversion"/>
  </si>
  <si>
    <t xml:space="preserve"> . MONO-ALIGN(Long Cell) : "ALIGN" 데이터 생성 </t>
    <phoneticPr fontId="2" type="noConversion"/>
  </si>
  <si>
    <t>- "MEASURE_DATA_TOTAL_COUNT"의 값만큼 "MEASURE_DATA"에 측정값을 배열로 작성한다.</t>
    <phoneticPr fontId="2" type="noConversion"/>
  </si>
  <si>
    <t>- 공통항목 중 "VISION_INPUT_TIME", "INSP_TACTTIME", "INSP_PROCESSING_TIME", "RECIPE_ID" 작성하지 않는다.</t>
    <phoneticPr fontId="2" type="noConversion"/>
  </si>
  <si>
    <t>- 항목은 아래 표 "검사구분" Align을 참고하여 작성하며, 가변항목은 "ALIGN_INFO"안에 배열객체로 생성한다.</t>
    <phoneticPr fontId="2" type="noConversion"/>
  </si>
  <si>
    <t>SW 구성에 맞추어 Vision Type을 Sealing Vision에서 SEALING-TOP, BACK으로 명명</t>
    <phoneticPr fontId="2" type="noConversion"/>
  </si>
  <si>
    <t>SEALING</t>
    <phoneticPr fontId="2" type="noConversion"/>
  </si>
  <si>
    <t>TAPE</t>
    <phoneticPr fontId="2" type="noConversion"/>
  </si>
  <si>
    <t>Half-Stack</t>
    <phoneticPr fontId="2" type="noConversion"/>
  </si>
  <si>
    <t>HALF-STACK</t>
    <phoneticPr fontId="2" type="noConversion"/>
  </si>
  <si>
    <t>Half Stack</t>
    <phoneticPr fontId="2" type="noConversion"/>
  </si>
  <si>
    <t>HALF-STACK</t>
    <phoneticPr fontId="2" type="noConversion"/>
  </si>
  <si>
    <t>-. HALF-STACK : "LMS-ALIGN" 데이터 생성이 되며, Mono Cell이 Stack이 된 대상체를 검사하는 모두 포함이 된다.</t>
    <phoneticPr fontId="2" type="noConversion"/>
  </si>
  <si>
    <r>
      <rPr>
        <sz val="10"/>
        <color rgb="FF0000FF"/>
        <rFont val="LG스마트체 Regular"/>
        <family val="3"/>
        <charset val="129"/>
      </rPr>
      <t>1) 검사 데이터 : 검사기종류_검사시간_LineNumber-MachineNumber_EqpID_LotID_CellID_판정결과(OK/NG)
2) 검사 파라미터 : yyyymmddhhmisssss_PARAM
3) 검사 Alarm : yyyymmddhhmisssss_ALARM
4) 검사 Status : yyyymmddhhmisssss_STATUS</t>
    </r>
    <r>
      <rPr>
        <sz val="10"/>
        <color theme="1"/>
        <rFont val="LG스마트체 Regular"/>
        <family val="3"/>
        <charset val="129"/>
      </rPr>
      <t xml:space="preserve">
</t>
    </r>
    <r>
      <rPr>
        <sz val="10"/>
        <color rgb="FFFF0000"/>
        <rFont val="LG스마트체 Regular"/>
        <family val="3"/>
        <charset val="129"/>
      </rPr>
      <t>※ 해당 경로는 조립검사기 Local에만 한하여 정의하며, 상위 데이터 전송은 Agent가 상기의 파일명을 인식하여 MSG로 전송</t>
    </r>
    <phoneticPr fontId="2" type="noConversion"/>
  </si>
  <si>
    <t>구분</t>
    <phoneticPr fontId="2" type="noConversion"/>
  </si>
  <si>
    <t>구분</t>
    <phoneticPr fontId="2" type="noConversion"/>
  </si>
  <si>
    <t>가변여부</t>
    <phoneticPr fontId="2" type="noConversion"/>
  </si>
  <si>
    <t>Depth</t>
    <phoneticPr fontId="2" type="noConversion"/>
  </si>
  <si>
    <t>조립 검사 Parameter/Spec 관리 항목 표준화</t>
    <phoneticPr fontId="2" type="noConversion"/>
  </si>
  <si>
    <t>비고</t>
    <phoneticPr fontId="2" type="noConversion"/>
  </si>
  <si>
    <t>항목명</t>
    <phoneticPr fontId="2" type="noConversion"/>
  </si>
  <si>
    <t>항목명</t>
    <phoneticPr fontId="2" type="noConversion"/>
  </si>
  <si>
    <t>정의</t>
    <phoneticPr fontId="2" type="noConversion"/>
  </si>
  <si>
    <t>Sample Data</t>
    <phoneticPr fontId="2" type="noConversion"/>
  </si>
  <si>
    <t>데이터 형식</t>
    <phoneticPr fontId="2" type="noConversion"/>
  </si>
  <si>
    <t>정보구분</t>
    <phoneticPr fontId="2" type="noConversion"/>
  </si>
  <si>
    <t>SYS영역</t>
    <phoneticPr fontId="2" type="noConversion"/>
  </si>
  <si>
    <t>N</t>
    <phoneticPr fontId="2" type="noConversion"/>
  </si>
  <si>
    <t>TXN_ID</t>
    <phoneticPr fontId="2" type="noConversion"/>
  </si>
  <si>
    <t>NULL 값기입</t>
    <phoneticPr fontId="2" type="noConversion"/>
  </si>
  <si>
    <t>N</t>
    <phoneticPr fontId="2" type="noConversion"/>
  </si>
  <si>
    <t>inDTName</t>
    <phoneticPr fontId="2" type="noConversion"/>
  </si>
  <si>
    <t>IN_DATA</t>
    <phoneticPr fontId="2" type="noConversion"/>
  </si>
  <si>
    <t>IN_DATA</t>
    <phoneticPr fontId="2" type="noConversion"/>
  </si>
  <si>
    <t>outDTName</t>
    <phoneticPr fontId="2" type="noConversion"/>
  </si>
  <si>
    <t>N</t>
    <phoneticPr fontId="2" type="noConversion"/>
  </si>
  <si>
    <t>actID</t>
    <phoneticPr fontId="2" type="noConversion"/>
  </si>
  <si>
    <t>SPEC_PARA</t>
    <phoneticPr fontId="2" type="noConversion"/>
  </si>
  <si>
    <t>refDS</t>
    <phoneticPr fontId="2" type="noConversion"/>
  </si>
  <si>
    <t>Reference Dataset: - KEY:VALUE</t>
    <phoneticPr fontId="2" type="noConversion"/>
  </si>
  <si>
    <t>IN_DATA
공통</t>
    <phoneticPr fontId="2" type="noConversion"/>
  </si>
  <si>
    <t>CATEGORY</t>
    <phoneticPr fontId="2" type="noConversion"/>
  </si>
  <si>
    <t>Data의 성격 구분</t>
    <phoneticPr fontId="2" type="noConversion"/>
  </si>
  <si>
    <t>EQP_ID</t>
    <phoneticPr fontId="2" type="noConversion"/>
  </si>
  <si>
    <t>MMD기준 설비ID 기입</t>
    <phoneticPr fontId="2" type="noConversion"/>
  </si>
  <si>
    <t>A1ALAM031</t>
    <phoneticPr fontId="2" type="noConversion"/>
  </si>
  <si>
    <t>설비정보</t>
    <phoneticPr fontId="2" type="noConversion"/>
  </si>
  <si>
    <t>EQP_INSP_ID</t>
    <phoneticPr fontId="2" type="noConversion"/>
  </si>
  <si>
    <t>검사기ID</t>
    <phoneticPr fontId="2" type="noConversion"/>
  </si>
  <si>
    <t>A1ALAM031-3</t>
    <phoneticPr fontId="2" type="noConversion"/>
  </si>
  <si>
    <t>RECIPE_ID</t>
    <phoneticPr fontId="2" type="noConversion"/>
  </si>
  <si>
    <t>검사 레시피 정보</t>
    <phoneticPr fontId="2" type="noConversion"/>
  </si>
  <si>
    <t>E63A</t>
    <phoneticPr fontId="2" type="noConversion"/>
  </si>
  <si>
    <t>검사정보</t>
    <phoneticPr fontId="2" type="noConversion"/>
  </si>
  <si>
    <t>INSP_SW_VERSION</t>
    <phoneticPr fontId="2" type="noConversion"/>
  </si>
  <si>
    <t>검사SW Version</t>
    <phoneticPr fontId="2" type="noConversion"/>
  </si>
  <si>
    <t>1.0.1</t>
    <phoneticPr fontId="2" type="noConversion"/>
  </si>
  <si>
    <t>N</t>
    <phoneticPr fontId="2" type="noConversion"/>
  </si>
  <si>
    <t>MODIFY_TIME</t>
    <phoneticPr fontId="2" type="noConversion"/>
  </si>
  <si>
    <t>검사Para FILE 변경 시간</t>
    <phoneticPr fontId="2" type="noConversion"/>
  </si>
  <si>
    <t>사용자정보</t>
    <phoneticPr fontId="2" type="noConversion"/>
  </si>
  <si>
    <t>적용 시점 기입(YYYYMMDDHHMMSSSSS) ← 초는 소수점 3자리까지</t>
    <phoneticPr fontId="2" type="noConversion"/>
  </si>
  <si>
    <t>MODIFIER</t>
    <phoneticPr fontId="2" type="noConversion"/>
  </si>
  <si>
    <t>변경자 이름, Gportal ID</t>
    <phoneticPr fontId="2" type="noConversion"/>
  </si>
  <si>
    <t>lgensol</t>
    <phoneticPr fontId="2" type="noConversion"/>
  </si>
  <si>
    <t>프로그램 Off/On 보고시 "NA"</t>
    <phoneticPr fontId="2" type="noConversion"/>
  </si>
  <si>
    <t>MODIFY_REASON</t>
    <phoneticPr fontId="2" type="noConversion"/>
  </si>
  <si>
    <t>변경 사유</t>
    <phoneticPr fontId="2" type="noConversion"/>
  </si>
  <si>
    <t>알고리즘 추가</t>
    <phoneticPr fontId="2" type="noConversion"/>
  </si>
  <si>
    <t>사용자정보</t>
    <phoneticPr fontId="2" type="noConversion"/>
  </si>
  <si>
    <t>프로그램 Off/On 보고시 "RESTART"</t>
    <phoneticPr fontId="2" type="noConversion"/>
  </si>
  <si>
    <t>IN_DATA
PARA_INFO</t>
    <phoneticPr fontId="2" type="noConversion"/>
  </si>
  <si>
    <t>Y</t>
    <phoneticPr fontId="2" type="noConversion"/>
  </si>
  <si>
    <t>검사 유형</t>
    <phoneticPr fontId="2" type="noConversion"/>
  </si>
  <si>
    <t>DIMENSION</t>
    <phoneticPr fontId="2" type="noConversion"/>
  </si>
  <si>
    <t>DIMENSION/DEFECT/ALIGN</t>
    <phoneticPr fontId="2" type="noConversion"/>
  </si>
  <si>
    <t>Y</t>
    <phoneticPr fontId="2" type="noConversion"/>
  </si>
  <si>
    <t>카메라 위치정보</t>
    <phoneticPr fontId="2" type="noConversion"/>
  </si>
  <si>
    <t>TOP</t>
    <phoneticPr fontId="2" type="noConversion"/>
  </si>
  <si>
    <t xml:space="preserve">측정항목명칭 or ROI 명칭 </t>
    <phoneticPr fontId="2" type="noConversion"/>
  </si>
  <si>
    <t>TCSS</t>
    <phoneticPr fontId="2" type="noConversion"/>
  </si>
  <si>
    <t>대문자 기입</t>
    <phoneticPr fontId="2" type="noConversion"/>
  </si>
  <si>
    <t>ROI_SX</t>
    <phoneticPr fontId="2" type="noConversion"/>
  </si>
  <si>
    <t>ROI Rect Start X 좌표</t>
    <phoneticPr fontId="2" type="noConversion"/>
  </si>
  <si>
    <t>소수점3자리</t>
    <phoneticPr fontId="2" type="noConversion"/>
  </si>
  <si>
    <t>ROI_EX</t>
    <phoneticPr fontId="2" type="noConversion"/>
  </si>
  <si>
    <t>ROI Rect End X 좌표</t>
    <phoneticPr fontId="2" type="noConversion"/>
  </si>
  <si>
    <t>소수점3자리</t>
    <phoneticPr fontId="2" type="noConversion"/>
  </si>
  <si>
    <t>Y</t>
    <phoneticPr fontId="2" type="noConversion"/>
  </si>
  <si>
    <t>ROI_SY</t>
    <phoneticPr fontId="2" type="noConversion"/>
  </si>
  <si>
    <t>ROI Rect Start Y 좌표</t>
    <phoneticPr fontId="2" type="noConversion"/>
  </si>
  <si>
    <t>검사정보</t>
    <phoneticPr fontId="2" type="noConversion"/>
  </si>
  <si>
    <t>Y</t>
    <phoneticPr fontId="2" type="noConversion"/>
  </si>
  <si>
    <t>ROI_EY</t>
    <phoneticPr fontId="2" type="noConversion"/>
  </si>
  <si>
    <t>ROI Rect End Y 좌표</t>
    <phoneticPr fontId="2" type="noConversion"/>
  </si>
  <si>
    <t>Parameter Name 기입</t>
    <phoneticPr fontId="2" type="noConversion"/>
  </si>
  <si>
    <t>업체별 해당 검사진행간 사용하는 Para 기입</t>
    <phoneticPr fontId="2" type="noConversion"/>
  </si>
  <si>
    <t>"기존 제출된 PARAMETER 명칭"="VALUE", 대문자사용, 띄어쓰기금지</t>
    <phoneticPr fontId="2" type="noConversion"/>
  </si>
  <si>
    <t>IN_DATA
SPEC_INFO</t>
    <phoneticPr fontId="2" type="noConversion"/>
  </si>
  <si>
    <t>SPEC_INSP_TYPE</t>
    <phoneticPr fontId="2" type="noConversion"/>
  </si>
  <si>
    <t xml:space="preserve">측정항목명칭 or ROI 명칭 </t>
    <phoneticPr fontId="2" type="noConversion"/>
  </si>
  <si>
    <t>SPEC_LSL</t>
    <phoneticPr fontId="2" type="noConversion"/>
  </si>
  <si>
    <t>Spec. 하한값</t>
    <phoneticPr fontId="2" type="noConversion"/>
  </si>
  <si>
    <t>소수점3자리</t>
  </si>
  <si>
    <t>SPEC_USL</t>
    <phoneticPr fontId="2" type="noConversion"/>
  </si>
  <si>
    <t>Spec. 상한값</t>
    <phoneticPr fontId="2" type="noConversion"/>
  </si>
  <si>
    <t>검사정보</t>
    <phoneticPr fontId="2" type="noConversion"/>
  </si>
  <si>
    <t>SPEC_OFFSET</t>
    <phoneticPr fontId="2" type="noConversion"/>
  </si>
  <si>
    <t>보정 값</t>
    <phoneticPr fontId="2" type="noConversion"/>
  </si>
  <si>
    <t>Spec PARAMER Name 기입</t>
    <phoneticPr fontId="2" type="noConversion"/>
  </si>
  <si>
    <t>업체별 해당 검사진행간 사용하는 Spec 기입</t>
    <phoneticPr fontId="2" type="noConversion"/>
  </si>
  <si>
    <t>"기존 제출된 SPEC항목명칭"="VALUE"</t>
    <phoneticPr fontId="2" type="noConversion"/>
  </si>
  <si>
    <t>SYSTEM_CLASSIFICATION</t>
    <phoneticPr fontId="2" type="noConversion"/>
  </si>
  <si>
    <t>System Para 구분자</t>
    <phoneticPr fontId="2" type="noConversion"/>
  </si>
  <si>
    <t>TOP_1</t>
    <phoneticPr fontId="2" type="noConversion"/>
  </si>
  <si>
    <t>카메라 정보는 "위치_Number"(ex : TOP_1), System 전반에 대한 설정 값은 "ALL"</t>
    <phoneticPr fontId="2" type="noConversion"/>
  </si>
  <si>
    <t>System Para Name 기입</t>
    <phoneticPr fontId="2" type="noConversion"/>
  </si>
  <si>
    <t>업체별 해당 검사진행간 사용하는 System para. 기입</t>
    <phoneticPr fontId="2" type="noConversion"/>
  </si>
  <si>
    <t>※ SPEC＆PARA 데이터 사양</t>
    <phoneticPr fontId="2" type="noConversion"/>
  </si>
  <si>
    <t>IN_DATA
SYSTEM_INFO</t>
    <phoneticPr fontId="2" type="noConversion"/>
  </si>
  <si>
    <t>필수항목 삭제</t>
  </si>
  <si>
    <t>필수항목 삭제</t>
    <phoneticPr fontId="2" type="noConversion"/>
  </si>
  <si>
    <t>항목은 통일화 하여 관리되지는 않으나, 해당 내용과 통용이 되는 데이터가 같이 있어야 함.</t>
  </si>
  <si>
    <t>항목은 통일화 하여 관리되지는 않으나, 해당 내용과 통용이 되는 데이터가 같이 있어야 함.</t>
    <phoneticPr fontId="2" type="noConversion"/>
  </si>
  <si>
    <t>Y</t>
  </si>
  <si>
    <t>검사정보</t>
  </si>
  <si>
    <t>카메라 위치정보</t>
  </si>
  <si>
    <t>TOP</t>
  </si>
  <si>
    <t>TOP/BTM, 해당사항이 없는 경우 "NA" 기입</t>
    <phoneticPr fontId="2" type="noConversion"/>
  </si>
  <si>
    <t>★ 변경사항</t>
    <phoneticPr fontId="2" type="noConversion"/>
  </si>
  <si>
    <t>1. SPEC/PARA 형식만 정합성을 유지하며, 항목명은 자유 기입/ Value는 소수점 3자리로 기입하도록 한다.</t>
    <phoneticPr fontId="2" type="noConversion"/>
  </si>
  <si>
    <t>내용 추가</t>
    <phoneticPr fontId="2" type="noConversion"/>
  </si>
  <si>
    <t>3. "SYSTEM_PARA" → "SYSTEM_INFO" 명칭 변경</t>
    <phoneticPr fontId="2" type="noConversion"/>
  </si>
  <si>
    <t>2. "PARA_INFO", "SYSTEM_INFO"의 항목에 Numbering 추가</t>
    <phoneticPr fontId="2" type="noConversion"/>
  </si>
  <si>
    <t>TOP/BTM, 해당사항이 없는 경우 "NA" 기입</t>
    <phoneticPr fontId="2" type="noConversion"/>
  </si>
  <si>
    <r>
      <t>4. "SPEC_INFO" 내의 "CAM_POSITION" 항목 추가</t>
    </r>
    <r>
      <rPr>
        <sz val="11"/>
        <color rgb="FFFF0000"/>
        <rFont val="LG스마트체 Regular"/>
        <family val="3"/>
        <charset val="129"/>
      </rPr>
      <t xml:space="preserve"> (단, 해당사항이 없거나 복수의 영역을 검사하는 항목의 경우 "NA"로 기입을 한다)</t>
    </r>
    <phoneticPr fontId="2" type="noConversion"/>
  </si>
  <si>
    <r>
      <t xml:space="preserve">5. ROI, SPEC의 기준을 항목을 통일화 하지 않으며, 대상 항목은 삭제 </t>
    </r>
    <r>
      <rPr>
        <sz val="11"/>
        <color rgb="FFFF0000"/>
        <rFont val="LG스마트체 Regular"/>
        <family val="3"/>
        <charset val="129"/>
      </rPr>
      <t>(단, 해당 내용과 통용이 되는 데이터는 모두 생성이 될 것)</t>
    </r>
    <phoneticPr fontId="2" type="noConversion"/>
  </si>
  <si>
    <t>1. STATUS</t>
    <phoneticPr fontId="2" type="noConversion"/>
  </si>
  <si>
    <t>2. 갭비전 외관+치수 INSP</t>
    <phoneticPr fontId="2" type="noConversion"/>
  </si>
  <si>
    <t>3. THICKNESS</t>
    <phoneticPr fontId="2" type="noConversion"/>
  </si>
  <si>
    <t>4. ALIGN비전</t>
    <phoneticPr fontId="2" type="noConversion"/>
  </si>
  <si>
    <t>5. SPEC ＆ PARA</t>
    <phoneticPr fontId="2" type="noConversion"/>
  </si>
  <si>
    <t>▷ 알람 발생이 2개 이상 동시 발생 할 경우 대표 알람 1개 전송
▷ 알람 해제 기준 - 장비 정상 RUN 진행 가능 상태 시점에서 전송 
▷ PLC에서 받는 알람 경우 PLC와 Interface 하여 PLC의 알람 해제를 알수 있게 하여, Vision이 RUN 가능 상태일때 해제가 안되어 있으면 동일한 알람 발생 Message를 전송</t>
    <phoneticPr fontId="2" type="noConversion"/>
  </si>
  <si>
    <t>검사 Alarm 관리 항목 표준화</t>
    <phoneticPr fontId="2" type="noConversion"/>
  </si>
  <si>
    <t>정의</t>
    <phoneticPr fontId="2" type="noConversion"/>
  </si>
  <si>
    <t>Sample Data1</t>
    <phoneticPr fontId="2" type="noConversion"/>
  </si>
  <si>
    <t>Sample Data2</t>
    <phoneticPr fontId="2" type="noConversion"/>
  </si>
  <si>
    <t>Data 구분</t>
    <phoneticPr fontId="2" type="noConversion"/>
  </si>
  <si>
    <t>Alarm
Data</t>
    <phoneticPr fontId="2" type="noConversion"/>
  </si>
  <si>
    <t>PROCESS_NAME</t>
    <phoneticPr fontId="2" type="noConversion"/>
  </si>
  <si>
    <t>공정 명</t>
    <phoneticPr fontId="2" type="noConversion"/>
  </si>
  <si>
    <t>EOL</t>
    <phoneticPr fontId="2" type="noConversion"/>
  </si>
  <si>
    <t>Text</t>
    <phoneticPr fontId="2" type="noConversion"/>
  </si>
  <si>
    <t>Number</t>
    <phoneticPr fontId="2" type="noConversion"/>
  </si>
  <si>
    <t>Lane 정보 (1 lane, 2 lane인지)</t>
    <phoneticPr fontId="2" type="noConversion"/>
  </si>
  <si>
    <t>ALARM_INTO_DATE</t>
    <phoneticPr fontId="2" type="noConversion"/>
  </si>
  <si>
    <t>알람 발생 시간</t>
    <phoneticPr fontId="2" type="noConversion"/>
  </si>
  <si>
    <t>알람정보</t>
    <phoneticPr fontId="2" type="noConversion"/>
  </si>
  <si>
    <t>ALARM_HOST</t>
    <phoneticPr fontId="2" type="noConversion"/>
  </si>
  <si>
    <t>알람 발생 주최 (PLC, VISION)</t>
    <phoneticPr fontId="2" type="noConversion"/>
  </si>
  <si>
    <t>VISION</t>
    <phoneticPr fontId="2" type="noConversion"/>
  </si>
  <si>
    <t>PLC, VISION</t>
    <phoneticPr fontId="2" type="noConversion"/>
  </si>
  <si>
    <t>ALARM_LEVEL</t>
    <phoneticPr fontId="2" type="noConversion"/>
  </si>
  <si>
    <t>알람 구분 (경알람, 중알람)</t>
    <phoneticPr fontId="2" type="noConversion"/>
  </si>
  <si>
    <t>LIGHT</t>
    <phoneticPr fontId="2" type="noConversion"/>
  </si>
  <si>
    <t>HEAVY</t>
    <phoneticPr fontId="2" type="noConversion"/>
  </si>
  <si>
    <t>LIGHT(경알람), HEAVY(중알람)</t>
    <phoneticPr fontId="2" type="noConversion"/>
  </si>
  <si>
    <t>ALARM_CODE</t>
    <phoneticPr fontId="2" type="noConversion"/>
  </si>
  <si>
    <t>알람 구분자</t>
    <phoneticPr fontId="2" type="noConversion"/>
  </si>
  <si>
    <t>0 ~ 9999 (알람 History 조회 時 사용)</t>
    <phoneticPr fontId="2" type="noConversion"/>
  </si>
  <si>
    <t>ALARM_NAME</t>
    <phoneticPr fontId="2" type="noConversion"/>
  </si>
  <si>
    <t>항목수</t>
    <phoneticPr fontId="2" type="noConversion"/>
  </si>
  <si>
    <t>ALARM</t>
    <phoneticPr fontId="2" type="noConversion"/>
  </si>
  <si>
    <t>★JSON SAMPLE DATA를 확인하시고자 하면 "11. json sample" Sheet 참조 바랍니다.</t>
    <phoneticPr fontId="2" type="noConversion"/>
  </si>
  <si>
    <t>Send</t>
  </si>
  <si>
    <t>설 명</t>
  </si>
  <si>
    <t>비전 검사 상태 ON/OFF 정보</t>
    <phoneticPr fontId="2" type="noConversion"/>
  </si>
  <si>
    <t>전송주기</t>
    <phoneticPr fontId="2" type="noConversion"/>
  </si>
  <si>
    <t>10s 주기 상위 전송</t>
    <phoneticPr fontId="2" type="noConversion"/>
  </si>
  <si>
    <t xml:space="preserve"> MSG  Name : VISION_STATUS</t>
    <phoneticPr fontId="2" type="noConversion"/>
  </si>
  <si>
    <t>Description : VISION_STATUS</t>
    <phoneticPr fontId="2" type="noConversion"/>
  </si>
  <si>
    <t>App-&gt; App</t>
  </si>
  <si>
    <t>Parameters</t>
  </si>
  <si>
    <t>Agent</t>
    <phoneticPr fontId="2" type="noConversion"/>
  </si>
  <si>
    <t>Description</t>
  </si>
  <si>
    <t>TXN_ID</t>
    <phoneticPr fontId="2" type="noConversion"/>
  </si>
  <si>
    <t>Message 고유 번호</t>
    <phoneticPr fontId="2" type="noConversion"/>
  </si>
  <si>
    <t>inDTName</t>
    <phoneticPr fontId="2" type="noConversion"/>
  </si>
  <si>
    <t>IN Dataset (송신 메시지)</t>
    <phoneticPr fontId="2" type="noConversion"/>
  </si>
  <si>
    <t>Out Dataset (응답 메시지)</t>
    <phoneticPr fontId="2" type="noConversion"/>
  </si>
  <si>
    <t>Action ID (Message Name)</t>
    <phoneticPr fontId="2" type="noConversion"/>
  </si>
  <si>
    <t>Reference Dataset : HEADER/DETAIL의 KEY:VALUE</t>
    <phoneticPr fontId="2" type="noConversion"/>
  </si>
  <si>
    <t>TRANSFER_TIME</t>
    <phoneticPr fontId="2" type="noConversion"/>
  </si>
  <si>
    <t>Vision</t>
    <phoneticPr fontId="2" type="noConversion"/>
  </si>
  <si>
    <t xml:space="preserve">검출시간 </t>
    <phoneticPr fontId="2" type="noConversion"/>
  </si>
  <si>
    <t>Vision</t>
    <phoneticPr fontId="2" type="noConversion"/>
  </si>
  <si>
    <t>A1ANTC007</t>
    <phoneticPr fontId="2" type="noConversion"/>
  </si>
  <si>
    <t>INSPECTION_TYPE</t>
    <phoneticPr fontId="2" type="noConversion"/>
  </si>
  <si>
    <t>INTEGRATION</t>
    <phoneticPr fontId="2" type="noConversion"/>
  </si>
  <si>
    <t>검사기 종류(유첨2. 조립 Vision Type Code 기준)</t>
    <phoneticPr fontId="2" type="noConversion"/>
  </si>
  <si>
    <t>INSP_STATUS</t>
    <phoneticPr fontId="2" type="noConversion"/>
  </si>
  <si>
    <t>0, 1</t>
    <phoneticPr fontId="2" type="noConversion"/>
  </si>
  <si>
    <t>검사 Live Signal (1), 가동 불가 (0)</t>
    <phoneticPr fontId="2" type="noConversion"/>
  </si>
  <si>
    <t>가동 불가 사유로는 SW 외적인 요인에 의한 가동 불가 상태</t>
    <phoneticPr fontId="2" type="noConversion"/>
  </si>
  <si>
    <t>[조립 MSG Data 항목]</t>
    <phoneticPr fontId="2" type="noConversion"/>
  </si>
  <si>
    <t>Reply</t>
    <phoneticPr fontId="2" type="noConversion"/>
  </si>
  <si>
    <t>비고</t>
    <phoneticPr fontId="2" type="noConversion"/>
  </si>
  <si>
    <t>Sample Format</t>
    <phoneticPr fontId="2" type="noConversion"/>
  </si>
  <si>
    <t>A1ANTC007-07</t>
    <phoneticPr fontId="2" type="noConversion"/>
  </si>
  <si>
    <t xml:space="preserve">설비ID </t>
    <phoneticPr fontId="2" type="noConversion"/>
  </si>
  <si>
    <t>PROCESS_GROUP</t>
    <phoneticPr fontId="2" type="noConversion"/>
  </si>
  <si>
    <t>EQP_ID</t>
    <phoneticPr fontId="2" type="noConversion"/>
  </si>
  <si>
    <t>AGENT_SW_VERSION</t>
    <phoneticPr fontId="2" type="noConversion"/>
  </si>
  <si>
    <t>Source</t>
  </si>
  <si>
    <t>ASSEMBLY</t>
    <phoneticPr fontId="2" type="noConversion"/>
  </si>
  <si>
    <t>NTC</t>
    <phoneticPr fontId="2" type="noConversion"/>
  </si>
  <si>
    <t>STATUS</t>
    <phoneticPr fontId="2" type="noConversion"/>
  </si>
  <si>
    <t>STATUS</t>
    <phoneticPr fontId="2" type="noConversion"/>
  </si>
  <si>
    <t>Half-Sepa</t>
    <phoneticPr fontId="2" type="noConversion"/>
  </si>
  <si>
    <t>HALF-SEPA</t>
    <phoneticPr fontId="2" type="noConversion"/>
  </si>
  <si>
    <t>Half Align : 하프셀의 ALIGN 검사만 대상,
Half Sepa : 하프셀의 하부 분리막 외관검사 대상
 Half Stack : Half Cell을 내려놓을 MonoCell이 Stack이 되어져 있는 Cell의 Align 검사
(Half cell의 Tab 검사의 경우 검사진행에 맞추어 Half Align OR Half Sepa 둘 중에 한곳 기입)</t>
    <phoneticPr fontId="2" type="noConversion"/>
  </si>
  <si>
    <t xml:space="preserve"> . HALF-ALIGN : "HALF-ALIGN" 데이터 생성이 된다.</t>
    <phoneticPr fontId="2" type="noConversion"/>
  </si>
  <si>
    <t>-. HALF-SEPA : 하프셀의 하부 분리막 검사 대상으로 데이터 생성</t>
    <phoneticPr fontId="2" type="noConversion"/>
  </si>
  <si>
    <t>-. Half Cell 검사 당시 Tab 검사는 검사 진행방식에 맞추어 HALF-ALIGN, HALF-SEPA 두가지 중 한개소에 포함하여 데이터 생성을 한다.</t>
    <phoneticPr fontId="2" type="noConversion"/>
  </si>
  <si>
    <t>MONO-ALIGN,
MONO-STACK,
HALF-ALIGN,
HALF-STACK</t>
    <phoneticPr fontId="2" type="noConversion"/>
  </si>
  <si>
    <t>※ MONO-ALIGN, MONO-STACK, HALF-ALIGN, HALF-STACK 검사기 ("참고. json Sample" sheet 참고)</t>
    <phoneticPr fontId="2" type="noConversion"/>
  </si>
  <si>
    <t>MEASURE_MASTER_OFFSET</t>
    <phoneticPr fontId="2" type="noConversion"/>
  </si>
  <si>
    <t>두께 측정 센서 Zero Reset 한 셀 두께 값</t>
    <phoneticPr fontId="2" type="noConversion"/>
  </si>
  <si>
    <t>MEASURE_MASTER_MIN</t>
    <phoneticPr fontId="2" type="noConversion"/>
  </si>
  <si>
    <t>두께 측정 센서 불량 신호가 발생하는 두께의 MIN 값</t>
    <phoneticPr fontId="2" type="noConversion"/>
  </si>
  <si>
    <t>※ 작업 관리자 내의 실행 파일 명칭 (실행프로그램 명칭 : UbiAgent_EQP_INSP_ID)</t>
    <phoneticPr fontId="2" type="noConversion"/>
  </si>
  <si>
    <t>※ 실행 파일</t>
    <phoneticPr fontId="2" type="noConversion"/>
  </si>
  <si>
    <t>※ Program 실행시 ui</t>
    <phoneticPr fontId="2" type="noConversion"/>
  </si>
  <si>
    <t>LAM/FOL/PKG/STK</t>
    <phoneticPr fontId="2" type="noConversion"/>
  </si>
  <si>
    <t>20210707162510333</t>
    <phoneticPr fontId="2" type="noConversion"/>
  </si>
  <si>
    <t>20210707162720555</t>
    <phoneticPr fontId="2" type="noConversion"/>
  </si>
  <si>
    <t>검사기 EM NO.</t>
    <phoneticPr fontId="2" type="noConversion"/>
  </si>
  <si>
    <t>A1ALAM004-25</t>
    <phoneticPr fontId="2" type="noConversion"/>
  </si>
  <si>
    <t>A1AFOL004-27</t>
    <phoneticPr fontId="2" type="noConversion"/>
  </si>
  <si>
    <t>PROCESS_GROUP</t>
    <phoneticPr fontId="2" type="noConversion"/>
  </si>
  <si>
    <t>ALARM_ALL_RESET_FLAG</t>
  </si>
  <si>
    <t>ALARM_OUTTO_DATE</t>
  </si>
  <si>
    <t>LANE_NUMBER</t>
    <phoneticPr fontId="2" type="noConversion"/>
  </si>
  <si>
    <t>EQP_ID</t>
    <phoneticPr fontId="2" type="noConversion"/>
  </si>
  <si>
    <t>ALARM_FLAG</t>
    <phoneticPr fontId="2" type="noConversion"/>
  </si>
  <si>
    <t>VISION_TYPE</t>
    <phoneticPr fontId="2" type="noConversion"/>
  </si>
  <si>
    <t>알람 발생 or 해제 MSG Flag</t>
  </si>
  <si>
    <t>알람 해제 시간</t>
  </si>
  <si>
    <t>모든 알람 해제 신호(검사기 Off→On)</t>
    <phoneticPr fontId="2" type="noConversion"/>
  </si>
  <si>
    <t>프로그램 종료 후 재가동 시 기존 ALARM_CODE를 알지 못하는 경우 : TRUE
- 프로그램 처음 실행시 무조건 메시지 1회 전송
- 해당 Flag가 TRUE일 경우 알람 구분자 상관 없이 모든 알람 해제로 사용
ALARM_CODE를 알고 있는 경우 해당 Flage : FALSE</t>
    <phoneticPr fontId="2" type="noConversion"/>
  </si>
  <si>
    <t>알람 명</t>
    <phoneticPr fontId="2" type="noConversion"/>
  </si>
  <si>
    <t>[M22151] 배출 반전 Axis_X 부하율 알람</t>
    <phoneticPr fontId="2" type="noConversion"/>
  </si>
  <si>
    <t>연속 Cell 동일위치 Defect Alarm</t>
    <phoneticPr fontId="2" type="noConversion"/>
  </si>
  <si>
    <t>알람정보</t>
    <phoneticPr fontId="2" type="noConversion"/>
  </si>
  <si>
    <t>Text</t>
    <phoneticPr fontId="2" type="noConversion"/>
  </si>
  <si>
    <t>알람 정의</t>
    <phoneticPr fontId="2" type="noConversion"/>
  </si>
  <si>
    <t>1,2,3...N (단독 Lane 이면 1)</t>
    <phoneticPr fontId="2" type="noConversion"/>
  </si>
  <si>
    <t>공통</t>
    <phoneticPr fontId="2" type="noConversion"/>
  </si>
  <si>
    <t>공통</t>
    <phoneticPr fontId="2" type="noConversion"/>
  </si>
  <si>
    <t>공통</t>
    <phoneticPr fontId="2" type="noConversion"/>
  </si>
  <si>
    <t>Text</t>
  </si>
  <si>
    <t>FALSE(Alarm Code를 알고 있는 경우)</t>
    <phoneticPr fontId="2" type="noConversion"/>
  </si>
  <si>
    <t>TRUE(모든 알람 해제)</t>
    <phoneticPr fontId="2" type="noConversion"/>
  </si>
  <si>
    <t>※ 알람 발생 및 해제時 Event 전송 Data 사양</t>
    <phoneticPr fontId="2" type="noConversion"/>
  </si>
  <si>
    <t>TRUE(알람 발생)</t>
    <phoneticPr fontId="2" type="noConversion"/>
  </si>
  <si>
    <t>FALSE(알람 해제)</t>
    <phoneticPr fontId="2" type="noConversion"/>
  </si>
  <si>
    <t>세부수집항목</t>
    <phoneticPr fontId="2" type="noConversion"/>
  </si>
  <si>
    <t>NTC : INTEGRATION
LAMI : LAMI-FINAL/ HABCHI/ HALF-CELL/ THICKNESS
FOL : GAP/ TAB/ SEPA/ SEALING-TOP, SEALING-BACK
STK : MONO-ALIGN/ MONO-SEPA/ MONO-STACK/ HALF-ALIGN/ HALF-SEPA/HALF-STACK
/TOP-BACK-APPEARANCE/ 4SIDE-APPEARANCE</t>
    <phoneticPr fontId="2" type="noConversion"/>
  </si>
  <si>
    <t>CASE 2. 알람 발생 사유를 아는 상태에서의 해제 JSON</t>
    <phoneticPr fontId="2" type="noConversion"/>
  </si>
  <si>
    <t>6. ALARM - CASE1, 알람이 발생하는 경우</t>
    <phoneticPr fontId="2" type="noConversion"/>
  </si>
  <si>
    <t>CASE 3, 알람 발생 사유를 모르는 상태에서의 해제 JSON(프로그램 재부팅시 기존 알람이 있었는지 모르기 때문에 무조건 남길 것.)</t>
    <phoneticPr fontId="2" type="noConversion"/>
  </si>
  <si>
    <t>Front/ Rear (1장 Image에 Cell 2EA 있을 경우 생성)</t>
    <phoneticPr fontId="2" type="noConversion"/>
  </si>
  <si>
    <t>FRONT</t>
    <phoneticPr fontId="2" type="noConversion"/>
  </si>
  <si>
    <t>검사정보</t>
    <phoneticPr fontId="2" type="noConversion"/>
  </si>
  <si>
    <t>필수여부</t>
    <phoneticPr fontId="2" type="noConversion"/>
  </si>
  <si>
    <t>O</t>
    <phoneticPr fontId="2" type="noConversion"/>
  </si>
  <si>
    <t>X</t>
    <phoneticPr fontId="2" type="noConversion"/>
  </si>
  <si>
    <t>PARA_CAM_POSITION</t>
    <phoneticPr fontId="2" type="noConversion"/>
  </si>
  <si>
    <t>PARA_CELL_POSITION</t>
    <phoneticPr fontId="2" type="noConversion"/>
  </si>
  <si>
    <t>PARA_DETECTION_NAME</t>
    <phoneticPr fontId="2" type="noConversion"/>
  </si>
  <si>
    <t>SPEC_CAM_POSITION</t>
    <phoneticPr fontId="2" type="noConversion"/>
  </si>
  <si>
    <t>SPEC_CELL_POSITION</t>
    <phoneticPr fontId="2" type="noConversion"/>
  </si>
  <si>
    <t>SPEC_DETECTION_NAME</t>
    <phoneticPr fontId="2" type="noConversion"/>
  </si>
  <si>
    <t>PARA_INSP_TYPE</t>
    <phoneticPr fontId="2" type="noConversion"/>
  </si>
  <si>
    <t>TRANSMISSION_MODEL</t>
    <phoneticPr fontId="2" type="noConversion"/>
  </si>
  <si>
    <t>검사정보</t>
    <phoneticPr fontId="2" type="noConversion"/>
  </si>
  <si>
    <t>Y</t>
    <phoneticPr fontId="2" type="noConversion"/>
  </si>
  <si>
    <t>Y</t>
    <phoneticPr fontId="2" type="noConversion"/>
  </si>
  <si>
    <t>PARA_NO</t>
    <phoneticPr fontId="2" type="noConversion"/>
  </si>
  <si>
    <t>PARA 기입 순서 (KEY Value)</t>
    <phoneticPr fontId="2" type="noConversion"/>
  </si>
  <si>
    <t>정수형</t>
    <phoneticPr fontId="2" type="noConversion"/>
  </si>
  <si>
    <t>검사정보</t>
    <phoneticPr fontId="2" type="noConversion"/>
  </si>
  <si>
    <t>1, 2, 3 …. N (DETECTION_PARA_NAME의 NO.)</t>
    <phoneticPr fontId="2" type="noConversion"/>
  </si>
  <si>
    <t>항목명 변경</t>
    <phoneticPr fontId="2" type="noConversion"/>
  </si>
  <si>
    <t>※ "TRANSMISSION_MODEL" 항목 설명</t>
    <phoneticPr fontId="2" type="noConversion"/>
  </si>
  <si>
    <t>-. 광학계 개조를 통하여 하기와 같이 Anode ↔ Cathode간의 치수를 측정을 하는 Vision Type의 경우 "Y", 아닌 경우 "N"로 기입해주시면 되겠습니다.</t>
    <phoneticPr fontId="2" type="noConversion"/>
  </si>
  <si>
    <t>-. 대상 검사기는 "LAM-FINAL"(라미 치수 비전) 입니다.</t>
    <phoneticPr fontId="2" type="noConversion"/>
  </si>
  <si>
    <t>6. "TRANSMISSION_MODEL" 항목 추가 (상세 설명은 하단 참조 부탁드립니다.)</t>
    <phoneticPr fontId="2" type="noConversion"/>
  </si>
  <si>
    <r>
      <t>FRONT/REAR/</t>
    </r>
    <r>
      <rPr>
        <b/>
        <sz val="9"/>
        <color rgb="FFFF0000"/>
        <rFont val="LG스마트체 Regular"/>
        <family val="3"/>
        <charset val="129"/>
      </rPr>
      <t>값이 없는 경우 항목 생성 안함</t>
    </r>
    <phoneticPr fontId="2" type="noConversion"/>
  </si>
  <si>
    <r>
      <t>FRONT/REAR/</t>
    </r>
    <r>
      <rPr>
        <b/>
        <sz val="9"/>
        <color rgb="FFFF0000"/>
        <rFont val="LG스마트체 Regular"/>
        <family val="3"/>
        <charset val="129"/>
      </rPr>
      <t>값이 없는 경우 항목 생성 안함</t>
    </r>
    <phoneticPr fontId="2" type="noConversion"/>
  </si>
  <si>
    <t>ㅁ</t>
    <phoneticPr fontId="2" type="noConversion"/>
  </si>
  <si>
    <t>투과/비투과 모델 여부 (Y=투과, N=비투과)</t>
    <phoneticPr fontId="2" type="noConversion"/>
  </si>
  <si>
    <r>
      <t xml:space="preserve">"LAM-FINAL" 해당 Vision에 한하여 필수항목, </t>
    </r>
    <r>
      <rPr>
        <b/>
        <sz val="9"/>
        <color rgb="FFFF0000"/>
        <rFont val="LG스마트체 Regular"/>
        <family val="3"/>
        <charset val="129"/>
      </rPr>
      <t>비대상 Vision Type은 항목 생성X</t>
    </r>
    <phoneticPr fontId="2" type="noConversion"/>
  </si>
  <si>
    <t>-. 비대상 Vision Type의 경우 해당 항목 생성 하지 않습니다.</t>
    <phoneticPr fontId="2" type="noConversion"/>
  </si>
  <si>
    <r>
      <t>INSP,</t>
    </r>
    <r>
      <rPr>
        <sz val="8"/>
        <color rgb="FF0000FF"/>
        <rFont val="LG스마트체 Regular"/>
        <family val="3"/>
        <charset val="129"/>
      </rPr>
      <t xml:space="preserve"> MEAS  ←(계측기 대상)</t>
    </r>
    <phoneticPr fontId="2" type="noConversion"/>
  </si>
  <si>
    <t>VCT</t>
    <phoneticPr fontId="2" type="noConversion"/>
  </si>
  <si>
    <t>SUB_DATA_CODE</t>
    <phoneticPr fontId="2" type="noConversion"/>
  </si>
  <si>
    <t>하위 검사 Data 존재 유무</t>
  </si>
  <si>
    <t xml:space="preserve">하위비젼 DATA 유무(0 : 없음, 1: 있음) </t>
    <phoneticPr fontId="2" type="noConversion"/>
  </si>
  <si>
    <t>SUB_VISION_TYPE</t>
    <phoneticPr fontId="2" type="noConversion"/>
  </si>
  <si>
    <t>하위 검사기 Data 종류</t>
  </si>
  <si>
    <t>SHOULDER</t>
    <phoneticPr fontId="2" type="noConversion"/>
  </si>
  <si>
    <t>SHOULDER(주행비젼)</t>
    <phoneticPr fontId="2" type="noConversion"/>
  </si>
  <si>
    <t>SUB_FLAG</t>
    <phoneticPr fontId="2" type="noConversion"/>
  </si>
  <si>
    <t>어깨선 검사기 데이터 연동여부 (0(OK) // 8, 9(NG))</t>
    <phoneticPr fontId="2" type="noConversion"/>
  </si>
  <si>
    <t>실제 수신 되는 Data : 0,8,9 (0 : Tracking 정상, 8/9 : Tracking 불가)</t>
    <phoneticPr fontId="2" type="noConversion"/>
  </si>
  <si>
    <t>SUB치수</t>
    <phoneticPr fontId="2" type="noConversion"/>
  </si>
  <si>
    <t>SUB_DIMENSION_NAME</t>
    <phoneticPr fontId="2" type="noConversion"/>
  </si>
  <si>
    <t xml:space="preserve">어깨선 검사기 치수측정 위치의 명칭 </t>
    <phoneticPr fontId="2" type="noConversion"/>
  </si>
  <si>
    <t>SHT1</t>
    <phoneticPr fontId="2" type="noConversion"/>
  </si>
  <si>
    <t>OWT1</t>
    <phoneticPr fontId="2" type="noConversion"/>
  </si>
  <si>
    <t>OWB2</t>
    <phoneticPr fontId="2" type="noConversion"/>
  </si>
  <si>
    <t>SUB_DIMENSION_VALUE</t>
  </si>
  <si>
    <t>어깨선 검사기 치수측정 값</t>
    <phoneticPr fontId="2" type="noConversion"/>
  </si>
  <si>
    <t>7. VCT 반영 검사기 INSP Json file sample</t>
    <phoneticPr fontId="2" type="noConversion"/>
  </si>
  <si>
    <r>
      <t xml:space="preserve"> ※ 전체IMG(70%압축 -&gt;손실이 30%, JPG) 
</t>
    </r>
    <r>
      <rPr>
        <sz val="10"/>
        <color rgb="FF0000FF"/>
        <rFont val="LG스마트체 Regular"/>
        <family val="3"/>
        <charset val="129"/>
      </rPr>
      <t xml:space="preserve"> ①검사기종류</t>
    </r>
    <r>
      <rPr>
        <sz val="10"/>
        <color theme="1"/>
        <rFont val="LG스마트체 Regular"/>
        <family val="3"/>
        <charset val="129"/>
      </rPr>
      <t>_②파일생성시간_③설비ID</t>
    </r>
    <r>
      <rPr>
        <strike/>
        <sz val="10"/>
        <color rgb="FFFF0000"/>
        <rFont val="LG스마트체 Regular"/>
        <family val="3"/>
        <charset val="129"/>
      </rPr>
      <t>_④RECIPE_ID</t>
    </r>
    <r>
      <rPr>
        <sz val="10"/>
        <color theme="1"/>
        <rFont val="LG스마트체 Regular"/>
        <family val="3"/>
        <charset val="129"/>
      </rPr>
      <t>_⑤LOT_ID_⑥Cell ID_⑦카메라 위치_⑧카메라 번호_⑨스크린 번호</t>
    </r>
    <r>
      <rPr>
        <strike/>
        <sz val="10"/>
        <color rgb="FFFF0000"/>
        <rFont val="LG스마트체 Regular"/>
        <family val="3"/>
        <charset val="129"/>
      </rPr>
      <t>_⑩검사위치</t>
    </r>
    <r>
      <rPr>
        <sz val="10"/>
        <color theme="1"/>
        <rFont val="LG스마트체 Regular"/>
        <family val="3"/>
        <charset val="129"/>
      </rPr>
      <t xml:space="preserve">_⑮ 이미지판정결과_⑫ 최종판정결과
</t>
    </r>
    <r>
      <rPr>
        <b/>
        <sz val="10"/>
        <color theme="1"/>
        <rFont val="LG스마트체 Regular"/>
        <family val="3"/>
        <charset val="129"/>
      </rPr>
      <t xml:space="preserve">[1장 Image 당 1개 Cell 정보 생성할 경우]
</t>
    </r>
    <r>
      <rPr>
        <sz val="10"/>
        <color theme="1"/>
        <rFont val="LG스마트체 Regular"/>
        <family val="3"/>
        <charset val="129"/>
      </rPr>
      <t xml:space="preserve">Ex) </t>
    </r>
    <r>
      <rPr>
        <sz val="10"/>
        <color rgb="FF0000FF"/>
        <rFont val="LG스마트체 Regular"/>
        <family val="3"/>
        <charset val="129"/>
      </rPr>
      <t>LAMI-FINAL</t>
    </r>
    <r>
      <rPr>
        <sz val="10"/>
        <color theme="1"/>
        <rFont val="LG스마트체 Regular"/>
        <family val="3"/>
        <charset val="129"/>
      </rPr>
      <t>_20200813113650800_A1ALAM001</t>
    </r>
    <r>
      <rPr>
        <strike/>
        <sz val="10"/>
        <color rgb="FFFF0000"/>
        <rFont val="LG스마트체 Regular"/>
        <family val="3"/>
        <charset val="129"/>
      </rPr>
      <t>_ACF1015I-B1</t>
    </r>
    <r>
      <rPr>
        <sz val="10"/>
        <color theme="1"/>
        <rFont val="LG스마트체 Regular"/>
        <family val="3"/>
        <charset val="129"/>
      </rPr>
      <t>_ABJEDBD123_RTELDA8255_TOP_1_2</t>
    </r>
    <r>
      <rPr>
        <strike/>
        <sz val="10"/>
        <color rgb="FFFF0000"/>
        <rFont val="LG스마트체 Regular"/>
        <family val="3"/>
        <charset val="129"/>
      </rPr>
      <t>_TAB</t>
    </r>
    <r>
      <rPr>
        <sz val="10"/>
        <color theme="1"/>
        <rFont val="LG스마트체 Regular"/>
        <family val="3"/>
        <charset val="129"/>
      </rPr>
      <t>_NG_NG.JPG</t>
    </r>
    <r>
      <rPr>
        <b/>
        <sz val="10"/>
        <color theme="1"/>
        <rFont val="LG스마트체 Regular"/>
        <family val="3"/>
        <charset val="129"/>
      </rPr>
      <t xml:space="preserve">
[1장 Image 당 2개 Cell 정보 생성할 경우]         </t>
    </r>
    <r>
      <rPr>
        <sz val="10"/>
        <color rgb="FF0000FF"/>
        <rFont val="LG스마트체 Regular"/>
        <family val="3"/>
        <charset val="129"/>
      </rPr>
      <t>※ 중복 발생되는 항목은 Front, Rear 순으로 기입이 된다.</t>
    </r>
    <r>
      <rPr>
        <b/>
        <sz val="10"/>
        <color theme="1"/>
        <rFont val="LG스마트체 Regular"/>
        <family val="3"/>
        <charset val="129"/>
      </rPr>
      <t xml:space="preserve">
</t>
    </r>
    <r>
      <rPr>
        <sz val="10"/>
        <color theme="1"/>
        <rFont val="LG스마트체 Regular"/>
        <family val="3"/>
        <charset val="129"/>
      </rPr>
      <t xml:space="preserve">Ex) </t>
    </r>
    <r>
      <rPr>
        <sz val="10"/>
        <color rgb="FF0000FF"/>
        <rFont val="LG스마트체 Regular"/>
        <family val="3"/>
        <charset val="129"/>
      </rPr>
      <t>LAMI-FINAL</t>
    </r>
    <r>
      <rPr>
        <sz val="10"/>
        <color theme="1"/>
        <rFont val="LG스마트체 Regular"/>
        <family val="3"/>
        <charset val="129"/>
      </rPr>
      <t>_20200813113650800_A1ALAM001</t>
    </r>
    <r>
      <rPr>
        <strike/>
        <sz val="10"/>
        <color rgb="FFFF0000"/>
        <rFont val="LG스마트체 Regular"/>
        <family val="3"/>
        <charset val="129"/>
      </rPr>
      <t>_ACF1015I-B1</t>
    </r>
    <r>
      <rPr>
        <sz val="10"/>
        <color theme="1"/>
        <rFont val="LG스마트체 Regular"/>
        <family val="3"/>
        <charset val="129"/>
      </rPr>
      <t>_ABJEDBD123_RTELDA8255,RTELDA8256_TOP_1_2</t>
    </r>
    <r>
      <rPr>
        <strike/>
        <sz val="10"/>
        <color rgb="FFFF0000"/>
        <rFont val="LG스마트체 Regular"/>
        <family val="3"/>
        <charset val="129"/>
      </rPr>
      <t>_TAB</t>
    </r>
    <r>
      <rPr>
        <sz val="10"/>
        <color theme="1"/>
        <rFont val="LG스마트체 Regular"/>
        <family val="3"/>
        <charset val="129"/>
      </rPr>
      <t>_OK,NG_OK,NG.JPG
※고속 라미공정에 카메라가 2개소 있는 라인에 해당</t>
    </r>
    <r>
      <rPr>
        <b/>
        <sz val="10"/>
        <color theme="1"/>
        <rFont val="LG스마트체 Regular"/>
        <family val="3"/>
        <charset val="129"/>
      </rPr>
      <t xml:space="preserve">
[2장 Image 당 1개 Cell 정보 생성할 경우]
</t>
    </r>
    <r>
      <rPr>
        <sz val="10"/>
        <color theme="1"/>
        <rFont val="LG스마트체 Regular"/>
        <family val="3"/>
        <charset val="129"/>
      </rPr>
      <t xml:space="preserve">IQ 정보 : 각 Image 별 생성, 치수 좌표정보 : 1번 Image 는 START 정보만, 2번 Image는 END 정보만 기입한다. (Long Cell의 경우)
Ex) </t>
    </r>
    <r>
      <rPr>
        <sz val="10"/>
        <color rgb="FF0000FF"/>
        <rFont val="LG스마트체 Regular"/>
        <family val="3"/>
        <charset val="129"/>
      </rPr>
      <t>LAMI-FINAL</t>
    </r>
    <r>
      <rPr>
        <sz val="10"/>
        <color theme="1"/>
        <rFont val="LG스마트체 Regular"/>
        <family val="3"/>
        <charset val="129"/>
      </rPr>
      <t>_20200813113650800_A1ALAM001</t>
    </r>
    <r>
      <rPr>
        <strike/>
        <sz val="10"/>
        <color rgb="FFFF0000"/>
        <rFont val="LG스마트체 Regular"/>
        <family val="3"/>
        <charset val="129"/>
      </rPr>
      <t>_ACF1015I-B1</t>
    </r>
    <r>
      <rPr>
        <sz val="10"/>
        <color theme="1"/>
        <rFont val="LG스마트체 Regular"/>
        <family val="3"/>
        <charset val="129"/>
      </rPr>
      <t>_ABJEDBD123_RTELDA8255_TOP_1_1</t>
    </r>
    <r>
      <rPr>
        <strike/>
        <sz val="10"/>
        <color rgb="FFFF0000"/>
        <rFont val="LG스마트체 Regular"/>
        <family val="3"/>
        <charset val="129"/>
      </rPr>
      <t>_TAB</t>
    </r>
    <r>
      <rPr>
        <sz val="10"/>
        <color theme="1"/>
        <rFont val="LG스마트체 Regular"/>
        <family val="3"/>
        <charset val="129"/>
      </rPr>
      <t>_OK_NG.JPG</t>
    </r>
    <r>
      <rPr>
        <b/>
        <sz val="10"/>
        <color theme="1"/>
        <rFont val="LG스마트체 Regular"/>
        <family val="3"/>
        <charset val="129"/>
      </rPr>
      <t xml:space="preserve">
※ Crop IMG (크기는 해당 불량이 식별이되는 수준으로 Crop될 것.)</t>
    </r>
    <r>
      <rPr>
        <sz val="10"/>
        <color theme="1"/>
        <rFont val="LG스마트체 Regular"/>
        <family val="3"/>
        <charset val="129"/>
      </rPr>
      <t xml:space="preserve">
①검사기종류_②파일생성시간_③설비ID_</t>
    </r>
    <r>
      <rPr>
        <strike/>
        <sz val="10"/>
        <color rgb="FFFF0000"/>
        <rFont val="LG스마트체 Regular"/>
        <family val="3"/>
        <charset val="129"/>
      </rPr>
      <t>④RECIPE_ID</t>
    </r>
    <r>
      <rPr>
        <sz val="10"/>
        <color theme="1"/>
        <rFont val="LG스마트체 Regular"/>
        <family val="3"/>
        <charset val="129"/>
      </rPr>
      <t>_⑤LOT_ID_⑥Cell ID_⑦카메라 위치_⑧카메라 번호_⑨스크린 번호_⑩검사위치_⑪최종판정결과_⑫불량명_⑬불량좌표X_⑭불량좌표Y.JPG
Ex.LAMI-FINAL_20200813113650080_A1ALAM010</t>
    </r>
    <r>
      <rPr>
        <strike/>
        <sz val="10"/>
        <color rgb="FFFF0000"/>
        <rFont val="LG스마트체 Regular"/>
        <family val="3"/>
        <charset val="129"/>
      </rPr>
      <t>_ACF1015I-B1_</t>
    </r>
    <r>
      <rPr>
        <sz val="10"/>
        <color theme="1"/>
        <rFont val="LG스마트체 Regular"/>
        <family val="3"/>
        <charset val="129"/>
      </rPr>
      <t>_ABJEDBD123_RTELDA8255_TOP_1_2_</t>
    </r>
    <r>
      <rPr>
        <sz val="10"/>
        <color rgb="FF0000FF"/>
        <rFont val="LG스마트체 Regular"/>
        <family val="3"/>
        <charset val="129"/>
      </rPr>
      <t>TAB-A</t>
    </r>
    <r>
      <rPr>
        <sz val="10"/>
        <color theme="1"/>
        <rFont val="LG스마트체 Regular"/>
        <family val="3"/>
        <charset val="129"/>
      </rPr>
      <t>_NG_CRACK_</t>
    </r>
    <r>
      <rPr>
        <sz val="10"/>
        <color rgb="FF0000FF"/>
        <rFont val="LG스마트체 Regular"/>
        <family val="3"/>
        <charset val="129"/>
      </rPr>
      <t>121.000</t>
    </r>
    <r>
      <rPr>
        <sz val="10"/>
        <color theme="1"/>
        <rFont val="LG스마트체 Regular"/>
        <family val="3"/>
        <charset val="129"/>
      </rPr>
      <t>_</t>
    </r>
    <r>
      <rPr>
        <sz val="10"/>
        <color rgb="FF0000FF"/>
        <rFont val="LG스마트체 Regular"/>
        <family val="3"/>
        <charset val="129"/>
      </rPr>
      <t>423.000</t>
    </r>
    <r>
      <rPr>
        <sz val="10"/>
        <color theme="1"/>
        <rFont val="LG스마트체 Regular"/>
        <family val="3"/>
        <charset val="129"/>
      </rPr>
      <t xml:space="preserve">.JPG
</t>
    </r>
    <r>
      <rPr>
        <b/>
        <sz val="10"/>
        <color theme="1"/>
        <rFont val="LG스마트체 Regular"/>
        <family val="3"/>
        <charset val="129"/>
      </rPr>
      <t xml:space="preserve">- 검사시간 : </t>
    </r>
    <r>
      <rPr>
        <sz val="10"/>
        <color theme="1"/>
        <rFont val="LG스마트체 Regular"/>
        <family val="3"/>
        <charset val="129"/>
      </rPr>
      <t xml:space="preserve">Millisecond까지 반영 ex) 20200813113650800
</t>
    </r>
    <r>
      <rPr>
        <b/>
        <sz val="10"/>
        <color theme="1"/>
        <rFont val="LG스마트체 Regular"/>
        <family val="3"/>
        <charset val="129"/>
      </rPr>
      <t>- EQUIPMENT_ID :</t>
    </r>
    <r>
      <rPr>
        <sz val="10"/>
        <color theme="1"/>
        <rFont val="LG스마트체 Regular"/>
        <family val="3"/>
        <charset val="129"/>
      </rPr>
      <t xml:space="preserve"> MMD기준 설비ID 기입
</t>
    </r>
    <r>
      <rPr>
        <b/>
        <sz val="10"/>
        <color theme="1"/>
        <rFont val="LG스마트체 Regular"/>
        <family val="3"/>
        <charset val="129"/>
      </rPr>
      <t>- VISION_TYPE :</t>
    </r>
    <r>
      <rPr>
        <sz val="10"/>
        <color theme="1"/>
        <rFont val="LG스마트체 Regular"/>
        <family val="3"/>
        <charset val="129"/>
      </rPr>
      <t xml:space="preserve"> "4.Vision Type"시트 참고
</t>
    </r>
    <r>
      <rPr>
        <b/>
        <strike/>
        <sz val="10"/>
        <color rgb="FFFF0000"/>
        <rFont val="LG스마트체 Regular"/>
        <family val="3"/>
        <charset val="129"/>
      </rPr>
      <t>- RECIPE_ID :</t>
    </r>
    <r>
      <rPr>
        <strike/>
        <sz val="10"/>
        <color rgb="FFFF0000"/>
        <rFont val="LG스마트체 Regular"/>
        <family val="3"/>
        <charset val="129"/>
      </rPr>
      <t xml:space="preserve"> 검사 Recipe (제거)</t>
    </r>
    <r>
      <rPr>
        <sz val="10"/>
        <color theme="1"/>
        <rFont val="LG스마트체 Regular"/>
        <family val="3"/>
        <charset val="129"/>
      </rPr>
      <t xml:space="preserve">
</t>
    </r>
    <r>
      <rPr>
        <b/>
        <sz val="10"/>
        <color theme="1"/>
        <rFont val="LG스마트체 Regular"/>
        <family val="3"/>
        <charset val="129"/>
      </rPr>
      <t>- CAMERA_LOCATION :</t>
    </r>
    <r>
      <rPr>
        <sz val="10"/>
        <color theme="1"/>
        <rFont val="LG스마트체 Regular"/>
        <family val="3"/>
        <charset val="129"/>
      </rPr>
      <t xml:space="preserve"> Camera 위치(TOP, BTM)
</t>
    </r>
    <r>
      <rPr>
        <b/>
        <sz val="10"/>
        <color theme="1"/>
        <rFont val="LG스마트체 Regular"/>
        <family val="3"/>
        <charset val="129"/>
      </rPr>
      <t xml:space="preserve">- CAMERA_NUMBER : </t>
    </r>
    <r>
      <rPr>
        <sz val="10"/>
        <color theme="1"/>
        <rFont val="LG스마트체 Regular"/>
        <family val="3"/>
        <charset val="129"/>
      </rPr>
      <t xml:space="preserve">Camera Number(상부 또는 하부 카메라 n개인 경우)
</t>
    </r>
    <r>
      <rPr>
        <b/>
        <sz val="10"/>
        <color theme="1"/>
        <rFont val="LG스마트체 Regular"/>
        <family val="3"/>
        <charset val="129"/>
      </rPr>
      <t xml:space="preserve">- SCREEN_NUMBER : </t>
    </r>
    <r>
      <rPr>
        <sz val="10"/>
        <color theme="1"/>
        <rFont val="LG스마트체 Regular"/>
        <family val="3"/>
        <charset val="129"/>
      </rPr>
      <t xml:space="preserve">Screen Number(해당 카메라 찍은 이미지 순서 - 이미지가 총 2장이 생성되었으면 1은 첫번째, 2는 두번째 이미지)
</t>
    </r>
    <r>
      <rPr>
        <b/>
        <sz val="10"/>
        <color theme="1"/>
        <rFont val="LG스마트체 Regular"/>
        <family val="3"/>
        <charset val="129"/>
      </rPr>
      <t xml:space="preserve">- LOT_ID : </t>
    </r>
    <r>
      <rPr>
        <sz val="10"/>
        <color theme="1"/>
        <rFont val="LG스마트체 Regular"/>
        <family val="3"/>
        <charset val="129"/>
      </rPr>
      <t xml:space="preserve">검사 Lot ID(정보가 없는 경우 NA 기입)
</t>
    </r>
    <r>
      <rPr>
        <b/>
        <sz val="10"/>
        <color theme="1"/>
        <rFont val="LG스마트체 Regular"/>
        <family val="3"/>
        <charset val="129"/>
      </rPr>
      <t xml:space="preserve">- CELL_ID : </t>
    </r>
    <r>
      <rPr>
        <sz val="10"/>
        <color theme="1"/>
        <rFont val="LG스마트체 Regular"/>
        <family val="3"/>
        <charset val="129"/>
      </rPr>
      <t xml:space="preserve">Cell 추적 ID(Cell ID 정보 없으면 NA 기입)
</t>
    </r>
    <r>
      <rPr>
        <b/>
        <sz val="10"/>
        <color theme="1"/>
        <rFont val="LG스마트체 Regular"/>
        <family val="3"/>
        <charset val="129"/>
      </rPr>
      <t xml:space="preserve">- CELL_FINAL_JUDGE : </t>
    </r>
    <r>
      <rPr>
        <sz val="10"/>
        <color theme="1"/>
        <rFont val="LG스마트체 Regular"/>
        <family val="3"/>
        <charset val="129"/>
      </rPr>
      <t xml:space="preserve">판정 결과
</t>
    </r>
    <r>
      <rPr>
        <b/>
        <strike/>
        <sz val="10"/>
        <color rgb="FFFF0000"/>
        <rFont val="LG스마트체 Regular"/>
        <family val="3"/>
        <charset val="129"/>
      </rPr>
      <t xml:space="preserve">- DIMENSION_REASON_MAIN : </t>
    </r>
    <r>
      <rPr>
        <strike/>
        <sz val="10"/>
        <color rgb="FFFF0000"/>
        <rFont val="LG스마트체 Regular"/>
        <family val="3"/>
        <charset val="129"/>
      </rPr>
      <t>치수 대표 불량명, 첫번째 검출 항목(제거)</t>
    </r>
    <r>
      <rPr>
        <sz val="10"/>
        <color theme="1"/>
        <rFont val="LG스마트체 Regular"/>
        <family val="3"/>
        <charset val="129"/>
      </rPr>
      <t xml:space="preserve">
</t>
    </r>
    <phoneticPr fontId="2" type="noConversion"/>
  </si>
  <si>
    <t>해당 불량의 실제 명칭 기입</t>
    <phoneticPr fontId="2" type="noConversion"/>
  </si>
  <si>
    <t>Rule Base Defect Type(불량명 기입) → 통일화된 외관 불량명 기입</t>
    <phoneticPr fontId="2" type="noConversion"/>
  </si>
  <si>
    <t>APPEARANCE_REASON_MAIN_REAL</t>
    <phoneticPr fontId="2" type="noConversion"/>
  </si>
  <si>
    <t>해당 셀의 대표불량명을 실제 통용되는 명칭으로 기입</t>
    <phoneticPr fontId="2" type="noConversion"/>
  </si>
  <si>
    <t>DIMENSION_NAME_REAL</t>
    <phoneticPr fontId="2" type="noConversion"/>
  </si>
  <si>
    <t>치수 불량명을 현업부서에서 실제 사용되는 용어로 기입</t>
    <phoneticPr fontId="2" type="noConversion"/>
  </si>
  <si>
    <t>DIMENSION_REASON_MAIN_REAL</t>
    <phoneticPr fontId="2" type="noConversion"/>
  </si>
  <si>
    <t>치수 대표 불량명을 현업부서에서 사용되는 용어로 기입</t>
    <phoneticPr fontId="2" type="noConversion"/>
  </si>
  <si>
    <t>TWA_1</t>
    <phoneticPr fontId="2" type="noConversion"/>
  </si>
  <si>
    <t>DIMENSION_REASON_ALL_REAL</t>
    <phoneticPr fontId="2" type="noConversion"/>
  </si>
  <si>
    <t>APPEARANCE_REASON_ALL_REAL</t>
    <phoneticPr fontId="2" type="noConversion"/>
  </si>
  <si>
    <t>치수 불량명을 전체를 현업부서에서 사용되는 용어로 기입</t>
    <phoneticPr fontId="2" type="noConversion"/>
  </si>
  <si>
    <t>현업에서 통용된 되는 외관 불량명 전체 기입(csv파일 저장시 세미콜론 ' ; ' 으로 불량명 구분) (개수제한X, 중복항목은 1회만 기입)</t>
    <phoneticPr fontId="2" type="noConversion"/>
  </si>
  <si>
    <t>DEFECT_TYPE_DL_BASE_NAME_REAL</t>
    <phoneticPr fontId="2" type="noConversion"/>
  </si>
  <si>
    <t>DEFECT_TYPE_RULE_BASE_NAME_REAL</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</si>
</sst>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mm&quot;월&quot;\ dd&quot;일&quot;"/>
    <numFmt numFmtId="177" formatCode="0.000"/>
    <numFmt numFmtId="178" formatCode="0.0000"/>
    <numFmt numFmtId="179" formatCode="0_);[Red]\(0\)"/>
    <numFmt numFmtId="180" formatCode="0_ "/>
  </numFmts>
  <fonts count="78">
    <font>
      <sz val="11"/>
      <color theme="1"/>
      <name val="맑은 고딕"/>
      <family val="2"/>
      <charset val="129"/>
      <scheme val="minor"/>
    </font>
    <font>
      <b/>
      <sz val="8"/>
      <color theme="1"/>
      <name val="LG스마트체 Regular"/>
      <family val="3"/>
      <charset val="129"/>
    </font>
    <font>
      <sz val="8"/>
      <name val="맑은 고딕"/>
      <family val="2"/>
      <charset val="129"/>
      <scheme val="minor"/>
    </font>
    <font>
      <sz val="8"/>
      <color theme="1"/>
      <name val="LG스마트체 Regular"/>
      <family val="3"/>
      <charset val="129"/>
    </font>
    <font>
      <b/>
      <sz val="10"/>
      <color theme="1"/>
      <name val="LG스마트체 Regular"/>
      <family val="3"/>
      <charset val="129"/>
    </font>
    <font>
      <sz val="8"/>
      <color rgb="FFFF0000"/>
      <name val="LG스마트체 Regular"/>
      <family val="3"/>
      <charset val="129"/>
    </font>
    <font>
      <sz val="8"/>
      <name val="LG스마트체 Regular"/>
      <family val="3"/>
      <charset val="129"/>
    </font>
    <font>
      <sz val="11"/>
      <color rgb="FFFF0000"/>
      <name val="맑은 고딕"/>
      <family val="2"/>
      <charset val="129"/>
      <scheme val="minor"/>
    </font>
    <font>
      <b/>
      <sz val="9"/>
      <color theme="0" tint="-0.34998626667073579"/>
      <name val="맑은 고딕"/>
      <family val="3"/>
      <charset val="129"/>
      <scheme val="minor"/>
    </font>
    <font>
      <sz val="11"/>
      <color rgb="FF0000FF"/>
      <name val="맑은 고딕"/>
      <family val="2"/>
      <charset val="129"/>
      <scheme val="minor"/>
    </font>
    <font>
      <sz val="8"/>
      <color rgb="FF000000"/>
      <name val="LG스마트체 Regular"/>
      <family val="3"/>
      <charset val="129"/>
    </font>
    <font>
      <sz val="18"/>
      <name val="Arial"/>
      <family val="2"/>
    </font>
    <font>
      <sz val="11"/>
      <name val="맑은 고딕"/>
      <family val="2"/>
      <charset val="129"/>
      <scheme val="minor"/>
    </font>
    <font>
      <b/>
      <sz val="9"/>
      <color rgb="FFFFFFFF"/>
      <name val="LG스마트체 Regular"/>
      <family val="3"/>
      <charset val="129"/>
    </font>
    <font>
      <sz val="11"/>
      <color rgb="FF000000"/>
      <name val="LG스마트체 Regular"/>
      <family val="3"/>
      <charset val="129"/>
    </font>
    <font>
      <b/>
      <sz val="10"/>
      <color rgb="FFFFFFFF"/>
      <name val="LG스마트체 Regular"/>
      <family val="3"/>
      <charset val="129"/>
    </font>
    <font>
      <sz val="10"/>
      <color rgb="FF000000"/>
      <name val="LG스마트체 Regular"/>
      <family val="3"/>
      <charset val="129"/>
    </font>
    <font>
      <sz val="10"/>
      <color rgb="FFFF0000"/>
      <name val="LG스마트체 Regular"/>
      <family val="3"/>
      <charset val="129"/>
    </font>
    <font>
      <b/>
      <sz val="10"/>
      <name val="LG스마트체 Regular"/>
      <family val="3"/>
      <charset val="129"/>
    </font>
    <font>
      <b/>
      <sz val="9"/>
      <name val="LG스마트체 Regular"/>
      <family val="3"/>
      <charset val="129"/>
    </font>
    <font>
      <b/>
      <sz val="12"/>
      <color theme="0"/>
      <name val="Arial"/>
      <family val="2"/>
    </font>
    <font>
      <b/>
      <sz val="8"/>
      <name val="LG스마트체 Regular"/>
      <family val="3"/>
      <charset val="129"/>
    </font>
    <font>
      <b/>
      <sz val="9"/>
      <color rgb="FFFF0000"/>
      <name val="LG스마트체 Regular"/>
      <family val="3"/>
      <charset val="129"/>
    </font>
    <font>
      <sz val="8"/>
      <color rgb="FF0000FF"/>
      <name val="LG스마트체 Regular"/>
      <family val="3"/>
      <charset val="129"/>
    </font>
    <font>
      <sz val="11"/>
      <color theme="1"/>
      <name val="LG스마트체 Regular"/>
      <family val="3"/>
      <charset val="129"/>
    </font>
    <font>
      <sz val="11"/>
      <color rgb="FFFF0000"/>
      <name val="LG스마트체 Regular"/>
      <family val="3"/>
      <charset val="129"/>
    </font>
    <font>
      <b/>
      <sz val="12"/>
      <color rgb="FF0000FF"/>
      <name val="LG스마트체 Regular"/>
      <family val="3"/>
      <charset val="129"/>
    </font>
    <font>
      <b/>
      <sz val="11"/>
      <color rgb="FF0000FF"/>
      <name val="LG스마트체 Regular"/>
      <family val="3"/>
      <charset val="129"/>
    </font>
    <font>
      <b/>
      <sz val="9"/>
      <color theme="1"/>
      <name val="LG스마트체 Regular"/>
      <family val="3"/>
      <charset val="129"/>
    </font>
    <font>
      <sz val="10"/>
      <color theme="1"/>
      <name val="LG스마트체 Regular"/>
      <family val="3"/>
      <charset val="129"/>
    </font>
    <font>
      <b/>
      <sz val="10"/>
      <color rgb="FF00B050"/>
      <name val="LG스마트체 Regular"/>
      <family val="3"/>
      <charset val="129"/>
    </font>
    <font>
      <sz val="10"/>
      <name val="LG스마트체 Regular"/>
      <family val="3"/>
      <charset val="129"/>
    </font>
    <font>
      <sz val="10"/>
      <color rgb="FF0000FF"/>
      <name val="LG스마트체 Regular"/>
      <family val="3"/>
      <charset val="129"/>
    </font>
    <font>
      <b/>
      <sz val="11"/>
      <color theme="0"/>
      <name val="LG스마트체 Regular"/>
      <family val="3"/>
      <charset val="129"/>
    </font>
    <font>
      <sz val="10"/>
      <color theme="9"/>
      <name val="LG스마트체 Regular"/>
      <family val="3"/>
      <charset val="129"/>
    </font>
    <font>
      <b/>
      <sz val="10"/>
      <color rgb="FFFF0000"/>
      <name val="LG스마트체 Regular"/>
      <family val="3"/>
      <charset val="129"/>
    </font>
    <font>
      <sz val="12"/>
      <color theme="1"/>
      <name val="LG스마트체 Regular"/>
      <family val="3"/>
      <charset val="129"/>
    </font>
    <font>
      <b/>
      <sz val="14"/>
      <color theme="1"/>
      <name val="LG스마트체 Regular"/>
      <family val="3"/>
      <charset val="129"/>
    </font>
    <font>
      <b/>
      <sz val="18"/>
      <color rgb="FFFF0000"/>
      <name val="맑은 고딕"/>
      <family val="3"/>
      <charset val="129"/>
      <scheme val="minor"/>
    </font>
    <font>
      <strike/>
      <sz val="10"/>
      <color rgb="FFFF0000"/>
      <name val="LG스마트체 Regular"/>
      <family val="3"/>
      <charset val="129"/>
    </font>
    <font>
      <b/>
      <strike/>
      <sz val="10"/>
      <color rgb="FFFF0000"/>
      <name val="LG스마트체 Regular"/>
      <family val="3"/>
      <charset val="129"/>
    </font>
    <font>
      <sz val="8"/>
      <color rgb="FF00B050"/>
      <name val="LG스마트체 Regular"/>
      <family val="3"/>
      <charset val="129"/>
    </font>
    <font>
      <sz val="11"/>
      <color theme="1"/>
      <name val="맑은 고딕"/>
      <family val="3"/>
      <charset val="129"/>
      <scheme val="minor"/>
    </font>
    <font>
      <sz val="12"/>
      <color rgb="FFFF0000"/>
      <name val="LG스마트체 Regular"/>
      <family val="3"/>
      <charset val="129"/>
    </font>
    <font>
      <sz val="14"/>
      <color rgb="FFFF0000"/>
      <name val="LG스마트체2.0 Bold"/>
      <family val="3"/>
      <charset val="129"/>
    </font>
    <font>
      <b/>
      <sz val="11"/>
      <color theme="1"/>
      <name val="맑은 고딕"/>
      <family val="3"/>
      <charset val="129"/>
      <scheme val="minor"/>
    </font>
    <font>
      <b/>
      <sz val="12"/>
      <color rgb="FFFF0000"/>
      <name val="LG스마트체 Regular"/>
      <family val="3"/>
      <charset val="129"/>
    </font>
    <font>
      <b/>
      <sz val="9"/>
      <color indexed="81"/>
      <name val="LG스마트체 Regular"/>
      <family val="3"/>
      <charset val="129"/>
    </font>
    <font>
      <sz val="11"/>
      <color rgb="FF0000FF"/>
      <name val="맑은 고딕"/>
      <family val="3"/>
      <charset val="129"/>
      <scheme val="minor"/>
    </font>
    <font>
      <sz val="14"/>
      <color rgb="FF0000FF"/>
      <name val="LG스마트체 Regular"/>
      <family val="3"/>
      <charset val="129"/>
    </font>
    <font>
      <sz val="14"/>
      <color rgb="FFFF0000"/>
      <name val="LG스마트체 Regular"/>
      <family val="3"/>
      <charset val="129"/>
    </font>
    <font>
      <strike/>
      <sz val="11"/>
      <color rgb="FFFF0000"/>
      <name val="LG스마트체 Regular"/>
      <family val="3"/>
      <charset val="129"/>
    </font>
    <font>
      <b/>
      <sz val="9"/>
      <color indexed="81"/>
      <name val="돋움"/>
      <family val="3"/>
      <charset val="129"/>
    </font>
    <font>
      <sz val="9"/>
      <color indexed="81"/>
      <name val="Tahoma"/>
      <family val="2"/>
    </font>
    <font>
      <b/>
      <sz val="12"/>
      <color rgb="FFFF0000"/>
      <name val="맑은 고딕"/>
      <family val="3"/>
      <charset val="129"/>
      <scheme val="minor"/>
    </font>
    <font>
      <b/>
      <sz val="12"/>
      <color rgb="FF0000FF"/>
      <name val="맑은 고딕"/>
      <family val="3"/>
      <charset val="129"/>
      <scheme val="minor"/>
    </font>
    <font>
      <b/>
      <sz val="9"/>
      <color rgb="FF0000FF"/>
      <name val="LG스마트체 Regular"/>
      <family val="3"/>
      <charset val="129"/>
    </font>
    <font>
      <sz val="11"/>
      <color theme="1"/>
      <name val="맑은 고딕"/>
      <family val="2"/>
      <charset val="129"/>
      <scheme val="minor"/>
    </font>
    <font>
      <sz val="9"/>
      <color theme="1"/>
      <name val="LG스마트체2.0 Regular"/>
      <family val="3"/>
      <charset val="129"/>
    </font>
    <font>
      <sz val="9"/>
      <color theme="1"/>
      <name val="LG스마트체 Regular"/>
      <family val="3"/>
      <charset val="129"/>
    </font>
    <font>
      <sz val="9"/>
      <name val="LG스마트체 Regular"/>
      <family val="3"/>
      <charset val="129"/>
    </font>
    <font>
      <strike/>
      <sz val="9"/>
      <color rgb="FFFF0000"/>
      <name val="LG스마트체 Regular"/>
      <family val="3"/>
      <charset val="129"/>
    </font>
    <font>
      <sz val="9"/>
      <color rgb="FFFF0000"/>
      <name val="LG스마트체 Regular"/>
      <family val="3"/>
      <charset val="129"/>
    </font>
    <font>
      <b/>
      <sz val="11"/>
      <color rgb="FFFF0000"/>
      <name val="LG스마트체 Regular"/>
      <family val="3"/>
      <charset val="129"/>
    </font>
    <font>
      <sz val="11"/>
      <color rgb="FF0000FF"/>
      <name val="LG스마트체 Regular"/>
      <family val="3"/>
      <charset val="129"/>
    </font>
    <font>
      <sz val="9"/>
      <color rgb="FFFF0000"/>
      <name val="맑은 고딕"/>
      <family val="2"/>
      <charset val="129"/>
      <scheme val="minor"/>
    </font>
    <font>
      <sz val="9"/>
      <color rgb="FFFF0000"/>
      <name val="맑은 고딕"/>
      <family val="3"/>
      <charset val="129"/>
      <scheme val="minor"/>
    </font>
    <font>
      <sz val="9"/>
      <color theme="1"/>
      <name val="맑은 고딕"/>
      <family val="2"/>
      <charset val="129"/>
      <scheme val="minor"/>
    </font>
    <font>
      <b/>
      <sz val="13"/>
      <color theme="1"/>
      <name val="맑은 고딕"/>
      <family val="3"/>
      <charset val="129"/>
      <scheme val="minor"/>
    </font>
    <font>
      <sz val="9"/>
      <color theme="1"/>
      <name val="맑은 고딕"/>
      <family val="3"/>
      <charset val="129"/>
      <scheme val="minor"/>
    </font>
    <font>
      <sz val="9"/>
      <color rgb="FF000000"/>
      <name val="LG스마트체 Regular"/>
      <family val="3"/>
      <charset val="129"/>
    </font>
    <font>
      <b/>
      <sz val="9"/>
      <color rgb="FF000000"/>
      <name val="LG스마트체 Regular"/>
      <family val="3"/>
      <charset val="129"/>
    </font>
    <font>
      <sz val="9"/>
      <color rgb="FF000000"/>
      <name val="돋움"/>
      <family val="3"/>
      <charset val="129"/>
    </font>
    <font>
      <sz val="9"/>
      <color rgb="FF000000"/>
      <name val="Arial"/>
      <family val="2"/>
    </font>
    <font>
      <sz val="10"/>
      <color theme="1"/>
      <name val="LG스마트체2.0 Regular"/>
      <family val="3"/>
      <charset val="129"/>
    </font>
    <font>
      <b/>
      <sz val="10"/>
      <color theme="1"/>
      <name val="LG스마트체2.0 Regular"/>
      <family val="3"/>
      <charset val="129"/>
    </font>
    <font>
      <sz val="10"/>
      <color rgb="FF000000"/>
      <name val="LG스마트체2.0 Regular"/>
      <family val="3"/>
      <charset val="129"/>
    </font>
    <font>
      <sz val="10"/>
      <name val="LG스마트체2.0 Regular"/>
      <family val="3"/>
      <charset val="129"/>
    </font>
  </fonts>
  <fills count="25">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theme="4" tint="0.79998168889431442"/>
        <bgColor indexed="64"/>
      </patternFill>
    </fill>
    <fill>
      <patternFill patternType="solid">
        <fgColor rgb="FF000000"/>
        <bgColor indexed="64"/>
      </patternFill>
    </fill>
    <fill>
      <patternFill patternType="solid">
        <fgColor rgb="FFFFF2CC"/>
        <bgColor indexed="64"/>
      </patternFill>
    </fill>
    <fill>
      <patternFill patternType="solid">
        <fgColor rgb="FFDEEBF7"/>
        <bgColor indexed="64"/>
      </patternFill>
    </fill>
    <fill>
      <patternFill patternType="solid">
        <fgColor rgb="FFE2F0D9"/>
        <bgColor indexed="64"/>
      </patternFill>
    </fill>
    <fill>
      <patternFill patternType="solid">
        <fgColor rgb="FFFFD4D3"/>
        <bgColor indexed="64"/>
      </patternFill>
    </fill>
    <fill>
      <patternFill patternType="solid">
        <fgColor theme="0" tint="-0.14999847407452621"/>
        <bgColor indexed="64"/>
      </patternFill>
    </fill>
    <fill>
      <patternFill patternType="solid">
        <fgColor rgb="FFCCFFFF"/>
        <bgColor indexed="64"/>
      </patternFill>
    </fill>
    <fill>
      <patternFill patternType="solid">
        <fgColor rgb="FFFFCCFF"/>
        <bgColor indexed="64"/>
      </patternFill>
    </fill>
    <fill>
      <patternFill patternType="solid">
        <fgColor theme="0"/>
        <bgColor indexed="64"/>
      </patternFill>
    </fill>
    <fill>
      <patternFill patternType="solid">
        <fgColor theme="7"/>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rgb="FFFFFFCC"/>
      </patternFill>
    </fill>
    <fill>
      <patternFill patternType="solid">
        <fgColor theme="7"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rgb="FFCCCCFF"/>
        <bgColor indexed="64"/>
      </patternFill>
    </fill>
    <fill>
      <patternFill patternType="solid">
        <fgColor rgb="FF92D050"/>
        <bgColor indexed="64"/>
      </patternFill>
    </fill>
  </fills>
  <borders count="4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thin">
        <color theme="0"/>
      </left>
      <right style="thin">
        <color theme="0"/>
      </right>
      <top style="thin">
        <color theme="0"/>
      </top>
      <bottom/>
      <diagonal/>
    </border>
    <border>
      <left style="thin">
        <color theme="0"/>
      </left>
      <right style="thin">
        <color theme="0"/>
      </right>
      <top style="thin">
        <color theme="0"/>
      </top>
      <bottom style="thin">
        <color theme="0"/>
      </bottom>
      <diagonal/>
    </border>
    <border>
      <left style="thin">
        <color theme="1"/>
      </left>
      <right style="thin">
        <color theme="1"/>
      </right>
      <top style="thin">
        <color theme="1"/>
      </top>
      <bottom style="thin">
        <color theme="1"/>
      </bottom>
      <diagonal/>
    </border>
    <border>
      <left style="thin">
        <color theme="1"/>
      </left>
      <right/>
      <top style="thin">
        <color theme="1"/>
      </top>
      <bottom style="thin">
        <color theme="1"/>
      </bottom>
      <diagonal/>
    </border>
    <border>
      <left style="thin">
        <color theme="0"/>
      </left>
      <right style="thin">
        <color theme="0"/>
      </right>
      <top/>
      <bottom style="thin">
        <color theme="0"/>
      </bottom>
      <diagonal/>
    </border>
    <border>
      <left style="thin">
        <color theme="1"/>
      </left>
      <right style="thin">
        <color theme="1"/>
      </right>
      <top style="thin">
        <color theme="1"/>
      </top>
      <bottom/>
      <diagonal/>
    </border>
    <border>
      <left style="thin">
        <color theme="1"/>
      </left>
      <right style="thin">
        <color theme="1"/>
      </right>
      <top/>
      <bottom style="thin">
        <color theme="1"/>
      </bottom>
      <diagonal/>
    </border>
    <border>
      <left/>
      <right style="thin">
        <color theme="1"/>
      </right>
      <top style="thin">
        <color theme="1"/>
      </top>
      <bottom style="thin">
        <color theme="1"/>
      </bottom>
      <diagonal/>
    </border>
    <border>
      <left style="thin">
        <color theme="1"/>
      </left>
      <right/>
      <top style="thin">
        <color theme="1"/>
      </top>
      <bottom/>
      <diagonal/>
    </border>
    <border>
      <left/>
      <right style="thin">
        <color theme="1"/>
      </right>
      <top style="thin">
        <color theme="1"/>
      </top>
      <bottom/>
      <diagonal/>
    </border>
    <border>
      <left/>
      <right style="thin">
        <color indexed="64"/>
      </right>
      <top/>
      <bottom style="thin">
        <color indexed="64"/>
      </bottom>
      <diagonal/>
    </border>
    <border>
      <left style="thin">
        <color theme="1"/>
      </left>
      <right style="thin">
        <color theme="1"/>
      </right>
      <top/>
      <bottom/>
      <diagonal/>
    </border>
    <border>
      <left/>
      <right/>
      <top style="thin">
        <color theme="1"/>
      </top>
      <bottom style="thin">
        <color theme="1"/>
      </bottom>
      <diagonal/>
    </border>
    <border>
      <left/>
      <right/>
      <top style="thin">
        <color theme="0"/>
      </top>
      <bottom/>
      <diagonal/>
    </border>
    <border>
      <left/>
      <right style="thin">
        <color theme="0"/>
      </right>
      <top style="thin">
        <color theme="0"/>
      </top>
      <bottom/>
      <diagonal/>
    </border>
    <border>
      <left/>
      <right/>
      <top/>
      <bottom style="thin">
        <color theme="1"/>
      </bottom>
      <diagonal/>
    </border>
    <border>
      <left/>
      <right style="thin">
        <color theme="0"/>
      </right>
      <top/>
      <bottom style="thin">
        <color theme="1"/>
      </bottom>
      <diagonal/>
    </border>
    <border>
      <left style="thin">
        <color theme="1"/>
      </left>
      <right/>
      <top/>
      <bottom/>
      <diagonal/>
    </border>
    <border>
      <left/>
      <right style="thin">
        <color theme="1"/>
      </right>
      <top/>
      <bottom/>
      <diagonal/>
    </border>
    <border>
      <left/>
      <right style="thin">
        <color theme="0"/>
      </right>
      <top style="thin">
        <color theme="0"/>
      </top>
      <bottom style="thin">
        <color theme="0"/>
      </bottom>
      <diagonal/>
    </border>
    <border>
      <left style="thin">
        <color theme="0"/>
      </left>
      <right style="thin">
        <color theme="0"/>
      </right>
      <top/>
      <bottom/>
      <diagonal/>
    </border>
    <border>
      <left style="thin">
        <color theme="1"/>
      </left>
      <right/>
      <top style="thin">
        <color indexed="64"/>
      </top>
      <bottom/>
      <diagonal/>
    </border>
    <border>
      <left/>
      <right style="thin">
        <color theme="1"/>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n">
        <color theme="0"/>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s>
  <cellStyleXfs count="2">
    <xf numFmtId="0" fontId="0" fillId="0" borderId="0">
      <alignment vertical="center"/>
    </xf>
    <xf numFmtId="0" fontId="57" fillId="18" borderId="33" applyNumberFormat="0" applyFont="0" applyAlignment="0" applyProtection="0">
      <alignment vertical="center"/>
    </xf>
  </cellStyleXfs>
  <cellXfs count="382">
    <xf numFmtId="0" fontId="0" fillId="0" borderId="0" xfId="0">
      <alignment vertical="center"/>
    </xf>
    <xf numFmtId="0" fontId="4" fillId="0" borderId="6" xfId="0" applyFont="1" applyFill="1" applyBorder="1" applyAlignment="1">
      <alignment horizontal="left" vertical="center"/>
    </xf>
    <xf numFmtId="0" fontId="3" fillId="0" borderId="6" xfId="0" applyFont="1" applyFill="1" applyBorder="1">
      <alignment vertical="center"/>
    </xf>
    <xf numFmtId="0" fontId="3" fillId="0" borderId="6" xfId="0" applyFont="1" applyFill="1" applyBorder="1" applyAlignment="1">
      <alignment horizontal="center" vertical="center"/>
    </xf>
    <xf numFmtId="0" fontId="3" fillId="0" borderId="7" xfId="0" applyFont="1" applyFill="1" applyBorder="1">
      <alignment vertical="center"/>
    </xf>
    <xf numFmtId="0" fontId="0" fillId="0" borderId="7" xfId="0" applyFill="1" applyBorder="1">
      <alignment vertical="center"/>
    </xf>
    <xf numFmtId="0" fontId="3" fillId="0" borderId="8" xfId="0" applyFont="1" applyFill="1" applyBorder="1" applyAlignment="1">
      <alignment horizontal="center" vertical="center"/>
    </xf>
    <xf numFmtId="0" fontId="3" fillId="0" borderId="8" xfId="0" applyFont="1" applyFill="1" applyBorder="1" applyAlignment="1">
      <alignment horizontal="left" vertical="center"/>
    </xf>
    <xf numFmtId="49" fontId="6" fillId="0" borderId="8" xfId="0" quotePrefix="1" applyNumberFormat="1" applyFont="1" applyFill="1" applyBorder="1" applyAlignment="1">
      <alignment horizontal="center" vertical="center" wrapText="1"/>
    </xf>
    <xf numFmtId="0" fontId="6" fillId="0" borderId="8" xfId="0" applyFont="1" applyFill="1" applyBorder="1" applyAlignment="1">
      <alignment horizontal="center" vertical="center"/>
    </xf>
    <xf numFmtId="49" fontId="3" fillId="0" borderId="8" xfId="0" applyNumberFormat="1" applyFont="1" applyFill="1" applyBorder="1" applyAlignment="1">
      <alignment horizontal="center" vertical="center"/>
    </xf>
    <xf numFmtId="0" fontId="3" fillId="0" borderId="8" xfId="0" quotePrefix="1" applyFont="1" applyFill="1" applyBorder="1" applyAlignment="1">
      <alignment horizontal="center" vertical="center"/>
    </xf>
    <xf numFmtId="0" fontId="6" fillId="0" borderId="8" xfId="0" quotePrefix="1" applyFont="1" applyFill="1" applyBorder="1" applyAlignment="1">
      <alignment horizontal="center" vertical="center"/>
    </xf>
    <xf numFmtId="0" fontId="7" fillId="0" borderId="7" xfId="0" applyFont="1" applyFill="1" applyBorder="1">
      <alignment vertical="center"/>
    </xf>
    <xf numFmtId="0" fontId="3" fillId="0" borderId="8" xfId="0" applyFont="1" applyFill="1" applyBorder="1">
      <alignment vertical="center"/>
    </xf>
    <xf numFmtId="0" fontId="3" fillId="0" borderId="8" xfId="0" quotePrefix="1" applyFont="1" applyFill="1" applyBorder="1" applyAlignment="1">
      <alignment horizontal="left" vertical="center" wrapText="1"/>
    </xf>
    <xf numFmtId="49" fontId="6" fillId="0" borderId="8" xfId="0" applyNumberFormat="1" applyFont="1" applyFill="1" applyBorder="1" applyAlignment="1">
      <alignment horizontal="center" vertical="center"/>
    </xf>
    <xf numFmtId="0" fontId="6" fillId="0" borderId="8" xfId="0" applyFont="1" applyFill="1" applyBorder="1" applyAlignment="1">
      <alignment horizontal="left" vertical="center"/>
    </xf>
    <xf numFmtId="0" fontId="9" fillId="0" borderId="7" xfId="0" applyFont="1" applyFill="1" applyBorder="1">
      <alignment vertical="center"/>
    </xf>
    <xf numFmtId="0" fontId="3" fillId="0" borderId="8" xfId="0" applyFont="1" applyFill="1" applyBorder="1" applyAlignment="1">
      <alignment horizontal="left" vertical="center" wrapText="1"/>
    </xf>
    <xf numFmtId="0" fontId="3" fillId="0" borderId="7" xfId="0" applyFont="1" applyFill="1" applyBorder="1" applyAlignment="1">
      <alignment horizontal="center" vertical="center"/>
    </xf>
    <xf numFmtId="0" fontId="0" fillId="0" borderId="0" xfId="0" applyAlignment="1">
      <alignment vertical="center" wrapText="1"/>
    </xf>
    <xf numFmtId="0" fontId="13" fillId="5" borderId="1" xfId="0" applyFont="1" applyFill="1" applyBorder="1" applyAlignment="1">
      <alignment horizontal="center" vertical="center" wrapText="1" readingOrder="1"/>
    </xf>
    <xf numFmtId="0" fontId="19" fillId="2" borderId="1" xfId="0" applyFont="1" applyFill="1" applyBorder="1" applyAlignment="1">
      <alignment horizontal="center" vertical="center" wrapText="1" readingOrder="1"/>
    </xf>
    <xf numFmtId="0" fontId="14" fillId="0" borderId="1" xfId="0" applyFont="1" applyBorder="1" applyAlignment="1">
      <alignment horizontal="center" vertical="center" wrapText="1" readingOrder="1"/>
    </xf>
    <xf numFmtId="0" fontId="14" fillId="0" borderId="0" xfId="0" applyFont="1" applyBorder="1" applyAlignment="1">
      <alignment horizontal="center" vertical="center" wrapText="1" readingOrder="1"/>
    </xf>
    <xf numFmtId="0" fontId="3" fillId="0" borderId="1" xfId="0" applyFont="1" applyFill="1" applyBorder="1" applyAlignment="1">
      <alignment horizontal="left" vertical="center"/>
    </xf>
    <xf numFmtId="0" fontId="3" fillId="0" borderId="11" xfId="0" applyFont="1" applyFill="1" applyBorder="1" applyAlignment="1">
      <alignment horizontal="center" vertical="center"/>
    </xf>
    <xf numFmtId="0" fontId="3" fillId="0" borderId="11" xfId="0" applyFont="1" applyFill="1" applyBorder="1" applyAlignment="1">
      <alignment horizontal="left" vertical="center"/>
    </xf>
    <xf numFmtId="0" fontId="3" fillId="0" borderId="12" xfId="0" applyFont="1" applyFill="1" applyBorder="1" applyAlignment="1">
      <alignment horizontal="left" vertical="center"/>
    </xf>
    <xf numFmtId="0" fontId="4" fillId="0" borderId="6" xfId="0" applyFont="1" applyFill="1" applyBorder="1" applyAlignment="1">
      <alignment horizontal="center" vertical="center"/>
    </xf>
    <xf numFmtId="0" fontId="3" fillId="0" borderId="9" xfId="0" applyFont="1" applyFill="1" applyBorder="1" applyAlignment="1">
      <alignment horizontal="center" vertical="center"/>
    </xf>
    <xf numFmtId="0" fontId="3" fillId="0" borderId="14" xfId="0" applyFont="1" applyFill="1" applyBorder="1" applyAlignment="1">
      <alignment horizontal="center" vertical="center"/>
    </xf>
    <xf numFmtId="0" fontId="3" fillId="0" borderId="13" xfId="0" applyFont="1" applyFill="1" applyBorder="1" applyAlignment="1">
      <alignment horizontal="center" vertical="center"/>
    </xf>
    <xf numFmtId="0" fontId="3" fillId="0" borderId="15" xfId="0" applyFont="1" applyFill="1" applyBorder="1" applyAlignment="1">
      <alignment horizontal="center" vertical="center"/>
    </xf>
    <xf numFmtId="0" fontId="3" fillId="0" borderId="3" xfId="0" applyFont="1" applyFill="1" applyBorder="1" applyAlignment="1">
      <alignment horizontal="center" vertical="center"/>
    </xf>
    <xf numFmtId="0" fontId="3" fillId="0" borderId="16" xfId="0" applyFont="1" applyFill="1" applyBorder="1" applyAlignment="1">
      <alignment horizontal="center" vertical="center"/>
    </xf>
    <xf numFmtId="0" fontId="22" fillId="0" borderId="6" xfId="0" applyFont="1" applyFill="1" applyBorder="1">
      <alignment vertical="center"/>
    </xf>
    <xf numFmtId="0" fontId="3" fillId="4" borderId="8" xfId="0" applyFont="1" applyFill="1" applyBorder="1" applyAlignment="1">
      <alignment horizontal="center" vertical="center"/>
    </xf>
    <xf numFmtId="0" fontId="3" fillId="11" borderId="8" xfId="0" applyFont="1" applyFill="1" applyBorder="1" applyAlignment="1">
      <alignment horizontal="center" vertical="center"/>
    </xf>
    <xf numFmtId="0" fontId="3" fillId="11" borderId="11" xfId="0" applyFont="1" applyFill="1" applyBorder="1" applyAlignment="1">
      <alignment horizontal="center" vertical="center"/>
    </xf>
    <xf numFmtId="0" fontId="3" fillId="11" borderId="1" xfId="0" applyFont="1" applyFill="1" applyBorder="1" applyAlignment="1">
      <alignment horizontal="center" vertical="center"/>
    </xf>
    <xf numFmtId="0" fontId="3" fillId="12" borderId="8" xfId="0" applyFont="1" applyFill="1" applyBorder="1" applyAlignment="1">
      <alignment horizontal="center" vertical="center"/>
    </xf>
    <xf numFmtId="0" fontId="6" fillId="0" borderId="1" xfId="0" applyFont="1" applyFill="1" applyBorder="1" applyAlignment="1">
      <alignment horizontal="center" vertical="center"/>
    </xf>
    <xf numFmtId="0" fontId="12" fillId="0" borderId="7" xfId="0" applyFont="1" applyFill="1" applyBorder="1">
      <alignment vertical="center"/>
    </xf>
    <xf numFmtId="0" fontId="6" fillId="0" borderId="7" xfId="0" applyFont="1" applyFill="1" applyBorder="1">
      <alignment vertical="center"/>
    </xf>
    <xf numFmtId="0" fontId="6" fillId="0" borderId="1" xfId="0" applyFont="1" applyFill="1" applyBorder="1" applyAlignment="1">
      <alignment horizontal="left" vertical="center"/>
    </xf>
    <xf numFmtId="0" fontId="6" fillId="0" borderId="9" xfId="0" applyFont="1" applyFill="1" applyBorder="1" applyAlignment="1">
      <alignment horizontal="center" vertical="center"/>
    </xf>
    <xf numFmtId="0" fontId="6" fillId="0" borderId="13" xfId="0" applyFont="1" applyFill="1" applyBorder="1" applyAlignment="1">
      <alignment horizontal="center" vertical="center"/>
    </xf>
    <xf numFmtId="0" fontId="6" fillId="11" borderId="8" xfId="0" applyFont="1" applyFill="1" applyBorder="1" applyAlignment="1">
      <alignment horizontal="center" vertical="center"/>
    </xf>
    <xf numFmtId="0" fontId="6" fillId="4" borderId="8" xfId="0" applyFont="1" applyFill="1" applyBorder="1" applyAlignment="1">
      <alignment horizontal="center" vertical="center"/>
    </xf>
    <xf numFmtId="0" fontId="6" fillId="13" borderId="8" xfId="0" applyFont="1" applyFill="1" applyBorder="1" applyAlignment="1">
      <alignment horizontal="center" vertical="center"/>
    </xf>
    <xf numFmtId="49" fontId="6" fillId="13" borderId="8" xfId="0" applyNumberFormat="1" applyFont="1" applyFill="1" applyBorder="1" applyAlignment="1">
      <alignment horizontal="center" vertical="center"/>
    </xf>
    <xf numFmtId="0" fontId="6" fillId="13" borderId="9" xfId="0" applyFont="1" applyFill="1" applyBorder="1" applyAlignment="1">
      <alignment horizontal="center" vertical="center"/>
    </xf>
    <xf numFmtId="0" fontId="6" fillId="13" borderId="1" xfId="0" applyFont="1" applyFill="1" applyBorder="1" applyAlignment="1">
      <alignment horizontal="center" vertical="center"/>
    </xf>
    <xf numFmtId="0" fontId="6" fillId="13" borderId="13" xfId="0" applyFont="1" applyFill="1" applyBorder="1" applyAlignment="1">
      <alignment horizontal="center" vertical="center"/>
    </xf>
    <xf numFmtId="0" fontId="6" fillId="13" borderId="8" xfId="0" applyFont="1" applyFill="1" applyBorder="1" applyAlignment="1">
      <alignment horizontal="left" vertical="center"/>
    </xf>
    <xf numFmtId="0" fontId="12" fillId="13" borderId="7" xfId="0" applyFont="1" applyFill="1" applyBorder="1">
      <alignment vertical="center"/>
    </xf>
    <xf numFmtId="0" fontId="6" fillId="13" borderId="7" xfId="0" applyFont="1" applyFill="1" applyBorder="1">
      <alignment vertical="center"/>
    </xf>
    <xf numFmtId="0" fontId="6" fillId="12" borderId="8" xfId="0" applyFont="1" applyFill="1" applyBorder="1" applyAlignment="1">
      <alignment horizontal="center" vertical="center"/>
    </xf>
    <xf numFmtId="0" fontId="6" fillId="0" borderId="3" xfId="0" applyFont="1" applyFill="1" applyBorder="1" applyAlignment="1">
      <alignment horizontal="center" vertical="center"/>
    </xf>
    <xf numFmtId="0" fontId="6" fillId="11" borderId="1" xfId="0" applyFont="1" applyFill="1" applyBorder="1" applyAlignment="1">
      <alignment horizontal="center" vertical="center"/>
    </xf>
    <xf numFmtId="0" fontId="6" fillId="0" borderId="12" xfId="0" applyFont="1" applyFill="1" applyBorder="1" applyAlignment="1">
      <alignment horizontal="left" vertical="center"/>
    </xf>
    <xf numFmtId="0" fontId="23" fillId="0" borderId="7" xfId="0" applyFont="1" applyFill="1" applyBorder="1">
      <alignment vertical="center"/>
    </xf>
    <xf numFmtId="0" fontId="10" fillId="0" borderId="1" xfId="0" applyFont="1" applyBorder="1" applyAlignment="1">
      <alignment horizontal="left" vertical="center" readingOrder="1"/>
    </xf>
    <xf numFmtId="0" fontId="3" fillId="0" borderId="6" xfId="0" applyFont="1" applyFill="1" applyBorder="1" applyAlignment="1">
      <alignment horizontal="left" vertical="center"/>
    </xf>
    <xf numFmtId="0" fontId="3" fillId="0" borderId="7" xfId="0" applyFont="1" applyFill="1" applyBorder="1" applyAlignment="1">
      <alignment horizontal="left" vertical="center"/>
    </xf>
    <xf numFmtId="176" fontId="3" fillId="0" borderId="8" xfId="0" quotePrefix="1" applyNumberFormat="1" applyFont="1" applyFill="1" applyBorder="1" applyAlignment="1">
      <alignment horizontal="left" vertical="center"/>
    </xf>
    <xf numFmtId="0" fontId="3" fillId="0" borderId="8" xfId="0" quotePrefix="1" applyFont="1" applyFill="1" applyBorder="1" applyAlignment="1">
      <alignment horizontal="left" vertical="center"/>
    </xf>
    <xf numFmtId="0" fontId="6" fillId="0" borderId="1" xfId="0" quotePrefix="1" applyFont="1" applyFill="1" applyBorder="1" applyAlignment="1">
      <alignment horizontal="left" vertical="center"/>
    </xf>
    <xf numFmtId="177" fontId="3" fillId="0" borderId="8" xfId="0" applyNumberFormat="1" applyFont="1" applyFill="1" applyBorder="1" applyAlignment="1">
      <alignment horizontal="center" vertical="center"/>
    </xf>
    <xf numFmtId="177" fontId="6" fillId="0" borderId="8" xfId="0" applyNumberFormat="1" applyFont="1" applyFill="1" applyBorder="1" applyAlignment="1">
      <alignment horizontal="center" vertical="center"/>
    </xf>
    <xf numFmtId="177" fontId="6" fillId="0" borderId="11" xfId="0" applyNumberFormat="1" applyFont="1" applyFill="1" applyBorder="1" applyAlignment="1">
      <alignment horizontal="center" vertical="center"/>
    </xf>
    <xf numFmtId="178" fontId="3" fillId="0" borderId="8" xfId="0" applyNumberFormat="1" applyFont="1" applyFill="1" applyBorder="1" applyAlignment="1">
      <alignment horizontal="center" vertical="center"/>
    </xf>
    <xf numFmtId="177" fontId="6" fillId="0" borderId="1" xfId="0" applyNumberFormat="1" applyFont="1" applyFill="1" applyBorder="1" applyAlignment="1">
      <alignment horizontal="center" vertical="center"/>
    </xf>
    <xf numFmtId="49" fontId="6" fillId="0" borderId="1" xfId="0" applyNumberFormat="1" applyFont="1" applyFill="1" applyBorder="1" applyAlignment="1">
      <alignment horizontal="center" vertical="center"/>
    </xf>
    <xf numFmtId="0" fontId="10" fillId="0" borderId="8" xfId="0" applyFont="1" applyFill="1" applyBorder="1" applyAlignment="1">
      <alignment horizontal="center" vertical="center" wrapText="1"/>
    </xf>
    <xf numFmtId="0" fontId="6" fillId="14" borderId="1" xfId="0" applyFont="1" applyFill="1" applyBorder="1" applyAlignment="1">
      <alignment horizontal="center" vertical="center"/>
    </xf>
    <xf numFmtId="0" fontId="24" fillId="0" borderId="0" xfId="0" applyFont="1">
      <alignment vertical="center"/>
    </xf>
    <xf numFmtId="0" fontId="26" fillId="0" borderId="0" xfId="0" applyFont="1">
      <alignment vertical="center"/>
    </xf>
    <xf numFmtId="0" fontId="27" fillId="0" borderId="0" xfId="0" applyFont="1">
      <alignment vertical="center"/>
    </xf>
    <xf numFmtId="0" fontId="33" fillId="3" borderId="1" xfId="0" applyFont="1" applyFill="1" applyBorder="1" applyAlignment="1">
      <alignment horizontal="center" vertical="center"/>
    </xf>
    <xf numFmtId="0" fontId="28" fillId="0" borderId="1" xfId="0" applyFont="1" applyBorder="1">
      <alignment vertical="center"/>
    </xf>
    <xf numFmtId="0" fontId="4" fillId="0" borderId="1" xfId="0" applyFont="1" applyBorder="1">
      <alignment vertical="center"/>
    </xf>
    <xf numFmtId="0" fontId="4" fillId="2" borderId="1" xfId="0" applyFont="1" applyFill="1" applyBorder="1">
      <alignment vertical="center"/>
    </xf>
    <xf numFmtId="0" fontId="4" fillId="0" borderId="1" xfId="0" applyFont="1" applyBorder="1" applyAlignment="1">
      <alignment vertical="center" wrapText="1"/>
    </xf>
    <xf numFmtId="0" fontId="16" fillId="2" borderId="8" xfId="0" applyFont="1" applyFill="1" applyBorder="1" applyAlignment="1">
      <alignment horizontal="center" vertical="center" wrapText="1"/>
    </xf>
    <xf numFmtId="0" fontId="16" fillId="15" borderId="8" xfId="0" applyFont="1" applyFill="1" applyBorder="1" applyAlignment="1">
      <alignment horizontal="center" vertical="center" wrapText="1"/>
    </xf>
    <xf numFmtId="0" fontId="29" fillId="15" borderId="8" xfId="0" applyFont="1" applyFill="1" applyBorder="1" applyAlignment="1">
      <alignment horizontal="center" vertical="center"/>
    </xf>
    <xf numFmtId="0" fontId="29" fillId="2" borderId="8" xfId="0" applyFont="1" applyFill="1" applyBorder="1" applyAlignment="1">
      <alignment horizontal="center" vertical="center"/>
    </xf>
    <xf numFmtId="0" fontId="29" fillId="15" borderId="8" xfId="0" applyFont="1" applyFill="1" applyBorder="1" applyAlignment="1">
      <alignment horizontal="center" vertical="center" wrapText="1"/>
    </xf>
    <xf numFmtId="0" fontId="29" fillId="0" borderId="8" xfId="0" applyFont="1" applyFill="1" applyBorder="1" applyAlignment="1">
      <alignment horizontal="center" vertical="center" wrapText="1"/>
    </xf>
    <xf numFmtId="0" fontId="29" fillId="2" borderId="8" xfId="0" applyFont="1" applyFill="1" applyBorder="1" applyAlignment="1">
      <alignment horizontal="center" vertical="center" wrapText="1"/>
    </xf>
    <xf numFmtId="0" fontId="29" fillId="0" borderId="8" xfId="0" applyFont="1" applyFill="1" applyBorder="1">
      <alignment vertical="center"/>
    </xf>
    <xf numFmtId="0" fontId="29" fillId="15" borderId="8" xfId="0" applyFont="1" applyFill="1" applyBorder="1">
      <alignment vertical="center"/>
    </xf>
    <xf numFmtId="0" fontId="16" fillId="11" borderId="8" xfId="0" applyFont="1" applyFill="1" applyBorder="1" applyAlignment="1">
      <alignment horizontal="center" vertical="center" wrapText="1"/>
    </xf>
    <xf numFmtId="0" fontId="0" fillId="11" borderId="0" xfId="0" applyFill="1">
      <alignment vertical="center"/>
    </xf>
    <xf numFmtId="0" fontId="17" fillId="11" borderId="8" xfId="0" applyFont="1" applyFill="1" applyBorder="1" applyAlignment="1">
      <alignment horizontal="center" vertical="center" wrapText="1"/>
    </xf>
    <xf numFmtId="0" fontId="29" fillId="11" borderId="8" xfId="0" applyFont="1" applyFill="1" applyBorder="1" applyAlignment="1">
      <alignment horizontal="center" vertical="center" wrapText="1"/>
    </xf>
    <xf numFmtId="0" fontId="37" fillId="0" borderId="0" xfId="0" applyFont="1">
      <alignment vertical="center"/>
    </xf>
    <xf numFmtId="0" fontId="38" fillId="0" borderId="0" xfId="0" applyFont="1">
      <alignment vertical="center"/>
    </xf>
    <xf numFmtId="0" fontId="4" fillId="0" borderId="0" xfId="0" applyFont="1" applyFill="1" applyBorder="1" applyAlignment="1">
      <alignment horizontal="left" vertical="center"/>
    </xf>
    <xf numFmtId="0" fontId="4"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22" fillId="0" borderId="0" xfId="0" applyFont="1" applyFill="1" applyBorder="1">
      <alignment vertical="center"/>
    </xf>
    <xf numFmtId="0" fontId="10" fillId="0" borderId="1" xfId="0" applyFont="1" applyBorder="1" applyAlignment="1">
      <alignment horizontal="left" vertical="center" wrapText="1" readingOrder="1"/>
    </xf>
    <xf numFmtId="49" fontId="6" fillId="0" borderId="8" xfId="0" quotePrefix="1" applyNumberFormat="1" applyFont="1" applyFill="1" applyBorder="1" applyAlignment="1">
      <alignment horizontal="left" vertical="center" wrapText="1"/>
    </xf>
    <xf numFmtId="0" fontId="6" fillId="0" borderId="1" xfId="0" applyFont="1" applyFill="1" applyBorder="1" applyAlignment="1">
      <alignment horizontal="center" vertical="center" wrapText="1"/>
    </xf>
    <xf numFmtId="0" fontId="6" fillId="0" borderId="12" xfId="0" applyFont="1" applyFill="1" applyBorder="1" applyAlignment="1">
      <alignment horizontal="center" vertical="center" wrapText="1"/>
    </xf>
    <xf numFmtId="0" fontId="3" fillId="16" borderId="8" xfId="0" applyFont="1" applyFill="1" applyBorder="1" applyAlignment="1">
      <alignment horizontal="center" vertical="center"/>
    </xf>
    <xf numFmtId="49" fontId="3" fillId="0" borderId="9" xfId="0" applyNumberFormat="1" applyFont="1" applyFill="1" applyBorder="1" applyAlignment="1">
      <alignment horizontal="center" vertical="center"/>
    </xf>
    <xf numFmtId="0" fontId="42" fillId="0" borderId="25" xfId="0" applyFont="1" applyFill="1" applyBorder="1">
      <alignment vertical="center"/>
    </xf>
    <xf numFmtId="0" fontId="3" fillId="0" borderId="26" xfId="0" applyFont="1" applyFill="1" applyBorder="1" applyAlignment="1">
      <alignment horizontal="center" vertical="center"/>
    </xf>
    <xf numFmtId="49" fontId="3" fillId="0" borderId="0" xfId="0" applyNumberFormat="1" applyFont="1" applyFill="1" applyBorder="1" applyAlignment="1">
      <alignment horizontal="left" vertical="center"/>
    </xf>
    <xf numFmtId="0" fontId="3" fillId="0" borderId="19" xfId="0" applyFont="1" applyFill="1" applyBorder="1">
      <alignment vertical="center"/>
    </xf>
    <xf numFmtId="0" fontId="3" fillId="0" borderId="20" xfId="0" applyFont="1" applyFill="1" applyBorder="1">
      <alignment vertical="center"/>
    </xf>
    <xf numFmtId="0" fontId="43" fillId="0" borderId="6" xfId="0" applyFont="1" applyFill="1" applyBorder="1" applyAlignment="1">
      <alignment horizontal="left" vertical="center"/>
    </xf>
    <xf numFmtId="0" fontId="3" fillId="0" borderId="0" xfId="0" applyFont="1" applyFill="1" applyBorder="1">
      <alignment vertical="center"/>
    </xf>
    <xf numFmtId="0" fontId="3" fillId="0" borderId="0" xfId="0" applyFont="1" applyFill="1" applyBorder="1" applyAlignment="1">
      <alignment horizontal="left" vertical="center"/>
    </xf>
    <xf numFmtId="0" fontId="44" fillId="0" borderId="0" xfId="0" applyFont="1">
      <alignment vertical="center"/>
    </xf>
    <xf numFmtId="0" fontId="45" fillId="0" borderId="0" xfId="0" applyFont="1">
      <alignment vertical="center"/>
    </xf>
    <xf numFmtId="0" fontId="46" fillId="0" borderId="6" xfId="0" applyFont="1" applyFill="1" applyBorder="1">
      <alignment vertical="center"/>
    </xf>
    <xf numFmtId="0" fontId="0" fillId="0" borderId="0" xfId="0" quotePrefix="1">
      <alignment vertical="center"/>
    </xf>
    <xf numFmtId="0" fontId="9" fillId="0" borderId="0" xfId="0" applyFont="1">
      <alignment vertical="center"/>
    </xf>
    <xf numFmtId="0" fontId="48" fillId="0" borderId="0" xfId="0" applyFont="1">
      <alignment vertical="center"/>
    </xf>
    <xf numFmtId="0" fontId="24" fillId="0" borderId="0" xfId="0" quotePrefix="1" applyFont="1">
      <alignment vertical="center"/>
    </xf>
    <xf numFmtId="0" fontId="49" fillId="0" borderId="0" xfId="0" applyFont="1">
      <alignment vertical="center"/>
    </xf>
    <xf numFmtId="0" fontId="51" fillId="0" borderId="1" xfId="0" applyFont="1" applyBorder="1" applyAlignment="1">
      <alignment horizontal="center" vertical="center" wrapText="1" readingOrder="1"/>
    </xf>
    <xf numFmtId="0" fontId="16" fillId="0" borderId="8" xfId="0" applyFont="1" applyFill="1" applyBorder="1" applyAlignment="1">
      <alignment horizontal="center" vertical="center" wrapText="1"/>
    </xf>
    <xf numFmtId="0" fontId="29" fillId="0" borderId="8" xfId="0" applyFont="1" applyFill="1" applyBorder="1" applyAlignment="1">
      <alignment horizontal="center" vertical="center"/>
    </xf>
    <xf numFmtId="0" fontId="3" fillId="11" borderId="9" xfId="0" applyFont="1" applyFill="1" applyBorder="1" applyAlignment="1">
      <alignment horizontal="center" vertical="center"/>
    </xf>
    <xf numFmtId="49" fontId="3" fillId="0" borderId="1" xfId="0" applyNumberFormat="1" applyFont="1" applyFill="1" applyBorder="1" applyAlignment="1">
      <alignment horizontal="center" vertical="center"/>
    </xf>
    <xf numFmtId="0" fontId="3" fillId="0" borderId="1" xfId="0" applyFont="1" applyFill="1" applyBorder="1">
      <alignment vertical="center"/>
    </xf>
    <xf numFmtId="0" fontId="3" fillId="2" borderId="1" xfId="0" applyFont="1" applyFill="1" applyBorder="1" applyAlignment="1">
      <alignment horizontal="left" vertical="center"/>
    </xf>
    <xf numFmtId="177" fontId="3" fillId="0" borderId="1" xfId="0" applyNumberFormat="1" applyFont="1" applyFill="1" applyBorder="1" applyAlignment="1">
      <alignment horizontal="center" vertical="center"/>
    </xf>
    <xf numFmtId="0" fontId="3" fillId="0" borderId="10" xfId="0" applyFont="1" applyFill="1" applyBorder="1" applyAlignment="1">
      <alignment horizontal="center" vertical="center"/>
    </xf>
    <xf numFmtId="0" fontId="54" fillId="13" borderId="0" xfId="0" applyFont="1" applyFill="1">
      <alignment vertical="center"/>
    </xf>
    <xf numFmtId="0" fontId="0" fillId="13" borderId="0" xfId="0" applyFill="1">
      <alignment vertical="center"/>
    </xf>
    <xf numFmtId="0" fontId="55" fillId="13" borderId="0" xfId="0" quotePrefix="1" applyFont="1" applyFill="1">
      <alignment vertical="center"/>
    </xf>
    <xf numFmtId="0" fontId="0" fillId="13" borderId="0" xfId="0" quotePrefix="1" applyFill="1">
      <alignment vertical="center"/>
    </xf>
    <xf numFmtId="0" fontId="42" fillId="13" borderId="0" xfId="0" applyFont="1" applyFill="1">
      <alignment vertical="center"/>
    </xf>
    <xf numFmtId="0" fontId="45" fillId="13" borderId="0" xfId="0" applyFont="1" applyFill="1">
      <alignment vertical="center"/>
    </xf>
    <xf numFmtId="0" fontId="0" fillId="13" borderId="29" xfId="0" applyFill="1" applyBorder="1">
      <alignment vertical="center"/>
    </xf>
    <xf numFmtId="0" fontId="0" fillId="13" borderId="30" xfId="0" applyFill="1" applyBorder="1">
      <alignment vertical="center"/>
    </xf>
    <xf numFmtId="0" fontId="45" fillId="13" borderId="30" xfId="0" applyFont="1" applyFill="1" applyBorder="1">
      <alignment vertical="center"/>
    </xf>
    <xf numFmtId="0" fontId="0" fillId="13" borderId="31" xfId="0" applyFill="1" applyBorder="1">
      <alignment vertical="center"/>
    </xf>
    <xf numFmtId="0" fontId="3" fillId="17" borderId="1" xfId="0" applyFont="1" applyFill="1" applyBorder="1" applyAlignment="1">
      <alignment horizontal="center" vertical="center"/>
    </xf>
    <xf numFmtId="49" fontId="3" fillId="2" borderId="1" xfId="0" applyNumberFormat="1" applyFont="1" applyFill="1" applyBorder="1" applyAlignment="1">
      <alignment horizontal="center" vertical="center"/>
    </xf>
    <xf numFmtId="0" fontId="22" fillId="0" borderId="19" xfId="0" applyFont="1" applyFill="1" applyBorder="1" applyAlignment="1">
      <alignment vertical="center" wrapText="1"/>
    </xf>
    <xf numFmtId="0" fontId="22" fillId="0" borderId="20" xfId="0" applyFont="1" applyFill="1" applyBorder="1" applyAlignment="1">
      <alignment vertical="center" wrapText="1"/>
    </xf>
    <xf numFmtId="0" fontId="22" fillId="0" borderId="21" xfId="0" applyFont="1" applyFill="1" applyBorder="1" applyAlignment="1">
      <alignment vertical="center" wrapText="1"/>
    </xf>
    <xf numFmtId="0" fontId="22" fillId="0" borderId="22" xfId="0" applyFont="1" applyFill="1" applyBorder="1" applyAlignment="1">
      <alignment vertical="center" wrapText="1"/>
    </xf>
    <xf numFmtId="0" fontId="3" fillId="0" borderId="7" xfId="0" quotePrefix="1" applyFont="1" applyFill="1" applyBorder="1">
      <alignment vertical="center"/>
    </xf>
    <xf numFmtId="0" fontId="22" fillId="0" borderId="0" xfId="0" applyFont="1" applyFill="1" applyBorder="1" applyAlignment="1">
      <alignment vertical="center" wrapText="1"/>
    </xf>
    <xf numFmtId="0" fontId="22" fillId="0" borderId="32" xfId="0" applyFont="1" applyFill="1" applyBorder="1" applyAlignment="1">
      <alignment vertical="center" wrapText="1"/>
    </xf>
    <xf numFmtId="0" fontId="56" fillId="0" borderId="7" xfId="0" quotePrefix="1" applyFont="1" applyFill="1" applyBorder="1">
      <alignment vertical="center"/>
    </xf>
    <xf numFmtId="0" fontId="24" fillId="0" borderId="0" xfId="0" applyFont="1" applyAlignment="1">
      <alignment horizontal="center" vertical="center"/>
    </xf>
    <xf numFmtId="0" fontId="24" fillId="0" borderId="0" xfId="0" applyFont="1" applyFill="1" applyAlignment="1">
      <alignment horizontal="center" vertical="center"/>
    </xf>
    <xf numFmtId="0" fontId="59" fillId="0" borderId="1" xfId="0" applyFont="1" applyFill="1" applyBorder="1" applyAlignment="1">
      <alignment horizontal="center" vertical="center" wrapText="1"/>
    </xf>
    <xf numFmtId="0" fontId="28" fillId="0" borderId="1" xfId="0" applyFont="1" applyFill="1" applyBorder="1" applyAlignment="1">
      <alignment horizontal="center" vertical="center"/>
    </xf>
    <xf numFmtId="0" fontId="28" fillId="0" borderId="2" xfId="0" applyFont="1" applyFill="1" applyBorder="1" applyAlignment="1">
      <alignment horizontal="center" vertical="center"/>
    </xf>
    <xf numFmtId="0" fontId="59" fillId="0" borderId="1" xfId="0" applyFont="1" applyFill="1" applyBorder="1" applyAlignment="1">
      <alignment horizontal="center" vertical="center"/>
    </xf>
    <xf numFmtId="0" fontId="59" fillId="13" borderId="1" xfId="0" applyFont="1" applyFill="1" applyBorder="1" applyAlignment="1">
      <alignment horizontal="center" vertical="center"/>
    </xf>
    <xf numFmtId="0" fontId="24" fillId="13" borderId="37" xfId="0" applyFont="1" applyFill="1" applyBorder="1" applyAlignment="1">
      <alignment horizontal="center" vertical="center"/>
    </xf>
    <xf numFmtId="0" fontId="28" fillId="13" borderId="1" xfId="0" applyFont="1" applyFill="1" applyBorder="1" applyAlignment="1">
      <alignment horizontal="center" vertical="center"/>
    </xf>
    <xf numFmtId="0" fontId="28" fillId="13" borderId="2" xfId="0" applyFont="1" applyFill="1" applyBorder="1" applyAlignment="1">
      <alignment horizontal="center" vertical="center"/>
    </xf>
    <xf numFmtId="0" fontId="59" fillId="13" borderId="1" xfId="0" applyFont="1" applyFill="1" applyBorder="1" applyAlignment="1">
      <alignment horizontal="left" vertical="center"/>
    </xf>
    <xf numFmtId="0" fontId="28" fillId="13" borderId="1" xfId="0" applyFont="1" applyFill="1" applyBorder="1" applyAlignment="1">
      <alignment horizontal="left" vertical="center"/>
    </xf>
    <xf numFmtId="0" fontId="24" fillId="13" borderId="0" xfId="0" applyFont="1" applyFill="1" applyBorder="1" applyAlignment="1">
      <alignment horizontal="center" vertical="center"/>
    </xf>
    <xf numFmtId="179" fontId="60" fillId="13" borderId="1" xfId="0" applyNumberFormat="1" applyFont="1" applyFill="1" applyBorder="1" applyAlignment="1">
      <alignment horizontal="center" vertical="center"/>
    </xf>
    <xf numFmtId="0" fontId="59" fillId="0" borderId="1" xfId="0" applyFont="1" applyFill="1" applyBorder="1" applyAlignment="1">
      <alignment horizontal="left" vertical="center"/>
    </xf>
    <xf numFmtId="179" fontId="60" fillId="0" borderId="1" xfId="0" applyNumberFormat="1" applyFont="1" applyFill="1" applyBorder="1" applyAlignment="1">
      <alignment horizontal="center" vertical="center"/>
    </xf>
    <xf numFmtId="0" fontId="59" fillId="15" borderId="1" xfId="0" applyFont="1" applyFill="1" applyBorder="1" applyAlignment="1">
      <alignment horizontal="center" vertical="center"/>
    </xf>
    <xf numFmtId="0" fontId="59" fillId="15" borderId="2" xfId="0" applyFont="1" applyFill="1" applyBorder="1" applyAlignment="1">
      <alignment horizontal="center" vertical="center"/>
    </xf>
    <xf numFmtId="0" fontId="59" fillId="15" borderId="1" xfId="0" applyFont="1" applyFill="1" applyBorder="1" applyAlignment="1">
      <alignment horizontal="left" vertical="center"/>
    </xf>
    <xf numFmtId="0" fontId="24" fillId="11" borderId="0" xfId="0" applyFont="1" applyFill="1" applyAlignment="1">
      <alignment horizontal="center" vertical="center"/>
    </xf>
    <xf numFmtId="0" fontId="59" fillId="11" borderId="1" xfId="0" applyFont="1" applyFill="1" applyBorder="1" applyAlignment="1">
      <alignment horizontal="center" vertical="center" wrapText="1"/>
    </xf>
    <xf numFmtId="0" fontId="59" fillId="11" borderId="1" xfId="0" applyFont="1" applyFill="1" applyBorder="1" applyAlignment="1">
      <alignment horizontal="center" vertical="center"/>
    </xf>
    <xf numFmtId="0" fontId="59" fillId="11" borderId="2" xfId="0" applyFont="1" applyFill="1" applyBorder="1" applyAlignment="1">
      <alignment horizontal="center" vertical="center"/>
    </xf>
    <xf numFmtId="0" fontId="59" fillId="11" borderId="1" xfId="0" applyFont="1" applyFill="1" applyBorder="1" applyAlignment="1">
      <alignment horizontal="left" vertical="center"/>
    </xf>
    <xf numFmtId="0" fontId="60" fillId="15" borderId="1" xfId="0" applyFont="1" applyFill="1" applyBorder="1" applyAlignment="1">
      <alignment horizontal="left" vertical="center"/>
    </xf>
    <xf numFmtId="0" fontId="61" fillId="2" borderId="1" xfId="0" applyFont="1" applyFill="1" applyBorder="1" applyAlignment="1">
      <alignment horizontal="center" vertical="center"/>
    </xf>
    <xf numFmtId="0" fontId="61" fillId="2" borderId="2" xfId="0" applyFont="1" applyFill="1" applyBorder="1" applyAlignment="1">
      <alignment horizontal="center" vertical="center"/>
    </xf>
    <xf numFmtId="0" fontId="61" fillId="2" borderId="2" xfId="0" applyFont="1" applyFill="1" applyBorder="1" applyAlignment="1">
      <alignment horizontal="left" vertical="center"/>
    </xf>
    <xf numFmtId="177" fontId="61" fillId="2" borderId="1" xfId="0" applyNumberFormat="1" applyFont="1" applyFill="1" applyBorder="1" applyAlignment="1">
      <alignment horizontal="center" vertical="center"/>
    </xf>
    <xf numFmtId="0" fontId="61" fillId="2" borderId="1" xfId="0" applyFont="1" applyFill="1" applyBorder="1" applyAlignment="1">
      <alignment horizontal="left" vertical="center"/>
    </xf>
    <xf numFmtId="0" fontId="59" fillId="19" borderId="1" xfId="0" applyFont="1" applyFill="1" applyBorder="1" applyAlignment="1">
      <alignment horizontal="center" vertical="center"/>
    </xf>
    <xf numFmtId="0" fontId="60" fillId="19" borderId="2" xfId="0" applyFont="1" applyFill="1" applyBorder="1" applyAlignment="1">
      <alignment horizontal="center" vertical="center"/>
    </xf>
    <xf numFmtId="0" fontId="59" fillId="19" borderId="1" xfId="0" applyFont="1" applyFill="1" applyBorder="1">
      <alignment vertical="center"/>
    </xf>
    <xf numFmtId="0" fontId="60" fillId="19" borderId="1" xfId="0" applyFont="1" applyFill="1" applyBorder="1" applyAlignment="1">
      <alignment horizontal="center" vertical="center"/>
    </xf>
    <xf numFmtId="0" fontId="59" fillId="19" borderId="1" xfId="0" applyFont="1" applyFill="1" applyBorder="1" applyAlignment="1">
      <alignment horizontal="left" vertical="center"/>
    </xf>
    <xf numFmtId="0" fontId="60" fillId="11" borderId="2" xfId="0" applyFont="1" applyFill="1" applyBorder="1" applyAlignment="1">
      <alignment horizontal="center" vertical="center"/>
    </xf>
    <xf numFmtId="0" fontId="59" fillId="11" borderId="1" xfId="0" applyFont="1" applyFill="1" applyBorder="1">
      <alignment vertical="center"/>
    </xf>
    <xf numFmtId="0" fontId="60" fillId="11" borderId="1" xfId="0" applyFont="1" applyFill="1" applyBorder="1" applyAlignment="1">
      <alignment horizontal="center" vertical="center"/>
    </xf>
    <xf numFmtId="0" fontId="59" fillId="19" borderId="1" xfId="1" applyFont="1" applyFill="1" applyBorder="1">
      <alignment vertical="center"/>
    </xf>
    <xf numFmtId="0" fontId="61" fillId="2" borderId="1" xfId="0" applyFont="1" applyFill="1" applyBorder="1">
      <alignment vertical="center"/>
    </xf>
    <xf numFmtId="177" fontId="60" fillId="19" borderId="1" xfId="0" applyNumberFormat="1" applyFont="1" applyFill="1" applyBorder="1" applyAlignment="1">
      <alignment horizontal="center" vertical="center"/>
    </xf>
    <xf numFmtId="0" fontId="60" fillId="0" borderId="2" xfId="0" applyFont="1" applyFill="1" applyBorder="1" applyAlignment="1">
      <alignment horizontal="center" vertical="center"/>
    </xf>
    <xf numFmtId="0" fontId="59" fillId="0" borderId="1" xfId="0" applyFont="1" applyFill="1" applyBorder="1">
      <alignment vertical="center"/>
    </xf>
    <xf numFmtId="0" fontId="60" fillId="0" borderId="1" xfId="0" applyFont="1" applyFill="1" applyBorder="1" applyAlignment="1">
      <alignment horizontal="center" vertical="center"/>
    </xf>
    <xf numFmtId="0" fontId="62" fillId="0" borderId="1" xfId="1" applyFont="1" applyFill="1" applyBorder="1">
      <alignment vertical="center"/>
    </xf>
    <xf numFmtId="0" fontId="60" fillId="0" borderId="1" xfId="0" applyFont="1" applyFill="1" applyBorder="1" applyAlignment="1">
      <alignment horizontal="left" vertical="center"/>
    </xf>
    <xf numFmtId="0" fontId="63" fillId="0" borderId="0" xfId="0" applyFont="1">
      <alignment vertical="center"/>
    </xf>
    <xf numFmtId="0" fontId="64" fillId="0" borderId="0" xfId="0" applyFont="1" applyAlignment="1">
      <alignment horizontal="right" vertical="center"/>
    </xf>
    <xf numFmtId="0" fontId="59" fillId="2" borderId="1" xfId="0" applyFont="1" applyFill="1" applyBorder="1" applyAlignment="1">
      <alignment horizontal="center" vertical="center" wrapText="1"/>
    </xf>
    <xf numFmtId="0" fontId="67" fillId="0" borderId="0" xfId="0" applyFont="1" applyAlignment="1">
      <alignment horizontal="center" vertical="center"/>
    </xf>
    <xf numFmtId="0" fontId="68" fillId="0" borderId="0" xfId="0" applyFont="1" applyFill="1" applyAlignment="1">
      <alignment vertical="center"/>
    </xf>
    <xf numFmtId="0" fontId="67" fillId="0" borderId="0" xfId="0" applyFont="1" applyFill="1" applyAlignment="1">
      <alignment horizontal="center" vertical="center"/>
    </xf>
    <xf numFmtId="0" fontId="58" fillId="0" borderId="0" xfId="0" applyFont="1" applyAlignment="1">
      <alignment horizontal="center" vertical="center"/>
    </xf>
    <xf numFmtId="0" fontId="58" fillId="0" borderId="0" xfId="0" applyFont="1">
      <alignment vertical="center"/>
    </xf>
    <xf numFmtId="0" fontId="69" fillId="0" borderId="1" xfId="0" applyFont="1" applyFill="1" applyBorder="1" applyAlignment="1">
      <alignment horizontal="center" vertical="center"/>
    </xf>
    <xf numFmtId="0" fontId="59" fillId="0" borderId="38" xfId="0" applyFont="1" applyFill="1" applyBorder="1" applyAlignment="1">
      <alignment horizontal="center" vertical="center"/>
    </xf>
    <xf numFmtId="49" fontId="29" fillId="0" borderId="38" xfId="0" applyNumberFormat="1" applyFont="1" applyFill="1" applyBorder="1" applyAlignment="1">
      <alignment horizontal="center" vertical="center"/>
    </xf>
    <xf numFmtId="0" fontId="37" fillId="0" borderId="0" xfId="0" applyFont="1" applyAlignment="1">
      <alignment vertical="center" wrapText="1"/>
    </xf>
    <xf numFmtId="0" fontId="71" fillId="23" borderId="1" xfId="0" applyFont="1" applyFill="1" applyBorder="1" applyAlignment="1">
      <alignment horizontal="center" vertical="center" wrapText="1" readingOrder="1"/>
    </xf>
    <xf numFmtId="0" fontId="70" fillId="0" borderId="1" xfId="0" applyFont="1" applyBorder="1" applyAlignment="1">
      <alignment horizontal="center" vertical="center" wrapText="1" readingOrder="1"/>
    </xf>
    <xf numFmtId="0" fontId="73" fillId="0" borderId="0" xfId="0" applyFont="1" applyBorder="1" applyAlignment="1">
      <alignment horizontal="left" vertical="center" wrapText="1" readingOrder="1"/>
    </xf>
    <xf numFmtId="0" fontId="73" fillId="0" borderId="0" xfId="0" applyFont="1" applyBorder="1" applyAlignment="1">
      <alignment horizontal="center" vertical="center" wrapText="1" readingOrder="1"/>
    </xf>
    <xf numFmtId="0" fontId="72" fillId="0" borderId="0" xfId="0" applyFont="1" applyBorder="1" applyAlignment="1">
      <alignment horizontal="left" vertical="center" wrapText="1" readingOrder="1"/>
    </xf>
    <xf numFmtId="0" fontId="37" fillId="0" borderId="0" xfId="0" applyFont="1" applyAlignment="1">
      <alignment horizontal="center" vertical="center" wrapText="1"/>
    </xf>
    <xf numFmtId="0" fontId="31" fillId="0" borderId="1" xfId="0" applyFont="1" applyBorder="1" applyAlignment="1">
      <alignment vertical="center" wrapText="1"/>
    </xf>
    <xf numFmtId="0" fontId="29" fillId="0" borderId="38" xfId="0" applyFont="1" applyBorder="1">
      <alignment vertical="center"/>
    </xf>
    <xf numFmtId="0" fontId="16" fillId="23" borderId="38" xfId="0" applyFont="1" applyFill="1" applyBorder="1" applyAlignment="1">
      <alignment horizontal="center" vertical="center" wrapText="1" readingOrder="1"/>
    </xf>
    <xf numFmtId="0" fontId="16" fillId="22" borderId="38" xfId="0" applyFont="1" applyFill="1" applyBorder="1" applyAlignment="1">
      <alignment horizontal="center" vertical="center" wrapText="1" readingOrder="1"/>
    </xf>
    <xf numFmtId="0" fontId="29" fillId="0" borderId="38" xfId="0" applyFont="1" applyBorder="1" applyAlignment="1">
      <alignment horizontal="center" vertical="center"/>
    </xf>
    <xf numFmtId="0" fontId="16" fillId="19" borderId="38" xfId="0" applyFont="1" applyFill="1" applyBorder="1" applyAlignment="1">
      <alignment horizontal="center" vertical="center" wrapText="1" readingOrder="1"/>
    </xf>
    <xf numFmtId="0" fontId="16" fillId="19" borderId="38" xfId="0" applyFont="1" applyFill="1" applyBorder="1" applyAlignment="1">
      <alignment horizontal="left" vertical="center" wrapText="1" readingOrder="1"/>
    </xf>
    <xf numFmtId="0" fontId="16" fillId="0" borderId="38" xfId="0" applyFont="1" applyBorder="1" applyAlignment="1">
      <alignment horizontal="center" vertical="center" wrapText="1" readingOrder="1"/>
    </xf>
    <xf numFmtId="180" fontId="16" fillId="0" borderId="38" xfId="0" applyNumberFormat="1" applyFont="1" applyBorder="1" applyAlignment="1">
      <alignment horizontal="center" vertical="center" wrapText="1" readingOrder="1"/>
    </xf>
    <xf numFmtId="0" fontId="16" fillId="0" borderId="38" xfId="0" applyFont="1" applyBorder="1" applyAlignment="1">
      <alignment horizontal="left" vertical="center" wrapText="1" readingOrder="1"/>
    </xf>
    <xf numFmtId="0" fontId="16" fillId="0" borderId="38" xfId="0" applyFont="1" applyBorder="1" applyAlignment="1">
      <alignment horizontal="left" vertical="center" readingOrder="1"/>
    </xf>
    <xf numFmtId="0" fontId="0" fillId="0" borderId="0" xfId="0" applyBorder="1">
      <alignment vertical="center"/>
    </xf>
    <xf numFmtId="0" fontId="3" fillId="0" borderId="0" xfId="0" quotePrefix="1" applyFont="1" applyFill="1" applyBorder="1" applyAlignment="1">
      <alignment horizontal="left" vertical="center"/>
    </xf>
    <xf numFmtId="0" fontId="59" fillId="0" borderId="0" xfId="0" applyFont="1" applyFill="1" applyBorder="1" applyAlignment="1">
      <alignment horizontal="center" vertical="center"/>
    </xf>
    <xf numFmtId="0" fontId="28" fillId="0" borderId="0" xfId="0" applyFont="1" applyFill="1" applyBorder="1" applyAlignment="1">
      <alignment horizontal="center" vertical="center"/>
    </xf>
    <xf numFmtId="0" fontId="24" fillId="0" borderId="0" xfId="0" applyFont="1" applyBorder="1">
      <alignment vertical="center"/>
    </xf>
    <xf numFmtId="0" fontId="3" fillId="0" borderId="38" xfId="0" quotePrefix="1" applyFont="1" applyFill="1" applyBorder="1" applyAlignment="1">
      <alignment horizontal="left" vertical="center"/>
    </xf>
    <xf numFmtId="0" fontId="20" fillId="5" borderId="38" xfId="0" applyFont="1" applyFill="1" applyBorder="1" applyAlignment="1">
      <alignment horizontal="center" vertical="top" wrapText="1"/>
    </xf>
    <xf numFmtId="0" fontId="15" fillId="5" borderId="38" xfId="0" applyFont="1" applyFill="1" applyBorder="1" applyAlignment="1">
      <alignment horizontal="center" vertical="center" wrapText="1" readingOrder="1"/>
    </xf>
    <xf numFmtId="0" fontId="18" fillId="2" borderId="38" xfId="0" applyFont="1" applyFill="1" applyBorder="1" applyAlignment="1">
      <alignment horizontal="center" vertical="center" wrapText="1" readingOrder="1"/>
    </xf>
    <xf numFmtId="0" fontId="11" fillId="0" borderId="38" xfId="0" applyFont="1" applyBorder="1" applyAlignment="1">
      <alignment horizontal="center" vertical="top" wrapText="1"/>
    </xf>
    <xf numFmtId="0" fontId="17" fillId="0" borderId="38" xfId="0" applyFont="1" applyBorder="1" applyAlignment="1">
      <alignment horizontal="center" vertical="center" wrapText="1" readingOrder="1"/>
    </xf>
    <xf numFmtId="0" fontId="16" fillId="7" borderId="38" xfId="0" applyFont="1" applyFill="1" applyBorder="1" applyAlignment="1">
      <alignment horizontal="center" vertical="center" wrapText="1" readingOrder="1"/>
    </xf>
    <xf numFmtId="0" fontId="16" fillId="8" borderId="38" xfId="0" applyFont="1" applyFill="1" applyBorder="1" applyAlignment="1">
      <alignment horizontal="center" vertical="center" wrapText="1" readingOrder="1"/>
    </xf>
    <xf numFmtId="0" fontId="16" fillId="6" borderId="38" xfId="0" applyFont="1" applyFill="1" applyBorder="1" applyAlignment="1">
      <alignment horizontal="center" vertical="center" wrapText="1" readingOrder="1"/>
    </xf>
    <xf numFmtId="0" fontId="16" fillId="9" borderId="38" xfId="0" applyFont="1" applyFill="1" applyBorder="1" applyAlignment="1">
      <alignment horizontal="center" vertical="center" wrapText="1" readingOrder="1"/>
    </xf>
    <xf numFmtId="0" fontId="3" fillId="21" borderId="8" xfId="0" applyFont="1" applyFill="1" applyBorder="1" applyAlignment="1">
      <alignment horizontal="center" vertical="center"/>
    </xf>
    <xf numFmtId="0" fontId="3" fillId="21" borderId="8" xfId="0" applyFont="1" applyFill="1" applyBorder="1" applyAlignment="1">
      <alignment horizontal="left" vertical="center" wrapText="1"/>
    </xf>
    <xf numFmtId="0" fontId="6" fillId="21" borderId="8" xfId="0" applyFont="1" applyFill="1" applyBorder="1" applyAlignment="1">
      <alignment horizontal="center" vertical="center"/>
    </xf>
    <xf numFmtId="0" fontId="6" fillId="21" borderId="8" xfId="0" applyFont="1" applyFill="1" applyBorder="1" applyAlignment="1">
      <alignment horizontal="left" vertical="center"/>
    </xf>
    <xf numFmtId="0" fontId="0" fillId="0" borderId="0" xfId="0" applyAlignment="1">
      <alignment horizontal="left" vertical="center"/>
    </xf>
    <xf numFmtId="49" fontId="74" fillId="0" borderId="38" xfId="0" applyNumberFormat="1" applyFont="1" applyFill="1" applyBorder="1" applyAlignment="1">
      <alignment horizontal="center" vertical="center"/>
    </xf>
    <xf numFmtId="49" fontId="74" fillId="0" borderId="38" xfId="0" applyNumberFormat="1" applyFont="1" applyFill="1" applyBorder="1" applyAlignment="1">
      <alignment horizontal="left" vertical="center"/>
    </xf>
    <xf numFmtId="0" fontId="74" fillId="0" borderId="38" xfId="0" applyFont="1" applyFill="1" applyBorder="1" applyAlignment="1">
      <alignment horizontal="center" vertical="center" wrapText="1"/>
    </xf>
    <xf numFmtId="0" fontId="76" fillId="0" borderId="38" xfId="0" applyFont="1" applyBorder="1" applyAlignment="1">
      <alignment horizontal="left" vertical="center" wrapText="1" readingOrder="1"/>
    </xf>
    <xf numFmtId="0" fontId="74" fillId="0" borderId="38" xfId="0" applyFont="1" applyFill="1" applyBorder="1" applyAlignment="1">
      <alignment horizontal="center" vertical="center"/>
    </xf>
    <xf numFmtId="0" fontId="75" fillId="0" borderId="38" xfId="0" applyFont="1" applyFill="1" applyBorder="1" applyAlignment="1">
      <alignment horizontal="center" vertical="center"/>
    </xf>
    <xf numFmtId="0" fontId="74" fillId="0" borderId="38" xfId="0" applyFont="1" applyFill="1" applyBorder="1" applyAlignment="1">
      <alignment horizontal="left" vertical="center"/>
    </xf>
    <xf numFmtId="0" fontId="74" fillId="0" borderId="38" xfId="0" quotePrefix="1" applyFont="1" applyFill="1" applyBorder="1" applyAlignment="1">
      <alignment horizontal="left" vertical="center"/>
    </xf>
    <xf numFmtId="49" fontId="74" fillId="0" borderId="38" xfId="0" applyNumberFormat="1" applyFont="1" applyFill="1" applyBorder="1" applyAlignment="1">
      <alignment horizontal="center"/>
    </xf>
    <xf numFmtId="0" fontId="74" fillId="0" borderId="38" xfId="0" applyFont="1" applyFill="1" applyBorder="1" applyAlignment="1">
      <alignment horizontal="left" vertical="center" wrapText="1"/>
    </xf>
    <xf numFmtId="0" fontId="74" fillId="0" borderId="38" xfId="0" applyFont="1" applyFill="1" applyBorder="1" applyAlignment="1">
      <alignment vertical="center"/>
    </xf>
    <xf numFmtId="0" fontId="74" fillId="13" borderId="38" xfId="0" applyFont="1" applyFill="1" applyBorder="1" applyAlignment="1">
      <alignment horizontal="left" vertical="center"/>
    </xf>
    <xf numFmtId="0" fontId="74" fillId="0" borderId="38" xfId="0" quotePrefix="1" applyFont="1" applyFill="1" applyBorder="1" applyAlignment="1">
      <alignment horizontal="left" vertical="center" wrapText="1"/>
    </xf>
    <xf numFmtId="0" fontId="77" fillId="0" borderId="38" xfId="0" applyFont="1" applyFill="1" applyBorder="1" applyAlignment="1">
      <alignment horizontal="left" vertical="center"/>
    </xf>
    <xf numFmtId="49" fontId="77" fillId="0" borderId="38" xfId="0" applyNumberFormat="1" applyFont="1" applyFill="1" applyBorder="1" applyAlignment="1">
      <alignment horizontal="center"/>
    </xf>
    <xf numFmtId="0" fontId="77" fillId="0" borderId="38" xfId="0" applyFont="1" applyFill="1" applyBorder="1" applyAlignment="1">
      <alignment vertical="center"/>
    </xf>
    <xf numFmtId="0" fontId="76" fillId="0" borderId="38" xfId="0" applyFont="1" applyFill="1" applyBorder="1" applyAlignment="1">
      <alignment horizontal="center" wrapText="1" readingOrder="1"/>
    </xf>
    <xf numFmtId="0" fontId="75" fillId="10" borderId="38" xfId="0" applyFont="1" applyFill="1" applyBorder="1" applyAlignment="1">
      <alignment horizontal="center" vertical="center"/>
    </xf>
    <xf numFmtId="0" fontId="77" fillId="0" borderId="38" xfId="0" applyFont="1" applyFill="1" applyBorder="1" applyAlignment="1">
      <alignment vertical="center" wrapText="1"/>
    </xf>
    <xf numFmtId="0" fontId="76" fillId="0" borderId="38" xfId="0" applyFont="1" applyBorder="1" applyAlignment="1">
      <alignment horizontal="center" vertical="center" wrapText="1" readingOrder="1"/>
    </xf>
    <xf numFmtId="0" fontId="60" fillId="11" borderId="1" xfId="0" applyFont="1" applyFill="1" applyBorder="1" applyAlignment="1">
      <alignment horizontal="left" vertical="center"/>
    </xf>
    <xf numFmtId="0" fontId="24" fillId="11" borderId="0" xfId="0" applyFont="1" applyFill="1">
      <alignment vertical="center"/>
    </xf>
    <xf numFmtId="0" fontId="59" fillId="0" borderId="2" xfId="0" applyFont="1" applyFill="1" applyBorder="1" applyAlignment="1">
      <alignment horizontal="center" vertical="center"/>
    </xf>
    <xf numFmtId="0" fontId="28" fillId="21" borderId="2" xfId="0" applyFont="1" applyFill="1" applyBorder="1" applyAlignment="1">
      <alignment horizontal="center" vertical="center"/>
    </xf>
    <xf numFmtId="49" fontId="59" fillId="21" borderId="8" xfId="0" applyNumberFormat="1" applyFont="1" applyFill="1" applyBorder="1" applyAlignment="1">
      <alignment horizontal="center" vertical="center"/>
    </xf>
    <xf numFmtId="0" fontId="59" fillId="21" borderId="1" xfId="0" applyFont="1" applyFill="1" applyBorder="1" applyAlignment="1">
      <alignment horizontal="center" vertical="center"/>
    </xf>
    <xf numFmtId="49" fontId="59" fillId="21" borderId="1" xfId="0" applyNumberFormat="1" applyFont="1" applyFill="1" applyBorder="1" applyAlignment="1">
      <alignment horizontal="center" vertical="center"/>
    </xf>
    <xf numFmtId="49" fontId="59" fillId="11" borderId="1" xfId="0" applyNumberFormat="1" applyFont="1" applyFill="1" applyBorder="1" applyAlignment="1">
      <alignment horizontal="center"/>
    </xf>
    <xf numFmtId="49" fontId="61" fillId="2" borderId="1" xfId="0" applyNumberFormat="1" applyFont="1" applyFill="1" applyBorder="1" applyAlignment="1">
      <alignment horizontal="center"/>
    </xf>
    <xf numFmtId="49" fontId="59" fillId="15" borderId="1" xfId="0" applyNumberFormat="1" applyFont="1" applyFill="1" applyBorder="1" applyAlignment="1">
      <alignment horizontal="center"/>
    </xf>
    <xf numFmtId="0" fontId="28" fillId="11" borderId="1" xfId="0" applyFont="1" applyFill="1" applyBorder="1" applyAlignment="1">
      <alignment horizontal="center" vertical="center"/>
    </xf>
    <xf numFmtId="0" fontId="28" fillId="11" borderId="2" xfId="0" applyFont="1" applyFill="1" applyBorder="1" applyAlignment="1">
      <alignment horizontal="center" vertical="center"/>
    </xf>
    <xf numFmtId="0" fontId="28" fillId="11" borderId="1" xfId="0" applyFont="1" applyFill="1" applyBorder="1" applyAlignment="1">
      <alignment horizontal="left" vertical="center"/>
    </xf>
    <xf numFmtId="49" fontId="59" fillId="11" borderId="8" xfId="0" applyNumberFormat="1" applyFont="1" applyFill="1" applyBorder="1" applyAlignment="1">
      <alignment horizontal="center" vertical="center"/>
    </xf>
    <xf numFmtId="0" fontId="59" fillId="11" borderId="8" xfId="0" applyFont="1" applyFill="1" applyBorder="1" applyAlignment="1">
      <alignment horizontal="left" vertical="center"/>
    </xf>
    <xf numFmtId="0" fontId="24" fillId="0" borderId="0" xfId="0" applyFont="1" applyFill="1">
      <alignment vertical="center"/>
    </xf>
    <xf numFmtId="0" fontId="59" fillId="15" borderId="1" xfId="0" applyFont="1" applyFill="1" applyBorder="1" applyAlignment="1">
      <alignment vertical="center"/>
    </xf>
    <xf numFmtId="0" fontId="59" fillId="11" borderId="1" xfId="1" applyFont="1" applyFill="1" applyBorder="1">
      <alignment vertical="center"/>
    </xf>
    <xf numFmtId="0" fontId="64" fillId="0" borderId="0" xfId="0" applyFont="1">
      <alignment vertical="center"/>
    </xf>
    <xf numFmtId="0" fontId="1" fillId="10" borderId="8" xfId="0" applyFont="1" applyFill="1" applyBorder="1" applyAlignment="1">
      <alignment horizontal="center" vertical="center" wrapText="1"/>
    </xf>
    <xf numFmtId="0" fontId="1" fillId="10" borderId="8" xfId="0" applyFont="1" applyFill="1" applyBorder="1" applyAlignment="1">
      <alignment horizontal="center" vertical="center"/>
    </xf>
    <xf numFmtId="0" fontId="3" fillId="0" borderId="1" xfId="0" applyFont="1" applyFill="1" applyBorder="1" applyAlignment="1">
      <alignment horizontal="center" vertical="center"/>
    </xf>
    <xf numFmtId="0" fontId="59" fillId="11" borderId="2" xfId="0" applyFont="1" applyFill="1" applyBorder="1" applyAlignment="1">
      <alignment horizontal="left" vertical="center"/>
    </xf>
    <xf numFmtId="0" fontId="25" fillId="0" borderId="37" xfId="0" applyFont="1" applyFill="1" applyBorder="1" applyAlignment="1">
      <alignment vertical="center"/>
    </xf>
    <xf numFmtId="0" fontId="3" fillId="0" borderId="1"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13" xfId="0" applyFont="1" applyFill="1" applyBorder="1" applyAlignment="1">
      <alignment horizontal="center" vertical="center"/>
    </xf>
    <xf numFmtId="49" fontId="5" fillId="2" borderId="9" xfId="0" applyNumberFormat="1" applyFont="1" applyFill="1" applyBorder="1" applyAlignment="1">
      <alignment horizontal="center" vertical="center"/>
    </xf>
    <xf numFmtId="0" fontId="5" fillId="2" borderId="38" xfId="0" applyFont="1" applyFill="1" applyBorder="1" applyAlignment="1">
      <alignment horizontal="left" vertical="center" wrapText="1" readingOrder="1"/>
    </xf>
    <xf numFmtId="0" fontId="5" fillId="2" borderId="8" xfId="0" applyFont="1" applyFill="1" applyBorder="1" applyAlignment="1">
      <alignment horizontal="left" vertical="center"/>
    </xf>
    <xf numFmtId="0" fontId="7" fillId="2" borderId="7" xfId="0" applyFont="1" applyFill="1" applyBorder="1">
      <alignment vertical="center"/>
    </xf>
    <xf numFmtId="0" fontId="5" fillId="2" borderId="7" xfId="0" applyFont="1" applyFill="1" applyBorder="1">
      <alignment vertical="center"/>
    </xf>
    <xf numFmtId="49" fontId="5" fillId="2" borderId="8" xfId="0" applyNumberFormat="1" applyFont="1" applyFill="1" applyBorder="1" applyAlignment="1">
      <alignment horizontal="center" vertical="center"/>
    </xf>
    <xf numFmtId="0" fontId="5" fillId="2" borderId="12" xfId="0" applyFont="1" applyFill="1" applyBorder="1" applyAlignment="1">
      <alignment horizontal="left" vertical="center"/>
    </xf>
    <xf numFmtId="0" fontId="5" fillId="2" borderId="8" xfId="0" quotePrefix="1" applyFont="1" applyFill="1" applyBorder="1" applyAlignment="1">
      <alignment horizontal="left" vertical="center"/>
    </xf>
    <xf numFmtId="0" fontId="17" fillId="0" borderId="2" xfId="0" quotePrefix="1" applyFont="1" applyBorder="1" applyAlignment="1">
      <alignment horizontal="left" vertical="center" wrapText="1"/>
    </xf>
    <xf numFmtId="0" fontId="17" fillId="0" borderId="4" xfId="0" quotePrefix="1" applyFont="1" applyBorder="1" applyAlignment="1">
      <alignment horizontal="left" vertical="center" wrapText="1"/>
    </xf>
    <xf numFmtId="0" fontId="17" fillId="0" borderId="3" xfId="0" quotePrefix="1" applyFont="1" applyBorder="1" applyAlignment="1">
      <alignment horizontal="left" vertical="center" wrapText="1"/>
    </xf>
    <xf numFmtId="0" fontId="33" fillId="3" borderId="5" xfId="0" applyFont="1" applyFill="1" applyBorder="1" applyAlignment="1">
      <alignment horizontal="center" vertical="center"/>
    </xf>
    <xf numFmtId="0" fontId="33" fillId="3" borderId="0" xfId="0" applyFont="1" applyFill="1" applyBorder="1" applyAlignment="1">
      <alignment horizontal="center" vertical="center"/>
    </xf>
    <xf numFmtId="0" fontId="29" fillId="0" borderId="2" xfId="0" quotePrefix="1" applyFont="1" applyBorder="1" applyAlignment="1">
      <alignment horizontal="left" vertical="center" wrapText="1"/>
    </xf>
    <xf numFmtId="0" fontId="29" fillId="0" borderId="4" xfId="0" quotePrefix="1" applyFont="1" applyBorder="1" applyAlignment="1">
      <alignment horizontal="left" vertical="center" wrapText="1"/>
    </xf>
    <xf numFmtId="0" fontId="29" fillId="0" borderId="3" xfId="0" quotePrefix="1" applyFont="1" applyBorder="1" applyAlignment="1">
      <alignment horizontal="left" vertical="center" wrapText="1"/>
    </xf>
    <xf numFmtId="0" fontId="29" fillId="0" borderId="1" xfId="0" quotePrefix="1" applyFont="1" applyBorder="1" applyAlignment="1">
      <alignment horizontal="left" vertical="center" wrapText="1"/>
    </xf>
    <xf numFmtId="0" fontId="29" fillId="0" borderId="2" xfId="0" quotePrefix="1" applyFont="1" applyBorder="1" applyAlignment="1">
      <alignment horizontal="left" vertical="top" wrapText="1"/>
    </xf>
    <xf numFmtId="0" fontId="29" fillId="0" borderId="4" xfId="0" quotePrefix="1" applyFont="1" applyBorder="1" applyAlignment="1">
      <alignment horizontal="left" vertical="top" wrapText="1"/>
    </xf>
    <xf numFmtId="0" fontId="29" fillId="0" borderId="3" xfId="0" quotePrefix="1" applyFont="1" applyBorder="1" applyAlignment="1">
      <alignment horizontal="left" vertical="top" wrapText="1"/>
    </xf>
    <xf numFmtId="0" fontId="29" fillId="0" borderId="1" xfId="0" quotePrefix="1" applyFont="1" applyBorder="1" applyAlignment="1">
      <alignment horizontal="left" vertical="top" wrapText="1"/>
    </xf>
    <xf numFmtId="0" fontId="17" fillId="0" borderId="1" xfId="0" quotePrefix="1" applyFont="1" applyBorder="1" applyAlignment="1">
      <alignment horizontal="left" vertical="center" wrapText="1"/>
    </xf>
    <xf numFmtId="0" fontId="34" fillId="0" borderId="1" xfId="0" quotePrefix="1" applyFont="1" applyBorder="1" applyAlignment="1">
      <alignment horizontal="left" vertical="center" wrapText="1"/>
    </xf>
    <xf numFmtId="0" fontId="29" fillId="0" borderId="11" xfId="0" applyFont="1" applyFill="1" applyBorder="1" applyAlignment="1">
      <alignment horizontal="center" vertical="center"/>
    </xf>
    <xf numFmtId="0" fontId="29" fillId="0" borderId="12" xfId="0" applyFont="1" applyFill="1" applyBorder="1" applyAlignment="1">
      <alignment horizontal="center" vertical="center"/>
    </xf>
    <xf numFmtId="0" fontId="36" fillId="2" borderId="9" xfId="0" applyFont="1" applyFill="1" applyBorder="1" applyAlignment="1">
      <alignment horizontal="center" vertical="center"/>
    </xf>
    <xf numFmtId="0" fontId="36" fillId="2" borderId="18" xfId="0" applyFont="1" applyFill="1" applyBorder="1" applyAlignment="1">
      <alignment horizontal="center" vertical="center"/>
    </xf>
    <xf numFmtId="0" fontId="36" fillId="2" borderId="13" xfId="0" applyFont="1" applyFill="1" applyBorder="1" applyAlignment="1">
      <alignment horizontal="center" vertical="center"/>
    </xf>
    <xf numFmtId="0" fontId="29" fillId="0" borderId="8" xfId="0" applyFont="1" applyFill="1" applyBorder="1" applyAlignment="1">
      <alignment horizontal="center" vertical="center"/>
    </xf>
    <xf numFmtId="0" fontId="16" fillId="0" borderId="8" xfId="0" applyFont="1" applyFill="1" applyBorder="1" applyAlignment="1">
      <alignment horizontal="center" vertical="center" wrapText="1"/>
    </xf>
    <xf numFmtId="0" fontId="3" fillId="0" borderId="27" xfId="0" applyFont="1" applyFill="1" applyBorder="1" applyAlignment="1">
      <alignment horizontal="center" vertical="center" wrapText="1"/>
    </xf>
    <xf numFmtId="0" fontId="3" fillId="0" borderId="28" xfId="0" applyFont="1" applyFill="1" applyBorder="1" applyAlignment="1">
      <alignment horizontal="center" vertical="center"/>
    </xf>
    <xf numFmtId="0" fontId="3" fillId="0" borderId="23" xfId="0" applyFont="1" applyFill="1" applyBorder="1" applyAlignment="1">
      <alignment horizontal="center" vertical="center" wrapText="1"/>
    </xf>
    <xf numFmtId="0" fontId="3" fillId="0" borderId="24" xfId="0" applyFont="1" applyFill="1" applyBorder="1" applyAlignment="1">
      <alignment horizontal="center" vertical="center"/>
    </xf>
    <xf numFmtId="0" fontId="3" fillId="0" borderId="23" xfId="0" applyFont="1" applyFill="1" applyBorder="1" applyAlignment="1">
      <alignment horizontal="center" vertical="center"/>
    </xf>
    <xf numFmtId="0" fontId="3" fillId="0" borderId="1" xfId="0" applyFont="1" applyFill="1" applyBorder="1" applyAlignment="1">
      <alignment horizontal="center" vertical="center" wrapText="1"/>
    </xf>
    <xf numFmtId="0" fontId="3" fillId="0" borderId="1" xfId="0" applyFont="1" applyFill="1" applyBorder="1" applyAlignment="1">
      <alignment horizontal="center" vertical="center"/>
    </xf>
    <xf numFmtId="0" fontId="1" fillId="10" borderId="9" xfId="0" applyFont="1" applyFill="1" applyBorder="1" applyAlignment="1">
      <alignment horizontal="center" vertical="center"/>
    </xf>
    <xf numFmtId="0" fontId="1" fillId="10" borderId="13" xfId="0" applyFont="1" applyFill="1" applyBorder="1" applyAlignment="1">
      <alignment horizontal="center" vertical="center"/>
    </xf>
    <xf numFmtId="0" fontId="1" fillId="10" borderId="8" xfId="0" applyFont="1" applyFill="1" applyBorder="1" applyAlignment="1">
      <alignment horizontal="center" vertical="center"/>
    </xf>
    <xf numFmtId="0" fontId="1" fillId="10" borderId="11" xfId="0" applyFont="1" applyFill="1" applyBorder="1" applyAlignment="1">
      <alignment horizontal="center" vertical="center" wrapText="1"/>
    </xf>
    <xf numFmtId="0" fontId="1" fillId="10" borderId="17" xfId="0" applyFont="1" applyFill="1" applyBorder="1" applyAlignment="1">
      <alignment horizontal="center" vertical="center"/>
    </xf>
    <xf numFmtId="0" fontId="1" fillId="10" borderId="12" xfId="0" applyFont="1" applyFill="1" applyBorder="1" applyAlignment="1">
      <alignment horizontal="center" vertical="center"/>
    </xf>
    <xf numFmtId="0" fontId="1" fillId="10" borderId="8" xfId="0" applyFont="1" applyFill="1" applyBorder="1" applyAlignment="1">
      <alignment horizontal="center" vertical="center" wrapText="1"/>
    </xf>
    <xf numFmtId="0" fontId="32" fillId="2" borderId="38" xfId="0" applyFont="1" applyFill="1" applyBorder="1" applyAlignment="1">
      <alignment horizontal="center" vertical="center" wrapText="1" readingOrder="1"/>
    </xf>
    <xf numFmtId="0" fontId="16" fillId="0" borderId="38" xfId="0" applyFont="1" applyBorder="1" applyAlignment="1">
      <alignment horizontal="center" vertical="center" wrapText="1" readingOrder="1"/>
    </xf>
    <xf numFmtId="0" fontId="16" fillId="7" borderId="38" xfId="0" applyFont="1" applyFill="1" applyBorder="1" applyAlignment="1">
      <alignment horizontal="center" vertical="center" wrapText="1" readingOrder="1"/>
    </xf>
    <xf numFmtId="0" fontId="16" fillId="9" borderId="38" xfId="0" applyFont="1" applyFill="1" applyBorder="1" applyAlignment="1">
      <alignment horizontal="center" vertical="center" wrapText="1" readingOrder="1"/>
    </xf>
    <xf numFmtId="0" fontId="16" fillId="0" borderId="39" xfId="0" applyFont="1" applyBorder="1" applyAlignment="1">
      <alignment horizontal="center" vertical="center" wrapText="1" readingOrder="1"/>
    </xf>
    <xf numFmtId="0" fontId="16" fillId="0" borderId="40" xfId="0" applyFont="1" applyBorder="1" applyAlignment="1">
      <alignment horizontal="center" vertical="center" wrapText="1" readingOrder="1"/>
    </xf>
    <xf numFmtId="0" fontId="16" fillId="0" borderId="41" xfId="0" applyFont="1" applyBorder="1" applyAlignment="1">
      <alignment horizontal="center" vertical="center" wrapText="1" readingOrder="1"/>
    </xf>
    <xf numFmtId="0" fontId="64" fillId="2" borderId="39" xfId="0" applyFont="1" applyFill="1" applyBorder="1" applyAlignment="1">
      <alignment horizontal="center" vertical="center" wrapText="1" readingOrder="1"/>
    </xf>
    <xf numFmtId="0" fontId="64" fillId="2" borderId="40" xfId="0" applyFont="1" applyFill="1" applyBorder="1" applyAlignment="1">
      <alignment horizontal="center" vertical="center" wrapText="1" readingOrder="1"/>
    </xf>
    <xf numFmtId="0" fontId="64" fillId="2" borderId="41" xfId="0" applyFont="1" applyFill="1" applyBorder="1" applyAlignment="1">
      <alignment horizontal="center" vertical="center" wrapText="1" readingOrder="1"/>
    </xf>
    <xf numFmtId="0" fontId="28" fillId="10" borderId="1" xfId="0" applyFont="1" applyFill="1" applyBorder="1" applyAlignment="1">
      <alignment horizontal="center" vertical="center"/>
    </xf>
    <xf numFmtId="0" fontId="28" fillId="10" borderId="34" xfId="0" applyFont="1" applyFill="1" applyBorder="1" applyAlignment="1">
      <alignment horizontal="center" vertical="center"/>
    </xf>
    <xf numFmtId="0" fontId="28" fillId="10" borderId="35" xfId="0" applyFont="1" applyFill="1" applyBorder="1" applyAlignment="1">
      <alignment horizontal="center" vertical="center"/>
    </xf>
    <xf numFmtId="0" fontId="59" fillId="2" borderId="1" xfId="0" applyFont="1" applyFill="1" applyBorder="1" applyAlignment="1">
      <alignment horizontal="center" vertical="center" wrapText="1"/>
    </xf>
    <xf numFmtId="0" fontId="59" fillId="2" borderId="1" xfId="0" applyFont="1" applyFill="1" applyBorder="1" applyAlignment="1">
      <alignment horizontal="center" vertical="center"/>
    </xf>
    <xf numFmtId="0" fontId="28" fillId="10" borderId="2" xfId="0" applyFont="1" applyFill="1" applyBorder="1" applyAlignment="1">
      <alignment horizontal="center" vertical="center"/>
    </xf>
    <xf numFmtId="0" fontId="62" fillId="2" borderId="34" xfId="0" applyFont="1" applyFill="1" applyBorder="1" applyAlignment="1">
      <alignment horizontal="center" vertical="center"/>
    </xf>
    <xf numFmtId="0" fontId="62" fillId="2" borderId="36" xfId="0" applyFont="1" applyFill="1" applyBorder="1" applyAlignment="1">
      <alignment horizontal="center" vertical="center"/>
    </xf>
    <xf numFmtId="0" fontId="62" fillId="2" borderId="35" xfId="0" applyFont="1" applyFill="1" applyBorder="1" applyAlignment="1">
      <alignment horizontal="center" vertical="center"/>
    </xf>
    <xf numFmtId="0" fontId="62" fillId="2" borderId="34" xfId="1" applyFont="1" applyFill="1" applyBorder="1" applyAlignment="1">
      <alignment horizontal="center" vertical="center"/>
    </xf>
    <xf numFmtId="0" fontId="62" fillId="2" borderId="36" xfId="1" applyFont="1" applyFill="1" applyBorder="1" applyAlignment="1">
      <alignment horizontal="center" vertical="center"/>
    </xf>
    <xf numFmtId="0" fontId="62" fillId="2" borderId="35" xfId="1" applyFont="1" applyFill="1" applyBorder="1" applyAlignment="1">
      <alignment horizontal="center" vertical="center"/>
    </xf>
    <xf numFmtId="0" fontId="25" fillId="2" borderId="37" xfId="0" applyFont="1" applyFill="1" applyBorder="1" applyAlignment="1">
      <alignment horizontal="center" vertical="center"/>
    </xf>
    <xf numFmtId="0" fontId="59" fillId="0" borderId="34" xfId="0" applyFont="1" applyFill="1" applyBorder="1" applyAlignment="1">
      <alignment horizontal="center" vertical="center"/>
    </xf>
    <xf numFmtId="0" fontId="59" fillId="0" borderId="36" xfId="0" applyFont="1" applyFill="1" applyBorder="1" applyAlignment="1">
      <alignment horizontal="center" vertical="center"/>
    </xf>
    <xf numFmtId="0" fontId="59" fillId="0" borderId="35" xfId="0" applyFont="1" applyFill="1" applyBorder="1" applyAlignment="1">
      <alignment horizontal="center" vertical="center"/>
    </xf>
    <xf numFmtId="0" fontId="59" fillId="0" borderId="34" xfId="0" applyFont="1" applyFill="1" applyBorder="1" applyAlignment="1">
      <alignment horizontal="center" vertical="center" wrapText="1"/>
    </xf>
    <xf numFmtId="0" fontId="59" fillId="0" borderId="1" xfId="0" applyFont="1" applyBorder="1" applyAlignment="1">
      <alignment horizontal="center" vertical="center" wrapText="1"/>
    </xf>
    <xf numFmtId="0" fontId="59" fillId="0" borderId="1" xfId="0" applyFont="1" applyBorder="1" applyAlignment="1">
      <alignment horizontal="center" vertical="center"/>
    </xf>
    <xf numFmtId="0" fontId="74" fillId="0" borderId="38" xfId="0" applyFont="1" applyFill="1" applyBorder="1" applyAlignment="1">
      <alignment horizontal="center" vertical="center" wrapText="1"/>
    </xf>
    <xf numFmtId="0" fontId="75" fillId="10" borderId="38" xfId="0" applyFont="1" applyFill="1" applyBorder="1" applyAlignment="1">
      <alignment horizontal="center" vertical="center"/>
    </xf>
    <xf numFmtId="0" fontId="74" fillId="0" borderId="38" xfId="0" applyFont="1" applyFill="1" applyBorder="1" applyAlignment="1">
      <alignment horizontal="center" vertical="center"/>
    </xf>
    <xf numFmtId="0" fontId="65" fillId="0" borderId="0" xfId="0" applyFont="1" applyAlignment="1">
      <alignment horizontal="left" vertical="center" wrapText="1"/>
    </xf>
    <xf numFmtId="0" fontId="66" fillId="0" borderId="0" xfId="0" applyFont="1" applyAlignment="1">
      <alignment horizontal="left" vertical="center" wrapText="1"/>
    </xf>
    <xf numFmtId="0" fontId="68" fillId="20" borderId="0" xfId="0" applyFont="1" applyFill="1" applyAlignment="1">
      <alignment horizontal="left" vertical="center"/>
    </xf>
    <xf numFmtId="49" fontId="3" fillId="24" borderId="8" xfId="0" applyNumberFormat="1" applyFont="1" applyFill="1" applyBorder="1" applyAlignment="1">
      <alignment horizontal="center" vertical="center"/>
    </xf>
    <xf numFmtId="0" fontId="3" fillId="24" borderId="8" xfId="0" applyFont="1" applyFill="1" applyBorder="1" applyAlignment="1">
      <alignment horizontal="left" vertical="center"/>
    </xf>
    <xf numFmtId="0" fontId="6" fillId="24" borderId="8" xfId="0" applyFont="1" applyFill="1" applyBorder="1" applyAlignment="1">
      <alignment horizontal="center" vertical="center"/>
    </xf>
    <xf numFmtId="0" fontId="6" fillId="24" borderId="8" xfId="0" applyFont="1" applyFill="1" applyBorder="1" applyAlignment="1">
      <alignment horizontal="left" vertical="center"/>
    </xf>
    <xf numFmtId="49" fontId="6" fillId="24" borderId="8" xfId="0" applyNumberFormat="1" applyFont="1" applyFill="1" applyBorder="1" applyAlignment="1">
      <alignment horizontal="center" vertical="center"/>
    </xf>
  </cellXfs>
  <cellStyles count="2">
    <cellStyle name="메모" xfId="1" builtinId="10"/>
    <cellStyle name="표준" xfId="0" builtinId="0"/>
  </cellStyles>
  <dxfs count="36">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s>
  <tableStyles count="0" defaultTableStyle="TableStyleMedium2" defaultPivotStyle="PivotStyleLight16"/>
  <colors>
    <mruColors>
      <color rgb="FFCCFFFF"/>
      <color rgb="FF0000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5" Type="http://schemas.openxmlformats.org/officeDocument/2006/relationships/image" Target="../media/image23.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xdr:from>
      <xdr:col>1</xdr:col>
      <xdr:colOff>268941</xdr:colOff>
      <xdr:row>12</xdr:row>
      <xdr:rowOff>211793</xdr:rowOff>
    </xdr:from>
    <xdr:to>
      <xdr:col>2</xdr:col>
      <xdr:colOff>0</xdr:colOff>
      <xdr:row>16</xdr:row>
      <xdr:rowOff>144558</xdr:rowOff>
    </xdr:to>
    <xdr:sp macro="" textlink="">
      <xdr:nvSpPr>
        <xdr:cNvPr id="2" name="모서리가 둥근 직사각형 1">
          <a:extLst>
            <a:ext uri="{FF2B5EF4-FFF2-40B4-BE49-F238E27FC236}">
              <a16:creationId xmlns:a16="http://schemas.microsoft.com/office/drawing/2014/main" id="{00000000-0008-0000-0000-000002000000}"/>
            </a:ext>
          </a:extLst>
        </xdr:cNvPr>
        <xdr:cNvSpPr/>
      </xdr:nvSpPr>
      <xdr:spPr>
        <a:xfrm>
          <a:off x="488016" y="10479743"/>
          <a:ext cx="1407459" cy="770965"/>
        </a:xfrm>
        <a:prstGeom prst="round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b="1">
              <a:solidFill>
                <a:srgbClr val="0000FF"/>
              </a:solidFill>
              <a:latin typeface="LG스마트체 Regular" panose="020B0600000101010101" pitchFamily="50" charset="-127"/>
              <a:ea typeface="LG스마트체 Regular" panose="020B0600000101010101" pitchFamily="50" charset="-127"/>
            </a:rPr>
            <a:t>검사 완료</a:t>
          </a:r>
        </a:p>
      </xdr:txBody>
    </xdr:sp>
    <xdr:clientData/>
  </xdr:twoCellAnchor>
  <xdr:twoCellAnchor>
    <xdr:from>
      <xdr:col>2</xdr:col>
      <xdr:colOff>981636</xdr:colOff>
      <xdr:row>10</xdr:row>
      <xdr:rowOff>17931</xdr:rowOff>
    </xdr:from>
    <xdr:to>
      <xdr:col>3</xdr:col>
      <xdr:colOff>858371</xdr:colOff>
      <xdr:row>13</xdr:row>
      <xdr:rowOff>163607</xdr:rowOff>
    </xdr:to>
    <xdr:sp macro="" textlink="">
      <xdr:nvSpPr>
        <xdr:cNvPr id="3" name="모서리가 둥근 직사각형 2">
          <a:extLst>
            <a:ext uri="{FF2B5EF4-FFF2-40B4-BE49-F238E27FC236}">
              <a16:creationId xmlns:a16="http://schemas.microsoft.com/office/drawing/2014/main" id="{00000000-0008-0000-0000-000003000000}"/>
            </a:ext>
          </a:extLst>
        </xdr:cNvPr>
        <xdr:cNvSpPr/>
      </xdr:nvSpPr>
      <xdr:spPr>
        <a:xfrm>
          <a:off x="2877111" y="9866781"/>
          <a:ext cx="1410260" cy="774326"/>
        </a:xfrm>
        <a:prstGeom prst="round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b="1">
              <a:solidFill>
                <a:srgbClr val="0000FF"/>
              </a:solidFill>
              <a:latin typeface="LG스마트체 Regular" panose="020B0600000101010101" pitchFamily="50" charset="-127"/>
              <a:ea typeface="LG스마트체 Regular" panose="020B0600000101010101" pitchFamily="50" charset="-127"/>
            </a:rPr>
            <a:t>기존 데이터 저장</a:t>
          </a:r>
          <a:endParaRPr lang="en-US" altLang="ko-KR" sz="1200" b="1">
            <a:solidFill>
              <a:srgbClr val="0000FF"/>
            </a:solidFill>
            <a:latin typeface="LG스마트체 Regular" panose="020B0600000101010101" pitchFamily="50" charset="-127"/>
            <a:ea typeface="LG스마트체 Regular" panose="020B0600000101010101" pitchFamily="50" charset="-127"/>
          </a:endParaRPr>
        </a:p>
        <a:p>
          <a:pPr algn="ctr"/>
          <a:r>
            <a:rPr lang="en-US" altLang="ko-KR" sz="1200" b="1">
              <a:solidFill>
                <a:srgbClr val="0000FF"/>
              </a:solidFill>
              <a:latin typeface="LG스마트체 Regular" panose="020B0600000101010101" pitchFamily="50" charset="-127"/>
              <a:ea typeface="LG스마트체 Regular" panose="020B0600000101010101" pitchFamily="50" charset="-127"/>
            </a:rPr>
            <a:t>(csv,</a:t>
          </a:r>
          <a:r>
            <a:rPr lang="en-US" altLang="ko-KR" sz="1200" b="1" baseline="0">
              <a:solidFill>
                <a:srgbClr val="0000FF"/>
              </a:solidFill>
              <a:latin typeface="LG스마트체 Regular" panose="020B0600000101010101" pitchFamily="50" charset="-127"/>
              <a:ea typeface="LG스마트체 Regular" panose="020B0600000101010101" pitchFamily="50" charset="-127"/>
            </a:rPr>
            <a:t> IMG etc.)</a:t>
          </a:r>
          <a:endParaRPr lang="ko-KR" altLang="en-US" sz="1200" b="1">
            <a:solidFill>
              <a:srgbClr val="0000FF"/>
            </a:solidFill>
            <a:latin typeface="LG스마트체 Regular" panose="020B0600000101010101" pitchFamily="50" charset="-127"/>
            <a:ea typeface="LG스마트체 Regular" panose="020B0600000101010101" pitchFamily="50" charset="-127"/>
          </a:endParaRPr>
        </a:p>
      </xdr:txBody>
    </xdr:sp>
    <xdr:clientData/>
  </xdr:twoCellAnchor>
  <xdr:twoCellAnchor>
    <xdr:from>
      <xdr:col>2</xdr:col>
      <xdr:colOff>981636</xdr:colOff>
      <xdr:row>15</xdr:row>
      <xdr:rowOff>192743</xdr:rowOff>
    </xdr:from>
    <xdr:to>
      <xdr:col>3</xdr:col>
      <xdr:colOff>858371</xdr:colOff>
      <xdr:row>19</xdr:row>
      <xdr:rowOff>125508</xdr:rowOff>
    </xdr:to>
    <xdr:sp macro="" textlink="">
      <xdr:nvSpPr>
        <xdr:cNvPr id="4" name="모서리가 둥근 직사각형 3">
          <a:extLst>
            <a:ext uri="{FF2B5EF4-FFF2-40B4-BE49-F238E27FC236}">
              <a16:creationId xmlns:a16="http://schemas.microsoft.com/office/drawing/2014/main" id="{00000000-0008-0000-0000-000004000000}"/>
            </a:ext>
          </a:extLst>
        </xdr:cNvPr>
        <xdr:cNvSpPr/>
      </xdr:nvSpPr>
      <xdr:spPr>
        <a:xfrm>
          <a:off x="2877111" y="11089343"/>
          <a:ext cx="1410260" cy="770965"/>
        </a:xfrm>
        <a:prstGeom prst="round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b="1">
              <a:solidFill>
                <a:srgbClr val="0000FF"/>
              </a:solidFill>
              <a:latin typeface="LG스마트체 Regular" panose="020B0600000101010101" pitchFamily="50" charset="-127"/>
              <a:ea typeface="LG스마트체 Regular" panose="020B0600000101010101" pitchFamily="50" charset="-127"/>
            </a:rPr>
            <a:t>검사 완료</a:t>
          </a:r>
          <a:endParaRPr lang="en-US" altLang="ko-KR" sz="1200" b="1">
            <a:solidFill>
              <a:srgbClr val="0000FF"/>
            </a:solidFill>
            <a:latin typeface="LG스마트체 Regular" panose="020B0600000101010101" pitchFamily="50" charset="-127"/>
            <a:ea typeface="LG스마트체 Regular" panose="020B0600000101010101" pitchFamily="50" charset="-127"/>
          </a:endParaRPr>
        </a:p>
        <a:p>
          <a:pPr algn="ctr"/>
          <a:r>
            <a:rPr lang="en-US" altLang="ko-KR" sz="1200" b="1">
              <a:solidFill>
                <a:srgbClr val="0000FF"/>
              </a:solidFill>
              <a:latin typeface="LG스마트체 Regular" panose="020B0600000101010101" pitchFamily="50" charset="-127"/>
              <a:ea typeface="LG스마트체 Regular" panose="020B0600000101010101" pitchFamily="50" charset="-127"/>
            </a:rPr>
            <a:t>(json,</a:t>
          </a:r>
          <a:r>
            <a:rPr lang="en-US" altLang="ko-KR" sz="1200" b="1" baseline="0">
              <a:solidFill>
                <a:srgbClr val="0000FF"/>
              </a:solidFill>
              <a:latin typeface="LG스마트체 Regular" panose="020B0600000101010101" pitchFamily="50" charset="-127"/>
              <a:ea typeface="LG스마트체 Regular" panose="020B0600000101010101" pitchFamily="50" charset="-127"/>
            </a:rPr>
            <a:t> IMG)</a:t>
          </a:r>
          <a:endParaRPr lang="ko-KR" altLang="en-US" sz="1200" b="1">
            <a:solidFill>
              <a:srgbClr val="0000FF"/>
            </a:solidFill>
            <a:latin typeface="LG스마트체 Regular" panose="020B0600000101010101" pitchFamily="50" charset="-127"/>
            <a:ea typeface="LG스마트체 Regular" panose="020B0600000101010101" pitchFamily="50" charset="-127"/>
          </a:endParaRPr>
        </a:p>
      </xdr:txBody>
    </xdr:sp>
    <xdr:clientData/>
  </xdr:twoCellAnchor>
  <xdr:twoCellAnchor>
    <xdr:from>
      <xdr:col>2</xdr:col>
      <xdr:colOff>0</xdr:colOff>
      <xdr:row>11</xdr:row>
      <xdr:rowOff>197225</xdr:rowOff>
    </xdr:from>
    <xdr:to>
      <xdr:col>2</xdr:col>
      <xdr:colOff>981636</xdr:colOff>
      <xdr:row>14</xdr:row>
      <xdr:rowOff>178176</xdr:rowOff>
    </xdr:to>
    <xdr:cxnSp macro="">
      <xdr:nvCxnSpPr>
        <xdr:cNvPr id="5" name="직선 화살표 연결선 4">
          <a:extLst>
            <a:ext uri="{FF2B5EF4-FFF2-40B4-BE49-F238E27FC236}">
              <a16:creationId xmlns:a16="http://schemas.microsoft.com/office/drawing/2014/main" id="{00000000-0008-0000-0000-000005000000}"/>
            </a:ext>
          </a:extLst>
        </xdr:cNvPr>
        <xdr:cNvCxnSpPr>
          <a:stCxn id="2" idx="3"/>
          <a:endCxn id="3" idx="1"/>
        </xdr:cNvCxnSpPr>
      </xdr:nvCxnSpPr>
      <xdr:spPr>
        <a:xfrm flipV="1">
          <a:off x="1895475" y="10255625"/>
          <a:ext cx="981636" cy="609601"/>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14</xdr:row>
      <xdr:rowOff>178176</xdr:rowOff>
    </xdr:from>
    <xdr:to>
      <xdr:col>2</xdr:col>
      <xdr:colOff>981636</xdr:colOff>
      <xdr:row>17</xdr:row>
      <xdr:rowOff>159125</xdr:rowOff>
    </xdr:to>
    <xdr:cxnSp macro="">
      <xdr:nvCxnSpPr>
        <xdr:cNvPr id="6" name="직선 화살표 연결선 5">
          <a:extLst>
            <a:ext uri="{FF2B5EF4-FFF2-40B4-BE49-F238E27FC236}">
              <a16:creationId xmlns:a16="http://schemas.microsoft.com/office/drawing/2014/main" id="{00000000-0008-0000-0000-000006000000}"/>
            </a:ext>
          </a:extLst>
        </xdr:cNvPr>
        <xdr:cNvCxnSpPr>
          <a:stCxn id="2" idx="3"/>
          <a:endCxn id="4" idx="1"/>
        </xdr:cNvCxnSpPr>
      </xdr:nvCxnSpPr>
      <xdr:spPr>
        <a:xfrm>
          <a:off x="1895475" y="10865226"/>
          <a:ext cx="981636" cy="609599"/>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513230</xdr:colOff>
      <xdr:row>10</xdr:row>
      <xdr:rowOff>17931</xdr:rowOff>
    </xdr:from>
    <xdr:to>
      <xdr:col>7</xdr:col>
      <xdr:colOff>558053</xdr:colOff>
      <xdr:row>13</xdr:row>
      <xdr:rowOff>163607</xdr:rowOff>
    </xdr:to>
    <xdr:sp macro="" textlink="">
      <xdr:nvSpPr>
        <xdr:cNvPr id="7" name="모서리가 둥근 직사각형 6">
          <a:extLst>
            <a:ext uri="{FF2B5EF4-FFF2-40B4-BE49-F238E27FC236}">
              <a16:creationId xmlns:a16="http://schemas.microsoft.com/office/drawing/2014/main" id="{00000000-0008-0000-0000-000007000000}"/>
            </a:ext>
          </a:extLst>
        </xdr:cNvPr>
        <xdr:cNvSpPr/>
      </xdr:nvSpPr>
      <xdr:spPr>
        <a:xfrm>
          <a:off x="5656730" y="9866781"/>
          <a:ext cx="1416423" cy="774326"/>
        </a:xfrm>
        <a:prstGeom prst="round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0000FF"/>
              </a:solidFill>
              <a:latin typeface="LG스마트체 Regular" panose="020B0600000101010101" pitchFamily="50" charset="-127"/>
              <a:ea typeface="LG스마트체 Regular" panose="020B0600000101010101" pitchFamily="50" charset="-127"/>
            </a:rPr>
            <a:t>3</a:t>
          </a:r>
          <a:r>
            <a:rPr lang="ko-KR" altLang="en-US" sz="1200" b="1">
              <a:solidFill>
                <a:srgbClr val="0000FF"/>
              </a:solidFill>
              <a:latin typeface="LG스마트체 Regular" panose="020B0600000101010101" pitchFamily="50" charset="-127"/>
              <a:ea typeface="LG스마트체 Regular" panose="020B0600000101010101" pitchFamily="50" charset="-127"/>
            </a:rPr>
            <a:t>개월 후 삭제</a:t>
          </a:r>
          <a:endParaRPr lang="en-US" altLang="ko-KR" sz="1200" b="1">
            <a:solidFill>
              <a:srgbClr val="0000FF"/>
            </a:solidFill>
            <a:latin typeface="LG스마트체 Regular" panose="020B0600000101010101" pitchFamily="50" charset="-127"/>
            <a:ea typeface="LG스마트체 Regular" panose="020B0600000101010101" pitchFamily="50" charset="-127"/>
          </a:endParaRPr>
        </a:p>
        <a:p>
          <a:pPr algn="ctr"/>
          <a:r>
            <a:rPr lang="en-US" altLang="ko-KR" sz="1200" b="1">
              <a:solidFill>
                <a:srgbClr val="0000FF"/>
              </a:solidFill>
              <a:latin typeface="LG스마트체 Regular" panose="020B0600000101010101" pitchFamily="50" charset="-127"/>
              <a:ea typeface="LG스마트체 Regular" panose="020B0600000101010101" pitchFamily="50" charset="-127"/>
            </a:rPr>
            <a:t>(</a:t>
          </a:r>
          <a:r>
            <a:rPr lang="ko-KR" altLang="en-US" sz="1200" b="1">
              <a:solidFill>
                <a:srgbClr val="0000FF"/>
              </a:solidFill>
              <a:latin typeface="LG스마트체 Regular" panose="020B0600000101010101" pitchFamily="50" charset="-127"/>
              <a:ea typeface="LG스마트체 Regular" panose="020B0600000101010101" pitchFamily="50" charset="-127"/>
            </a:rPr>
            <a:t>주체</a:t>
          </a:r>
          <a:r>
            <a:rPr lang="en-US" altLang="ko-KR" sz="1200" b="1">
              <a:solidFill>
                <a:srgbClr val="0000FF"/>
              </a:solidFill>
              <a:latin typeface="LG스마트체 Regular" panose="020B0600000101010101" pitchFamily="50" charset="-127"/>
              <a:ea typeface="LG스마트체 Regular" panose="020B0600000101010101" pitchFamily="50" charset="-127"/>
            </a:rPr>
            <a:t>:</a:t>
          </a:r>
          <a:r>
            <a:rPr lang="ko-KR" altLang="en-US" sz="1200" b="1">
              <a:solidFill>
                <a:srgbClr val="0000FF"/>
              </a:solidFill>
              <a:latin typeface="LG스마트체 Regular" panose="020B0600000101010101" pitchFamily="50" charset="-127"/>
              <a:ea typeface="LG스마트체 Regular" panose="020B0600000101010101" pitchFamily="50" charset="-127"/>
            </a:rPr>
            <a:t>검사기</a:t>
          </a:r>
          <a:r>
            <a:rPr lang="en-US" altLang="ko-KR" sz="1200" b="1">
              <a:solidFill>
                <a:srgbClr val="0000FF"/>
              </a:solidFill>
              <a:latin typeface="LG스마트체 Regular" panose="020B0600000101010101" pitchFamily="50" charset="-127"/>
              <a:ea typeface="LG스마트체 Regular" panose="020B0600000101010101" pitchFamily="50" charset="-127"/>
            </a:rPr>
            <a:t>)</a:t>
          </a:r>
          <a:endParaRPr lang="ko-KR" altLang="en-US" sz="1200" b="1">
            <a:solidFill>
              <a:srgbClr val="0000FF"/>
            </a:solidFill>
            <a:latin typeface="LG스마트체 Regular" panose="020B0600000101010101" pitchFamily="50" charset="-127"/>
            <a:ea typeface="LG스마트체 Regular" panose="020B0600000101010101" pitchFamily="50" charset="-127"/>
          </a:endParaRPr>
        </a:p>
      </xdr:txBody>
    </xdr:sp>
    <xdr:clientData/>
  </xdr:twoCellAnchor>
  <xdr:twoCellAnchor>
    <xdr:from>
      <xdr:col>5</xdr:col>
      <xdr:colOff>513230</xdr:colOff>
      <xdr:row>15</xdr:row>
      <xdr:rowOff>192743</xdr:rowOff>
    </xdr:from>
    <xdr:to>
      <xdr:col>7</xdr:col>
      <xdr:colOff>558053</xdr:colOff>
      <xdr:row>19</xdr:row>
      <xdr:rowOff>125508</xdr:rowOff>
    </xdr:to>
    <xdr:sp macro="" textlink="">
      <xdr:nvSpPr>
        <xdr:cNvPr id="8" name="모서리가 둥근 직사각형 7">
          <a:extLst>
            <a:ext uri="{FF2B5EF4-FFF2-40B4-BE49-F238E27FC236}">
              <a16:creationId xmlns:a16="http://schemas.microsoft.com/office/drawing/2014/main" id="{00000000-0008-0000-0000-000008000000}"/>
            </a:ext>
          </a:extLst>
        </xdr:cNvPr>
        <xdr:cNvSpPr/>
      </xdr:nvSpPr>
      <xdr:spPr>
        <a:xfrm>
          <a:off x="5656730" y="11089343"/>
          <a:ext cx="1416423" cy="770965"/>
        </a:xfrm>
        <a:prstGeom prst="round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b="1">
              <a:solidFill>
                <a:srgbClr val="0000FF"/>
              </a:solidFill>
              <a:latin typeface="LG스마트체 Regular" panose="020B0600000101010101" pitchFamily="50" charset="-127"/>
              <a:ea typeface="LG스마트체 Regular" panose="020B0600000101010101" pitchFamily="50" charset="-127"/>
            </a:rPr>
            <a:t>전송 완료 후 삭제</a:t>
          </a:r>
          <a:endParaRPr lang="en-US" altLang="ko-KR" sz="1200" b="1">
            <a:solidFill>
              <a:srgbClr val="0000FF"/>
            </a:solidFill>
            <a:latin typeface="LG스마트체 Regular" panose="020B0600000101010101" pitchFamily="50" charset="-127"/>
            <a:ea typeface="LG스마트체 Regular" panose="020B0600000101010101" pitchFamily="50" charset="-127"/>
          </a:endParaRPr>
        </a:p>
        <a:p>
          <a:pPr algn="ctr"/>
          <a:r>
            <a:rPr lang="en-US" altLang="ko-KR" sz="1200" b="1">
              <a:solidFill>
                <a:srgbClr val="0000FF"/>
              </a:solidFill>
              <a:latin typeface="LG스마트체 Regular" panose="020B0600000101010101" pitchFamily="50" charset="-127"/>
              <a:ea typeface="LG스마트체 Regular" panose="020B0600000101010101" pitchFamily="50" charset="-127"/>
            </a:rPr>
            <a:t>(</a:t>
          </a:r>
          <a:r>
            <a:rPr lang="ko-KR" altLang="en-US" sz="1200" b="1">
              <a:solidFill>
                <a:srgbClr val="0000FF"/>
              </a:solidFill>
              <a:latin typeface="LG스마트체 Regular" panose="020B0600000101010101" pitchFamily="50" charset="-127"/>
              <a:ea typeface="LG스마트체 Regular" panose="020B0600000101010101" pitchFamily="50" charset="-127"/>
            </a:rPr>
            <a:t>주체</a:t>
          </a:r>
          <a:r>
            <a:rPr lang="en-US" altLang="ko-KR" sz="1200" b="1">
              <a:solidFill>
                <a:srgbClr val="0000FF"/>
              </a:solidFill>
              <a:latin typeface="LG스마트체 Regular" panose="020B0600000101010101" pitchFamily="50" charset="-127"/>
              <a:ea typeface="LG스마트체 Regular" panose="020B0600000101010101" pitchFamily="50" charset="-127"/>
            </a:rPr>
            <a:t>:</a:t>
          </a:r>
          <a:r>
            <a:rPr lang="en-US" altLang="ko-KR" sz="1200" b="1" baseline="0">
              <a:solidFill>
                <a:srgbClr val="0000FF"/>
              </a:solidFill>
              <a:latin typeface="LG스마트체 Regular" panose="020B0600000101010101" pitchFamily="50" charset="-127"/>
              <a:ea typeface="LG스마트체 Regular" panose="020B0600000101010101" pitchFamily="50" charset="-127"/>
            </a:rPr>
            <a:t> Agent)</a:t>
          </a:r>
          <a:endParaRPr lang="ko-KR" altLang="en-US" sz="1200" b="1">
            <a:solidFill>
              <a:srgbClr val="0000FF"/>
            </a:solidFill>
            <a:latin typeface="LG스마트체 Regular" panose="020B0600000101010101" pitchFamily="50" charset="-127"/>
            <a:ea typeface="LG스마트체 Regular" panose="020B0600000101010101" pitchFamily="50" charset="-127"/>
          </a:endParaRPr>
        </a:p>
      </xdr:txBody>
    </xdr:sp>
    <xdr:clientData/>
  </xdr:twoCellAnchor>
  <xdr:twoCellAnchor>
    <xdr:from>
      <xdr:col>3</xdr:col>
      <xdr:colOff>858371</xdr:colOff>
      <xdr:row>11</xdr:row>
      <xdr:rowOff>197225</xdr:rowOff>
    </xdr:from>
    <xdr:to>
      <xdr:col>5</xdr:col>
      <xdr:colOff>513230</xdr:colOff>
      <xdr:row>11</xdr:row>
      <xdr:rowOff>197225</xdr:rowOff>
    </xdr:to>
    <xdr:cxnSp macro="">
      <xdr:nvCxnSpPr>
        <xdr:cNvPr id="9" name="직선 화살표 연결선 8">
          <a:extLst>
            <a:ext uri="{FF2B5EF4-FFF2-40B4-BE49-F238E27FC236}">
              <a16:creationId xmlns:a16="http://schemas.microsoft.com/office/drawing/2014/main" id="{00000000-0008-0000-0000-000009000000}"/>
            </a:ext>
          </a:extLst>
        </xdr:cNvPr>
        <xdr:cNvCxnSpPr>
          <a:stCxn id="3" idx="3"/>
          <a:endCxn id="7" idx="1"/>
        </xdr:cNvCxnSpPr>
      </xdr:nvCxnSpPr>
      <xdr:spPr>
        <a:xfrm>
          <a:off x="4287371" y="10255625"/>
          <a:ext cx="1369359" cy="0"/>
        </a:xfrm>
        <a:prstGeom prst="straightConnector1">
          <a:avLst/>
        </a:prstGeom>
        <a:ln>
          <a:solidFill>
            <a:sysClr val="windowText" lastClr="00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858371</xdr:colOff>
      <xdr:row>17</xdr:row>
      <xdr:rowOff>159125</xdr:rowOff>
    </xdr:from>
    <xdr:to>
      <xdr:col>5</xdr:col>
      <xdr:colOff>513230</xdr:colOff>
      <xdr:row>17</xdr:row>
      <xdr:rowOff>159125</xdr:rowOff>
    </xdr:to>
    <xdr:cxnSp macro="">
      <xdr:nvCxnSpPr>
        <xdr:cNvPr id="10" name="직선 화살표 연결선 9">
          <a:extLst>
            <a:ext uri="{FF2B5EF4-FFF2-40B4-BE49-F238E27FC236}">
              <a16:creationId xmlns:a16="http://schemas.microsoft.com/office/drawing/2014/main" id="{00000000-0008-0000-0000-00000A000000}"/>
            </a:ext>
          </a:extLst>
        </xdr:cNvPr>
        <xdr:cNvCxnSpPr>
          <a:stCxn id="4" idx="3"/>
          <a:endCxn id="8" idx="1"/>
        </xdr:cNvCxnSpPr>
      </xdr:nvCxnSpPr>
      <xdr:spPr>
        <a:xfrm>
          <a:off x="4287371" y="11474825"/>
          <a:ext cx="1369359" cy="0"/>
        </a:xfrm>
        <a:prstGeom prst="straightConnector1">
          <a:avLst/>
        </a:prstGeom>
        <a:ln>
          <a:solidFill>
            <a:sysClr val="windowText" lastClr="00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484095</xdr:colOff>
      <xdr:row>19</xdr:row>
      <xdr:rowOff>190500</xdr:rowOff>
    </xdr:from>
    <xdr:to>
      <xdr:col>7</xdr:col>
      <xdr:colOff>528918</xdr:colOff>
      <xdr:row>23</xdr:row>
      <xdr:rowOff>168787</xdr:rowOff>
    </xdr:to>
    <xdr:sp macro="" textlink="">
      <xdr:nvSpPr>
        <xdr:cNvPr id="11" name="모서리가 둥근 직사각형 10">
          <a:extLst>
            <a:ext uri="{FF2B5EF4-FFF2-40B4-BE49-F238E27FC236}">
              <a16:creationId xmlns:a16="http://schemas.microsoft.com/office/drawing/2014/main" id="{00000000-0008-0000-0000-00000B000000}"/>
            </a:ext>
          </a:extLst>
        </xdr:cNvPr>
        <xdr:cNvSpPr/>
      </xdr:nvSpPr>
      <xdr:spPr>
        <a:xfrm>
          <a:off x="5638801" y="11956676"/>
          <a:ext cx="1411941" cy="829935"/>
        </a:xfrm>
        <a:prstGeom prst="round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b="1">
              <a:solidFill>
                <a:srgbClr val="FF0000"/>
              </a:solidFill>
              <a:latin typeface="LG스마트체 Regular" panose="020B0600000101010101" pitchFamily="50" charset="-127"/>
              <a:ea typeface="LG스마트체 Regular" panose="020B0600000101010101" pitchFamily="50" charset="-127"/>
            </a:rPr>
            <a:t>전송 실패시 임시보관</a:t>
          </a:r>
          <a:endParaRPr lang="en-US" altLang="ko-KR" sz="1200" b="1">
            <a:solidFill>
              <a:srgbClr val="FF0000"/>
            </a:solidFill>
            <a:latin typeface="LG스마트체 Regular" panose="020B0600000101010101" pitchFamily="50" charset="-127"/>
            <a:ea typeface="LG스마트체 Regular" panose="020B0600000101010101" pitchFamily="50" charset="-127"/>
          </a:endParaRPr>
        </a:p>
        <a:p>
          <a:pPr algn="ctr"/>
          <a:r>
            <a:rPr lang="en-US" altLang="ko-KR" sz="1200" b="1">
              <a:solidFill>
                <a:srgbClr val="FF0000"/>
              </a:solidFill>
              <a:latin typeface="LG스마트체 Regular" panose="020B0600000101010101" pitchFamily="50" charset="-127"/>
              <a:ea typeface="LG스마트체 Regular" panose="020B0600000101010101" pitchFamily="50" charset="-127"/>
            </a:rPr>
            <a:t>(json,</a:t>
          </a:r>
          <a:r>
            <a:rPr lang="en-US" altLang="ko-KR" sz="1200" b="1" baseline="0">
              <a:solidFill>
                <a:srgbClr val="FF0000"/>
              </a:solidFill>
              <a:latin typeface="LG스마트체 Regular" panose="020B0600000101010101" pitchFamily="50" charset="-127"/>
              <a:ea typeface="LG스마트체 Regular" panose="020B0600000101010101" pitchFamily="50" charset="-127"/>
            </a:rPr>
            <a:t> IMG)</a:t>
          </a:r>
          <a:endParaRPr lang="ko-KR" altLang="en-US" sz="1200" b="1">
            <a:solidFill>
              <a:srgbClr val="FF0000"/>
            </a:solidFill>
            <a:latin typeface="LG스마트체 Regular" panose="020B0600000101010101" pitchFamily="50" charset="-127"/>
            <a:ea typeface="LG스마트체 Regular" panose="020B0600000101010101" pitchFamily="50" charset="-127"/>
          </a:endParaRPr>
        </a:p>
      </xdr:txBody>
    </xdr:sp>
    <xdr:clientData/>
  </xdr:twoCellAnchor>
  <xdr:twoCellAnchor>
    <xdr:from>
      <xdr:col>3</xdr:col>
      <xdr:colOff>858371</xdr:colOff>
      <xdr:row>17</xdr:row>
      <xdr:rowOff>159125</xdr:rowOff>
    </xdr:from>
    <xdr:to>
      <xdr:col>5</xdr:col>
      <xdr:colOff>484095</xdr:colOff>
      <xdr:row>21</xdr:row>
      <xdr:rowOff>179644</xdr:rowOff>
    </xdr:to>
    <xdr:cxnSp macro="">
      <xdr:nvCxnSpPr>
        <xdr:cNvPr id="12" name="직선 화살표 연결선 11">
          <a:extLst>
            <a:ext uri="{FF2B5EF4-FFF2-40B4-BE49-F238E27FC236}">
              <a16:creationId xmlns:a16="http://schemas.microsoft.com/office/drawing/2014/main" id="{00000000-0008-0000-0000-00000C000000}"/>
            </a:ext>
          </a:extLst>
        </xdr:cNvPr>
        <xdr:cNvCxnSpPr>
          <a:stCxn id="4" idx="3"/>
          <a:endCxn id="11" idx="1"/>
        </xdr:cNvCxnSpPr>
      </xdr:nvCxnSpPr>
      <xdr:spPr>
        <a:xfrm>
          <a:off x="4287371" y="11474825"/>
          <a:ext cx="1340224" cy="858719"/>
        </a:xfrm>
        <a:prstGeom prst="straightConnector1">
          <a:avLst/>
        </a:prstGeom>
        <a:ln>
          <a:solidFill>
            <a:srgbClr val="FF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1622613</xdr:colOff>
      <xdr:row>20</xdr:row>
      <xdr:rowOff>56379</xdr:rowOff>
    </xdr:from>
    <xdr:to>
      <xdr:col>9</xdr:col>
      <xdr:colOff>638735</xdr:colOff>
      <xdr:row>23</xdr:row>
      <xdr:rowOff>89996</xdr:rowOff>
    </xdr:to>
    <xdr:sp macro="" textlink="">
      <xdr:nvSpPr>
        <xdr:cNvPr id="13" name="모서리가 둥근 직사각형 12">
          <a:extLst>
            <a:ext uri="{FF2B5EF4-FFF2-40B4-BE49-F238E27FC236}">
              <a16:creationId xmlns:a16="http://schemas.microsoft.com/office/drawing/2014/main" id="{00000000-0008-0000-0000-00000D000000}"/>
            </a:ext>
          </a:extLst>
        </xdr:cNvPr>
        <xdr:cNvSpPr/>
      </xdr:nvSpPr>
      <xdr:spPr>
        <a:xfrm>
          <a:off x="8137713" y="12000729"/>
          <a:ext cx="1578347" cy="662267"/>
        </a:xfrm>
        <a:prstGeom prst="round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b="1">
              <a:solidFill>
                <a:srgbClr val="FF0000"/>
              </a:solidFill>
              <a:latin typeface="LG스마트체 Regular" panose="020B0600000101010101" pitchFamily="50" charset="-127"/>
              <a:ea typeface="LG스마트체 Regular" panose="020B0600000101010101" pitchFamily="50" charset="-127"/>
            </a:rPr>
            <a:t>재전송 성공시 삭제</a:t>
          </a:r>
          <a:endParaRPr lang="en-US" altLang="ko-KR" sz="1200" b="1">
            <a:solidFill>
              <a:srgbClr val="FF0000"/>
            </a:solidFill>
            <a:latin typeface="LG스마트체 Regular" panose="020B0600000101010101" pitchFamily="50" charset="-127"/>
            <a:ea typeface="LG스마트체 Regular" panose="020B0600000101010101" pitchFamily="50" charset="-127"/>
          </a:endParaRPr>
        </a:p>
        <a:p>
          <a:pPr algn="ctr"/>
          <a:r>
            <a:rPr lang="en-US" altLang="ko-KR" sz="1200" b="1">
              <a:solidFill>
                <a:srgbClr val="FF0000"/>
              </a:solidFill>
              <a:latin typeface="LG스마트체 Regular" panose="020B0600000101010101" pitchFamily="50" charset="-127"/>
              <a:ea typeface="LG스마트체 Regular" panose="020B0600000101010101" pitchFamily="50" charset="-127"/>
            </a:rPr>
            <a:t>(json,</a:t>
          </a:r>
          <a:r>
            <a:rPr lang="en-US" altLang="ko-KR" sz="1200" b="1" baseline="0">
              <a:solidFill>
                <a:srgbClr val="FF0000"/>
              </a:solidFill>
              <a:latin typeface="LG스마트체 Regular" panose="020B0600000101010101" pitchFamily="50" charset="-127"/>
              <a:ea typeface="LG스마트체 Regular" panose="020B0600000101010101" pitchFamily="50" charset="-127"/>
            </a:rPr>
            <a:t> IMG)</a:t>
          </a:r>
          <a:endParaRPr lang="ko-KR" altLang="en-US" sz="1200" b="1">
            <a:solidFill>
              <a:srgbClr val="FF0000"/>
            </a:solidFill>
            <a:latin typeface="LG스마트체 Regular" panose="020B0600000101010101" pitchFamily="50" charset="-127"/>
            <a:ea typeface="LG스마트체 Regular" panose="020B0600000101010101" pitchFamily="50" charset="-127"/>
          </a:endParaRPr>
        </a:p>
      </xdr:txBody>
    </xdr:sp>
    <xdr:clientData/>
  </xdr:twoCellAnchor>
  <xdr:twoCellAnchor>
    <xdr:from>
      <xdr:col>7</xdr:col>
      <xdr:colOff>528918</xdr:colOff>
      <xdr:row>21</xdr:row>
      <xdr:rowOff>179644</xdr:rowOff>
    </xdr:from>
    <xdr:to>
      <xdr:col>7</xdr:col>
      <xdr:colOff>1622613</xdr:colOff>
      <xdr:row>21</xdr:row>
      <xdr:rowOff>179644</xdr:rowOff>
    </xdr:to>
    <xdr:cxnSp macro="">
      <xdr:nvCxnSpPr>
        <xdr:cNvPr id="14" name="직선 화살표 연결선 13">
          <a:extLst>
            <a:ext uri="{FF2B5EF4-FFF2-40B4-BE49-F238E27FC236}">
              <a16:creationId xmlns:a16="http://schemas.microsoft.com/office/drawing/2014/main" id="{00000000-0008-0000-0000-00000E000000}"/>
            </a:ext>
          </a:extLst>
        </xdr:cNvPr>
        <xdr:cNvCxnSpPr>
          <a:stCxn id="11" idx="3"/>
          <a:endCxn id="13" idx="1"/>
        </xdr:cNvCxnSpPr>
      </xdr:nvCxnSpPr>
      <xdr:spPr>
        <a:xfrm>
          <a:off x="7044018" y="12333544"/>
          <a:ext cx="1093695" cy="0"/>
        </a:xfrm>
        <a:prstGeom prst="straightConnector1">
          <a:avLst/>
        </a:prstGeom>
        <a:ln>
          <a:solidFill>
            <a:srgbClr val="FF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33616</xdr:colOff>
      <xdr:row>11</xdr:row>
      <xdr:rowOff>78441</xdr:rowOff>
    </xdr:from>
    <xdr:to>
      <xdr:col>5</xdr:col>
      <xdr:colOff>250057</xdr:colOff>
      <xdr:row>12</xdr:row>
      <xdr:rowOff>100853</xdr:rowOff>
    </xdr:to>
    <xdr:sp macro="" textlink="">
      <xdr:nvSpPr>
        <xdr:cNvPr id="15" name="TextBox 14">
          <a:extLst>
            <a:ext uri="{FF2B5EF4-FFF2-40B4-BE49-F238E27FC236}">
              <a16:creationId xmlns:a16="http://schemas.microsoft.com/office/drawing/2014/main" id="{00000000-0008-0000-0000-00000F000000}"/>
            </a:ext>
          </a:extLst>
        </xdr:cNvPr>
        <xdr:cNvSpPr txBox="1"/>
      </xdr:nvSpPr>
      <xdr:spPr>
        <a:xfrm>
          <a:off x="4491316" y="10136841"/>
          <a:ext cx="902241" cy="2319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ko-KR" sz="1000">
              <a:solidFill>
                <a:srgbClr val="0000FF"/>
              </a:solidFill>
            </a:rPr>
            <a:t>Normal</a:t>
          </a:r>
          <a:r>
            <a:rPr lang="en-US" altLang="ko-KR" sz="1000" baseline="0">
              <a:solidFill>
                <a:srgbClr val="0000FF"/>
              </a:solidFill>
            </a:rPr>
            <a:t> CASE</a:t>
          </a:r>
          <a:endParaRPr lang="ko-KR" altLang="en-US" sz="1000">
            <a:solidFill>
              <a:srgbClr val="0000FF"/>
            </a:solidFill>
          </a:endParaRPr>
        </a:p>
      </xdr:txBody>
    </xdr:sp>
    <xdr:clientData/>
  </xdr:twoCellAnchor>
  <xdr:twoCellAnchor>
    <xdr:from>
      <xdr:col>4</xdr:col>
      <xdr:colOff>33616</xdr:colOff>
      <xdr:row>17</xdr:row>
      <xdr:rowOff>29135</xdr:rowOff>
    </xdr:from>
    <xdr:to>
      <xdr:col>5</xdr:col>
      <xdr:colOff>250057</xdr:colOff>
      <xdr:row>18</xdr:row>
      <xdr:rowOff>51547</xdr:rowOff>
    </xdr:to>
    <xdr:sp macro="" textlink="">
      <xdr:nvSpPr>
        <xdr:cNvPr id="16" name="TextBox 15">
          <a:extLst>
            <a:ext uri="{FF2B5EF4-FFF2-40B4-BE49-F238E27FC236}">
              <a16:creationId xmlns:a16="http://schemas.microsoft.com/office/drawing/2014/main" id="{00000000-0008-0000-0000-000010000000}"/>
            </a:ext>
          </a:extLst>
        </xdr:cNvPr>
        <xdr:cNvSpPr txBox="1"/>
      </xdr:nvSpPr>
      <xdr:spPr>
        <a:xfrm>
          <a:off x="4491316" y="11344835"/>
          <a:ext cx="902241" cy="2319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ko-KR" sz="1000">
              <a:solidFill>
                <a:srgbClr val="0000FF"/>
              </a:solidFill>
            </a:rPr>
            <a:t>Normal</a:t>
          </a:r>
          <a:r>
            <a:rPr lang="en-US" altLang="ko-KR" sz="1000" baseline="0">
              <a:solidFill>
                <a:srgbClr val="0000FF"/>
              </a:solidFill>
            </a:rPr>
            <a:t> CASE</a:t>
          </a:r>
          <a:endParaRPr lang="ko-KR" altLang="en-US" sz="1000">
            <a:solidFill>
              <a:srgbClr val="0000FF"/>
            </a:solidFill>
          </a:endParaRPr>
        </a:p>
      </xdr:txBody>
    </xdr:sp>
    <xdr:clientData/>
  </xdr:twoCellAnchor>
  <xdr:twoCellAnchor>
    <xdr:from>
      <xdr:col>5</xdr:col>
      <xdr:colOff>381001</xdr:colOff>
      <xdr:row>23</xdr:row>
      <xdr:rowOff>210668</xdr:rowOff>
    </xdr:from>
    <xdr:to>
      <xdr:col>7</xdr:col>
      <xdr:colOff>739589</xdr:colOff>
      <xdr:row>26</xdr:row>
      <xdr:rowOff>111933</xdr:rowOff>
    </xdr:to>
    <xdr:sp macro="" textlink="">
      <xdr:nvSpPr>
        <xdr:cNvPr id="18" name="TextBox 17">
          <a:extLst>
            <a:ext uri="{FF2B5EF4-FFF2-40B4-BE49-F238E27FC236}">
              <a16:creationId xmlns:a16="http://schemas.microsoft.com/office/drawing/2014/main" id="{00000000-0008-0000-0000-000012000000}"/>
            </a:ext>
          </a:extLst>
        </xdr:cNvPr>
        <xdr:cNvSpPr txBox="1"/>
      </xdr:nvSpPr>
      <xdr:spPr>
        <a:xfrm>
          <a:off x="5535707" y="12828492"/>
          <a:ext cx="1725706" cy="54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ko-KR" sz="1000">
              <a:solidFill>
                <a:srgbClr val="FF0000"/>
              </a:solidFill>
            </a:rPr>
            <a:t>※ Local</a:t>
          </a:r>
          <a:r>
            <a:rPr lang="ko-KR" altLang="en-US" sz="1000">
              <a:solidFill>
                <a:srgbClr val="FF0000"/>
              </a:solidFill>
            </a:rPr>
            <a:t>에서의 보관기한은</a:t>
          </a:r>
          <a:endParaRPr lang="en-US" altLang="ko-KR" sz="1000">
            <a:solidFill>
              <a:srgbClr val="FF0000"/>
            </a:solidFill>
          </a:endParaRPr>
        </a:p>
        <a:p>
          <a:pPr algn="l"/>
          <a:r>
            <a:rPr lang="ko-KR" altLang="en-US" sz="1000">
              <a:solidFill>
                <a:srgbClr val="FF0000"/>
              </a:solidFill>
            </a:rPr>
            <a:t> 권장은 </a:t>
          </a:r>
          <a:r>
            <a:rPr lang="en-US" altLang="ko-KR" sz="1000">
              <a:solidFill>
                <a:srgbClr val="FF0000"/>
              </a:solidFill>
            </a:rPr>
            <a:t>7</a:t>
          </a:r>
          <a:r>
            <a:rPr lang="ko-KR" altLang="en-US" sz="1000">
              <a:solidFill>
                <a:srgbClr val="FF0000"/>
              </a:solidFill>
            </a:rPr>
            <a:t>일</a:t>
          </a:r>
        </a:p>
      </xdr:txBody>
    </xdr:sp>
    <xdr:clientData/>
  </xdr:twoCellAnchor>
  <xdr:twoCellAnchor>
    <xdr:from>
      <xdr:col>16</xdr:col>
      <xdr:colOff>112059</xdr:colOff>
      <xdr:row>3</xdr:row>
      <xdr:rowOff>0</xdr:rowOff>
    </xdr:from>
    <xdr:to>
      <xdr:col>19</xdr:col>
      <xdr:colOff>100853</xdr:colOff>
      <xdr:row>3</xdr:row>
      <xdr:rowOff>4862696</xdr:rowOff>
    </xdr:to>
    <xdr:grpSp>
      <xdr:nvGrpSpPr>
        <xdr:cNvPr id="19" name="그룹 18">
          <a:extLst>
            <a:ext uri="{FF2B5EF4-FFF2-40B4-BE49-F238E27FC236}">
              <a16:creationId xmlns:a16="http://schemas.microsoft.com/office/drawing/2014/main" id="{00000000-0008-0000-0000-000013000000}"/>
            </a:ext>
          </a:extLst>
        </xdr:cNvPr>
        <xdr:cNvGrpSpPr/>
      </xdr:nvGrpSpPr>
      <xdr:grpSpPr>
        <a:xfrm>
          <a:off x="19027588" y="2252382"/>
          <a:ext cx="8505265" cy="4862696"/>
          <a:chOff x="19027588" y="2252382"/>
          <a:chExt cx="8505265" cy="4862696"/>
        </a:xfrm>
      </xdr:grpSpPr>
      <xdr:pic>
        <xdr:nvPicPr>
          <xdr:cNvPr id="20" name="그림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
          <a:stretch>
            <a:fillRect/>
          </a:stretch>
        </xdr:blipFill>
        <xdr:spPr>
          <a:xfrm>
            <a:off x="19027588" y="2252382"/>
            <a:ext cx="8505265" cy="4862696"/>
          </a:xfrm>
          <a:prstGeom prst="rect">
            <a:avLst/>
          </a:prstGeom>
        </xdr:spPr>
      </xdr:pic>
      <xdr:cxnSp macro="">
        <xdr:nvCxnSpPr>
          <xdr:cNvPr id="21" name="직선 연결선 20">
            <a:extLst>
              <a:ext uri="{FF2B5EF4-FFF2-40B4-BE49-F238E27FC236}">
                <a16:creationId xmlns:a16="http://schemas.microsoft.com/office/drawing/2014/main" id="{00000000-0008-0000-0000-000015000000}"/>
              </a:ext>
            </a:extLst>
          </xdr:cNvPr>
          <xdr:cNvCxnSpPr/>
        </xdr:nvCxnSpPr>
        <xdr:spPr>
          <a:xfrm>
            <a:off x="21481676" y="6443382"/>
            <a:ext cx="1893795" cy="0"/>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xnSp macro="">
        <xdr:nvCxnSpPr>
          <xdr:cNvPr id="22" name="직선 연결선 21">
            <a:extLst>
              <a:ext uri="{FF2B5EF4-FFF2-40B4-BE49-F238E27FC236}">
                <a16:creationId xmlns:a16="http://schemas.microsoft.com/office/drawing/2014/main" id="{00000000-0008-0000-0000-000016000000}"/>
              </a:ext>
            </a:extLst>
          </xdr:cNvPr>
          <xdr:cNvCxnSpPr/>
        </xdr:nvCxnSpPr>
        <xdr:spPr>
          <a:xfrm>
            <a:off x="21481676" y="6712324"/>
            <a:ext cx="1927412" cy="0"/>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sp macro="" textlink="">
        <xdr:nvSpPr>
          <xdr:cNvPr id="23" name="TextBox 22">
            <a:extLst>
              <a:ext uri="{FF2B5EF4-FFF2-40B4-BE49-F238E27FC236}">
                <a16:creationId xmlns:a16="http://schemas.microsoft.com/office/drawing/2014/main" id="{00000000-0008-0000-0000-000017000000}"/>
              </a:ext>
            </a:extLst>
          </xdr:cNvPr>
          <xdr:cNvSpPr txBox="1"/>
        </xdr:nvSpPr>
        <xdr:spPr>
          <a:xfrm>
            <a:off x="23442704" y="6321458"/>
            <a:ext cx="1689693" cy="243913"/>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n-US" altLang="ko-KR" sz="1100" b="0" i="0">
                <a:solidFill>
                  <a:srgbClr val="0000FF"/>
                </a:solidFill>
                <a:effectLst/>
                <a:latin typeface="+mj-ea"/>
                <a:ea typeface="+mj-ea"/>
                <a:cs typeface="+mn-cs"/>
              </a:rPr>
              <a:t>DEFECT_ABSOLUTE_IMG_X</a:t>
            </a:r>
            <a:endParaRPr lang="ko-KR" altLang="ko-KR">
              <a:solidFill>
                <a:srgbClr val="0000FF"/>
              </a:solidFill>
              <a:effectLst/>
              <a:latin typeface="+mj-ea"/>
              <a:ea typeface="+mj-ea"/>
            </a:endParaRPr>
          </a:p>
        </xdr:txBody>
      </xdr:sp>
      <xdr:sp macro="" textlink="">
        <xdr:nvSpPr>
          <xdr:cNvPr id="24" name="TextBox 23">
            <a:extLst>
              <a:ext uri="{FF2B5EF4-FFF2-40B4-BE49-F238E27FC236}">
                <a16:creationId xmlns:a16="http://schemas.microsoft.com/office/drawing/2014/main" id="{00000000-0008-0000-0000-000018000000}"/>
              </a:ext>
            </a:extLst>
          </xdr:cNvPr>
          <xdr:cNvSpPr txBox="1"/>
        </xdr:nvSpPr>
        <xdr:spPr>
          <a:xfrm>
            <a:off x="23442704" y="6585918"/>
            <a:ext cx="1684435" cy="243913"/>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n-US" altLang="ko-KR" sz="1100" b="0" i="0">
                <a:solidFill>
                  <a:srgbClr val="0000FF"/>
                </a:solidFill>
                <a:effectLst/>
                <a:latin typeface="+mj-ea"/>
                <a:ea typeface="+mj-ea"/>
                <a:cs typeface="+mn-cs"/>
              </a:rPr>
              <a:t>DEFECT_ABSOLUTE_IMG_Y</a:t>
            </a:r>
            <a:endParaRPr lang="ko-KR" altLang="ko-KR">
              <a:solidFill>
                <a:srgbClr val="0000FF"/>
              </a:solidFill>
              <a:effectLst/>
              <a:latin typeface="+mj-ea"/>
              <a:ea typeface="+mj-ea"/>
            </a:endParaRPr>
          </a:p>
        </xdr:txBody>
      </xdr:sp>
      <xdr:sp macro="" textlink="">
        <xdr:nvSpPr>
          <xdr:cNvPr id="25" name="TextBox 24">
            <a:extLst>
              <a:ext uri="{FF2B5EF4-FFF2-40B4-BE49-F238E27FC236}">
                <a16:creationId xmlns:a16="http://schemas.microsoft.com/office/drawing/2014/main" id="{00000000-0008-0000-0000-000019000000}"/>
              </a:ext>
            </a:extLst>
          </xdr:cNvPr>
          <xdr:cNvSpPr txBox="1"/>
        </xdr:nvSpPr>
        <xdr:spPr>
          <a:xfrm>
            <a:off x="25885586" y="6332664"/>
            <a:ext cx="263983" cy="243913"/>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altLang="ko-KR" sz="1100" b="0" i="0">
                <a:solidFill>
                  <a:srgbClr val="0000FF"/>
                </a:solidFill>
                <a:effectLst/>
                <a:latin typeface="+mj-ea"/>
                <a:ea typeface="+mj-ea"/>
                <a:cs typeface="+mn-cs"/>
              </a:rPr>
              <a:t>.000</a:t>
            </a:r>
            <a:endParaRPr lang="ko-KR" altLang="ko-KR">
              <a:solidFill>
                <a:srgbClr val="0000FF"/>
              </a:solidFill>
              <a:effectLst/>
              <a:latin typeface="+mj-ea"/>
              <a:ea typeface="+mj-ea"/>
            </a:endParaRPr>
          </a:p>
        </xdr:txBody>
      </xdr:sp>
      <xdr:sp macro="" textlink="">
        <xdr:nvSpPr>
          <xdr:cNvPr id="26" name="TextBox 25">
            <a:extLst>
              <a:ext uri="{FF2B5EF4-FFF2-40B4-BE49-F238E27FC236}">
                <a16:creationId xmlns:a16="http://schemas.microsoft.com/office/drawing/2014/main" id="{00000000-0008-0000-0000-00001A000000}"/>
              </a:ext>
            </a:extLst>
          </xdr:cNvPr>
          <xdr:cNvSpPr txBox="1"/>
        </xdr:nvSpPr>
        <xdr:spPr>
          <a:xfrm>
            <a:off x="25885586" y="6574712"/>
            <a:ext cx="263983" cy="243913"/>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altLang="ko-KR" sz="1100" b="0" i="0">
                <a:solidFill>
                  <a:srgbClr val="0000FF"/>
                </a:solidFill>
                <a:effectLst/>
                <a:latin typeface="+mj-ea"/>
                <a:ea typeface="+mj-ea"/>
                <a:cs typeface="+mn-cs"/>
              </a:rPr>
              <a:t>.000</a:t>
            </a:r>
            <a:endParaRPr lang="ko-KR" altLang="ko-KR" sz="1100" b="0" i="0">
              <a:solidFill>
                <a:srgbClr val="0000FF"/>
              </a:solidFill>
              <a:effectLst/>
              <a:latin typeface="+mj-ea"/>
              <a:ea typeface="+mj-ea"/>
              <a:cs typeface="+mn-cs"/>
            </a:endParaRPr>
          </a:p>
        </xdr:txBody>
      </xdr:sp>
    </xdr:grpSp>
    <xdr:clientData/>
  </xdr:twoCellAnchor>
  <xdr:twoCellAnchor>
    <xdr:from>
      <xdr:col>7</xdr:col>
      <xdr:colOff>1593476</xdr:colOff>
      <xdr:row>24</xdr:row>
      <xdr:rowOff>192741</xdr:rowOff>
    </xdr:from>
    <xdr:to>
      <xdr:col>10</xdr:col>
      <xdr:colOff>336177</xdr:colOff>
      <xdr:row>28</xdr:row>
      <xdr:rowOff>171029</xdr:rowOff>
    </xdr:to>
    <xdr:sp macro="" textlink="">
      <xdr:nvSpPr>
        <xdr:cNvPr id="27" name="모서리가 둥근 직사각형 26">
          <a:extLst>
            <a:ext uri="{FF2B5EF4-FFF2-40B4-BE49-F238E27FC236}">
              <a16:creationId xmlns:a16="http://schemas.microsoft.com/office/drawing/2014/main" id="{00000000-0008-0000-0000-00001B000000}"/>
            </a:ext>
          </a:extLst>
        </xdr:cNvPr>
        <xdr:cNvSpPr/>
      </xdr:nvSpPr>
      <xdr:spPr>
        <a:xfrm>
          <a:off x="8115300" y="13023476"/>
          <a:ext cx="1992406" cy="829935"/>
        </a:xfrm>
        <a:prstGeom prst="round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latin typeface="LG스마트체 Regular" panose="020B0600000101010101" pitchFamily="50" charset="-127"/>
              <a:ea typeface="LG스마트체 Regular" panose="020B0600000101010101" pitchFamily="50" charset="-127"/>
            </a:rPr>
            <a:t>Agent</a:t>
          </a:r>
          <a:r>
            <a:rPr lang="en-US" altLang="ko-KR" sz="1200" b="1" baseline="0">
              <a:solidFill>
                <a:srgbClr val="FF0000"/>
              </a:solidFill>
              <a:latin typeface="LG스마트체 Regular" panose="020B0600000101010101" pitchFamily="50" charset="-127"/>
              <a:ea typeface="LG스마트체 Regular" panose="020B0600000101010101" pitchFamily="50" charset="-127"/>
            </a:rPr>
            <a:t> Program </a:t>
          </a:r>
          <a:r>
            <a:rPr lang="ko-KR" altLang="en-US" sz="1200" b="1" baseline="0">
              <a:solidFill>
                <a:srgbClr val="FF0000"/>
              </a:solidFill>
              <a:latin typeface="LG스마트체 Regular" panose="020B0600000101010101" pitchFamily="50" charset="-127"/>
              <a:ea typeface="LG스마트체 Regular" panose="020B0600000101010101" pitchFamily="50" charset="-127"/>
            </a:rPr>
            <a:t>미실행 시 </a:t>
          </a:r>
          <a:r>
            <a:rPr lang="en-US" altLang="ko-KR" sz="1200" b="1" baseline="0">
              <a:solidFill>
                <a:srgbClr val="FF0000"/>
              </a:solidFill>
              <a:latin typeface="LG스마트체 Regular" panose="020B0600000101010101" pitchFamily="50" charset="-127"/>
              <a:ea typeface="LG스마트체 Regular" panose="020B0600000101010101" pitchFamily="50" charset="-127"/>
            </a:rPr>
            <a:t>UI</a:t>
          </a:r>
          <a:r>
            <a:rPr lang="ko-KR" altLang="en-US" sz="1200" b="1" baseline="0">
              <a:solidFill>
                <a:srgbClr val="FF0000"/>
              </a:solidFill>
              <a:latin typeface="LG스마트체 Regular" panose="020B0600000101010101" pitchFamily="50" charset="-127"/>
              <a:ea typeface="LG스마트체 Regular" panose="020B0600000101010101" pitchFamily="50" charset="-127"/>
            </a:rPr>
            <a:t>상 </a:t>
          </a:r>
          <a:r>
            <a:rPr lang="en-US" altLang="ko-KR" sz="1200" b="1" baseline="0">
              <a:solidFill>
                <a:srgbClr val="FF0000"/>
              </a:solidFill>
              <a:latin typeface="LG스마트체 Regular" panose="020B0600000101010101" pitchFamily="50" charset="-127"/>
              <a:ea typeface="LG스마트체 Regular" panose="020B0600000101010101" pitchFamily="50" charset="-127"/>
            </a:rPr>
            <a:t>Alarm </a:t>
          </a:r>
          <a:r>
            <a:rPr lang="ko-KR" altLang="en-US" sz="1200" b="1" baseline="0">
              <a:solidFill>
                <a:srgbClr val="FF0000"/>
              </a:solidFill>
              <a:latin typeface="LG스마트체 Regular" panose="020B0600000101010101" pitchFamily="50" charset="-127"/>
              <a:ea typeface="LG스마트체 Regular" panose="020B0600000101010101" pitchFamily="50" charset="-127"/>
            </a:rPr>
            <a:t>발생 될 것</a:t>
          </a:r>
          <a:endParaRPr lang="ko-KR" altLang="en-US" sz="1200" b="1">
            <a:solidFill>
              <a:srgbClr val="FF0000"/>
            </a:solidFill>
            <a:latin typeface="LG스마트체 Regular" panose="020B0600000101010101" pitchFamily="50" charset="-127"/>
            <a:ea typeface="LG스마트체 Regular" panose="020B0600000101010101" pitchFamily="50" charset="-127"/>
          </a:endParaRPr>
        </a:p>
      </xdr:txBody>
    </xdr:sp>
    <xdr:clientData/>
  </xdr:twoCellAnchor>
  <xdr:twoCellAnchor>
    <xdr:from>
      <xdr:col>7</xdr:col>
      <xdr:colOff>528918</xdr:colOff>
      <xdr:row>21</xdr:row>
      <xdr:rowOff>179644</xdr:rowOff>
    </xdr:from>
    <xdr:to>
      <xdr:col>7</xdr:col>
      <xdr:colOff>1593476</xdr:colOff>
      <xdr:row>26</xdr:row>
      <xdr:rowOff>181885</xdr:rowOff>
    </xdr:to>
    <xdr:cxnSp macro="">
      <xdr:nvCxnSpPr>
        <xdr:cNvPr id="28" name="직선 화살표 연결선 27">
          <a:extLst>
            <a:ext uri="{FF2B5EF4-FFF2-40B4-BE49-F238E27FC236}">
              <a16:creationId xmlns:a16="http://schemas.microsoft.com/office/drawing/2014/main" id="{00000000-0008-0000-0000-00001C000000}"/>
            </a:ext>
          </a:extLst>
        </xdr:cNvPr>
        <xdr:cNvCxnSpPr>
          <a:stCxn id="11" idx="3"/>
          <a:endCxn id="27" idx="1"/>
        </xdr:cNvCxnSpPr>
      </xdr:nvCxnSpPr>
      <xdr:spPr>
        <a:xfrm>
          <a:off x="7050742" y="12371644"/>
          <a:ext cx="1064558" cy="1066800"/>
        </a:xfrm>
        <a:prstGeom prst="straightConnector1">
          <a:avLst/>
        </a:prstGeom>
        <a:ln>
          <a:solidFill>
            <a:srgbClr val="FF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33616</xdr:colOff>
      <xdr:row>19</xdr:row>
      <xdr:rowOff>125506</xdr:rowOff>
    </xdr:from>
    <xdr:to>
      <xdr:col>5</xdr:col>
      <xdr:colOff>358057</xdr:colOff>
      <xdr:row>20</xdr:row>
      <xdr:rowOff>147918</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4491316" y="11860306"/>
          <a:ext cx="1010241" cy="2319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ko-KR" sz="1000">
              <a:solidFill>
                <a:srgbClr val="FF0000"/>
              </a:solidFill>
            </a:rPr>
            <a:t>Abnormal</a:t>
          </a:r>
          <a:r>
            <a:rPr lang="en-US" altLang="ko-KR" sz="1000" baseline="0">
              <a:solidFill>
                <a:srgbClr val="FF0000"/>
              </a:solidFill>
            </a:rPr>
            <a:t> CASE</a:t>
          </a:r>
          <a:endParaRPr lang="ko-KR" altLang="en-US" sz="1000">
            <a:solidFill>
              <a:srgbClr val="FF0000"/>
            </a:solidFill>
          </a:endParaRPr>
        </a:p>
      </xdr:txBody>
    </xdr:sp>
    <xdr:clientData/>
  </xdr:twoCellAnchor>
  <xdr:twoCellAnchor>
    <xdr:from>
      <xdr:col>11</xdr:col>
      <xdr:colOff>89648</xdr:colOff>
      <xdr:row>19</xdr:row>
      <xdr:rowOff>56030</xdr:rowOff>
    </xdr:from>
    <xdr:to>
      <xdr:col>15</xdr:col>
      <xdr:colOff>1344706</xdr:colOff>
      <xdr:row>29</xdr:row>
      <xdr:rowOff>123265</xdr:rowOff>
    </xdr:to>
    <xdr:sp macro="" textlink="">
      <xdr:nvSpPr>
        <xdr:cNvPr id="37" name="직사각형 36">
          <a:extLst>
            <a:ext uri="{FF2B5EF4-FFF2-40B4-BE49-F238E27FC236}">
              <a16:creationId xmlns:a16="http://schemas.microsoft.com/office/drawing/2014/main" id="{00000000-0008-0000-0000-000025000000}"/>
            </a:ext>
          </a:extLst>
        </xdr:cNvPr>
        <xdr:cNvSpPr/>
      </xdr:nvSpPr>
      <xdr:spPr>
        <a:xfrm>
          <a:off x="10544736" y="11822206"/>
          <a:ext cx="3989294" cy="2196353"/>
        </a:xfrm>
        <a:prstGeom prst="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ysClr val="windowText" lastClr="000000"/>
              </a:solidFill>
            </a:rPr>
            <a:t>KOR : "</a:t>
          </a:r>
          <a:r>
            <a:rPr lang="ko-KR" altLang="en-US" sz="1100">
              <a:solidFill>
                <a:sysClr val="windowText" lastClr="000000"/>
              </a:solidFill>
            </a:rPr>
            <a:t>실시간 검사정보 통합 모니터링 </a:t>
          </a:r>
          <a:r>
            <a:rPr lang="en-US" altLang="ko-KR" sz="1100">
              <a:solidFill>
                <a:sysClr val="windowText" lastClr="000000"/>
              </a:solidFill>
            </a:rPr>
            <a:t>Agent</a:t>
          </a:r>
          <a:r>
            <a:rPr lang="en-US" altLang="ko-KR" sz="1100" baseline="0">
              <a:solidFill>
                <a:sysClr val="windowText" lastClr="000000"/>
              </a:solidFill>
            </a:rPr>
            <a:t> </a:t>
          </a:r>
          <a:r>
            <a:rPr lang="ko-KR" altLang="en-US" sz="1100" baseline="0">
              <a:solidFill>
                <a:sysClr val="windowText" lastClr="000000"/>
              </a:solidFill>
            </a:rPr>
            <a:t>미실행으로 인해 </a:t>
          </a:r>
          <a:r>
            <a:rPr lang="en-US" altLang="ko-KR" sz="1100" baseline="0">
              <a:solidFill>
                <a:sysClr val="windowText" lastClr="000000"/>
              </a:solidFill>
            </a:rPr>
            <a:t>SPC+</a:t>
          </a:r>
          <a:r>
            <a:rPr lang="ko-KR" altLang="en-US" sz="1100" baseline="0">
              <a:solidFill>
                <a:sysClr val="windowText" lastClr="000000"/>
              </a:solidFill>
            </a:rPr>
            <a:t>에 미보고 된 데이터가 누적이 되고 있습니다</a:t>
          </a:r>
          <a:r>
            <a:rPr lang="en-US" altLang="ko-KR" sz="1100" baseline="0">
              <a:solidFill>
                <a:sysClr val="windowText" lastClr="000000"/>
              </a:solidFill>
            </a:rPr>
            <a:t>. PC </a:t>
          </a:r>
          <a:r>
            <a:rPr lang="ko-KR" altLang="en-US" sz="1100" baseline="0">
              <a:solidFill>
                <a:sysClr val="windowText" lastClr="000000"/>
              </a:solidFill>
            </a:rPr>
            <a:t>정지가 발생이 될 수 있으니</a:t>
          </a:r>
          <a:r>
            <a:rPr lang="en-US" altLang="ko-KR" sz="1100" baseline="0">
              <a:solidFill>
                <a:sysClr val="windowText" lastClr="000000"/>
              </a:solidFill>
            </a:rPr>
            <a:t>, </a:t>
          </a:r>
          <a:r>
            <a:rPr lang="ko-KR" altLang="en-US" sz="1100">
              <a:solidFill>
                <a:sysClr val="windowText" lastClr="000000"/>
              </a:solidFill>
            </a:rPr>
            <a:t>바탕화면에 있는 </a:t>
          </a:r>
          <a:r>
            <a:rPr lang="en-US" altLang="ko-KR" sz="1100">
              <a:solidFill>
                <a:sysClr val="windowText" lastClr="000000"/>
              </a:solidFill>
            </a:rPr>
            <a:t>UbiAgent.exe</a:t>
          </a:r>
          <a:r>
            <a:rPr lang="ko-KR" altLang="en-US" sz="1100">
              <a:solidFill>
                <a:sysClr val="windowText" lastClr="000000"/>
              </a:solidFill>
            </a:rPr>
            <a:t>를</a:t>
          </a:r>
          <a:r>
            <a:rPr lang="en-US" altLang="ko-KR" sz="1100" baseline="0">
              <a:solidFill>
                <a:sysClr val="windowText" lastClr="000000"/>
              </a:solidFill>
            </a:rPr>
            <a:t> </a:t>
          </a:r>
          <a:r>
            <a:rPr lang="ko-KR" altLang="en-US" sz="1100" baseline="0">
              <a:solidFill>
                <a:sysClr val="windowText" lastClr="000000"/>
              </a:solidFill>
            </a:rPr>
            <a:t>실행해 주십시오</a:t>
          </a:r>
          <a:r>
            <a:rPr lang="en-US" altLang="ko-KR" sz="1100" baseline="0">
              <a:solidFill>
                <a:sysClr val="windowText" lastClr="000000"/>
              </a:solidFill>
            </a:rPr>
            <a:t>"</a:t>
          </a:r>
        </a:p>
        <a:p>
          <a:pPr algn="l"/>
          <a:endParaRPr lang="en-US" altLang="ko-KR" sz="1100" baseline="0">
            <a:solidFill>
              <a:sysClr val="windowText" lastClr="000000"/>
            </a:solidFill>
          </a:endParaRPr>
        </a:p>
        <a:p>
          <a:pPr algn="l"/>
          <a:r>
            <a:rPr lang="en-US" altLang="ko-KR" sz="1100">
              <a:solidFill>
                <a:sysClr val="windowText" lastClr="000000"/>
              </a:solidFill>
            </a:rPr>
            <a:t>ENG : Due to the non-execution of the real-time inspection information monitoring agent, the unreported data to SPC+ is accumulating. If you do not run UbiAgent.exe, the PC may hang, so please</a:t>
          </a:r>
          <a:r>
            <a:rPr lang="en-US" altLang="ko-KR" sz="1100" baseline="0">
              <a:solidFill>
                <a:sysClr val="windowText" lastClr="000000"/>
              </a:solidFill>
            </a:rPr>
            <a:t> </a:t>
          </a:r>
          <a:r>
            <a:rPr lang="en-US" altLang="ko-KR" sz="1100">
              <a:solidFill>
                <a:sysClr val="windowText" lastClr="000000"/>
              </a:solidFill>
            </a:rPr>
            <a:t>run it from the desktop.</a:t>
          </a:r>
          <a:endParaRPr lang="ko-KR" altLang="en-US" sz="1100">
            <a:solidFill>
              <a:sysClr val="windowText" lastClr="000000"/>
            </a:solidFill>
          </a:endParaRPr>
        </a:p>
      </xdr:txBody>
    </xdr:sp>
    <xdr:clientData/>
  </xdr:twoCellAnchor>
  <xdr:twoCellAnchor>
    <xdr:from>
      <xdr:col>10</xdr:col>
      <xdr:colOff>336177</xdr:colOff>
      <xdr:row>24</xdr:row>
      <xdr:rowOff>89648</xdr:rowOff>
    </xdr:from>
    <xdr:to>
      <xdr:col>11</xdr:col>
      <xdr:colOff>89648</xdr:colOff>
      <xdr:row>26</xdr:row>
      <xdr:rowOff>181885</xdr:rowOff>
    </xdr:to>
    <xdr:cxnSp macro="">
      <xdr:nvCxnSpPr>
        <xdr:cNvPr id="41" name="구부러진 연결선 40">
          <a:extLst>
            <a:ext uri="{FF2B5EF4-FFF2-40B4-BE49-F238E27FC236}">
              <a16:creationId xmlns:a16="http://schemas.microsoft.com/office/drawing/2014/main" id="{00000000-0008-0000-0000-000029000000}"/>
            </a:ext>
          </a:extLst>
        </xdr:cNvPr>
        <xdr:cNvCxnSpPr>
          <a:stCxn id="27" idx="3"/>
          <a:endCxn id="37" idx="1"/>
        </xdr:cNvCxnSpPr>
      </xdr:nvCxnSpPr>
      <xdr:spPr>
        <a:xfrm flipV="1">
          <a:off x="10107706" y="12920383"/>
          <a:ext cx="437030" cy="518061"/>
        </a:xfrm>
        <a:prstGeom prst="curvedConnector3">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22413</xdr:colOff>
      <xdr:row>19</xdr:row>
      <xdr:rowOff>78443</xdr:rowOff>
    </xdr:from>
    <xdr:to>
      <xdr:col>16</xdr:col>
      <xdr:colOff>6272493</xdr:colOff>
      <xdr:row>31</xdr:row>
      <xdr:rowOff>8406</xdr:rowOff>
    </xdr:to>
    <xdr:pic>
      <xdr:nvPicPr>
        <xdr:cNvPr id="50" name="그림 49" descr="0774c1e06690b00e03dd01072a353f78">
          <a:extLst>
            <a:ext uri="{FF2B5EF4-FFF2-40B4-BE49-F238E27FC236}">
              <a16:creationId xmlns:a16="http://schemas.microsoft.com/office/drawing/2014/main" id="{00000000-0008-0000-0000-00003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937942" y="11844619"/>
          <a:ext cx="6250080" cy="248490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593911</xdr:colOff>
      <xdr:row>10</xdr:row>
      <xdr:rowOff>78440</xdr:rowOff>
    </xdr:from>
    <xdr:to>
      <xdr:col>16</xdr:col>
      <xdr:colOff>347383</xdr:colOff>
      <xdr:row>17</xdr:row>
      <xdr:rowOff>131188</xdr:rowOff>
    </xdr:to>
    <xdr:pic>
      <xdr:nvPicPr>
        <xdr:cNvPr id="51" name="그림 50" descr="ff5d653eecd820a6415b0827a4f360af">
          <a:extLst>
            <a:ext uri="{FF2B5EF4-FFF2-40B4-BE49-F238E27FC236}">
              <a16:creationId xmlns:a16="http://schemas.microsoft.com/office/drawing/2014/main" id="{00000000-0008-0000-0000-00003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099676" y="9928411"/>
          <a:ext cx="6163236" cy="154313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7086602</xdr:colOff>
      <xdr:row>19</xdr:row>
      <xdr:rowOff>61071</xdr:rowOff>
    </xdr:from>
    <xdr:to>
      <xdr:col>26</xdr:col>
      <xdr:colOff>272305</xdr:colOff>
      <xdr:row>31</xdr:row>
      <xdr:rowOff>67234</xdr:rowOff>
    </xdr:to>
    <xdr:pic>
      <xdr:nvPicPr>
        <xdr:cNvPr id="52" name="그림 51" descr="21ee533480688fb005e11d7d1913210b">
          <a:extLst>
            <a:ext uri="{FF2B5EF4-FFF2-40B4-BE49-F238E27FC236}">
              <a16:creationId xmlns:a16="http://schemas.microsoft.com/office/drawing/2014/main" id="{00000000-0008-0000-0000-000034000000}"/>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b="49923"/>
        <a:stretch/>
      </xdr:blipFill>
      <xdr:spPr bwMode="auto">
        <a:xfrm>
          <a:off x="26002131" y="11827247"/>
          <a:ext cx="6487086" cy="256110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9</xdr:row>
      <xdr:rowOff>182217</xdr:rowOff>
    </xdr:from>
    <xdr:to>
      <xdr:col>10</xdr:col>
      <xdr:colOff>447261</xdr:colOff>
      <xdr:row>14</xdr:row>
      <xdr:rowOff>175975</xdr:rowOff>
    </xdr:to>
    <xdr:sp macro="" textlink="">
      <xdr:nvSpPr>
        <xdr:cNvPr id="2" name="직사각형 1">
          <a:extLst>
            <a:ext uri="{FF2B5EF4-FFF2-40B4-BE49-F238E27FC236}">
              <a16:creationId xmlns:a16="http://schemas.microsoft.com/office/drawing/2014/main" id="{2C4B6D70-4262-4C74-B313-45D84C5F471C}"/>
            </a:ext>
          </a:extLst>
        </xdr:cNvPr>
        <xdr:cNvSpPr/>
      </xdr:nvSpPr>
      <xdr:spPr>
        <a:xfrm>
          <a:off x="0" y="1906242"/>
          <a:ext cx="7514811" cy="946258"/>
        </a:xfrm>
        <a:prstGeom prst="rect">
          <a:avLst/>
        </a:prstGeom>
        <a:solidFill>
          <a:srgbClr val="FFFF00">
            <a:alpha val="10000"/>
          </a:srgb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14</xdr:row>
      <xdr:rowOff>171853</xdr:rowOff>
    </xdr:from>
    <xdr:to>
      <xdr:col>10</xdr:col>
      <xdr:colOff>447261</xdr:colOff>
      <xdr:row>26</xdr:row>
      <xdr:rowOff>74540</xdr:rowOff>
    </xdr:to>
    <xdr:sp macro="" textlink="">
      <xdr:nvSpPr>
        <xdr:cNvPr id="3" name="직사각형 2">
          <a:extLst>
            <a:ext uri="{FF2B5EF4-FFF2-40B4-BE49-F238E27FC236}">
              <a16:creationId xmlns:a16="http://schemas.microsoft.com/office/drawing/2014/main" id="{8681D0E0-65E6-4546-B93D-D2156BC7858B}"/>
            </a:ext>
          </a:extLst>
        </xdr:cNvPr>
        <xdr:cNvSpPr/>
      </xdr:nvSpPr>
      <xdr:spPr>
        <a:xfrm>
          <a:off x="0" y="2848378"/>
          <a:ext cx="7514811" cy="1988662"/>
        </a:xfrm>
        <a:prstGeom prst="rect">
          <a:avLst/>
        </a:prstGeom>
        <a:solidFill>
          <a:srgbClr val="FFFF00">
            <a:alpha val="10000"/>
          </a:srgb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0</xdr:row>
      <xdr:rowOff>0</xdr:rowOff>
    </xdr:from>
    <xdr:to>
      <xdr:col>10</xdr:col>
      <xdr:colOff>447261</xdr:colOff>
      <xdr:row>9</xdr:row>
      <xdr:rowOff>190499</xdr:rowOff>
    </xdr:to>
    <xdr:sp macro="" textlink="">
      <xdr:nvSpPr>
        <xdr:cNvPr id="4" name="직사각형 3">
          <a:extLst>
            <a:ext uri="{FF2B5EF4-FFF2-40B4-BE49-F238E27FC236}">
              <a16:creationId xmlns:a16="http://schemas.microsoft.com/office/drawing/2014/main" id="{2B51D2E1-762F-48B7-9665-E8FEB40A0E04}"/>
            </a:ext>
          </a:extLst>
        </xdr:cNvPr>
        <xdr:cNvSpPr/>
      </xdr:nvSpPr>
      <xdr:spPr>
        <a:xfrm>
          <a:off x="0" y="0"/>
          <a:ext cx="7514811" cy="1914524"/>
        </a:xfrm>
        <a:prstGeom prst="rect">
          <a:avLst/>
        </a:prstGeom>
        <a:solidFill>
          <a:srgbClr val="FFFF00">
            <a:alpha val="10000"/>
          </a:srgb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10</xdr:col>
      <xdr:colOff>962025</xdr:colOff>
      <xdr:row>0</xdr:row>
      <xdr:rowOff>104775</xdr:rowOff>
    </xdr:from>
    <xdr:to>
      <xdr:col>13</xdr:col>
      <xdr:colOff>676275</xdr:colOff>
      <xdr:row>25</xdr:row>
      <xdr:rowOff>142875</xdr:rowOff>
    </xdr:to>
    <xdr:sp macro="" textlink="">
      <xdr:nvSpPr>
        <xdr:cNvPr id="5" name="사각형: 둥근 모서리 4">
          <a:extLst>
            <a:ext uri="{FF2B5EF4-FFF2-40B4-BE49-F238E27FC236}">
              <a16:creationId xmlns:a16="http://schemas.microsoft.com/office/drawing/2014/main" id="{BE56210C-6A05-4981-9EA2-B9179441B837}"/>
            </a:ext>
          </a:extLst>
        </xdr:cNvPr>
        <xdr:cNvSpPr/>
      </xdr:nvSpPr>
      <xdr:spPr>
        <a:xfrm>
          <a:off x="8029575" y="104775"/>
          <a:ext cx="6619875" cy="4638675"/>
        </a:xfrm>
        <a:prstGeom prst="roundRect">
          <a:avLst>
            <a:gd name="adj" fmla="val 7265"/>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solidFill>
                <a:srgbClr val="FF0000"/>
              </a:solidFill>
            </a:rPr>
            <a:t>★ </a:t>
          </a:r>
          <a:r>
            <a:rPr lang="en-US" altLang="ko-KR" sz="1100">
              <a:solidFill>
                <a:srgbClr val="FF0000"/>
              </a:solidFill>
            </a:rPr>
            <a:t>VCT </a:t>
          </a:r>
          <a:r>
            <a:rPr lang="ko-KR" altLang="en-US" sz="1100">
              <a:solidFill>
                <a:srgbClr val="FF0000"/>
              </a:solidFill>
            </a:rPr>
            <a:t>반영 사양서</a:t>
          </a:r>
          <a:endParaRPr lang="en-US" altLang="ko-KR" sz="1100">
            <a:solidFill>
              <a:srgbClr val="FF0000"/>
            </a:solidFill>
          </a:endParaRPr>
        </a:p>
        <a:p>
          <a:pPr algn="l"/>
          <a:r>
            <a:rPr lang="en-US" altLang="ko-KR" sz="1100" baseline="0">
              <a:solidFill>
                <a:srgbClr val="FF0000"/>
              </a:solidFill>
            </a:rPr>
            <a:t>-. Target Vision Type  </a:t>
          </a:r>
        </a:p>
        <a:p>
          <a:pPr algn="l"/>
          <a:r>
            <a:rPr lang="en-US" altLang="ko-KR" sz="1100" baseline="0">
              <a:solidFill>
                <a:srgbClr val="FF0000"/>
              </a:solidFill>
            </a:rPr>
            <a:t>   1. LAM-FINAL </a:t>
          </a:r>
        </a:p>
        <a:p>
          <a:pPr algn="l"/>
          <a:r>
            <a:rPr lang="en-US" altLang="ko-KR" sz="1100" baseline="0">
              <a:solidFill>
                <a:srgbClr val="FF0000"/>
              </a:solidFill>
            </a:rPr>
            <a:t>   2. MONO-STACK</a:t>
          </a:r>
        </a:p>
        <a:p>
          <a:pPr algn="l"/>
          <a:endParaRPr lang="en-US" altLang="ko-KR" sz="1100" baseline="0">
            <a:solidFill>
              <a:srgbClr val="FF0000"/>
            </a:solidFill>
          </a:endParaRPr>
        </a:p>
        <a:p>
          <a:pPr algn="l"/>
          <a:r>
            <a:rPr lang="en-US" altLang="ko-KR" sz="1100" baseline="0">
              <a:solidFill>
                <a:srgbClr val="FF0000"/>
              </a:solidFill>
            </a:rPr>
            <a:t> -. </a:t>
          </a:r>
          <a:r>
            <a:rPr lang="ko-KR" altLang="en-US" sz="1100" baseline="0">
              <a:solidFill>
                <a:srgbClr val="FF0000"/>
              </a:solidFill>
            </a:rPr>
            <a:t>데이터 추가사양</a:t>
          </a:r>
          <a:endParaRPr lang="en-US" altLang="ko-KR" sz="1100" baseline="0">
            <a:solidFill>
              <a:srgbClr val="FF0000"/>
            </a:solidFill>
          </a:endParaRPr>
        </a:p>
        <a:p>
          <a:pPr algn="l"/>
          <a:r>
            <a:rPr lang="en-US" altLang="ko-KR" sz="1100" baseline="0">
              <a:solidFill>
                <a:srgbClr val="FF0000"/>
              </a:solidFill>
            </a:rPr>
            <a:t>   1. </a:t>
          </a:r>
          <a:r>
            <a:rPr lang="ko-KR" altLang="en-US" sz="1100" baseline="0">
              <a:solidFill>
                <a:srgbClr val="FF0000"/>
              </a:solidFill>
            </a:rPr>
            <a:t>공통정보 추가항목</a:t>
          </a:r>
          <a:endParaRPr lang="en-US" altLang="ko-KR" sz="1100" baseline="0">
            <a:solidFill>
              <a:srgbClr val="FF0000"/>
            </a:solidFill>
          </a:endParaRPr>
        </a:p>
        <a:p>
          <a:r>
            <a:rPr lang="en-US" altLang="ko-KR" sz="1100">
              <a:solidFill>
                <a:srgbClr val="FF0000"/>
              </a:solidFill>
              <a:effectLst/>
              <a:latin typeface="+mn-lt"/>
              <a:ea typeface="+mn-ea"/>
              <a:cs typeface="+mn-cs"/>
            </a:rPr>
            <a:t>        </a:t>
          </a:r>
          <a:r>
            <a:rPr lang="ko-KR" altLang="en-US" sz="1100">
              <a:solidFill>
                <a:srgbClr val="FF0000"/>
              </a:solidFill>
              <a:effectLst/>
              <a:latin typeface="+mn-lt"/>
              <a:ea typeface="+mn-ea"/>
              <a:cs typeface="+mn-cs"/>
            </a:rPr>
            <a:t>→ </a:t>
          </a:r>
          <a:r>
            <a:rPr lang="en-US" altLang="ko-KR" sz="1100">
              <a:solidFill>
                <a:srgbClr val="FF0000"/>
              </a:solidFill>
              <a:effectLst/>
              <a:latin typeface="+mn-lt"/>
              <a:ea typeface="+mn-ea"/>
              <a:cs typeface="+mn-cs"/>
            </a:rPr>
            <a:t>"SUB_DATA_CODE",</a:t>
          </a:r>
          <a:r>
            <a:rPr lang="en-US" altLang="ko-KR" sz="1100" baseline="0">
              <a:solidFill>
                <a:srgbClr val="FF0000"/>
              </a:solidFill>
              <a:effectLst/>
              <a:latin typeface="+mn-lt"/>
              <a:ea typeface="+mn-ea"/>
              <a:cs typeface="+mn-cs"/>
            </a:rPr>
            <a:t> </a:t>
          </a:r>
          <a:r>
            <a:rPr lang="en-US" altLang="ko-KR" sz="1100">
              <a:solidFill>
                <a:srgbClr val="FF0000"/>
              </a:solidFill>
              <a:effectLst/>
              <a:latin typeface="+mn-lt"/>
              <a:ea typeface="+mn-ea"/>
              <a:cs typeface="+mn-cs"/>
            </a:rPr>
            <a:t>"SUB_VISION_TYPE", "SUB_FLAG"</a:t>
          </a:r>
        </a:p>
        <a:p>
          <a:endParaRPr lang="en-US" altLang="ko-KR" sz="1100">
            <a:solidFill>
              <a:srgbClr val="FF0000"/>
            </a:solidFill>
            <a:effectLst/>
            <a:latin typeface="+mn-lt"/>
            <a:ea typeface="+mn-ea"/>
            <a:cs typeface="+mn-cs"/>
          </a:endParaRPr>
        </a:p>
        <a:p>
          <a:endParaRPr lang="en-US" altLang="ko-KR" sz="1100">
            <a:solidFill>
              <a:srgbClr val="FF0000"/>
            </a:solidFill>
            <a:effectLst/>
            <a:latin typeface="+mn-lt"/>
            <a:ea typeface="+mn-ea"/>
            <a:cs typeface="+mn-cs"/>
          </a:endParaRPr>
        </a:p>
        <a:p>
          <a:endParaRPr lang="en-US" altLang="ko-KR" sz="1100">
            <a:solidFill>
              <a:srgbClr val="FF0000"/>
            </a:solidFill>
            <a:effectLst/>
            <a:latin typeface="+mn-lt"/>
            <a:ea typeface="+mn-ea"/>
            <a:cs typeface="+mn-cs"/>
          </a:endParaRPr>
        </a:p>
        <a:p>
          <a:endParaRPr lang="en-US" altLang="ko-KR" sz="1100">
            <a:solidFill>
              <a:srgbClr val="FF0000"/>
            </a:solidFill>
            <a:effectLst/>
            <a:latin typeface="+mn-lt"/>
            <a:ea typeface="+mn-ea"/>
            <a:cs typeface="+mn-cs"/>
          </a:endParaRPr>
        </a:p>
        <a:p>
          <a:endParaRPr lang="en-US" altLang="ko-KR" sz="1100">
            <a:solidFill>
              <a:srgbClr val="FF0000"/>
            </a:solidFill>
            <a:effectLst/>
            <a:latin typeface="+mn-lt"/>
            <a:ea typeface="+mn-ea"/>
            <a:cs typeface="+mn-cs"/>
          </a:endParaRPr>
        </a:p>
        <a:p>
          <a:endParaRPr lang="en-US" altLang="ko-KR" sz="110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rgbClr val="FF0000"/>
              </a:solidFill>
              <a:effectLst/>
              <a:latin typeface="+mn-lt"/>
              <a:ea typeface="+mn-ea"/>
              <a:cs typeface="+mn-cs"/>
            </a:rPr>
            <a:t>    2. "SUB_DIMENSION_INFO" </a:t>
          </a:r>
          <a:r>
            <a:rPr lang="ko-KR" altLang="en-US" sz="1100">
              <a:solidFill>
                <a:srgbClr val="FF0000"/>
              </a:solidFill>
              <a:effectLst/>
              <a:latin typeface="+mn-lt"/>
              <a:ea typeface="+mn-ea"/>
              <a:cs typeface="+mn-cs"/>
            </a:rPr>
            <a:t>추가</a:t>
          </a:r>
          <a:endParaRPr lang="en-US" altLang="ko-KR" sz="1100">
            <a:solidFill>
              <a:srgbClr val="FF0000"/>
            </a:solidFill>
            <a:effectLst/>
            <a:latin typeface="+mn-lt"/>
            <a:ea typeface="+mn-ea"/>
            <a:cs typeface="+mn-cs"/>
          </a:endParaRPr>
        </a:p>
        <a:p>
          <a:r>
            <a:rPr lang="en-US" altLang="ko-KR" sz="1100">
              <a:solidFill>
                <a:srgbClr val="FF0000"/>
              </a:solidFill>
              <a:effectLst/>
              <a:latin typeface="+mn-lt"/>
              <a:ea typeface="+mn-ea"/>
              <a:cs typeface="+mn-cs"/>
            </a:rPr>
            <a:t>         </a:t>
          </a:r>
          <a:r>
            <a:rPr lang="ko-KR" altLang="en-US" sz="1100">
              <a:solidFill>
                <a:srgbClr val="FF0000"/>
              </a:solidFill>
              <a:effectLst/>
              <a:latin typeface="+mn-lt"/>
              <a:ea typeface="+mn-ea"/>
              <a:cs typeface="+mn-cs"/>
            </a:rPr>
            <a:t>→ </a:t>
          </a:r>
          <a:r>
            <a:rPr lang="en-US" altLang="ko-KR" sz="1100">
              <a:solidFill>
                <a:srgbClr val="FF0000"/>
              </a:solidFill>
              <a:effectLst/>
              <a:latin typeface="+mn-lt"/>
              <a:ea typeface="+mn-ea"/>
              <a:cs typeface="+mn-cs"/>
            </a:rPr>
            <a:t>"SUB_DIMENSION_NAME",</a:t>
          </a:r>
          <a:r>
            <a:rPr lang="en-US" altLang="ko-KR" sz="1100" baseline="0">
              <a:solidFill>
                <a:srgbClr val="FF0000"/>
              </a:solidFill>
              <a:effectLst/>
              <a:latin typeface="+mn-lt"/>
              <a:ea typeface="+mn-ea"/>
              <a:cs typeface="+mn-cs"/>
            </a:rPr>
            <a:t> "</a:t>
          </a:r>
          <a:r>
            <a:rPr lang="en-US" altLang="ko-KR" sz="1100">
              <a:solidFill>
                <a:srgbClr val="FF0000"/>
              </a:solidFill>
              <a:effectLst/>
              <a:latin typeface="+mn-lt"/>
              <a:ea typeface="+mn-ea"/>
              <a:cs typeface="+mn-cs"/>
            </a:rPr>
            <a:t>SUB_DIMENSION_VALUE"</a:t>
          </a:r>
          <a:endParaRPr lang="ko-KR" altLang="ko-KR">
            <a:solidFill>
              <a:srgbClr val="FF0000"/>
            </a:solidFill>
            <a:effectLst/>
          </a:endParaRPr>
        </a:p>
        <a:p>
          <a:endParaRPr lang="ko-KR" altLang="ko-KR">
            <a:solidFill>
              <a:srgbClr val="FF0000"/>
            </a:solidFill>
            <a:effectLst/>
          </a:endParaRPr>
        </a:p>
        <a:p>
          <a:pPr algn="l"/>
          <a:endParaRPr lang="ko-KR" altLang="en-US" sz="1100">
            <a:solidFill>
              <a:srgbClr val="FF0000"/>
            </a:solidFill>
          </a:endParaRPr>
        </a:p>
      </xdr:txBody>
    </xdr:sp>
    <xdr:clientData/>
  </xdr:twoCellAnchor>
  <xdr:twoCellAnchor editAs="oneCell">
    <xdr:from>
      <xdr:col>10</xdr:col>
      <xdr:colOff>1352550</xdr:colOff>
      <xdr:row>17</xdr:row>
      <xdr:rowOff>57151</xdr:rowOff>
    </xdr:from>
    <xdr:to>
      <xdr:col>12</xdr:col>
      <xdr:colOff>513587</xdr:colOff>
      <xdr:row>25</xdr:row>
      <xdr:rowOff>38101</xdr:rowOff>
    </xdr:to>
    <xdr:pic>
      <xdr:nvPicPr>
        <xdr:cNvPr id="6" name="그림 5">
          <a:extLst>
            <a:ext uri="{FF2B5EF4-FFF2-40B4-BE49-F238E27FC236}">
              <a16:creationId xmlns:a16="http://schemas.microsoft.com/office/drawing/2014/main" id="{507B0A29-C7BD-4683-9FA9-5DA4B0D402E1}"/>
            </a:ext>
          </a:extLst>
        </xdr:cNvPr>
        <xdr:cNvPicPr>
          <a:picLocks noChangeAspect="1"/>
        </xdr:cNvPicPr>
      </xdr:nvPicPr>
      <xdr:blipFill rotWithShape="1">
        <a:blip xmlns:r="http://schemas.openxmlformats.org/officeDocument/2006/relationships" r:embed="rId1"/>
        <a:srcRect l="23092" t="20976" b="26582"/>
        <a:stretch/>
      </xdr:blipFill>
      <xdr:spPr>
        <a:xfrm>
          <a:off x="8420100" y="3305176"/>
          <a:ext cx="4695062" cy="1333500"/>
        </a:xfrm>
        <a:prstGeom prst="rect">
          <a:avLst/>
        </a:prstGeom>
        <a:ln>
          <a:solidFill>
            <a:srgbClr val="FF0000"/>
          </a:solidFill>
        </a:ln>
      </xdr:spPr>
    </xdr:pic>
    <xdr:clientData/>
  </xdr:twoCellAnchor>
  <xdr:twoCellAnchor editAs="oneCell">
    <xdr:from>
      <xdr:col>10</xdr:col>
      <xdr:colOff>1455726</xdr:colOff>
      <xdr:row>9</xdr:row>
      <xdr:rowOff>152401</xdr:rowOff>
    </xdr:from>
    <xdr:to>
      <xdr:col>10</xdr:col>
      <xdr:colOff>3486149</xdr:colOff>
      <xdr:row>14</xdr:row>
      <xdr:rowOff>187487</xdr:rowOff>
    </xdr:to>
    <xdr:pic>
      <xdr:nvPicPr>
        <xdr:cNvPr id="7" name="그림 6">
          <a:extLst>
            <a:ext uri="{FF2B5EF4-FFF2-40B4-BE49-F238E27FC236}">
              <a16:creationId xmlns:a16="http://schemas.microsoft.com/office/drawing/2014/main" id="{A961DF85-BFA4-4317-AB36-640EB4528451}"/>
            </a:ext>
          </a:extLst>
        </xdr:cNvPr>
        <xdr:cNvPicPr>
          <a:picLocks noChangeAspect="1"/>
        </xdr:cNvPicPr>
      </xdr:nvPicPr>
      <xdr:blipFill>
        <a:blip xmlns:r="http://schemas.openxmlformats.org/officeDocument/2006/relationships" r:embed="rId2"/>
        <a:stretch>
          <a:fillRect/>
        </a:stretch>
      </xdr:blipFill>
      <xdr:spPr>
        <a:xfrm>
          <a:off x="8523276" y="1876426"/>
          <a:ext cx="2030423" cy="987586"/>
        </a:xfrm>
        <a:prstGeom prst="rect">
          <a:avLst/>
        </a:prstGeom>
        <a:ln>
          <a:solidFill>
            <a:srgbClr val="FF0000"/>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647701</xdr:colOff>
      <xdr:row>62</xdr:row>
      <xdr:rowOff>0</xdr:rowOff>
    </xdr:from>
    <xdr:to>
      <xdr:col>19</xdr:col>
      <xdr:colOff>254516</xdr:colOff>
      <xdr:row>78</xdr:row>
      <xdr:rowOff>86250</xdr:rowOff>
    </xdr:to>
    <xdr:pic>
      <xdr:nvPicPr>
        <xdr:cNvPr id="26" name="그림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1"/>
        <a:stretch>
          <a:fillRect/>
        </a:stretch>
      </xdr:blipFill>
      <xdr:spPr>
        <a:xfrm>
          <a:off x="7505701" y="13363575"/>
          <a:ext cx="5779015" cy="3439050"/>
        </a:xfrm>
        <a:prstGeom prst="rect">
          <a:avLst/>
        </a:prstGeom>
        <a:ln>
          <a:solidFill>
            <a:sysClr val="windowText" lastClr="000000"/>
          </a:solidFill>
        </a:ln>
      </xdr:spPr>
    </xdr:pic>
    <xdr:clientData/>
  </xdr:twoCellAnchor>
  <xdr:twoCellAnchor editAs="oneCell">
    <xdr:from>
      <xdr:col>1</xdr:col>
      <xdr:colOff>1</xdr:colOff>
      <xdr:row>2</xdr:row>
      <xdr:rowOff>0</xdr:rowOff>
    </xdr:from>
    <xdr:to>
      <xdr:col>10</xdr:col>
      <xdr:colOff>235801</xdr:colOff>
      <xdr:row>18</xdr:row>
      <xdr:rowOff>108158</xdr:rowOff>
    </xdr:to>
    <xdr:pic>
      <xdr:nvPicPr>
        <xdr:cNvPr id="2" name="그림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stretch>
          <a:fillRect/>
        </a:stretch>
      </xdr:blipFill>
      <xdr:spPr>
        <a:xfrm>
          <a:off x="685801" y="542925"/>
          <a:ext cx="6408000" cy="3460958"/>
        </a:xfrm>
        <a:prstGeom prst="rect">
          <a:avLst/>
        </a:prstGeom>
        <a:ln>
          <a:solidFill>
            <a:sysClr val="windowText" lastClr="000000"/>
          </a:solidFill>
        </a:ln>
      </xdr:spPr>
    </xdr:pic>
    <xdr:clientData/>
  </xdr:twoCellAnchor>
  <xdr:twoCellAnchor>
    <xdr:from>
      <xdr:col>9</xdr:col>
      <xdr:colOff>361949</xdr:colOff>
      <xdr:row>15</xdr:row>
      <xdr:rowOff>180975</xdr:rowOff>
    </xdr:from>
    <xdr:to>
      <xdr:col>10</xdr:col>
      <xdr:colOff>180149</xdr:colOff>
      <xdr:row>18</xdr:row>
      <xdr:rowOff>57150</xdr:rowOff>
    </xdr:to>
    <xdr:sp macro="" textlink="">
      <xdr:nvSpPr>
        <xdr:cNvPr id="3" name="타원 2">
          <a:extLst>
            <a:ext uri="{FF2B5EF4-FFF2-40B4-BE49-F238E27FC236}">
              <a16:creationId xmlns:a16="http://schemas.microsoft.com/office/drawing/2014/main" id="{00000000-0008-0000-0200-000003000000}"/>
            </a:ext>
          </a:extLst>
        </xdr:cNvPr>
        <xdr:cNvSpPr/>
      </xdr:nvSpPr>
      <xdr:spPr>
        <a:xfrm>
          <a:off x="6534149" y="3448050"/>
          <a:ext cx="504000" cy="504825"/>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1</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editAs="oneCell">
    <xdr:from>
      <xdr:col>1</xdr:col>
      <xdr:colOff>0</xdr:colOff>
      <xdr:row>20</xdr:row>
      <xdr:rowOff>1</xdr:rowOff>
    </xdr:from>
    <xdr:to>
      <xdr:col>10</xdr:col>
      <xdr:colOff>235800</xdr:colOff>
      <xdr:row>38</xdr:row>
      <xdr:rowOff>22312</xdr:rowOff>
    </xdr:to>
    <xdr:pic>
      <xdr:nvPicPr>
        <xdr:cNvPr id="4" name="그림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685800" y="4438651"/>
          <a:ext cx="6408000" cy="3794211"/>
        </a:xfrm>
        <a:prstGeom prst="rect">
          <a:avLst/>
        </a:prstGeom>
        <a:ln>
          <a:solidFill>
            <a:sysClr val="windowText" lastClr="000000"/>
          </a:solidFill>
        </a:ln>
      </xdr:spPr>
    </xdr:pic>
    <xdr:clientData/>
  </xdr:twoCellAnchor>
  <xdr:twoCellAnchor editAs="oneCell">
    <xdr:from>
      <xdr:col>0</xdr:col>
      <xdr:colOff>676275</xdr:colOff>
      <xdr:row>40</xdr:row>
      <xdr:rowOff>19050</xdr:rowOff>
    </xdr:from>
    <xdr:to>
      <xdr:col>10</xdr:col>
      <xdr:colOff>238257</xdr:colOff>
      <xdr:row>61</xdr:row>
      <xdr:rowOff>9525</xdr:rowOff>
    </xdr:to>
    <xdr:pic>
      <xdr:nvPicPr>
        <xdr:cNvPr id="5" name="그림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676275" y="8772525"/>
          <a:ext cx="6419982" cy="4391025"/>
        </a:xfrm>
        <a:prstGeom prst="rect">
          <a:avLst/>
        </a:prstGeom>
        <a:ln>
          <a:solidFill>
            <a:sysClr val="windowText" lastClr="000000"/>
          </a:solidFill>
        </a:ln>
      </xdr:spPr>
    </xdr:pic>
    <xdr:clientData/>
  </xdr:twoCellAnchor>
  <xdr:twoCellAnchor editAs="oneCell">
    <xdr:from>
      <xdr:col>10</xdr:col>
      <xdr:colOff>450276</xdr:colOff>
      <xdr:row>40</xdr:row>
      <xdr:rowOff>0</xdr:rowOff>
    </xdr:from>
    <xdr:to>
      <xdr:col>17</xdr:col>
      <xdr:colOff>155959</xdr:colOff>
      <xdr:row>60</xdr:row>
      <xdr:rowOff>200025</xdr:rowOff>
    </xdr:to>
    <xdr:pic>
      <xdr:nvPicPr>
        <xdr:cNvPr id="6" name="그림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a:fillRect/>
        </a:stretch>
      </xdr:blipFill>
      <xdr:spPr>
        <a:xfrm>
          <a:off x="7308276" y="8753475"/>
          <a:ext cx="4506283" cy="4391025"/>
        </a:xfrm>
        <a:prstGeom prst="rect">
          <a:avLst/>
        </a:prstGeom>
        <a:ln>
          <a:solidFill>
            <a:sysClr val="windowText" lastClr="000000"/>
          </a:solidFill>
        </a:ln>
      </xdr:spPr>
    </xdr:pic>
    <xdr:clientData/>
  </xdr:twoCellAnchor>
  <xdr:twoCellAnchor>
    <xdr:from>
      <xdr:col>9</xdr:col>
      <xdr:colOff>361950</xdr:colOff>
      <xdr:row>35</xdr:row>
      <xdr:rowOff>57151</xdr:rowOff>
    </xdr:from>
    <xdr:to>
      <xdr:col>10</xdr:col>
      <xdr:colOff>180150</xdr:colOff>
      <xdr:row>37</xdr:row>
      <xdr:rowOff>142876</xdr:rowOff>
    </xdr:to>
    <xdr:sp macro="" textlink="">
      <xdr:nvSpPr>
        <xdr:cNvPr id="7" name="타원 6">
          <a:extLst>
            <a:ext uri="{FF2B5EF4-FFF2-40B4-BE49-F238E27FC236}">
              <a16:creationId xmlns:a16="http://schemas.microsoft.com/office/drawing/2014/main" id="{00000000-0008-0000-0200-000007000000}"/>
            </a:ext>
          </a:extLst>
        </xdr:cNvPr>
        <xdr:cNvSpPr/>
      </xdr:nvSpPr>
      <xdr:spPr>
        <a:xfrm>
          <a:off x="6534150" y="7639051"/>
          <a:ext cx="504000" cy="504825"/>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2</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9</xdr:col>
      <xdr:colOff>361950</xdr:colOff>
      <xdr:row>58</xdr:row>
      <xdr:rowOff>76201</xdr:rowOff>
    </xdr:from>
    <xdr:to>
      <xdr:col>10</xdr:col>
      <xdr:colOff>180150</xdr:colOff>
      <xdr:row>60</xdr:row>
      <xdr:rowOff>161926</xdr:rowOff>
    </xdr:to>
    <xdr:sp macro="" textlink="">
      <xdr:nvSpPr>
        <xdr:cNvPr id="8" name="타원 7">
          <a:extLst>
            <a:ext uri="{FF2B5EF4-FFF2-40B4-BE49-F238E27FC236}">
              <a16:creationId xmlns:a16="http://schemas.microsoft.com/office/drawing/2014/main" id="{00000000-0008-0000-0200-000008000000}"/>
            </a:ext>
          </a:extLst>
        </xdr:cNvPr>
        <xdr:cNvSpPr/>
      </xdr:nvSpPr>
      <xdr:spPr>
        <a:xfrm>
          <a:off x="6534150" y="12601576"/>
          <a:ext cx="504000" cy="504825"/>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3</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16</xdr:col>
      <xdr:colOff>300473</xdr:colOff>
      <xdr:row>58</xdr:row>
      <xdr:rowOff>57151</xdr:rowOff>
    </xdr:from>
    <xdr:to>
      <xdr:col>17</xdr:col>
      <xdr:colOff>118673</xdr:colOff>
      <xdr:row>60</xdr:row>
      <xdr:rowOff>142876</xdr:rowOff>
    </xdr:to>
    <xdr:sp macro="" textlink="">
      <xdr:nvSpPr>
        <xdr:cNvPr id="9" name="타원 8">
          <a:extLst>
            <a:ext uri="{FF2B5EF4-FFF2-40B4-BE49-F238E27FC236}">
              <a16:creationId xmlns:a16="http://schemas.microsoft.com/office/drawing/2014/main" id="{00000000-0008-0000-0200-000009000000}"/>
            </a:ext>
          </a:extLst>
        </xdr:cNvPr>
        <xdr:cNvSpPr/>
      </xdr:nvSpPr>
      <xdr:spPr>
        <a:xfrm>
          <a:off x="11273273" y="12582526"/>
          <a:ext cx="504000" cy="504825"/>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4</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editAs="oneCell">
    <xdr:from>
      <xdr:col>17</xdr:col>
      <xdr:colOff>294408</xdr:colOff>
      <xdr:row>39</xdr:row>
      <xdr:rowOff>314325</xdr:rowOff>
    </xdr:from>
    <xdr:to>
      <xdr:col>26</xdr:col>
      <xdr:colOff>223392</xdr:colOff>
      <xdr:row>60</xdr:row>
      <xdr:rowOff>119495</xdr:rowOff>
    </xdr:to>
    <xdr:pic>
      <xdr:nvPicPr>
        <xdr:cNvPr id="10" name="그림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6"/>
        <a:stretch>
          <a:fillRect/>
        </a:stretch>
      </xdr:blipFill>
      <xdr:spPr>
        <a:xfrm>
          <a:off x="11953008" y="8734425"/>
          <a:ext cx="6101184" cy="4329545"/>
        </a:xfrm>
        <a:prstGeom prst="rect">
          <a:avLst/>
        </a:prstGeom>
        <a:ln>
          <a:solidFill>
            <a:sysClr val="windowText" lastClr="000000"/>
          </a:solidFill>
        </a:ln>
      </xdr:spPr>
    </xdr:pic>
    <xdr:clientData/>
  </xdr:twoCellAnchor>
  <xdr:twoCellAnchor>
    <xdr:from>
      <xdr:col>25</xdr:col>
      <xdr:colOff>297008</xdr:colOff>
      <xdr:row>58</xdr:row>
      <xdr:rowOff>36369</xdr:rowOff>
    </xdr:from>
    <xdr:to>
      <xdr:col>26</xdr:col>
      <xdr:colOff>115209</xdr:colOff>
      <xdr:row>60</xdr:row>
      <xdr:rowOff>122094</xdr:rowOff>
    </xdr:to>
    <xdr:sp macro="" textlink="">
      <xdr:nvSpPr>
        <xdr:cNvPr id="11" name="타원 10">
          <a:extLst>
            <a:ext uri="{FF2B5EF4-FFF2-40B4-BE49-F238E27FC236}">
              <a16:creationId xmlns:a16="http://schemas.microsoft.com/office/drawing/2014/main" id="{00000000-0008-0000-0200-00000B000000}"/>
            </a:ext>
          </a:extLst>
        </xdr:cNvPr>
        <xdr:cNvSpPr/>
      </xdr:nvSpPr>
      <xdr:spPr>
        <a:xfrm>
          <a:off x="17442008" y="12561744"/>
          <a:ext cx="504001" cy="504825"/>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5</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editAs="oneCell">
    <xdr:from>
      <xdr:col>1</xdr:col>
      <xdr:colOff>0</xdr:colOff>
      <xdr:row>62</xdr:row>
      <xdr:rowOff>0</xdr:rowOff>
    </xdr:from>
    <xdr:to>
      <xdr:col>10</xdr:col>
      <xdr:colOff>204107</xdr:colOff>
      <xdr:row>78</xdr:row>
      <xdr:rowOff>102053</xdr:rowOff>
    </xdr:to>
    <xdr:pic>
      <xdr:nvPicPr>
        <xdr:cNvPr id="12" name="그림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7"/>
        <a:stretch>
          <a:fillRect/>
        </a:stretch>
      </xdr:blipFill>
      <xdr:spPr>
        <a:xfrm>
          <a:off x="685800" y="13363575"/>
          <a:ext cx="6376307" cy="3454853"/>
        </a:xfrm>
        <a:prstGeom prst="rect">
          <a:avLst/>
        </a:prstGeom>
        <a:ln>
          <a:solidFill>
            <a:sysClr val="windowText" lastClr="000000"/>
          </a:solidFill>
        </a:ln>
      </xdr:spPr>
    </xdr:pic>
    <xdr:clientData/>
  </xdr:twoCellAnchor>
  <xdr:twoCellAnchor>
    <xdr:from>
      <xdr:col>9</xdr:col>
      <xdr:colOff>329293</xdr:colOff>
      <xdr:row>75</xdr:row>
      <xdr:rowOff>78923</xdr:rowOff>
    </xdr:from>
    <xdr:to>
      <xdr:col>10</xdr:col>
      <xdr:colOff>147493</xdr:colOff>
      <xdr:row>77</xdr:row>
      <xdr:rowOff>164648</xdr:rowOff>
    </xdr:to>
    <xdr:sp macro="" textlink="">
      <xdr:nvSpPr>
        <xdr:cNvPr id="13" name="타원 12">
          <a:extLst>
            <a:ext uri="{FF2B5EF4-FFF2-40B4-BE49-F238E27FC236}">
              <a16:creationId xmlns:a16="http://schemas.microsoft.com/office/drawing/2014/main" id="{00000000-0008-0000-0200-00000D000000}"/>
            </a:ext>
          </a:extLst>
        </xdr:cNvPr>
        <xdr:cNvSpPr/>
      </xdr:nvSpPr>
      <xdr:spPr>
        <a:xfrm>
          <a:off x="6501493" y="16166648"/>
          <a:ext cx="504000" cy="504825"/>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6</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editAs="oneCell">
    <xdr:from>
      <xdr:col>1</xdr:col>
      <xdr:colOff>0</xdr:colOff>
      <xdr:row>81</xdr:row>
      <xdr:rowOff>0</xdr:rowOff>
    </xdr:from>
    <xdr:to>
      <xdr:col>10</xdr:col>
      <xdr:colOff>197706</xdr:colOff>
      <xdr:row>99</xdr:row>
      <xdr:rowOff>176892</xdr:rowOff>
    </xdr:to>
    <xdr:pic>
      <xdr:nvPicPr>
        <xdr:cNvPr id="15" name="그림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8"/>
        <a:stretch>
          <a:fillRect/>
        </a:stretch>
      </xdr:blipFill>
      <xdr:spPr>
        <a:xfrm>
          <a:off x="685800" y="17468850"/>
          <a:ext cx="6369906" cy="3948792"/>
        </a:xfrm>
        <a:prstGeom prst="rect">
          <a:avLst/>
        </a:prstGeom>
        <a:ln>
          <a:solidFill>
            <a:sysClr val="windowText" lastClr="000000"/>
          </a:solidFill>
        </a:ln>
      </xdr:spPr>
    </xdr:pic>
    <xdr:clientData/>
  </xdr:twoCellAnchor>
  <xdr:twoCellAnchor editAs="oneCell">
    <xdr:from>
      <xdr:col>10</xdr:col>
      <xdr:colOff>353786</xdr:colOff>
      <xdr:row>81</xdr:row>
      <xdr:rowOff>0</xdr:rowOff>
    </xdr:from>
    <xdr:to>
      <xdr:col>17</xdr:col>
      <xdr:colOff>540024</xdr:colOff>
      <xdr:row>99</xdr:row>
      <xdr:rowOff>190500</xdr:rowOff>
    </xdr:to>
    <xdr:pic>
      <xdr:nvPicPr>
        <xdr:cNvPr id="16" name="그림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9"/>
        <a:stretch>
          <a:fillRect/>
        </a:stretch>
      </xdr:blipFill>
      <xdr:spPr>
        <a:xfrm>
          <a:off x="7211786" y="17468850"/>
          <a:ext cx="4986838" cy="3962400"/>
        </a:xfrm>
        <a:prstGeom prst="rect">
          <a:avLst/>
        </a:prstGeom>
        <a:ln>
          <a:solidFill>
            <a:sysClr val="windowText" lastClr="000000"/>
          </a:solidFill>
        </a:ln>
      </xdr:spPr>
    </xdr:pic>
    <xdr:clientData/>
  </xdr:twoCellAnchor>
  <xdr:twoCellAnchor editAs="oneCell">
    <xdr:from>
      <xdr:col>18</xdr:col>
      <xdr:colOff>0</xdr:colOff>
      <xdr:row>81</xdr:row>
      <xdr:rowOff>1</xdr:rowOff>
    </xdr:from>
    <xdr:to>
      <xdr:col>27</xdr:col>
      <xdr:colOff>609028</xdr:colOff>
      <xdr:row>99</xdr:row>
      <xdr:rowOff>190500</xdr:rowOff>
    </xdr:to>
    <xdr:pic>
      <xdr:nvPicPr>
        <xdr:cNvPr id="17" name="그림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0"/>
        <a:stretch>
          <a:fillRect/>
        </a:stretch>
      </xdr:blipFill>
      <xdr:spPr>
        <a:xfrm>
          <a:off x="12344400" y="17468851"/>
          <a:ext cx="6781228" cy="3962399"/>
        </a:xfrm>
        <a:prstGeom prst="rect">
          <a:avLst/>
        </a:prstGeom>
        <a:ln>
          <a:solidFill>
            <a:sysClr val="windowText" lastClr="000000"/>
          </a:solidFill>
        </a:ln>
      </xdr:spPr>
    </xdr:pic>
    <xdr:clientData/>
  </xdr:twoCellAnchor>
  <xdr:twoCellAnchor editAs="oneCell">
    <xdr:from>
      <xdr:col>1</xdr:col>
      <xdr:colOff>13607</xdr:colOff>
      <xdr:row>100</xdr:row>
      <xdr:rowOff>54428</xdr:rowOff>
    </xdr:from>
    <xdr:to>
      <xdr:col>10</xdr:col>
      <xdr:colOff>163286</xdr:colOff>
      <xdr:row>117</xdr:row>
      <xdr:rowOff>56738</xdr:rowOff>
    </xdr:to>
    <xdr:pic>
      <xdr:nvPicPr>
        <xdr:cNvPr id="18" name="그림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1"/>
        <a:stretch>
          <a:fillRect/>
        </a:stretch>
      </xdr:blipFill>
      <xdr:spPr>
        <a:xfrm>
          <a:off x="699407" y="21504728"/>
          <a:ext cx="6321879" cy="3564660"/>
        </a:xfrm>
        <a:prstGeom prst="rect">
          <a:avLst/>
        </a:prstGeom>
        <a:ln>
          <a:solidFill>
            <a:sysClr val="windowText" lastClr="000000"/>
          </a:solidFill>
        </a:ln>
      </xdr:spPr>
    </xdr:pic>
    <xdr:clientData/>
  </xdr:twoCellAnchor>
  <xdr:twoCellAnchor editAs="oneCell">
    <xdr:from>
      <xdr:col>1</xdr:col>
      <xdr:colOff>0</xdr:colOff>
      <xdr:row>119</xdr:row>
      <xdr:rowOff>40823</xdr:rowOff>
    </xdr:from>
    <xdr:to>
      <xdr:col>9</xdr:col>
      <xdr:colOff>604762</xdr:colOff>
      <xdr:row>146</xdr:row>
      <xdr:rowOff>44216</xdr:rowOff>
    </xdr:to>
    <xdr:pic>
      <xdr:nvPicPr>
        <xdr:cNvPr id="19" name="그림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2"/>
        <a:stretch>
          <a:fillRect/>
        </a:stretch>
      </xdr:blipFill>
      <xdr:spPr>
        <a:xfrm>
          <a:off x="685800" y="25596398"/>
          <a:ext cx="6091162" cy="5661243"/>
        </a:xfrm>
        <a:prstGeom prst="rect">
          <a:avLst/>
        </a:prstGeom>
        <a:ln>
          <a:solidFill>
            <a:sysClr val="windowText" lastClr="000000"/>
          </a:solidFill>
        </a:ln>
      </xdr:spPr>
    </xdr:pic>
    <xdr:clientData/>
  </xdr:twoCellAnchor>
  <xdr:twoCellAnchor>
    <xdr:from>
      <xdr:col>18</xdr:col>
      <xdr:colOff>223157</xdr:colOff>
      <xdr:row>75</xdr:row>
      <xdr:rowOff>176895</xdr:rowOff>
    </xdr:from>
    <xdr:to>
      <xdr:col>19</xdr:col>
      <xdr:colOff>37105</xdr:colOff>
      <xdr:row>78</xdr:row>
      <xdr:rowOff>58513</xdr:rowOff>
    </xdr:to>
    <xdr:sp macro="" textlink="">
      <xdr:nvSpPr>
        <xdr:cNvPr id="20" name="타원 19">
          <a:extLst>
            <a:ext uri="{FF2B5EF4-FFF2-40B4-BE49-F238E27FC236}">
              <a16:creationId xmlns:a16="http://schemas.microsoft.com/office/drawing/2014/main" id="{00000000-0008-0000-0200-000014000000}"/>
            </a:ext>
          </a:extLst>
        </xdr:cNvPr>
        <xdr:cNvSpPr/>
      </xdr:nvSpPr>
      <xdr:spPr>
        <a:xfrm>
          <a:off x="12546126" y="16178895"/>
          <a:ext cx="498557" cy="506696"/>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7</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9</xdr:col>
      <xdr:colOff>195944</xdr:colOff>
      <xdr:row>97</xdr:row>
      <xdr:rowOff>13609</xdr:rowOff>
    </xdr:from>
    <xdr:to>
      <xdr:col>10</xdr:col>
      <xdr:colOff>14144</xdr:colOff>
      <xdr:row>99</xdr:row>
      <xdr:rowOff>99334</xdr:rowOff>
    </xdr:to>
    <xdr:sp macro="" textlink="">
      <xdr:nvSpPr>
        <xdr:cNvPr id="21" name="타원 20">
          <a:extLst>
            <a:ext uri="{FF2B5EF4-FFF2-40B4-BE49-F238E27FC236}">
              <a16:creationId xmlns:a16="http://schemas.microsoft.com/office/drawing/2014/main" id="{00000000-0008-0000-0200-000015000000}"/>
            </a:ext>
          </a:extLst>
        </xdr:cNvPr>
        <xdr:cNvSpPr/>
      </xdr:nvSpPr>
      <xdr:spPr>
        <a:xfrm>
          <a:off x="6368144" y="20835259"/>
          <a:ext cx="504000" cy="504825"/>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8</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17</xdr:col>
      <xdr:colOff>5444</xdr:colOff>
      <xdr:row>97</xdr:row>
      <xdr:rowOff>68037</xdr:rowOff>
    </xdr:from>
    <xdr:to>
      <xdr:col>17</xdr:col>
      <xdr:colOff>504001</xdr:colOff>
      <xdr:row>99</xdr:row>
      <xdr:rowOff>153762</xdr:rowOff>
    </xdr:to>
    <xdr:sp macro="" textlink="">
      <xdr:nvSpPr>
        <xdr:cNvPr id="22" name="타원 21">
          <a:extLst>
            <a:ext uri="{FF2B5EF4-FFF2-40B4-BE49-F238E27FC236}">
              <a16:creationId xmlns:a16="http://schemas.microsoft.com/office/drawing/2014/main" id="{00000000-0008-0000-0200-000016000000}"/>
            </a:ext>
          </a:extLst>
        </xdr:cNvPr>
        <xdr:cNvSpPr/>
      </xdr:nvSpPr>
      <xdr:spPr>
        <a:xfrm>
          <a:off x="11664044" y="20889687"/>
          <a:ext cx="498557" cy="504825"/>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9</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26</xdr:col>
      <xdr:colOff>312965</xdr:colOff>
      <xdr:row>97</xdr:row>
      <xdr:rowOff>27216</xdr:rowOff>
    </xdr:from>
    <xdr:to>
      <xdr:col>27</xdr:col>
      <xdr:colOff>490394</xdr:colOff>
      <xdr:row>99</xdr:row>
      <xdr:rowOff>112941</xdr:rowOff>
    </xdr:to>
    <xdr:sp macro="" textlink="">
      <xdr:nvSpPr>
        <xdr:cNvPr id="23" name="타원 22">
          <a:extLst>
            <a:ext uri="{FF2B5EF4-FFF2-40B4-BE49-F238E27FC236}">
              <a16:creationId xmlns:a16="http://schemas.microsoft.com/office/drawing/2014/main" id="{00000000-0008-0000-0200-000017000000}"/>
            </a:ext>
          </a:extLst>
        </xdr:cNvPr>
        <xdr:cNvSpPr/>
      </xdr:nvSpPr>
      <xdr:spPr>
        <a:xfrm>
          <a:off x="18143765" y="20848866"/>
          <a:ext cx="863229" cy="504825"/>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10</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8</xdr:col>
      <xdr:colOff>598716</xdr:colOff>
      <xdr:row>114</xdr:row>
      <xdr:rowOff>122467</xdr:rowOff>
    </xdr:from>
    <xdr:to>
      <xdr:col>10</xdr:col>
      <xdr:colOff>95788</xdr:colOff>
      <xdr:row>117</xdr:row>
      <xdr:rowOff>4085</xdr:rowOff>
    </xdr:to>
    <xdr:sp macro="" textlink="">
      <xdr:nvSpPr>
        <xdr:cNvPr id="24" name="타원 23">
          <a:extLst>
            <a:ext uri="{FF2B5EF4-FFF2-40B4-BE49-F238E27FC236}">
              <a16:creationId xmlns:a16="http://schemas.microsoft.com/office/drawing/2014/main" id="{00000000-0008-0000-0200-000018000000}"/>
            </a:ext>
          </a:extLst>
        </xdr:cNvPr>
        <xdr:cNvSpPr/>
      </xdr:nvSpPr>
      <xdr:spPr>
        <a:xfrm>
          <a:off x="6085116" y="24506467"/>
          <a:ext cx="868672" cy="51026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11</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8</xdr:col>
      <xdr:colOff>163287</xdr:colOff>
      <xdr:row>142</xdr:row>
      <xdr:rowOff>163289</xdr:rowOff>
    </xdr:from>
    <xdr:to>
      <xdr:col>9</xdr:col>
      <xdr:colOff>340716</xdr:colOff>
      <xdr:row>145</xdr:row>
      <xdr:rowOff>44906</xdr:rowOff>
    </xdr:to>
    <xdr:sp macro="" textlink="">
      <xdr:nvSpPr>
        <xdr:cNvPr id="25" name="타원 24">
          <a:extLst>
            <a:ext uri="{FF2B5EF4-FFF2-40B4-BE49-F238E27FC236}">
              <a16:creationId xmlns:a16="http://schemas.microsoft.com/office/drawing/2014/main" id="{00000000-0008-0000-0200-000019000000}"/>
            </a:ext>
          </a:extLst>
        </xdr:cNvPr>
        <xdr:cNvSpPr/>
      </xdr:nvSpPr>
      <xdr:spPr>
        <a:xfrm>
          <a:off x="5649687" y="30538514"/>
          <a:ext cx="863229" cy="510267"/>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12</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17</xdr:col>
      <xdr:colOff>294407</xdr:colOff>
      <xdr:row>39</xdr:row>
      <xdr:rowOff>304800</xdr:rowOff>
    </xdr:from>
    <xdr:to>
      <xdr:col>20</xdr:col>
      <xdr:colOff>352424</xdr:colOff>
      <xdr:row>41</xdr:row>
      <xdr:rowOff>76200</xdr:rowOff>
    </xdr:to>
    <xdr:sp macro="" textlink="">
      <xdr:nvSpPr>
        <xdr:cNvPr id="28" name="직사각형 27">
          <a:extLst>
            <a:ext uri="{FF2B5EF4-FFF2-40B4-BE49-F238E27FC236}">
              <a16:creationId xmlns:a16="http://schemas.microsoft.com/office/drawing/2014/main" id="{00000000-0008-0000-0200-00001C000000}"/>
            </a:ext>
          </a:extLst>
        </xdr:cNvPr>
        <xdr:cNvSpPr/>
      </xdr:nvSpPr>
      <xdr:spPr>
        <a:xfrm>
          <a:off x="11953007" y="8724900"/>
          <a:ext cx="2115417"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ysClr val="windowText" lastClr="000000"/>
              </a:solidFill>
              <a:latin typeface="LG스마트체 Regular" panose="020B0600000101010101" pitchFamily="50" charset="-127"/>
              <a:ea typeface="LG스마트체 Regular" panose="020B0600000101010101" pitchFamily="50" charset="-127"/>
            </a:rPr>
            <a:t>3. Half-Align</a:t>
          </a:r>
          <a:r>
            <a:rPr lang="en-US" altLang="ko-KR" sz="1100" baseline="0">
              <a:solidFill>
                <a:sysClr val="windowText" lastClr="000000"/>
              </a:solidFill>
              <a:latin typeface="LG스마트체 Regular" panose="020B0600000101010101" pitchFamily="50" charset="-127"/>
              <a:ea typeface="LG스마트체 Regular" panose="020B0600000101010101" pitchFamily="50" charset="-127"/>
            </a:rPr>
            <a:t> </a:t>
          </a:r>
          <a:r>
            <a:rPr lang="ko-KR" altLang="en-US" sz="1100" baseline="0">
              <a:solidFill>
                <a:sysClr val="windowText" lastClr="000000"/>
              </a:solidFill>
              <a:latin typeface="LG스마트체 Regular" panose="020B0600000101010101" pitchFamily="50" charset="-127"/>
              <a:ea typeface="LG스마트체 Regular" panose="020B0600000101010101" pitchFamily="50" charset="-127"/>
            </a:rPr>
            <a:t>검사 내의 </a:t>
          </a:r>
          <a:r>
            <a:rPr lang="en-US" altLang="ko-KR" sz="1100" baseline="0">
              <a:solidFill>
                <a:sysClr val="windowText" lastClr="000000"/>
              </a:solidFill>
              <a:latin typeface="LG스마트체 Regular" panose="020B0600000101010101" pitchFamily="50" charset="-127"/>
              <a:ea typeface="LG스마트체 Regular" panose="020B0600000101010101" pitchFamily="50" charset="-127"/>
            </a:rPr>
            <a:t>Sepa </a:t>
          </a:r>
          <a:r>
            <a:rPr lang="ko-KR" altLang="en-US" sz="1100" baseline="0">
              <a:solidFill>
                <a:sysClr val="windowText" lastClr="000000"/>
              </a:solidFill>
              <a:latin typeface="LG스마트체 Regular" panose="020B0600000101010101" pitchFamily="50" charset="-127"/>
              <a:ea typeface="LG스마트체 Regular" panose="020B0600000101010101" pitchFamily="50" charset="-127"/>
            </a:rPr>
            <a:t>검사</a:t>
          </a:r>
          <a:endParaRPr lang="ko-KR" altLang="en-US" sz="1100">
            <a:solidFill>
              <a:sysClr val="windowText" lastClr="000000"/>
            </a:solidFill>
            <a:latin typeface="LG스마트체 Regular" panose="020B0600000101010101" pitchFamily="50" charset="-127"/>
            <a:ea typeface="LG스마트체 Regular" panose="020B0600000101010101" pitchFamily="50" charset="-127"/>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638175</xdr:colOff>
      <xdr:row>19</xdr:row>
      <xdr:rowOff>47625</xdr:rowOff>
    </xdr:from>
    <xdr:to>
      <xdr:col>16</xdr:col>
      <xdr:colOff>75492</xdr:colOff>
      <xdr:row>21</xdr:row>
      <xdr:rowOff>8771</xdr:rowOff>
    </xdr:to>
    <xdr:sp macro="" textlink="">
      <xdr:nvSpPr>
        <xdr:cNvPr id="2" name="직사각형 1">
          <a:extLst>
            <a:ext uri="{FF2B5EF4-FFF2-40B4-BE49-F238E27FC236}">
              <a16:creationId xmlns:a16="http://schemas.microsoft.com/office/drawing/2014/main" id="{00000000-0008-0000-0300-000002000000}"/>
            </a:ext>
          </a:extLst>
        </xdr:cNvPr>
        <xdr:cNvSpPr/>
      </xdr:nvSpPr>
      <xdr:spPr>
        <a:xfrm>
          <a:off x="14630400" y="4581525"/>
          <a:ext cx="4066467" cy="399296"/>
        </a:xfrm>
        <a:prstGeom prst="rect">
          <a:avLst/>
        </a:prstGeom>
        <a:solidFill>
          <a:srgbClr val="FF0000">
            <a:alpha val="20000"/>
          </a:srgbClr>
        </a:solid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ko-KR" altLang="en-US"/>
        </a:p>
      </xdr:txBody>
    </xdr:sp>
    <xdr:clientData/>
  </xdr:twoCellAnchor>
  <xdr:twoCellAnchor>
    <xdr:from>
      <xdr:col>16</xdr:col>
      <xdr:colOff>266700</xdr:colOff>
      <xdr:row>19</xdr:row>
      <xdr:rowOff>200025</xdr:rowOff>
    </xdr:from>
    <xdr:to>
      <xdr:col>16</xdr:col>
      <xdr:colOff>501573</xdr:colOff>
      <xdr:row>19</xdr:row>
      <xdr:rowOff>206487</xdr:rowOff>
    </xdr:to>
    <xdr:cxnSp macro="">
      <xdr:nvCxnSpPr>
        <xdr:cNvPr id="3" name="직선 화살표 연결선 2">
          <a:extLst>
            <a:ext uri="{FF2B5EF4-FFF2-40B4-BE49-F238E27FC236}">
              <a16:creationId xmlns:a16="http://schemas.microsoft.com/office/drawing/2014/main" id="{00000000-0008-0000-0300-000003000000}"/>
            </a:ext>
          </a:extLst>
        </xdr:cNvPr>
        <xdr:cNvCxnSpPr/>
      </xdr:nvCxnSpPr>
      <xdr:spPr>
        <a:xfrm flipV="1">
          <a:off x="18888075" y="4733925"/>
          <a:ext cx="234873" cy="646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638175</xdr:colOff>
      <xdr:row>19</xdr:row>
      <xdr:rowOff>47625</xdr:rowOff>
    </xdr:from>
    <xdr:to>
      <xdr:col>16</xdr:col>
      <xdr:colOff>75492</xdr:colOff>
      <xdr:row>21</xdr:row>
      <xdr:rowOff>8771</xdr:rowOff>
    </xdr:to>
    <xdr:sp macro="" textlink="">
      <xdr:nvSpPr>
        <xdr:cNvPr id="4" name="직사각형 3">
          <a:extLst>
            <a:ext uri="{FF2B5EF4-FFF2-40B4-BE49-F238E27FC236}">
              <a16:creationId xmlns:a16="http://schemas.microsoft.com/office/drawing/2014/main" id="{00000000-0008-0000-0300-000004000000}"/>
            </a:ext>
          </a:extLst>
        </xdr:cNvPr>
        <xdr:cNvSpPr/>
      </xdr:nvSpPr>
      <xdr:spPr>
        <a:xfrm>
          <a:off x="14630400" y="4581525"/>
          <a:ext cx="4066467" cy="399296"/>
        </a:xfrm>
        <a:prstGeom prst="rect">
          <a:avLst/>
        </a:prstGeom>
        <a:solidFill>
          <a:srgbClr val="FF0000">
            <a:alpha val="20000"/>
          </a:srgbClr>
        </a:solid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ko-KR" altLang="en-US"/>
        </a:p>
      </xdr:txBody>
    </xdr:sp>
    <xdr:clientData/>
  </xdr:twoCellAnchor>
  <xdr:twoCellAnchor>
    <xdr:from>
      <xdr:col>16</xdr:col>
      <xdr:colOff>266700</xdr:colOff>
      <xdr:row>19</xdr:row>
      <xdr:rowOff>200025</xdr:rowOff>
    </xdr:from>
    <xdr:to>
      <xdr:col>16</xdr:col>
      <xdr:colOff>501573</xdr:colOff>
      <xdr:row>19</xdr:row>
      <xdr:rowOff>206487</xdr:rowOff>
    </xdr:to>
    <xdr:cxnSp macro="">
      <xdr:nvCxnSpPr>
        <xdr:cNvPr id="5" name="직선 화살표 연결선 4">
          <a:extLst>
            <a:ext uri="{FF2B5EF4-FFF2-40B4-BE49-F238E27FC236}">
              <a16:creationId xmlns:a16="http://schemas.microsoft.com/office/drawing/2014/main" id="{00000000-0008-0000-0300-000005000000}"/>
            </a:ext>
          </a:extLst>
        </xdr:cNvPr>
        <xdr:cNvCxnSpPr/>
      </xdr:nvCxnSpPr>
      <xdr:spPr>
        <a:xfrm flipV="1">
          <a:off x="18888075" y="4733925"/>
          <a:ext cx="234873" cy="646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438149</xdr:colOff>
      <xdr:row>2</xdr:row>
      <xdr:rowOff>9524</xdr:rowOff>
    </xdr:from>
    <xdr:to>
      <xdr:col>21</xdr:col>
      <xdr:colOff>152400</xdr:colOff>
      <xdr:row>13</xdr:row>
      <xdr:rowOff>95250</xdr:rowOff>
    </xdr:to>
    <xdr:sp macro="" textlink="">
      <xdr:nvSpPr>
        <xdr:cNvPr id="330" name="직사각형 329">
          <a:extLst>
            <a:ext uri="{FF2B5EF4-FFF2-40B4-BE49-F238E27FC236}">
              <a16:creationId xmlns:a16="http://schemas.microsoft.com/office/drawing/2014/main" id="{00000000-0008-0000-0400-00004A010000}"/>
            </a:ext>
          </a:extLst>
        </xdr:cNvPr>
        <xdr:cNvSpPr/>
      </xdr:nvSpPr>
      <xdr:spPr>
        <a:xfrm>
          <a:off x="7296149" y="438149"/>
          <a:ext cx="7010401" cy="2076451"/>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chemeClr val="tx1"/>
              </a:solidFill>
            </a:rPr>
            <a:t>STK.(Long/MEB)</a:t>
          </a:r>
          <a:endParaRPr lang="ko-KR" altLang="en-US" sz="1100">
            <a:solidFill>
              <a:schemeClr val="tx1"/>
            </a:solidFill>
          </a:endParaRPr>
        </a:p>
      </xdr:txBody>
    </xdr:sp>
    <xdr:clientData/>
  </xdr:twoCellAnchor>
  <xdr:twoCellAnchor>
    <xdr:from>
      <xdr:col>11</xdr:col>
      <xdr:colOff>0</xdr:colOff>
      <xdr:row>16</xdr:row>
      <xdr:rowOff>201705</xdr:rowOff>
    </xdr:from>
    <xdr:to>
      <xdr:col>16</xdr:col>
      <xdr:colOff>481853</xdr:colOff>
      <xdr:row>30</xdr:row>
      <xdr:rowOff>22411</xdr:rowOff>
    </xdr:to>
    <xdr:sp macro="" textlink="">
      <xdr:nvSpPr>
        <xdr:cNvPr id="192" name="직사각형 191">
          <a:extLst>
            <a:ext uri="{FF2B5EF4-FFF2-40B4-BE49-F238E27FC236}">
              <a16:creationId xmlns:a16="http://schemas.microsoft.com/office/drawing/2014/main" id="{00000000-0008-0000-0400-0000C0000000}"/>
            </a:ext>
          </a:extLst>
        </xdr:cNvPr>
        <xdr:cNvSpPr/>
      </xdr:nvSpPr>
      <xdr:spPr>
        <a:xfrm>
          <a:off x="7519147" y="2779058"/>
          <a:ext cx="3899647" cy="2353235"/>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chemeClr val="tx1"/>
              </a:solidFill>
            </a:rPr>
            <a:t>STK.(Nor)</a:t>
          </a:r>
          <a:endParaRPr lang="ko-KR" altLang="en-US" sz="1100">
            <a:solidFill>
              <a:schemeClr val="tx1"/>
            </a:solidFill>
          </a:endParaRPr>
        </a:p>
      </xdr:txBody>
    </xdr:sp>
    <xdr:clientData/>
  </xdr:twoCellAnchor>
  <xdr:twoCellAnchor>
    <xdr:from>
      <xdr:col>10</xdr:col>
      <xdr:colOff>679076</xdr:colOff>
      <xdr:row>22</xdr:row>
      <xdr:rowOff>62753</xdr:rowOff>
    </xdr:from>
    <xdr:to>
      <xdr:col>14</xdr:col>
      <xdr:colOff>100851</xdr:colOff>
      <xdr:row>27</xdr:row>
      <xdr:rowOff>29136</xdr:rowOff>
    </xdr:to>
    <xdr:sp macro="" textlink="">
      <xdr:nvSpPr>
        <xdr:cNvPr id="263" name="직사각형 262">
          <a:extLst>
            <a:ext uri="{FF2B5EF4-FFF2-40B4-BE49-F238E27FC236}">
              <a16:creationId xmlns:a16="http://schemas.microsoft.com/office/drawing/2014/main" id="{00000000-0008-0000-0400-000007010000}"/>
            </a:ext>
          </a:extLst>
        </xdr:cNvPr>
        <xdr:cNvSpPr/>
      </xdr:nvSpPr>
      <xdr:spPr>
        <a:xfrm>
          <a:off x="7514664" y="4096871"/>
          <a:ext cx="2156011" cy="862853"/>
        </a:xfrm>
        <a:prstGeom prst="rect">
          <a:avLst/>
        </a:prstGeom>
        <a:solidFill>
          <a:schemeClr val="tx1">
            <a:alpha val="2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11</xdr:col>
      <xdr:colOff>0</xdr:colOff>
      <xdr:row>18</xdr:row>
      <xdr:rowOff>123265</xdr:rowOff>
    </xdr:from>
    <xdr:to>
      <xdr:col>14</xdr:col>
      <xdr:colOff>78441</xdr:colOff>
      <xdr:row>23</xdr:row>
      <xdr:rowOff>89647</xdr:rowOff>
    </xdr:to>
    <xdr:sp macro="" textlink="">
      <xdr:nvSpPr>
        <xdr:cNvPr id="18" name="직사각형 17">
          <a:extLst>
            <a:ext uri="{FF2B5EF4-FFF2-40B4-BE49-F238E27FC236}">
              <a16:creationId xmlns:a16="http://schemas.microsoft.com/office/drawing/2014/main" id="{00000000-0008-0000-0400-000012000000}"/>
            </a:ext>
          </a:extLst>
        </xdr:cNvPr>
        <xdr:cNvSpPr/>
      </xdr:nvSpPr>
      <xdr:spPr>
        <a:xfrm>
          <a:off x="7519147" y="3081618"/>
          <a:ext cx="2129118" cy="862853"/>
        </a:xfrm>
        <a:prstGeom prst="rect">
          <a:avLst/>
        </a:prstGeom>
        <a:solidFill>
          <a:schemeClr val="tx1">
            <a:alpha val="2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209550</xdr:colOff>
      <xdr:row>47</xdr:row>
      <xdr:rowOff>19050</xdr:rowOff>
    </xdr:from>
    <xdr:to>
      <xdr:col>5</xdr:col>
      <xdr:colOff>333375</xdr:colOff>
      <xdr:row>48</xdr:row>
      <xdr:rowOff>28575</xdr:rowOff>
    </xdr:to>
    <xdr:sp macro="" textlink="">
      <xdr:nvSpPr>
        <xdr:cNvPr id="149" name="타원 148">
          <a:extLst>
            <a:ext uri="{FF2B5EF4-FFF2-40B4-BE49-F238E27FC236}">
              <a16:creationId xmlns:a16="http://schemas.microsoft.com/office/drawing/2014/main" id="{00000000-0008-0000-0400-000095000000}"/>
            </a:ext>
          </a:extLst>
        </xdr:cNvPr>
        <xdr:cNvSpPr/>
      </xdr:nvSpPr>
      <xdr:spPr>
        <a:xfrm>
          <a:off x="4324350" y="10306050"/>
          <a:ext cx="123825" cy="2190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533400</xdr:colOff>
      <xdr:row>3</xdr:row>
      <xdr:rowOff>47625</xdr:rowOff>
    </xdr:from>
    <xdr:to>
      <xdr:col>7</xdr:col>
      <xdr:colOff>381000</xdr:colOff>
      <xdr:row>10</xdr:row>
      <xdr:rowOff>66675</xdr:rowOff>
    </xdr:to>
    <xdr:sp macro="" textlink="">
      <xdr:nvSpPr>
        <xdr:cNvPr id="7" name="직사각형 6">
          <a:extLst>
            <a:ext uri="{FF2B5EF4-FFF2-40B4-BE49-F238E27FC236}">
              <a16:creationId xmlns:a16="http://schemas.microsoft.com/office/drawing/2014/main" id="{00000000-0008-0000-0400-000007000000}"/>
            </a:ext>
          </a:extLst>
        </xdr:cNvPr>
        <xdr:cNvSpPr/>
      </xdr:nvSpPr>
      <xdr:spPr>
        <a:xfrm>
          <a:off x="1219200" y="1095375"/>
          <a:ext cx="4648200" cy="1485900"/>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chemeClr val="tx1"/>
              </a:solidFill>
            </a:rPr>
            <a:t>LAMI</a:t>
          </a:r>
          <a:endParaRPr lang="ko-KR" altLang="en-US" sz="1100">
            <a:solidFill>
              <a:schemeClr val="tx1"/>
            </a:solidFill>
          </a:endParaRPr>
        </a:p>
      </xdr:txBody>
    </xdr:sp>
    <xdr:clientData/>
  </xdr:twoCellAnchor>
  <xdr:twoCellAnchor>
    <xdr:from>
      <xdr:col>2</xdr:col>
      <xdr:colOff>160337</xdr:colOff>
      <xdr:row>3</xdr:row>
      <xdr:rowOff>200026</xdr:rowOff>
    </xdr:from>
    <xdr:to>
      <xdr:col>2</xdr:col>
      <xdr:colOff>617537</xdr:colOff>
      <xdr:row>9</xdr:row>
      <xdr:rowOff>142876</xdr:rowOff>
    </xdr:to>
    <xdr:grpSp>
      <xdr:nvGrpSpPr>
        <xdr:cNvPr id="2" name="그룹 1">
          <a:extLst>
            <a:ext uri="{FF2B5EF4-FFF2-40B4-BE49-F238E27FC236}">
              <a16:creationId xmlns:a16="http://schemas.microsoft.com/office/drawing/2014/main" id="{00000000-0008-0000-0400-000002000000}"/>
            </a:ext>
          </a:extLst>
        </xdr:cNvPr>
        <xdr:cNvGrpSpPr/>
      </xdr:nvGrpSpPr>
      <xdr:grpSpPr>
        <a:xfrm>
          <a:off x="1531937" y="790576"/>
          <a:ext cx="457200" cy="1047750"/>
          <a:chOff x="14106525" y="4533900"/>
          <a:chExt cx="457200" cy="809625"/>
        </a:xfrm>
      </xdr:grpSpPr>
      <xdr:sp macro="" textlink="">
        <xdr:nvSpPr>
          <xdr:cNvPr id="3" name="직사각형 2">
            <a:extLst>
              <a:ext uri="{FF2B5EF4-FFF2-40B4-BE49-F238E27FC236}">
                <a16:creationId xmlns:a16="http://schemas.microsoft.com/office/drawing/2014/main" id="{00000000-0008-0000-0400-000003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4" name="직사각형 3">
            <a:extLst>
              <a:ext uri="{FF2B5EF4-FFF2-40B4-BE49-F238E27FC236}">
                <a16:creationId xmlns:a16="http://schemas.microsoft.com/office/drawing/2014/main" id="{00000000-0008-0000-0400-000004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5" name="직사각형 4">
            <a:extLst>
              <a:ext uri="{FF2B5EF4-FFF2-40B4-BE49-F238E27FC236}">
                <a16:creationId xmlns:a16="http://schemas.microsoft.com/office/drawing/2014/main" id="{00000000-0008-0000-0400-000005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 name="직사각형 5">
            <a:extLst>
              <a:ext uri="{FF2B5EF4-FFF2-40B4-BE49-F238E27FC236}">
                <a16:creationId xmlns:a16="http://schemas.microsoft.com/office/drawing/2014/main" id="{00000000-0008-0000-0400-000006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4</xdr:col>
      <xdr:colOff>584199</xdr:colOff>
      <xdr:row>3</xdr:row>
      <xdr:rowOff>200026</xdr:rowOff>
    </xdr:from>
    <xdr:to>
      <xdr:col>5</xdr:col>
      <xdr:colOff>355599</xdr:colOff>
      <xdr:row>9</xdr:row>
      <xdr:rowOff>142876</xdr:rowOff>
    </xdr:to>
    <xdr:grpSp>
      <xdr:nvGrpSpPr>
        <xdr:cNvPr id="8" name="그룹 7">
          <a:extLst>
            <a:ext uri="{FF2B5EF4-FFF2-40B4-BE49-F238E27FC236}">
              <a16:creationId xmlns:a16="http://schemas.microsoft.com/office/drawing/2014/main" id="{00000000-0008-0000-0400-000008000000}"/>
            </a:ext>
          </a:extLst>
        </xdr:cNvPr>
        <xdr:cNvGrpSpPr/>
      </xdr:nvGrpSpPr>
      <xdr:grpSpPr>
        <a:xfrm>
          <a:off x="3327399" y="790576"/>
          <a:ext cx="457200" cy="1047750"/>
          <a:chOff x="14106525" y="4533900"/>
          <a:chExt cx="457200" cy="809625"/>
        </a:xfrm>
      </xdr:grpSpPr>
      <xdr:sp macro="" textlink="">
        <xdr:nvSpPr>
          <xdr:cNvPr id="9" name="직사각형 8">
            <a:extLst>
              <a:ext uri="{FF2B5EF4-FFF2-40B4-BE49-F238E27FC236}">
                <a16:creationId xmlns:a16="http://schemas.microsoft.com/office/drawing/2014/main" id="{00000000-0008-0000-0400-000009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0" name="직사각형 9">
            <a:extLst>
              <a:ext uri="{FF2B5EF4-FFF2-40B4-BE49-F238E27FC236}">
                <a16:creationId xmlns:a16="http://schemas.microsoft.com/office/drawing/2014/main" id="{00000000-0008-0000-0400-00000A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1" name="직사각형 10">
            <a:extLst>
              <a:ext uri="{FF2B5EF4-FFF2-40B4-BE49-F238E27FC236}">
                <a16:creationId xmlns:a16="http://schemas.microsoft.com/office/drawing/2014/main" id="{00000000-0008-0000-0400-00000B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 name="직사각형 11">
            <a:extLst>
              <a:ext uri="{FF2B5EF4-FFF2-40B4-BE49-F238E27FC236}">
                <a16:creationId xmlns:a16="http://schemas.microsoft.com/office/drawing/2014/main" id="{00000000-0008-0000-0400-00000C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5</xdr:col>
      <xdr:colOff>496886</xdr:colOff>
      <xdr:row>3</xdr:row>
      <xdr:rowOff>200026</xdr:rowOff>
    </xdr:from>
    <xdr:to>
      <xdr:col>6</xdr:col>
      <xdr:colOff>268286</xdr:colOff>
      <xdr:row>9</xdr:row>
      <xdr:rowOff>142876</xdr:rowOff>
    </xdr:to>
    <xdr:grpSp>
      <xdr:nvGrpSpPr>
        <xdr:cNvPr id="13" name="그룹 12">
          <a:extLst>
            <a:ext uri="{FF2B5EF4-FFF2-40B4-BE49-F238E27FC236}">
              <a16:creationId xmlns:a16="http://schemas.microsoft.com/office/drawing/2014/main" id="{00000000-0008-0000-0400-00000D000000}"/>
            </a:ext>
          </a:extLst>
        </xdr:cNvPr>
        <xdr:cNvGrpSpPr/>
      </xdr:nvGrpSpPr>
      <xdr:grpSpPr>
        <a:xfrm>
          <a:off x="3925886" y="790576"/>
          <a:ext cx="457200" cy="1047750"/>
          <a:chOff x="14106525" y="4533900"/>
          <a:chExt cx="457200" cy="809625"/>
        </a:xfrm>
      </xdr:grpSpPr>
      <xdr:sp macro="" textlink="">
        <xdr:nvSpPr>
          <xdr:cNvPr id="14" name="직사각형 13">
            <a:extLst>
              <a:ext uri="{FF2B5EF4-FFF2-40B4-BE49-F238E27FC236}">
                <a16:creationId xmlns:a16="http://schemas.microsoft.com/office/drawing/2014/main" id="{00000000-0008-0000-0400-00000E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5" name="직사각형 14">
            <a:extLst>
              <a:ext uri="{FF2B5EF4-FFF2-40B4-BE49-F238E27FC236}">
                <a16:creationId xmlns:a16="http://schemas.microsoft.com/office/drawing/2014/main" id="{00000000-0008-0000-0400-00000F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6" name="직사각형 15">
            <a:extLst>
              <a:ext uri="{FF2B5EF4-FFF2-40B4-BE49-F238E27FC236}">
                <a16:creationId xmlns:a16="http://schemas.microsoft.com/office/drawing/2014/main" id="{00000000-0008-0000-0400-000010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7" name="직사각형 16">
            <a:extLst>
              <a:ext uri="{FF2B5EF4-FFF2-40B4-BE49-F238E27FC236}">
                <a16:creationId xmlns:a16="http://schemas.microsoft.com/office/drawing/2014/main" id="{00000000-0008-0000-0400-000011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3</xdr:col>
      <xdr:colOff>671511</xdr:colOff>
      <xdr:row>3</xdr:row>
      <xdr:rowOff>200026</xdr:rowOff>
    </xdr:from>
    <xdr:to>
      <xdr:col>4</xdr:col>
      <xdr:colOff>442911</xdr:colOff>
      <xdr:row>9</xdr:row>
      <xdr:rowOff>142876</xdr:rowOff>
    </xdr:to>
    <xdr:grpSp>
      <xdr:nvGrpSpPr>
        <xdr:cNvPr id="23" name="그룹 22">
          <a:extLst>
            <a:ext uri="{FF2B5EF4-FFF2-40B4-BE49-F238E27FC236}">
              <a16:creationId xmlns:a16="http://schemas.microsoft.com/office/drawing/2014/main" id="{00000000-0008-0000-0400-000017000000}"/>
            </a:ext>
          </a:extLst>
        </xdr:cNvPr>
        <xdr:cNvGrpSpPr/>
      </xdr:nvGrpSpPr>
      <xdr:grpSpPr>
        <a:xfrm>
          <a:off x="2728911" y="790576"/>
          <a:ext cx="457200" cy="1047750"/>
          <a:chOff x="14106525" y="4533900"/>
          <a:chExt cx="457200" cy="809625"/>
        </a:xfrm>
      </xdr:grpSpPr>
      <xdr:sp macro="" textlink="">
        <xdr:nvSpPr>
          <xdr:cNvPr id="24" name="직사각형 23">
            <a:extLst>
              <a:ext uri="{FF2B5EF4-FFF2-40B4-BE49-F238E27FC236}">
                <a16:creationId xmlns:a16="http://schemas.microsoft.com/office/drawing/2014/main" id="{00000000-0008-0000-0400-000018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5" name="직사각형 24">
            <a:extLst>
              <a:ext uri="{FF2B5EF4-FFF2-40B4-BE49-F238E27FC236}">
                <a16:creationId xmlns:a16="http://schemas.microsoft.com/office/drawing/2014/main" id="{00000000-0008-0000-0400-000019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6" name="직사각형 25">
            <a:extLst>
              <a:ext uri="{FF2B5EF4-FFF2-40B4-BE49-F238E27FC236}">
                <a16:creationId xmlns:a16="http://schemas.microsoft.com/office/drawing/2014/main" id="{00000000-0008-0000-0400-00001A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7" name="직사각형 26">
            <a:extLst>
              <a:ext uri="{FF2B5EF4-FFF2-40B4-BE49-F238E27FC236}">
                <a16:creationId xmlns:a16="http://schemas.microsoft.com/office/drawing/2014/main" id="{00000000-0008-0000-0400-00001B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3</xdr:col>
      <xdr:colOff>73024</xdr:colOff>
      <xdr:row>3</xdr:row>
      <xdr:rowOff>200026</xdr:rowOff>
    </xdr:from>
    <xdr:to>
      <xdr:col>3</xdr:col>
      <xdr:colOff>530224</xdr:colOff>
      <xdr:row>9</xdr:row>
      <xdr:rowOff>142876</xdr:rowOff>
    </xdr:to>
    <xdr:grpSp>
      <xdr:nvGrpSpPr>
        <xdr:cNvPr id="28" name="그룹 27">
          <a:extLst>
            <a:ext uri="{FF2B5EF4-FFF2-40B4-BE49-F238E27FC236}">
              <a16:creationId xmlns:a16="http://schemas.microsoft.com/office/drawing/2014/main" id="{00000000-0008-0000-0400-00001C000000}"/>
            </a:ext>
          </a:extLst>
        </xdr:cNvPr>
        <xdr:cNvGrpSpPr/>
      </xdr:nvGrpSpPr>
      <xdr:grpSpPr>
        <a:xfrm>
          <a:off x="2130424" y="790576"/>
          <a:ext cx="457200" cy="1047750"/>
          <a:chOff x="14106525" y="4533900"/>
          <a:chExt cx="457200" cy="809625"/>
        </a:xfrm>
      </xdr:grpSpPr>
      <xdr:sp macro="" textlink="">
        <xdr:nvSpPr>
          <xdr:cNvPr id="29" name="직사각형 28">
            <a:extLst>
              <a:ext uri="{FF2B5EF4-FFF2-40B4-BE49-F238E27FC236}">
                <a16:creationId xmlns:a16="http://schemas.microsoft.com/office/drawing/2014/main" id="{00000000-0008-0000-0400-00001D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0" name="직사각형 29">
            <a:extLst>
              <a:ext uri="{FF2B5EF4-FFF2-40B4-BE49-F238E27FC236}">
                <a16:creationId xmlns:a16="http://schemas.microsoft.com/office/drawing/2014/main" id="{00000000-0008-0000-0400-00001E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1" name="직사각형 30">
            <a:extLst>
              <a:ext uri="{FF2B5EF4-FFF2-40B4-BE49-F238E27FC236}">
                <a16:creationId xmlns:a16="http://schemas.microsoft.com/office/drawing/2014/main" id="{00000000-0008-0000-0400-00001F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2" name="직사각형 31">
            <a:extLst>
              <a:ext uri="{FF2B5EF4-FFF2-40B4-BE49-F238E27FC236}">
                <a16:creationId xmlns:a16="http://schemas.microsoft.com/office/drawing/2014/main" id="{00000000-0008-0000-0400-000020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xdr:col>
      <xdr:colOff>247650</xdr:colOff>
      <xdr:row>3</xdr:row>
      <xdr:rowOff>200026</xdr:rowOff>
    </xdr:from>
    <xdr:to>
      <xdr:col>2</xdr:col>
      <xdr:colOff>19050</xdr:colOff>
      <xdr:row>9</xdr:row>
      <xdr:rowOff>142876</xdr:rowOff>
    </xdr:to>
    <xdr:grpSp>
      <xdr:nvGrpSpPr>
        <xdr:cNvPr id="33" name="그룹 32">
          <a:extLst>
            <a:ext uri="{FF2B5EF4-FFF2-40B4-BE49-F238E27FC236}">
              <a16:creationId xmlns:a16="http://schemas.microsoft.com/office/drawing/2014/main" id="{00000000-0008-0000-0400-000021000000}"/>
            </a:ext>
          </a:extLst>
        </xdr:cNvPr>
        <xdr:cNvGrpSpPr/>
      </xdr:nvGrpSpPr>
      <xdr:grpSpPr>
        <a:xfrm>
          <a:off x="933450" y="790576"/>
          <a:ext cx="457200" cy="1047750"/>
          <a:chOff x="14106525" y="4533900"/>
          <a:chExt cx="457200" cy="809625"/>
        </a:xfrm>
      </xdr:grpSpPr>
      <xdr:sp macro="" textlink="">
        <xdr:nvSpPr>
          <xdr:cNvPr id="34" name="직사각형 33">
            <a:extLst>
              <a:ext uri="{FF2B5EF4-FFF2-40B4-BE49-F238E27FC236}">
                <a16:creationId xmlns:a16="http://schemas.microsoft.com/office/drawing/2014/main" id="{00000000-0008-0000-0400-000022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5" name="직사각형 34">
            <a:extLst>
              <a:ext uri="{FF2B5EF4-FFF2-40B4-BE49-F238E27FC236}">
                <a16:creationId xmlns:a16="http://schemas.microsoft.com/office/drawing/2014/main" id="{00000000-0008-0000-0400-000023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6" name="직사각형 35">
            <a:extLst>
              <a:ext uri="{FF2B5EF4-FFF2-40B4-BE49-F238E27FC236}">
                <a16:creationId xmlns:a16="http://schemas.microsoft.com/office/drawing/2014/main" id="{00000000-0008-0000-0400-000024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7" name="직사각형 36">
            <a:extLst>
              <a:ext uri="{FF2B5EF4-FFF2-40B4-BE49-F238E27FC236}">
                <a16:creationId xmlns:a16="http://schemas.microsoft.com/office/drawing/2014/main" id="{00000000-0008-0000-0400-000025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4</xdr:col>
      <xdr:colOff>504825</xdr:colOff>
      <xdr:row>3</xdr:row>
      <xdr:rowOff>138113</xdr:rowOff>
    </xdr:from>
    <xdr:to>
      <xdr:col>5</xdr:col>
      <xdr:colOff>409575</xdr:colOff>
      <xdr:row>10</xdr:row>
      <xdr:rowOff>14288</xdr:rowOff>
    </xdr:to>
    <xdr:sp macro="" textlink="">
      <xdr:nvSpPr>
        <xdr:cNvPr id="45" name="모서리가 둥근 직사각형 44">
          <a:extLst>
            <a:ext uri="{FF2B5EF4-FFF2-40B4-BE49-F238E27FC236}">
              <a16:creationId xmlns:a16="http://schemas.microsoft.com/office/drawing/2014/main" id="{00000000-0008-0000-0400-00002D000000}"/>
            </a:ext>
          </a:extLst>
        </xdr:cNvPr>
        <xdr:cNvSpPr/>
      </xdr:nvSpPr>
      <xdr:spPr>
        <a:xfrm>
          <a:off x="3933825" y="1185863"/>
          <a:ext cx="590550" cy="1343025"/>
        </a:xfrm>
        <a:prstGeom prst="roundRect">
          <a:avLst/>
        </a:prstGeom>
        <a:solidFill>
          <a:srgbClr val="00B050">
            <a:alpha val="20000"/>
          </a:srgbClr>
        </a:solidFill>
        <a:ln w="28575">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600075</xdr:colOff>
      <xdr:row>3</xdr:row>
      <xdr:rowOff>128588</xdr:rowOff>
    </xdr:from>
    <xdr:to>
      <xdr:col>4</xdr:col>
      <xdr:colOff>504825</xdr:colOff>
      <xdr:row>10</xdr:row>
      <xdr:rowOff>4763</xdr:rowOff>
    </xdr:to>
    <xdr:sp macro="" textlink="">
      <xdr:nvSpPr>
        <xdr:cNvPr id="44" name="모서리가 둥근 직사각형 43">
          <a:extLst>
            <a:ext uri="{FF2B5EF4-FFF2-40B4-BE49-F238E27FC236}">
              <a16:creationId xmlns:a16="http://schemas.microsoft.com/office/drawing/2014/main" id="{00000000-0008-0000-0400-00002C000000}"/>
            </a:ext>
          </a:extLst>
        </xdr:cNvPr>
        <xdr:cNvSpPr/>
      </xdr:nvSpPr>
      <xdr:spPr>
        <a:xfrm>
          <a:off x="3343275" y="1176338"/>
          <a:ext cx="590550" cy="1343025"/>
        </a:xfrm>
        <a:prstGeom prst="roundRect">
          <a:avLst/>
        </a:prstGeom>
        <a:solidFill>
          <a:srgbClr val="FF0000">
            <a:alpha val="20000"/>
          </a:srgbClr>
        </a:solid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104774</xdr:colOff>
      <xdr:row>5</xdr:row>
      <xdr:rowOff>123825</xdr:rowOff>
    </xdr:from>
    <xdr:to>
      <xdr:col>4</xdr:col>
      <xdr:colOff>323849</xdr:colOff>
      <xdr:row>6</xdr:row>
      <xdr:rowOff>200024</xdr:rowOff>
    </xdr:to>
    <xdr:grpSp>
      <xdr:nvGrpSpPr>
        <xdr:cNvPr id="40" name="그룹 39">
          <a:extLst>
            <a:ext uri="{FF2B5EF4-FFF2-40B4-BE49-F238E27FC236}">
              <a16:creationId xmlns:a16="http://schemas.microsoft.com/office/drawing/2014/main" id="{00000000-0008-0000-0400-000028000000}"/>
            </a:ext>
          </a:extLst>
        </xdr:cNvPr>
        <xdr:cNvGrpSpPr/>
      </xdr:nvGrpSpPr>
      <xdr:grpSpPr>
        <a:xfrm>
          <a:off x="2847974" y="1095375"/>
          <a:ext cx="219075" cy="238124"/>
          <a:chOff x="7324725" y="1266825"/>
          <a:chExt cx="219075" cy="285749"/>
        </a:xfrm>
        <a:solidFill>
          <a:srgbClr val="FF0000"/>
        </a:solidFill>
      </xdr:grpSpPr>
      <xdr:sp macro="" textlink="">
        <xdr:nvSpPr>
          <xdr:cNvPr id="38" name="직사각형 37">
            <a:extLst>
              <a:ext uri="{FF2B5EF4-FFF2-40B4-BE49-F238E27FC236}">
                <a16:creationId xmlns:a16="http://schemas.microsoft.com/office/drawing/2014/main" id="{00000000-0008-0000-0400-000026000000}"/>
              </a:ext>
            </a:extLst>
          </xdr:cNvPr>
          <xdr:cNvSpPr/>
        </xdr:nvSpPr>
        <xdr:spPr>
          <a:xfrm>
            <a:off x="7353300" y="1266825"/>
            <a:ext cx="161925" cy="180000"/>
          </a:xfrm>
          <a:prstGeom prst="rect">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9" name="사다리꼴 38">
            <a:extLst>
              <a:ext uri="{FF2B5EF4-FFF2-40B4-BE49-F238E27FC236}">
                <a16:creationId xmlns:a16="http://schemas.microsoft.com/office/drawing/2014/main" id="{00000000-0008-0000-0400-000027000000}"/>
              </a:ext>
            </a:extLst>
          </xdr:cNvPr>
          <xdr:cNvSpPr/>
        </xdr:nvSpPr>
        <xdr:spPr>
          <a:xfrm>
            <a:off x="7324725" y="1447799"/>
            <a:ext cx="219075" cy="104775"/>
          </a:xfrm>
          <a:prstGeom prst="trapezoid">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5</xdr:col>
      <xdr:colOff>17462</xdr:colOff>
      <xdr:row>5</xdr:row>
      <xdr:rowOff>104775</xdr:rowOff>
    </xdr:from>
    <xdr:to>
      <xdr:col>5</xdr:col>
      <xdr:colOff>236537</xdr:colOff>
      <xdr:row>6</xdr:row>
      <xdr:rowOff>180974</xdr:rowOff>
    </xdr:to>
    <xdr:grpSp>
      <xdr:nvGrpSpPr>
        <xdr:cNvPr id="41" name="그룹 40">
          <a:extLst>
            <a:ext uri="{FF2B5EF4-FFF2-40B4-BE49-F238E27FC236}">
              <a16:creationId xmlns:a16="http://schemas.microsoft.com/office/drawing/2014/main" id="{00000000-0008-0000-0400-000029000000}"/>
            </a:ext>
          </a:extLst>
        </xdr:cNvPr>
        <xdr:cNvGrpSpPr/>
      </xdr:nvGrpSpPr>
      <xdr:grpSpPr>
        <a:xfrm>
          <a:off x="3446462" y="1076325"/>
          <a:ext cx="219075" cy="257174"/>
          <a:chOff x="7324725" y="1266825"/>
          <a:chExt cx="219075" cy="285749"/>
        </a:xfrm>
        <a:solidFill>
          <a:srgbClr val="00B050"/>
        </a:solidFill>
      </xdr:grpSpPr>
      <xdr:sp macro="" textlink="">
        <xdr:nvSpPr>
          <xdr:cNvPr id="42" name="직사각형 41">
            <a:extLst>
              <a:ext uri="{FF2B5EF4-FFF2-40B4-BE49-F238E27FC236}">
                <a16:creationId xmlns:a16="http://schemas.microsoft.com/office/drawing/2014/main" id="{00000000-0008-0000-0400-00002A000000}"/>
              </a:ext>
            </a:extLst>
          </xdr:cNvPr>
          <xdr:cNvSpPr/>
        </xdr:nvSpPr>
        <xdr:spPr>
          <a:xfrm>
            <a:off x="7353300" y="1266825"/>
            <a:ext cx="161925" cy="180000"/>
          </a:xfrm>
          <a:prstGeom prst="rect">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43" name="사다리꼴 42">
            <a:extLst>
              <a:ext uri="{FF2B5EF4-FFF2-40B4-BE49-F238E27FC236}">
                <a16:creationId xmlns:a16="http://schemas.microsoft.com/office/drawing/2014/main" id="{00000000-0008-0000-0400-00002B000000}"/>
              </a:ext>
            </a:extLst>
          </xdr:cNvPr>
          <xdr:cNvSpPr/>
        </xdr:nvSpPr>
        <xdr:spPr>
          <a:xfrm>
            <a:off x="7324725" y="1447799"/>
            <a:ext cx="219075" cy="104775"/>
          </a:xfrm>
          <a:prstGeom prst="trapezoid">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3</xdr:col>
      <xdr:colOff>457200</xdr:colOff>
      <xdr:row>2</xdr:row>
      <xdr:rowOff>200025</xdr:rowOff>
    </xdr:from>
    <xdr:to>
      <xdr:col>4</xdr:col>
      <xdr:colOff>59400</xdr:colOff>
      <xdr:row>4</xdr:row>
      <xdr:rowOff>68925</xdr:rowOff>
    </xdr:to>
    <xdr:sp macro="" textlink="">
      <xdr:nvSpPr>
        <xdr:cNvPr id="46" name="타원 45">
          <a:extLst>
            <a:ext uri="{FF2B5EF4-FFF2-40B4-BE49-F238E27FC236}">
              <a16:creationId xmlns:a16="http://schemas.microsoft.com/office/drawing/2014/main" id="{00000000-0008-0000-0400-00002E000000}"/>
            </a:ext>
          </a:extLst>
        </xdr:cNvPr>
        <xdr:cNvSpPr/>
      </xdr:nvSpPr>
      <xdr:spPr>
        <a:xfrm>
          <a:off x="3200400" y="1038225"/>
          <a:ext cx="288000" cy="288000"/>
        </a:xfrm>
        <a:prstGeom prst="ellipse">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2</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4</xdr:col>
      <xdr:colOff>428625</xdr:colOff>
      <xdr:row>2</xdr:row>
      <xdr:rowOff>200025</xdr:rowOff>
    </xdr:from>
    <xdr:to>
      <xdr:col>5</xdr:col>
      <xdr:colOff>30825</xdr:colOff>
      <xdr:row>4</xdr:row>
      <xdr:rowOff>68925</xdr:rowOff>
    </xdr:to>
    <xdr:sp macro="" textlink="">
      <xdr:nvSpPr>
        <xdr:cNvPr id="47" name="타원 46">
          <a:extLst>
            <a:ext uri="{FF2B5EF4-FFF2-40B4-BE49-F238E27FC236}">
              <a16:creationId xmlns:a16="http://schemas.microsoft.com/office/drawing/2014/main" id="{00000000-0008-0000-0400-00002F000000}"/>
            </a:ext>
          </a:extLst>
        </xdr:cNvPr>
        <xdr:cNvSpPr/>
      </xdr:nvSpPr>
      <xdr:spPr>
        <a:xfrm>
          <a:off x="3857625" y="1038225"/>
          <a:ext cx="288000" cy="288000"/>
        </a:xfrm>
        <a:prstGeom prst="ellipse">
          <a:avLst/>
        </a:prstGeom>
        <a:solidFill>
          <a:schemeClr val="bg1"/>
        </a:solid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00B050"/>
              </a:solidFill>
              <a:latin typeface="LG스마트체 Bold" panose="020B0600000101010101" pitchFamily="50" charset="-127"/>
              <a:ea typeface="LG스마트체 Bold" panose="020B0600000101010101" pitchFamily="50" charset="-127"/>
            </a:rPr>
            <a:t>1</a:t>
          </a:r>
          <a:endParaRPr lang="ko-KR" altLang="en-US" sz="1100">
            <a:solidFill>
              <a:srgbClr val="00B050"/>
            </a:solidFill>
            <a:latin typeface="LG스마트체 Bold" panose="020B0600000101010101" pitchFamily="50" charset="-127"/>
            <a:ea typeface="LG스마트체 Bold" panose="020B0600000101010101" pitchFamily="50" charset="-127"/>
          </a:endParaRPr>
        </a:p>
      </xdr:txBody>
    </xdr:sp>
    <xdr:clientData/>
  </xdr:twoCellAnchor>
  <xdr:twoCellAnchor>
    <xdr:from>
      <xdr:col>4</xdr:col>
      <xdr:colOff>676275</xdr:colOff>
      <xdr:row>7</xdr:row>
      <xdr:rowOff>161925</xdr:rowOff>
    </xdr:from>
    <xdr:to>
      <xdr:col>5</xdr:col>
      <xdr:colOff>278475</xdr:colOff>
      <xdr:row>9</xdr:row>
      <xdr:rowOff>30825</xdr:rowOff>
    </xdr:to>
    <xdr:sp macro="" textlink="">
      <xdr:nvSpPr>
        <xdr:cNvPr id="48" name="타원 47">
          <a:extLst>
            <a:ext uri="{FF2B5EF4-FFF2-40B4-BE49-F238E27FC236}">
              <a16:creationId xmlns:a16="http://schemas.microsoft.com/office/drawing/2014/main" id="{00000000-0008-0000-0400-000030000000}"/>
            </a:ext>
          </a:extLst>
        </xdr:cNvPr>
        <xdr:cNvSpPr/>
      </xdr:nvSpPr>
      <xdr:spPr>
        <a:xfrm>
          <a:off x="4105275" y="2047875"/>
          <a:ext cx="288000" cy="288000"/>
        </a:xfrm>
        <a:prstGeom prst="ellipse">
          <a:avLst/>
        </a:prstGeom>
        <a:solidFill>
          <a:schemeClr val="bg1"/>
        </a:solid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00B050"/>
              </a:solidFill>
              <a:latin typeface="LG스마트체 Bold" panose="020B0600000101010101" pitchFamily="50" charset="-127"/>
              <a:ea typeface="LG스마트체 Bold" panose="020B0600000101010101" pitchFamily="50" charset="-127"/>
            </a:rPr>
            <a:t>F</a:t>
          </a:r>
          <a:endParaRPr lang="ko-KR" altLang="en-US" sz="1100">
            <a:solidFill>
              <a:srgbClr val="00B050"/>
            </a:solidFill>
            <a:latin typeface="LG스마트체 Bold" panose="020B0600000101010101" pitchFamily="50" charset="-127"/>
            <a:ea typeface="LG스마트체 Bold" panose="020B0600000101010101" pitchFamily="50" charset="-127"/>
          </a:endParaRPr>
        </a:p>
      </xdr:txBody>
    </xdr:sp>
    <xdr:clientData/>
  </xdr:twoCellAnchor>
  <xdr:twoCellAnchor>
    <xdr:from>
      <xdr:col>4</xdr:col>
      <xdr:colOff>76200</xdr:colOff>
      <xdr:row>7</xdr:row>
      <xdr:rowOff>161925</xdr:rowOff>
    </xdr:from>
    <xdr:to>
      <xdr:col>4</xdr:col>
      <xdr:colOff>364200</xdr:colOff>
      <xdr:row>9</xdr:row>
      <xdr:rowOff>30825</xdr:rowOff>
    </xdr:to>
    <xdr:sp macro="" textlink="">
      <xdr:nvSpPr>
        <xdr:cNvPr id="49" name="타원 48">
          <a:extLst>
            <a:ext uri="{FF2B5EF4-FFF2-40B4-BE49-F238E27FC236}">
              <a16:creationId xmlns:a16="http://schemas.microsoft.com/office/drawing/2014/main" id="{00000000-0008-0000-0400-000031000000}"/>
            </a:ext>
          </a:extLst>
        </xdr:cNvPr>
        <xdr:cNvSpPr/>
      </xdr:nvSpPr>
      <xdr:spPr>
        <a:xfrm>
          <a:off x="3505200" y="2047875"/>
          <a:ext cx="288000" cy="288000"/>
        </a:xfrm>
        <a:prstGeom prst="ellipse">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R</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6</xdr:col>
      <xdr:colOff>400050</xdr:colOff>
      <xdr:row>5</xdr:row>
      <xdr:rowOff>9525</xdr:rowOff>
    </xdr:from>
    <xdr:to>
      <xdr:col>8</xdr:col>
      <xdr:colOff>209550</xdr:colOff>
      <xdr:row>8</xdr:row>
      <xdr:rowOff>200025</xdr:rowOff>
    </xdr:to>
    <xdr:sp macro="" textlink="">
      <xdr:nvSpPr>
        <xdr:cNvPr id="50" name="오른쪽 화살표 49">
          <a:extLst>
            <a:ext uri="{FF2B5EF4-FFF2-40B4-BE49-F238E27FC236}">
              <a16:creationId xmlns:a16="http://schemas.microsoft.com/office/drawing/2014/main" id="{00000000-0008-0000-0400-000032000000}"/>
            </a:ext>
          </a:extLst>
        </xdr:cNvPr>
        <xdr:cNvSpPr/>
      </xdr:nvSpPr>
      <xdr:spPr>
        <a:xfrm>
          <a:off x="5200650" y="1476375"/>
          <a:ext cx="1181100" cy="819150"/>
        </a:xfrm>
        <a:prstGeom prst="rightArrow">
          <a:avLst/>
        </a:prstGeom>
        <a:solidFill>
          <a:schemeClr val="bg1">
            <a:lumMod val="95000"/>
          </a:schemeClr>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a:solidFill>
                <a:schemeClr val="tx1"/>
              </a:solidFill>
              <a:latin typeface="LG스마트체 Bold" panose="020B0600000101010101" pitchFamily="50" charset="-127"/>
              <a:ea typeface="LG스마트체 Bold" panose="020B0600000101010101" pitchFamily="50" charset="-127"/>
            </a:rPr>
            <a:t>진행방향</a:t>
          </a:r>
        </a:p>
      </xdr:txBody>
    </xdr:sp>
    <xdr:clientData/>
  </xdr:twoCellAnchor>
  <xdr:twoCellAnchor>
    <xdr:from>
      <xdr:col>1</xdr:col>
      <xdr:colOff>0</xdr:colOff>
      <xdr:row>15</xdr:row>
      <xdr:rowOff>209549</xdr:rowOff>
    </xdr:from>
    <xdr:to>
      <xdr:col>6</xdr:col>
      <xdr:colOff>9525</xdr:colOff>
      <xdr:row>28</xdr:row>
      <xdr:rowOff>180974</xdr:rowOff>
    </xdr:to>
    <xdr:sp macro="" textlink="">
      <xdr:nvSpPr>
        <xdr:cNvPr id="51" name="직사각형 50">
          <a:extLst>
            <a:ext uri="{FF2B5EF4-FFF2-40B4-BE49-F238E27FC236}">
              <a16:creationId xmlns:a16="http://schemas.microsoft.com/office/drawing/2014/main" id="{00000000-0008-0000-0400-000033000000}"/>
            </a:ext>
          </a:extLst>
        </xdr:cNvPr>
        <xdr:cNvSpPr/>
      </xdr:nvSpPr>
      <xdr:spPr>
        <a:xfrm>
          <a:off x="1371600" y="3771899"/>
          <a:ext cx="3438525" cy="2695575"/>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chemeClr val="tx1"/>
              </a:solidFill>
            </a:rPr>
            <a:t>STK.(Long/MEB)</a:t>
          </a:r>
          <a:endParaRPr lang="ko-KR" altLang="en-US" sz="1100">
            <a:solidFill>
              <a:schemeClr val="tx1"/>
            </a:solidFill>
          </a:endParaRPr>
        </a:p>
      </xdr:txBody>
    </xdr:sp>
    <xdr:clientData/>
  </xdr:twoCellAnchor>
  <xdr:twoCellAnchor>
    <xdr:from>
      <xdr:col>2</xdr:col>
      <xdr:colOff>28575</xdr:colOff>
      <xdr:row>19</xdr:row>
      <xdr:rowOff>61912</xdr:rowOff>
    </xdr:from>
    <xdr:to>
      <xdr:col>2</xdr:col>
      <xdr:colOff>485775</xdr:colOff>
      <xdr:row>25</xdr:row>
      <xdr:rowOff>4762</xdr:rowOff>
    </xdr:to>
    <xdr:grpSp>
      <xdr:nvGrpSpPr>
        <xdr:cNvPr id="52" name="그룹 51">
          <a:extLst>
            <a:ext uri="{FF2B5EF4-FFF2-40B4-BE49-F238E27FC236}">
              <a16:creationId xmlns:a16="http://schemas.microsoft.com/office/drawing/2014/main" id="{00000000-0008-0000-0400-000034000000}"/>
            </a:ext>
          </a:extLst>
        </xdr:cNvPr>
        <xdr:cNvGrpSpPr/>
      </xdr:nvGrpSpPr>
      <xdr:grpSpPr>
        <a:xfrm>
          <a:off x="1400175" y="3605212"/>
          <a:ext cx="457200" cy="1028700"/>
          <a:chOff x="14106525" y="4533900"/>
          <a:chExt cx="457200" cy="809625"/>
        </a:xfrm>
      </xdr:grpSpPr>
      <xdr:sp macro="" textlink="">
        <xdr:nvSpPr>
          <xdr:cNvPr id="53" name="직사각형 52">
            <a:extLst>
              <a:ext uri="{FF2B5EF4-FFF2-40B4-BE49-F238E27FC236}">
                <a16:creationId xmlns:a16="http://schemas.microsoft.com/office/drawing/2014/main" id="{00000000-0008-0000-0400-000035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54" name="직사각형 53">
            <a:extLst>
              <a:ext uri="{FF2B5EF4-FFF2-40B4-BE49-F238E27FC236}">
                <a16:creationId xmlns:a16="http://schemas.microsoft.com/office/drawing/2014/main" id="{00000000-0008-0000-0400-000036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55" name="직사각형 54">
            <a:extLst>
              <a:ext uri="{FF2B5EF4-FFF2-40B4-BE49-F238E27FC236}">
                <a16:creationId xmlns:a16="http://schemas.microsoft.com/office/drawing/2014/main" id="{00000000-0008-0000-0400-000037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56" name="직사각형 55">
            <a:extLst>
              <a:ext uri="{FF2B5EF4-FFF2-40B4-BE49-F238E27FC236}">
                <a16:creationId xmlns:a16="http://schemas.microsoft.com/office/drawing/2014/main" id="{00000000-0008-0000-0400-000038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2</xdr:col>
      <xdr:colOff>676275</xdr:colOff>
      <xdr:row>17</xdr:row>
      <xdr:rowOff>89026</xdr:rowOff>
    </xdr:from>
    <xdr:to>
      <xdr:col>4</xdr:col>
      <xdr:colOff>504825</xdr:colOff>
      <xdr:row>19</xdr:row>
      <xdr:rowOff>127126</xdr:rowOff>
    </xdr:to>
    <xdr:grpSp>
      <xdr:nvGrpSpPr>
        <xdr:cNvPr id="57" name="그룹 56">
          <a:extLst>
            <a:ext uri="{FF2B5EF4-FFF2-40B4-BE49-F238E27FC236}">
              <a16:creationId xmlns:a16="http://schemas.microsoft.com/office/drawing/2014/main" id="{00000000-0008-0000-0400-000039000000}"/>
            </a:ext>
          </a:extLst>
        </xdr:cNvPr>
        <xdr:cNvGrpSpPr/>
      </xdr:nvGrpSpPr>
      <xdr:grpSpPr>
        <a:xfrm rot="5400000">
          <a:off x="2447925" y="2870326"/>
          <a:ext cx="400050" cy="1200150"/>
          <a:chOff x="14106525" y="4533900"/>
          <a:chExt cx="457200" cy="809625"/>
        </a:xfrm>
      </xdr:grpSpPr>
      <xdr:sp macro="" textlink="">
        <xdr:nvSpPr>
          <xdr:cNvPr id="58" name="직사각형 57">
            <a:extLst>
              <a:ext uri="{FF2B5EF4-FFF2-40B4-BE49-F238E27FC236}">
                <a16:creationId xmlns:a16="http://schemas.microsoft.com/office/drawing/2014/main" id="{00000000-0008-0000-0400-00003A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59" name="직사각형 58">
            <a:extLst>
              <a:ext uri="{FF2B5EF4-FFF2-40B4-BE49-F238E27FC236}">
                <a16:creationId xmlns:a16="http://schemas.microsoft.com/office/drawing/2014/main" id="{00000000-0008-0000-0400-00003B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0" name="직사각형 59">
            <a:extLst>
              <a:ext uri="{FF2B5EF4-FFF2-40B4-BE49-F238E27FC236}">
                <a16:creationId xmlns:a16="http://schemas.microsoft.com/office/drawing/2014/main" id="{00000000-0008-0000-0400-00003C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1" name="직사각형 60">
            <a:extLst>
              <a:ext uri="{FF2B5EF4-FFF2-40B4-BE49-F238E27FC236}">
                <a16:creationId xmlns:a16="http://schemas.microsoft.com/office/drawing/2014/main" id="{00000000-0008-0000-0400-00003D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2</xdr:col>
      <xdr:colOff>676275</xdr:colOff>
      <xdr:row>24</xdr:row>
      <xdr:rowOff>152399</xdr:rowOff>
    </xdr:from>
    <xdr:to>
      <xdr:col>4</xdr:col>
      <xdr:colOff>504825</xdr:colOff>
      <xdr:row>26</xdr:row>
      <xdr:rowOff>190499</xdr:rowOff>
    </xdr:to>
    <xdr:grpSp>
      <xdr:nvGrpSpPr>
        <xdr:cNvPr id="62" name="그룹 61">
          <a:extLst>
            <a:ext uri="{FF2B5EF4-FFF2-40B4-BE49-F238E27FC236}">
              <a16:creationId xmlns:a16="http://schemas.microsoft.com/office/drawing/2014/main" id="{00000000-0008-0000-0400-00003E000000}"/>
            </a:ext>
          </a:extLst>
        </xdr:cNvPr>
        <xdr:cNvGrpSpPr/>
      </xdr:nvGrpSpPr>
      <xdr:grpSpPr>
        <a:xfrm rot="16200000">
          <a:off x="2452687" y="4195762"/>
          <a:ext cx="390525" cy="1200150"/>
          <a:chOff x="14106525" y="4533900"/>
          <a:chExt cx="457200" cy="809625"/>
        </a:xfrm>
      </xdr:grpSpPr>
      <xdr:sp macro="" textlink="">
        <xdr:nvSpPr>
          <xdr:cNvPr id="63" name="직사각형 62">
            <a:extLst>
              <a:ext uri="{FF2B5EF4-FFF2-40B4-BE49-F238E27FC236}">
                <a16:creationId xmlns:a16="http://schemas.microsoft.com/office/drawing/2014/main" id="{00000000-0008-0000-0400-00003F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4" name="직사각형 63">
            <a:extLst>
              <a:ext uri="{FF2B5EF4-FFF2-40B4-BE49-F238E27FC236}">
                <a16:creationId xmlns:a16="http://schemas.microsoft.com/office/drawing/2014/main" id="{00000000-0008-0000-0400-000040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5" name="직사각형 64">
            <a:extLst>
              <a:ext uri="{FF2B5EF4-FFF2-40B4-BE49-F238E27FC236}">
                <a16:creationId xmlns:a16="http://schemas.microsoft.com/office/drawing/2014/main" id="{00000000-0008-0000-0400-000041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6" name="직사각형 65">
            <a:extLst>
              <a:ext uri="{FF2B5EF4-FFF2-40B4-BE49-F238E27FC236}">
                <a16:creationId xmlns:a16="http://schemas.microsoft.com/office/drawing/2014/main" id="{00000000-0008-0000-0400-000042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3</xdr:col>
      <xdr:colOff>47625</xdr:colOff>
      <xdr:row>20</xdr:row>
      <xdr:rowOff>104774</xdr:rowOff>
    </xdr:from>
    <xdr:to>
      <xdr:col>4</xdr:col>
      <xdr:colOff>57150</xdr:colOff>
      <xdr:row>24</xdr:row>
      <xdr:rowOff>0</xdr:rowOff>
    </xdr:to>
    <xdr:sp macro="" textlink="">
      <xdr:nvSpPr>
        <xdr:cNvPr id="67" name="아래로 구부러진 화살표 66">
          <a:extLst>
            <a:ext uri="{FF2B5EF4-FFF2-40B4-BE49-F238E27FC236}">
              <a16:creationId xmlns:a16="http://schemas.microsoft.com/office/drawing/2014/main" id="{00000000-0008-0000-0400-000043000000}"/>
            </a:ext>
          </a:extLst>
        </xdr:cNvPr>
        <xdr:cNvSpPr/>
      </xdr:nvSpPr>
      <xdr:spPr>
        <a:xfrm rot="16200000">
          <a:off x="2771775" y="4733924"/>
          <a:ext cx="733426" cy="695325"/>
        </a:xfrm>
        <a:prstGeom prst="curvedDownArrow">
          <a:avLst>
            <a:gd name="adj1" fmla="val 11515"/>
            <a:gd name="adj2" fmla="val 36192"/>
            <a:gd name="adj3" fmla="val 25000"/>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2</xdr:col>
      <xdr:colOff>657225</xdr:colOff>
      <xdr:row>16</xdr:row>
      <xdr:rowOff>38099</xdr:rowOff>
    </xdr:from>
    <xdr:to>
      <xdr:col>3</xdr:col>
      <xdr:colOff>190500</xdr:colOff>
      <xdr:row>17</xdr:row>
      <xdr:rowOff>114298</xdr:rowOff>
    </xdr:to>
    <xdr:grpSp>
      <xdr:nvGrpSpPr>
        <xdr:cNvPr id="68" name="그룹 67">
          <a:extLst>
            <a:ext uri="{FF2B5EF4-FFF2-40B4-BE49-F238E27FC236}">
              <a16:creationId xmlns:a16="http://schemas.microsoft.com/office/drawing/2014/main" id="{00000000-0008-0000-0400-000044000000}"/>
            </a:ext>
          </a:extLst>
        </xdr:cNvPr>
        <xdr:cNvGrpSpPr/>
      </xdr:nvGrpSpPr>
      <xdr:grpSpPr>
        <a:xfrm>
          <a:off x="2028825" y="3019424"/>
          <a:ext cx="219075" cy="276224"/>
          <a:chOff x="7324725" y="1266825"/>
          <a:chExt cx="219075" cy="285749"/>
        </a:xfrm>
        <a:solidFill>
          <a:srgbClr val="00B050"/>
        </a:solidFill>
      </xdr:grpSpPr>
      <xdr:sp macro="" textlink="">
        <xdr:nvSpPr>
          <xdr:cNvPr id="69" name="직사각형 68">
            <a:extLst>
              <a:ext uri="{FF2B5EF4-FFF2-40B4-BE49-F238E27FC236}">
                <a16:creationId xmlns:a16="http://schemas.microsoft.com/office/drawing/2014/main" id="{00000000-0008-0000-0400-000045000000}"/>
              </a:ext>
            </a:extLst>
          </xdr:cNvPr>
          <xdr:cNvSpPr/>
        </xdr:nvSpPr>
        <xdr:spPr>
          <a:xfrm>
            <a:off x="7353300" y="1266825"/>
            <a:ext cx="161925" cy="180000"/>
          </a:xfrm>
          <a:prstGeom prst="rect">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70" name="사다리꼴 69">
            <a:extLst>
              <a:ext uri="{FF2B5EF4-FFF2-40B4-BE49-F238E27FC236}">
                <a16:creationId xmlns:a16="http://schemas.microsoft.com/office/drawing/2014/main" id="{00000000-0008-0000-0400-000046000000}"/>
              </a:ext>
            </a:extLst>
          </xdr:cNvPr>
          <xdr:cNvSpPr/>
        </xdr:nvSpPr>
        <xdr:spPr>
          <a:xfrm>
            <a:off x="7324725" y="1447799"/>
            <a:ext cx="219075" cy="104775"/>
          </a:xfrm>
          <a:prstGeom prst="trapezoid">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4</xdr:col>
      <xdr:colOff>304800</xdr:colOff>
      <xdr:row>16</xdr:row>
      <xdr:rowOff>38099</xdr:rowOff>
    </xdr:from>
    <xdr:to>
      <xdr:col>4</xdr:col>
      <xdr:colOff>523875</xdr:colOff>
      <xdr:row>17</xdr:row>
      <xdr:rowOff>114298</xdr:rowOff>
    </xdr:to>
    <xdr:grpSp>
      <xdr:nvGrpSpPr>
        <xdr:cNvPr id="71" name="그룹 70">
          <a:extLst>
            <a:ext uri="{FF2B5EF4-FFF2-40B4-BE49-F238E27FC236}">
              <a16:creationId xmlns:a16="http://schemas.microsoft.com/office/drawing/2014/main" id="{00000000-0008-0000-0400-000047000000}"/>
            </a:ext>
          </a:extLst>
        </xdr:cNvPr>
        <xdr:cNvGrpSpPr/>
      </xdr:nvGrpSpPr>
      <xdr:grpSpPr>
        <a:xfrm>
          <a:off x="3048000" y="3019424"/>
          <a:ext cx="219075" cy="276224"/>
          <a:chOff x="7324725" y="1266825"/>
          <a:chExt cx="219075" cy="285749"/>
        </a:xfrm>
        <a:solidFill>
          <a:srgbClr val="FF0000"/>
        </a:solidFill>
      </xdr:grpSpPr>
      <xdr:sp macro="" textlink="">
        <xdr:nvSpPr>
          <xdr:cNvPr id="72" name="직사각형 71">
            <a:extLst>
              <a:ext uri="{FF2B5EF4-FFF2-40B4-BE49-F238E27FC236}">
                <a16:creationId xmlns:a16="http://schemas.microsoft.com/office/drawing/2014/main" id="{00000000-0008-0000-0400-000048000000}"/>
              </a:ext>
            </a:extLst>
          </xdr:cNvPr>
          <xdr:cNvSpPr/>
        </xdr:nvSpPr>
        <xdr:spPr>
          <a:xfrm>
            <a:off x="7353300" y="1266825"/>
            <a:ext cx="161925" cy="180000"/>
          </a:xfrm>
          <a:prstGeom prst="rect">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73" name="사다리꼴 72">
            <a:extLst>
              <a:ext uri="{FF2B5EF4-FFF2-40B4-BE49-F238E27FC236}">
                <a16:creationId xmlns:a16="http://schemas.microsoft.com/office/drawing/2014/main" id="{00000000-0008-0000-0400-000049000000}"/>
              </a:ext>
            </a:extLst>
          </xdr:cNvPr>
          <xdr:cNvSpPr/>
        </xdr:nvSpPr>
        <xdr:spPr>
          <a:xfrm>
            <a:off x="7324725" y="1447799"/>
            <a:ext cx="219075" cy="104775"/>
          </a:xfrm>
          <a:prstGeom prst="trapezoid">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2</xdr:col>
      <xdr:colOff>533399</xdr:colOff>
      <xdr:row>17</xdr:row>
      <xdr:rowOff>47625</xdr:rowOff>
    </xdr:from>
    <xdr:to>
      <xdr:col>3</xdr:col>
      <xdr:colOff>279599</xdr:colOff>
      <xdr:row>19</xdr:row>
      <xdr:rowOff>168525</xdr:rowOff>
    </xdr:to>
    <xdr:sp macro="" textlink="">
      <xdr:nvSpPr>
        <xdr:cNvPr id="74" name="모서리가 둥근 직사각형 73">
          <a:extLst>
            <a:ext uri="{FF2B5EF4-FFF2-40B4-BE49-F238E27FC236}">
              <a16:creationId xmlns:a16="http://schemas.microsoft.com/office/drawing/2014/main" id="{00000000-0008-0000-0400-00004A000000}"/>
            </a:ext>
          </a:extLst>
        </xdr:cNvPr>
        <xdr:cNvSpPr/>
      </xdr:nvSpPr>
      <xdr:spPr>
        <a:xfrm>
          <a:off x="2590799" y="4029075"/>
          <a:ext cx="432000" cy="540000"/>
        </a:xfrm>
        <a:prstGeom prst="roundRect">
          <a:avLst/>
        </a:prstGeom>
        <a:solidFill>
          <a:srgbClr val="00B050">
            <a:alpha val="20000"/>
          </a:srgbClr>
        </a:solidFill>
        <a:ln w="28575">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247649</xdr:colOff>
      <xdr:row>17</xdr:row>
      <xdr:rowOff>47625</xdr:rowOff>
    </xdr:from>
    <xdr:to>
      <xdr:col>4</xdr:col>
      <xdr:colOff>679649</xdr:colOff>
      <xdr:row>19</xdr:row>
      <xdr:rowOff>168525</xdr:rowOff>
    </xdr:to>
    <xdr:sp macro="" textlink="">
      <xdr:nvSpPr>
        <xdr:cNvPr id="75" name="모서리가 둥근 직사각형 74">
          <a:extLst>
            <a:ext uri="{FF2B5EF4-FFF2-40B4-BE49-F238E27FC236}">
              <a16:creationId xmlns:a16="http://schemas.microsoft.com/office/drawing/2014/main" id="{00000000-0008-0000-0400-00004B000000}"/>
            </a:ext>
          </a:extLst>
        </xdr:cNvPr>
        <xdr:cNvSpPr/>
      </xdr:nvSpPr>
      <xdr:spPr>
        <a:xfrm>
          <a:off x="3676649" y="4029075"/>
          <a:ext cx="432000" cy="540000"/>
        </a:xfrm>
        <a:prstGeom prst="roundRect">
          <a:avLst/>
        </a:prstGeom>
        <a:solidFill>
          <a:srgbClr val="FF0000">
            <a:alpha val="20000"/>
          </a:srgbClr>
        </a:solid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152400</xdr:colOff>
      <xdr:row>18</xdr:row>
      <xdr:rowOff>190500</xdr:rowOff>
    </xdr:from>
    <xdr:to>
      <xdr:col>4</xdr:col>
      <xdr:colOff>440400</xdr:colOff>
      <xdr:row>20</xdr:row>
      <xdr:rowOff>59400</xdr:rowOff>
    </xdr:to>
    <xdr:sp macro="" textlink="">
      <xdr:nvSpPr>
        <xdr:cNvPr id="76" name="타원 75">
          <a:extLst>
            <a:ext uri="{FF2B5EF4-FFF2-40B4-BE49-F238E27FC236}">
              <a16:creationId xmlns:a16="http://schemas.microsoft.com/office/drawing/2014/main" id="{00000000-0008-0000-0400-00004C000000}"/>
            </a:ext>
          </a:extLst>
        </xdr:cNvPr>
        <xdr:cNvSpPr/>
      </xdr:nvSpPr>
      <xdr:spPr>
        <a:xfrm>
          <a:off x="3581400" y="4381500"/>
          <a:ext cx="288000" cy="288000"/>
        </a:xfrm>
        <a:prstGeom prst="ellipse">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2</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4</xdr:col>
      <xdr:colOff>523875</xdr:colOff>
      <xdr:row>18</xdr:row>
      <xdr:rowOff>190500</xdr:rowOff>
    </xdr:from>
    <xdr:to>
      <xdr:col>5</xdr:col>
      <xdr:colOff>126075</xdr:colOff>
      <xdr:row>20</xdr:row>
      <xdr:rowOff>59400</xdr:rowOff>
    </xdr:to>
    <xdr:sp macro="" textlink="">
      <xdr:nvSpPr>
        <xdr:cNvPr id="77" name="타원 76">
          <a:extLst>
            <a:ext uri="{FF2B5EF4-FFF2-40B4-BE49-F238E27FC236}">
              <a16:creationId xmlns:a16="http://schemas.microsoft.com/office/drawing/2014/main" id="{00000000-0008-0000-0400-00004D000000}"/>
            </a:ext>
          </a:extLst>
        </xdr:cNvPr>
        <xdr:cNvSpPr/>
      </xdr:nvSpPr>
      <xdr:spPr>
        <a:xfrm>
          <a:off x="3952875" y="4381500"/>
          <a:ext cx="288000" cy="288000"/>
        </a:xfrm>
        <a:prstGeom prst="ellipse">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2</xdr:col>
      <xdr:colOff>428625</xdr:colOff>
      <xdr:row>18</xdr:row>
      <xdr:rowOff>190500</xdr:rowOff>
    </xdr:from>
    <xdr:to>
      <xdr:col>3</xdr:col>
      <xdr:colOff>30825</xdr:colOff>
      <xdr:row>20</xdr:row>
      <xdr:rowOff>59400</xdr:rowOff>
    </xdr:to>
    <xdr:sp macro="" textlink="">
      <xdr:nvSpPr>
        <xdr:cNvPr id="78" name="타원 77">
          <a:extLst>
            <a:ext uri="{FF2B5EF4-FFF2-40B4-BE49-F238E27FC236}">
              <a16:creationId xmlns:a16="http://schemas.microsoft.com/office/drawing/2014/main" id="{00000000-0008-0000-0400-00004E000000}"/>
            </a:ext>
          </a:extLst>
        </xdr:cNvPr>
        <xdr:cNvSpPr/>
      </xdr:nvSpPr>
      <xdr:spPr>
        <a:xfrm>
          <a:off x="2486025" y="4381500"/>
          <a:ext cx="288000" cy="288000"/>
        </a:xfrm>
        <a:prstGeom prst="ellipse">
          <a:avLst/>
        </a:prstGeom>
        <a:solidFill>
          <a:schemeClr val="bg1"/>
        </a:solid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00B050"/>
              </a:solidFill>
              <a:latin typeface="LG스마트체 Bold" panose="020B0600000101010101" pitchFamily="50" charset="-127"/>
              <a:ea typeface="LG스마트체 Bold" panose="020B0600000101010101" pitchFamily="50" charset="-127"/>
            </a:rPr>
            <a:t>1</a:t>
          </a:r>
          <a:endParaRPr lang="ko-KR" altLang="en-US" sz="1100">
            <a:solidFill>
              <a:srgbClr val="00B050"/>
            </a:solidFill>
            <a:latin typeface="LG스마트체 Bold" panose="020B0600000101010101" pitchFamily="50" charset="-127"/>
            <a:ea typeface="LG스마트체 Bold" panose="020B0600000101010101" pitchFamily="50" charset="-127"/>
          </a:endParaRPr>
        </a:p>
      </xdr:txBody>
    </xdr:sp>
    <xdr:clientData/>
  </xdr:twoCellAnchor>
  <xdr:twoCellAnchor>
    <xdr:from>
      <xdr:col>3</xdr:col>
      <xdr:colOff>114300</xdr:colOff>
      <xdr:row>18</xdr:row>
      <xdr:rowOff>190500</xdr:rowOff>
    </xdr:from>
    <xdr:to>
      <xdr:col>3</xdr:col>
      <xdr:colOff>402300</xdr:colOff>
      <xdr:row>20</xdr:row>
      <xdr:rowOff>59400</xdr:rowOff>
    </xdr:to>
    <xdr:sp macro="" textlink="">
      <xdr:nvSpPr>
        <xdr:cNvPr id="79" name="타원 78">
          <a:extLst>
            <a:ext uri="{FF2B5EF4-FFF2-40B4-BE49-F238E27FC236}">
              <a16:creationId xmlns:a16="http://schemas.microsoft.com/office/drawing/2014/main" id="{00000000-0008-0000-0400-00004F000000}"/>
            </a:ext>
          </a:extLst>
        </xdr:cNvPr>
        <xdr:cNvSpPr/>
      </xdr:nvSpPr>
      <xdr:spPr>
        <a:xfrm>
          <a:off x="2857500" y="4381500"/>
          <a:ext cx="288000" cy="288000"/>
        </a:xfrm>
        <a:prstGeom prst="ellipse">
          <a:avLst/>
        </a:prstGeom>
        <a:solidFill>
          <a:schemeClr val="bg1"/>
        </a:solid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00B050"/>
              </a:solidFill>
              <a:latin typeface="LG스마트체 Bold" panose="020B0600000101010101" pitchFamily="50" charset="-127"/>
              <a:ea typeface="LG스마트체 Bold" panose="020B0600000101010101" pitchFamily="50" charset="-127"/>
            </a:rPr>
            <a:t>+</a:t>
          </a:r>
          <a:endParaRPr lang="ko-KR" altLang="en-US" sz="1100">
            <a:solidFill>
              <a:srgbClr val="00B050"/>
            </a:solidFill>
            <a:latin typeface="LG스마트체 Bold" panose="020B0600000101010101" pitchFamily="50" charset="-127"/>
            <a:ea typeface="LG스마트체 Bold" panose="020B0600000101010101" pitchFamily="50" charset="-127"/>
          </a:endParaRPr>
        </a:p>
      </xdr:txBody>
    </xdr:sp>
    <xdr:clientData/>
  </xdr:twoCellAnchor>
  <xdr:twoCellAnchor>
    <xdr:from>
      <xdr:col>3</xdr:col>
      <xdr:colOff>133350</xdr:colOff>
      <xdr:row>21</xdr:row>
      <xdr:rowOff>142875</xdr:rowOff>
    </xdr:from>
    <xdr:to>
      <xdr:col>4</xdr:col>
      <xdr:colOff>409575</xdr:colOff>
      <xdr:row>23</xdr:row>
      <xdr:rowOff>95250</xdr:rowOff>
    </xdr:to>
    <xdr:sp macro="" textlink="">
      <xdr:nvSpPr>
        <xdr:cNvPr id="80" name="TextBox 79">
          <a:extLst>
            <a:ext uri="{FF2B5EF4-FFF2-40B4-BE49-F238E27FC236}">
              <a16:creationId xmlns:a16="http://schemas.microsoft.com/office/drawing/2014/main" id="{00000000-0008-0000-0400-000050000000}"/>
            </a:ext>
          </a:extLst>
        </xdr:cNvPr>
        <xdr:cNvSpPr txBox="1"/>
      </xdr:nvSpPr>
      <xdr:spPr>
        <a:xfrm>
          <a:off x="2876550" y="4962525"/>
          <a:ext cx="96202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ko-KR" altLang="en-US" sz="1200">
              <a:latin typeface="LG스마트체 Bold" panose="020B0600000101010101" pitchFamily="50" charset="-127"/>
              <a:ea typeface="LG스마트체 Bold" panose="020B0600000101010101" pitchFamily="50" charset="-127"/>
            </a:rPr>
            <a:t>진행방향</a:t>
          </a:r>
          <a:endParaRPr lang="en-US" altLang="ko-KR" sz="1200">
            <a:latin typeface="LG스마트체 Bold" panose="020B0600000101010101" pitchFamily="50" charset="-127"/>
            <a:ea typeface="LG스마트체 Bold" panose="020B0600000101010101" pitchFamily="50" charset="-127"/>
          </a:endParaRPr>
        </a:p>
      </xdr:txBody>
    </xdr:sp>
    <xdr:clientData/>
  </xdr:twoCellAnchor>
  <xdr:twoCellAnchor>
    <xdr:from>
      <xdr:col>1</xdr:col>
      <xdr:colOff>9525</xdr:colOff>
      <xdr:row>34</xdr:row>
      <xdr:rowOff>9525</xdr:rowOff>
    </xdr:from>
    <xdr:to>
      <xdr:col>6</xdr:col>
      <xdr:colOff>19050</xdr:colOff>
      <xdr:row>49</xdr:row>
      <xdr:rowOff>142875</xdr:rowOff>
    </xdr:to>
    <xdr:sp macro="" textlink="">
      <xdr:nvSpPr>
        <xdr:cNvPr id="85" name="직사각형 84">
          <a:extLst>
            <a:ext uri="{FF2B5EF4-FFF2-40B4-BE49-F238E27FC236}">
              <a16:creationId xmlns:a16="http://schemas.microsoft.com/office/drawing/2014/main" id="{00000000-0008-0000-0400-000055000000}"/>
            </a:ext>
          </a:extLst>
        </xdr:cNvPr>
        <xdr:cNvSpPr/>
      </xdr:nvSpPr>
      <xdr:spPr>
        <a:xfrm>
          <a:off x="1381125" y="7572375"/>
          <a:ext cx="3438525" cy="3276600"/>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chemeClr val="tx1"/>
              </a:solidFill>
            </a:rPr>
            <a:t>PKG</a:t>
          </a:r>
          <a:r>
            <a:rPr lang="en-US" altLang="ko-KR" sz="1100" baseline="0">
              <a:solidFill>
                <a:schemeClr val="tx1"/>
              </a:solidFill>
            </a:rPr>
            <a:t> (Lead)</a:t>
          </a:r>
          <a:endParaRPr lang="ko-KR" altLang="en-US" sz="1100">
            <a:solidFill>
              <a:schemeClr val="tx1"/>
            </a:solidFill>
          </a:endParaRPr>
        </a:p>
      </xdr:txBody>
    </xdr:sp>
    <xdr:clientData/>
  </xdr:twoCellAnchor>
  <xdr:twoCellAnchor>
    <xdr:from>
      <xdr:col>2</xdr:col>
      <xdr:colOff>164224</xdr:colOff>
      <xdr:row>40</xdr:row>
      <xdr:rowOff>6350</xdr:rowOff>
    </xdr:from>
    <xdr:to>
      <xdr:col>5</xdr:col>
      <xdr:colOff>209550</xdr:colOff>
      <xdr:row>47</xdr:row>
      <xdr:rowOff>128588</xdr:rowOff>
    </xdr:to>
    <xdr:cxnSp macro="">
      <xdr:nvCxnSpPr>
        <xdr:cNvPr id="143" name="꺾인 연결선 142">
          <a:extLst>
            <a:ext uri="{FF2B5EF4-FFF2-40B4-BE49-F238E27FC236}">
              <a16:creationId xmlns:a16="http://schemas.microsoft.com/office/drawing/2014/main" id="{00000000-0008-0000-0400-00008F000000}"/>
            </a:ext>
          </a:extLst>
        </xdr:cNvPr>
        <xdr:cNvCxnSpPr>
          <a:stCxn id="116" idx="1"/>
          <a:endCxn id="149" idx="2"/>
        </xdr:cNvCxnSpPr>
      </xdr:nvCxnSpPr>
      <xdr:spPr>
        <a:xfrm rot="16200000" flipH="1">
          <a:off x="2478443" y="8569681"/>
          <a:ext cx="1589088" cy="2102726"/>
        </a:xfrm>
        <a:prstGeom prst="bentConnector2">
          <a:avLst/>
        </a:prstGeom>
        <a:ln w="19050">
          <a:solidFill>
            <a:schemeClr val="tx1">
              <a:lumMod val="95000"/>
              <a:lumOff val="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242889</xdr:colOff>
      <xdr:row>40</xdr:row>
      <xdr:rowOff>133350</xdr:rowOff>
    </xdr:from>
    <xdr:to>
      <xdr:col>3</xdr:col>
      <xdr:colOff>71438</xdr:colOff>
      <xdr:row>44</xdr:row>
      <xdr:rowOff>123825</xdr:rowOff>
    </xdr:to>
    <xdr:grpSp>
      <xdr:nvGrpSpPr>
        <xdr:cNvPr id="98" name="그룹 97">
          <a:extLst>
            <a:ext uri="{FF2B5EF4-FFF2-40B4-BE49-F238E27FC236}">
              <a16:creationId xmlns:a16="http://schemas.microsoft.com/office/drawing/2014/main" id="{00000000-0008-0000-0400-000062000000}"/>
            </a:ext>
          </a:extLst>
        </xdr:cNvPr>
        <xdr:cNvGrpSpPr/>
      </xdr:nvGrpSpPr>
      <xdr:grpSpPr>
        <a:xfrm>
          <a:off x="928689" y="7477125"/>
          <a:ext cx="1200149" cy="714375"/>
          <a:chOff x="1685926" y="8991600"/>
          <a:chExt cx="1200149" cy="828675"/>
        </a:xfrm>
      </xdr:grpSpPr>
      <xdr:sp macro="" textlink="">
        <xdr:nvSpPr>
          <xdr:cNvPr id="99" name="직사각형 98">
            <a:extLst>
              <a:ext uri="{FF2B5EF4-FFF2-40B4-BE49-F238E27FC236}">
                <a16:creationId xmlns:a16="http://schemas.microsoft.com/office/drawing/2014/main" id="{00000000-0008-0000-0400-000063000000}"/>
              </a:ext>
            </a:extLst>
          </xdr:cNvPr>
          <xdr:cNvSpPr/>
        </xdr:nvSpPr>
        <xdr:spPr>
          <a:xfrm rot="16200000">
            <a:off x="1741227" y="9442974"/>
            <a:ext cx="200025" cy="310627"/>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00" name="직사각형 99">
            <a:extLst>
              <a:ext uri="{FF2B5EF4-FFF2-40B4-BE49-F238E27FC236}">
                <a16:creationId xmlns:a16="http://schemas.microsoft.com/office/drawing/2014/main" id="{00000000-0008-0000-0400-000064000000}"/>
              </a:ext>
            </a:extLst>
          </xdr:cNvPr>
          <xdr:cNvSpPr/>
        </xdr:nvSpPr>
        <xdr:spPr>
          <a:xfrm rot="16200000">
            <a:off x="2630749" y="9442974"/>
            <a:ext cx="200025" cy="310627"/>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01" name="직사각형 100">
            <a:extLst>
              <a:ext uri="{FF2B5EF4-FFF2-40B4-BE49-F238E27FC236}">
                <a16:creationId xmlns:a16="http://schemas.microsoft.com/office/drawing/2014/main" id="{00000000-0008-0000-0400-000065000000}"/>
              </a:ext>
            </a:extLst>
          </xdr:cNvPr>
          <xdr:cNvSpPr/>
        </xdr:nvSpPr>
        <xdr:spPr>
          <a:xfrm rot="16200000">
            <a:off x="1878723" y="8918818"/>
            <a:ext cx="828675" cy="974239"/>
          </a:xfrm>
          <a:prstGeom prst="rect">
            <a:avLst/>
          </a:prstGeom>
          <a:solidFill>
            <a:schemeClr val="accent1">
              <a:lumMod val="60000"/>
              <a:lumOff val="40000"/>
            </a:schemeClr>
          </a:solidFill>
          <a:ln>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02" name="직사각형 101">
            <a:extLst>
              <a:ext uri="{FF2B5EF4-FFF2-40B4-BE49-F238E27FC236}">
                <a16:creationId xmlns:a16="http://schemas.microsoft.com/office/drawing/2014/main" id="{00000000-0008-0000-0400-000066000000}"/>
              </a:ext>
            </a:extLst>
          </xdr:cNvPr>
          <xdr:cNvSpPr/>
        </xdr:nvSpPr>
        <xdr:spPr>
          <a:xfrm>
            <a:off x="1848299" y="9417312"/>
            <a:ext cx="889523" cy="361950"/>
          </a:xfrm>
          <a:prstGeom prst="rect">
            <a:avLst/>
          </a:prstGeom>
          <a:no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4</xdr:col>
      <xdr:colOff>364248</xdr:colOff>
      <xdr:row>40</xdr:row>
      <xdr:rowOff>19050</xdr:rowOff>
    </xdr:from>
    <xdr:to>
      <xdr:col>5</xdr:col>
      <xdr:colOff>209549</xdr:colOff>
      <xdr:row>47</xdr:row>
      <xdr:rowOff>128588</xdr:rowOff>
    </xdr:to>
    <xdr:cxnSp macro="">
      <xdr:nvCxnSpPr>
        <xdr:cNvPr id="152" name="꺾인 연결선 151">
          <a:extLst>
            <a:ext uri="{FF2B5EF4-FFF2-40B4-BE49-F238E27FC236}">
              <a16:creationId xmlns:a16="http://schemas.microsoft.com/office/drawing/2014/main" id="{00000000-0008-0000-0400-000098000000}"/>
            </a:ext>
          </a:extLst>
        </xdr:cNvPr>
        <xdr:cNvCxnSpPr/>
      </xdr:nvCxnSpPr>
      <xdr:spPr>
        <a:xfrm rot="16200000" flipH="1">
          <a:off x="3267141" y="9290839"/>
          <a:ext cx="1564265" cy="529369"/>
        </a:xfrm>
        <a:prstGeom prst="bentConnector2">
          <a:avLst/>
        </a:prstGeom>
        <a:ln w="19050">
          <a:solidFill>
            <a:schemeClr val="tx1">
              <a:lumMod val="95000"/>
              <a:lumOff val="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242889</xdr:colOff>
      <xdr:row>36</xdr:row>
      <xdr:rowOff>15875</xdr:rowOff>
    </xdr:from>
    <xdr:to>
      <xdr:col>3</xdr:col>
      <xdr:colOff>71438</xdr:colOff>
      <xdr:row>40</xdr:row>
      <xdr:rowOff>6350</xdr:rowOff>
    </xdr:to>
    <xdr:grpSp>
      <xdr:nvGrpSpPr>
        <xdr:cNvPr id="113" name="그룹 112">
          <a:extLst>
            <a:ext uri="{FF2B5EF4-FFF2-40B4-BE49-F238E27FC236}">
              <a16:creationId xmlns:a16="http://schemas.microsoft.com/office/drawing/2014/main" id="{00000000-0008-0000-0400-000071000000}"/>
            </a:ext>
          </a:extLst>
        </xdr:cNvPr>
        <xdr:cNvGrpSpPr/>
      </xdr:nvGrpSpPr>
      <xdr:grpSpPr>
        <a:xfrm>
          <a:off x="928689" y="6635750"/>
          <a:ext cx="1200149" cy="714375"/>
          <a:chOff x="1685926" y="8991600"/>
          <a:chExt cx="1200149" cy="828675"/>
        </a:xfrm>
      </xdr:grpSpPr>
      <xdr:sp macro="" textlink="">
        <xdr:nvSpPr>
          <xdr:cNvPr id="114" name="직사각형 113">
            <a:extLst>
              <a:ext uri="{FF2B5EF4-FFF2-40B4-BE49-F238E27FC236}">
                <a16:creationId xmlns:a16="http://schemas.microsoft.com/office/drawing/2014/main" id="{00000000-0008-0000-0400-000072000000}"/>
              </a:ext>
            </a:extLst>
          </xdr:cNvPr>
          <xdr:cNvSpPr/>
        </xdr:nvSpPr>
        <xdr:spPr>
          <a:xfrm rot="16200000">
            <a:off x="1741227" y="9442974"/>
            <a:ext cx="200025" cy="310627"/>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15" name="직사각형 114">
            <a:extLst>
              <a:ext uri="{FF2B5EF4-FFF2-40B4-BE49-F238E27FC236}">
                <a16:creationId xmlns:a16="http://schemas.microsoft.com/office/drawing/2014/main" id="{00000000-0008-0000-0400-000073000000}"/>
              </a:ext>
            </a:extLst>
          </xdr:cNvPr>
          <xdr:cNvSpPr/>
        </xdr:nvSpPr>
        <xdr:spPr>
          <a:xfrm rot="16200000">
            <a:off x="2630749" y="9442974"/>
            <a:ext cx="200025" cy="310627"/>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16" name="직사각형 115">
            <a:extLst>
              <a:ext uri="{FF2B5EF4-FFF2-40B4-BE49-F238E27FC236}">
                <a16:creationId xmlns:a16="http://schemas.microsoft.com/office/drawing/2014/main" id="{00000000-0008-0000-0400-000074000000}"/>
              </a:ext>
            </a:extLst>
          </xdr:cNvPr>
          <xdr:cNvSpPr/>
        </xdr:nvSpPr>
        <xdr:spPr>
          <a:xfrm rot="16200000">
            <a:off x="1878723" y="8918818"/>
            <a:ext cx="828675" cy="974239"/>
          </a:xfrm>
          <a:prstGeom prst="rect">
            <a:avLst/>
          </a:prstGeom>
          <a:solidFill>
            <a:schemeClr val="accent1">
              <a:lumMod val="60000"/>
              <a:lumOff val="40000"/>
            </a:schemeClr>
          </a:solidFill>
          <a:ln>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17" name="직사각형 116">
            <a:extLst>
              <a:ext uri="{FF2B5EF4-FFF2-40B4-BE49-F238E27FC236}">
                <a16:creationId xmlns:a16="http://schemas.microsoft.com/office/drawing/2014/main" id="{00000000-0008-0000-0400-000075000000}"/>
              </a:ext>
            </a:extLst>
          </xdr:cNvPr>
          <xdr:cNvSpPr/>
        </xdr:nvSpPr>
        <xdr:spPr>
          <a:xfrm>
            <a:off x="1848299" y="9417312"/>
            <a:ext cx="889523" cy="361950"/>
          </a:xfrm>
          <a:prstGeom prst="rect">
            <a:avLst/>
          </a:prstGeom>
          <a:no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3</xdr:col>
      <xdr:colOff>442914</xdr:colOff>
      <xdr:row>40</xdr:row>
      <xdr:rowOff>142875</xdr:rowOff>
    </xdr:from>
    <xdr:to>
      <xdr:col>5</xdr:col>
      <xdr:colOff>271463</xdr:colOff>
      <xdr:row>44</xdr:row>
      <xdr:rowOff>133350</xdr:rowOff>
    </xdr:to>
    <xdr:grpSp>
      <xdr:nvGrpSpPr>
        <xdr:cNvPr id="118" name="그룹 117">
          <a:extLst>
            <a:ext uri="{FF2B5EF4-FFF2-40B4-BE49-F238E27FC236}">
              <a16:creationId xmlns:a16="http://schemas.microsoft.com/office/drawing/2014/main" id="{00000000-0008-0000-0400-000076000000}"/>
            </a:ext>
          </a:extLst>
        </xdr:cNvPr>
        <xdr:cNvGrpSpPr/>
      </xdr:nvGrpSpPr>
      <xdr:grpSpPr>
        <a:xfrm>
          <a:off x="2500314" y="7486650"/>
          <a:ext cx="1200149" cy="714375"/>
          <a:chOff x="1685926" y="8991600"/>
          <a:chExt cx="1200149" cy="828675"/>
        </a:xfrm>
      </xdr:grpSpPr>
      <xdr:sp macro="" textlink="">
        <xdr:nvSpPr>
          <xdr:cNvPr id="119" name="직사각형 118">
            <a:extLst>
              <a:ext uri="{FF2B5EF4-FFF2-40B4-BE49-F238E27FC236}">
                <a16:creationId xmlns:a16="http://schemas.microsoft.com/office/drawing/2014/main" id="{00000000-0008-0000-0400-000077000000}"/>
              </a:ext>
            </a:extLst>
          </xdr:cNvPr>
          <xdr:cNvSpPr/>
        </xdr:nvSpPr>
        <xdr:spPr>
          <a:xfrm rot="16200000">
            <a:off x="1741227" y="9442974"/>
            <a:ext cx="200025" cy="310627"/>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0" name="직사각형 119">
            <a:extLst>
              <a:ext uri="{FF2B5EF4-FFF2-40B4-BE49-F238E27FC236}">
                <a16:creationId xmlns:a16="http://schemas.microsoft.com/office/drawing/2014/main" id="{00000000-0008-0000-0400-000078000000}"/>
              </a:ext>
            </a:extLst>
          </xdr:cNvPr>
          <xdr:cNvSpPr/>
        </xdr:nvSpPr>
        <xdr:spPr>
          <a:xfrm rot="16200000">
            <a:off x="2630749" y="9442974"/>
            <a:ext cx="200025" cy="310627"/>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1" name="직사각형 120">
            <a:extLst>
              <a:ext uri="{FF2B5EF4-FFF2-40B4-BE49-F238E27FC236}">
                <a16:creationId xmlns:a16="http://schemas.microsoft.com/office/drawing/2014/main" id="{00000000-0008-0000-0400-000079000000}"/>
              </a:ext>
            </a:extLst>
          </xdr:cNvPr>
          <xdr:cNvSpPr/>
        </xdr:nvSpPr>
        <xdr:spPr>
          <a:xfrm rot="16200000">
            <a:off x="1878723" y="8918818"/>
            <a:ext cx="828675" cy="974239"/>
          </a:xfrm>
          <a:prstGeom prst="rect">
            <a:avLst/>
          </a:prstGeom>
          <a:solidFill>
            <a:schemeClr val="accent1">
              <a:lumMod val="60000"/>
              <a:lumOff val="40000"/>
            </a:schemeClr>
          </a:solidFill>
          <a:ln>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2" name="직사각형 121">
            <a:extLst>
              <a:ext uri="{FF2B5EF4-FFF2-40B4-BE49-F238E27FC236}">
                <a16:creationId xmlns:a16="http://schemas.microsoft.com/office/drawing/2014/main" id="{00000000-0008-0000-0400-00007A000000}"/>
              </a:ext>
            </a:extLst>
          </xdr:cNvPr>
          <xdr:cNvSpPr/>
        </xdr:nvSpPr>
        <xdr:spPr>
          <a:xfrm>
            <a:off x="1848299" y="9417312"/>
            <a:ext cx="889523" cy="361950"/>
          </a:xfrm>
          <a:prstGeom prst="rect">
            <a:avLst/>
          </a:prstGeom>
          <a:no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3</xdr:col>
      <xdr:colOff>442914</xdr:colOff>
      <xdr:row>36</xdr:row>
      <xdr:rowOff>28575</xdr:rowOff>
    </xdr:from>
    <xdr:to>
      <xdr:col>5</xdr:col>
      <xdr:colOff>271463</xdr:colOff>
      <xdr:row>40</xdr:row>
      <xdr:rowOff>19050</xdr:rowOff>
    </xdr:to>
    <xdr:grpSp>
      <xdr:nvGrpSpPr>
        <xdr:cNvPr id="123" name="그룹 122">
          <a:extLst>
            <a:ext uri="{FF2B5EF4-FFF2-40B4-BE49-F238E27FC236}">
              <a16:creationId xmlns:a16="http://schemas.microsoft.com/office/drawing/2014/main" id="{00000000-0008-0000-0400-00007B000000}"/>
            </a:ext>
          </a:extLst>
        </xdr:cNvPr>
        <xdr:cNvGrpSpPr/>
      </xdr:nvGrpSpPr>
      <xdr:grpSpPr>
        <a:xfrm>
          <a:off x="2500314" y="6648450"/>
          <a:ext cx="1200149" cy="714375"/>
          <a:chOff x="1685926" y="8991600"/>
          <a:chExt cx="1200149" cy="828675"/>
        </a:xfrm>
      </xdr:grpSpPr>
      <xdr:sp macro="" textlink="">
        <xdr:nvSpPr>
          <xdr:cNvPr id="124" name="직사각형 123">
            <a:extLst>
              <a:ext uri="{FF2B5EF4-FFF2-40B4-BE49-F238E27FC236}">
                <a16:creationId xmlns:a16="http://schemas.microsoft.com/office/drawing/2014/main" id="{00000000-0008-0000-0400-00007C000000}"/>
              </a:ext>
            </a:extLst>
          </xdr:cNvPr>
          <xdr:cNvSpPr/>
        </xdr:nvSpPr>
        <xdr:spPr>
          <a:xfrm rot="16200000">
            <a:off x="1741227" y="9442974"/>
            <a:ext cx="200025" cy="310627"/>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5" name="직사각형 124">
            <a:extLst>
              <a:ext uri="{FF2B5EF4-FFF2-40B4-BE49-F238E27FC236}">
                <a16:creationId xmlns:a16="http://schemas.microsoft.com/office/drawing/2014/main" id="{00000000-0008-0000-0400-00007D000000}"/>
              </a:ext>
            </a:extLst>
          </xdr:cNvPr>
          <xdr:cNvSpPr/>
        </xdr:nvSpPr>
        <xdr:spPr>
          <a:xfrm rot="16200000">
            <a:off x="2630749" y="9442974"/>
            <a:ext cx="200025" cy="310627"/>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6" name="직사각형 125">
            <a:extLst>
              <a:ext uri="{FF2B5EF4-FFF2-40B4-BE49-F238E27FC236}">
                <a16:creationId xmlns:a16="http://schemas.microsoft.com/office/drawing/2014/main" id="{00000000-0008-0000-0400-00007E000000}"/>
              </a:ext>
            </a:extLst>
          </xdr:cNvPr>
          <xdr:cNvSpPr/>
        </xdr:nvSpPr>
        <xdr:spPr>
          <a:xfrm rot="16200000">
            <a:off x="1878723" y="8918818"/>
            <a:ext cx="828675" cy="974239"/>
          </a:xfrm>
          <a:prstGeom prst="rect">
            <a:avLst/>
          </a:prstGeom>
          <a:solidFill>
            <a:schemeClr val="accent1">
              <a:lumMod val="60000"/>
              <a:lumOff val="40000"/>
            </a:schemeClr>
          </a:solidFill>
          <a:ln>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7" name="직사각형 126">
            <a:extLst>
              <a:ext uri="{FF2B5EF4-FFF2-40B4-BE49-F238E27FC236}">
                <a16:creationId xmlns:a16="http://schemas.microsoft.com/office/drawing/2014/main" id="{00000000-0008-0000-0400-00007F000000}"/>
              </a:ext>
            </a:extLst>
          </xdr:cNvPr>
          <xdr:cNvSpPr/>
        </xdr:nvSpPr>
        <xdr:spPr>
          <a:xfrm>
            <a:off x="1848299" y="9417312"/>
            <a:ext cx="889523" cy="361950"/>
          </a:xfrm>
          <a:prstGeom prst="rect">
            <a:avLst/>
          </a:prstGeom>
          <a:no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2</xdr:col>
      <xdr:colOff>57150</xdr:colOff>
      <xdr:row>40</xdr:row>
      <xdr:rowOff>152400</xdr:rowOff>
    </xdr:from>
    <xdr:to>
      <xdr:col>2</xdr:col>
      <xdr:colOff>276225</xdr:colOff>
      <xdr:row>42</xdr:row>
      <xdr:rowOff>19049</xdr:rowOff>
    </xdr:to>
    <xdr:grpSp>
      <xdr:nvGrpSpPr>
        <xdr:cNvPr id="128" name="그룹 127">
          <a:extLst>
            <a:ext uri="{FF2B5EF4-FFF2-40B4-BE49-F238E27FC236}">
              <a16:creationId xmlns:a16="http://schemas.microsoft.com/office/drawing/2014/main" id="{00000000-0008-0000-0400-000080000000}"/>
            </a:ext>
          </a:extLst>
        </xdr:cNvPr>
        <xdr:cNvGrpSpPr/>
      </xdr:nvGrpSpPr>
      <xdr:grpSpPr>
        <a:xfrm>
          <a:off x="1428750" y="7496175"/>
          <a:ext cx="219075" cy="228599"/>
          <a:chOff x="7324725" y="1266825"/>
          <a:chExt cx="219075" cy="285749"/>
        </a:xfrm>
        <a:solidFill>
          <a:srgbClr val="00B050"/>
        </a:solidFill>
      </xdr:grpSpPr>
      <xdr:sp macro="" textlink="">
        <xdr:nvSpPr>
          <xdr:cNvPr id="129" name="직사각형 128">
            <a:extLst>
              <a:ext uri="{FF2B5EF4-FFF2-40B4-BE49-F238E27FC236}">
                <a16:creationId xmlns:a16="http://schemas.microsoft.com/office/drawing/2014/main" id="{00000000-0008-0000-0400-000081000000}"/>
              </a:ext>
            </a:extLst>
          </xdr:cNvPr>
          <xdr:cNvSpPr/>
        </xdr:nvSpPr>
        <xdr:spPr>
          <a:xfrm>
            <a:off x="7353300" y="1266825"/>
            <a:ext cx="161925" cy="180000"/>
          </a:xfrm>
          <a:prstGeom prst="rect">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30" name="사다리꼴 129">
            <a:extLst>
              <a:ext uri="{FF2B5EF4-FFF2-40B4-BE49-F238E27FC236}">
                <a16:creationId xmlns:a16="http://schemas.microsoft.com/office/drawing/2014/main" id="{00000000-0008-0000-0400-000082000000}"/>
              </a:ext>
            </a:extLst>
          </xdr:cNvPr>
          <xdr:cNvSpPr/>
        </xdr:nvSpPr>
        <xdr:spPr>
          <a:xfrm>
            <a:off x="7324725" y="1447799"/>
            <a:ext cx="219075" cy="104775"/>
          </a:xfrm>
          <a:prstGeom prst="trapezoid">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4</xdr:col>
      <xdr:colOff>228600</xdr:colOff>
      <xdr:row>40</xdr:row>
      <xdr:rowOff>161925</xdr:rowOff>
    </xdr:from>
    <xdr:to>
      <xdr:col>4</xdr:col>
      <xdr:colOff>447675</xdr:colOff>
      <xdr:row>42</xdr:row>
      <xdr:rowOff>28574</xdr:rowOff>
    </xdr:to>
    <xdr:grpSp>
      <xdr:nvGrpSpPr>
        <xdr:cNvPr id="131" name="그룹 130">
          <a:extLst>
            <a:ext uri="{FF2B5EF4-FFF2-40B4-BE49-F238E27FC236}">
              <a16:creationId xmlns:a16="http://schemas.microsoft.com/office/drawing/2014/main" id="{00000000-0008-0000-0400-000083000000}"/>
            </a:ext>
          </a:extLst>
        </xdr:cNvPr>
        <xdr:cNvGrpSpPr/>
      </xdr:nvGrpSpPr>
      <xdr:grpSpPr>
        <a:xfrm>
          <a:off x="2971800" y="7505700"/>
          <a:ext cx="219075" cy="228599"/>
          <a:chOff x="7324725" y="1266825"/>
          <a:chExt cx="219075" cy="285749"/>
        </a:xfrm>
        <a:solidFill>
          <a:srgbClr val="FF0000"/>
        </a:solidFill>
      </xdr:grpSpPr>
      <xdr:sp macro="" textlink="">
        <xdr:nvSpPr>
          <xdr:cNvPr id="132" name="직사각형 131">
            <a:extLst>
              <a:ext uri="{FF2B5EF4-FFF2-40B4-BE49-F238E27FC236}">
                <a16:creationId xmlns:a16="http://schemas.microsoft.com/office/drawing/2014/main" id="{00000000-0008-0000-0400-000084000000}"/>
              </a:ext>
            </a:extLst>
          </xdr:cNvPr>
          <xdr:cNvSpPr/>
        </xdr:nvSpPr>
        <xdr:spPr>
          <a:xfrm>
            <a:off x="7353300" y="1266825"/>
            <a:ext cx="161925" cy="180000"/>
          </a:xfrm>
          <a:prstGeom prst="rect">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33" name="사다리꼴 132">
            <a:extLst>
              <a:ext uri="{FF2B5EF4-FFF2-40B4-BE49-F238E27FC236}">
                <a16:creationId xmlns:a16="http://schemas.microsoft.com/office/drawing/2014/main" id="{00000000-0008-0000-0400-000085000000}"/>
              </a:ext>
            </a:extLst>
          </xdr:cNvPr>
          <xdr:cNvSpPr/>
        </xdr:nvSpPr>
        <xdr:spPr>
          <a:xfrm>
            <a:off x="7324725" y="1447799"/>
            <a:ext cx="219075" cy="104775"/>
          </a:xfrm>
          <a:prstGeom prst="trapezoid">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xdr:col>
      <xdr:colOff>180975</xdr:colOff>
      <xdr:row>42</xdr:row>
      <xdr:rowOff>57149</xdr:rowOff>
    </xdr:from>
    <xdr:to>
      <xdr:col>3</xdr:col>
      <xdr:colOff>152400</xdr:colOff>
      <xdr:row>44</xdr:row>
      <xdr:rowOff>200024</xdr:rowOff>
    </xdr:to>
    <xdr:sp macro="" textlink="">
      <xdr:nvSpPr>
        <xdr:cNvPr id="134" name="모서리가 둥근 직사각형 133">
          <a:extLst>
            <a:ext uri="{FF2B5EF4-FFF2-40B4-BE49-F238E27FC236}">
              <a16:creationId xmlns:a16="http://schemas.microsoft.com/office/drawing/2014/main" id="{00000000-0008-0000-0400-000086000000}"/>
            </a:ext>
          </a:extLst>
        </xdr:cNvPr>
        <xdr:cNvSpPr/>
      </xdr:nvSpPr>
      <xdr:spPr>
        <a:xfrm>
          <a:off x="1552575" y="9296399"/>
          <a:ext cx="1343025" cy="561975"/>
        </a:xfrm>
        <a:prstGeom prst="roundRect">
          <a:avLst/>
        </a:prstGeom>
        <a:solidFill>
          <a:srgbClr val="00B050">
            <a:alpha val="20000"/>
          </a:srgbClr>
        </a:solidFill>
        <a:ln w="28575">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361948</xdr:colOff>
      <xdr:row>42</xdr:row>
      <xdr:rowOff>76201</xdr:rowOff>
    </xdr:from>
    <xdr:to>
      <xdr:col>5</xdr:col>
      <xdr:colOff>342899</xdr:colOff>
      <xdr:row>44</xdr:row>
      <xdr:rowOff>197101</xdr:rowOff>
    </xdr:to>
    <xdr:sp macro="" textlink="">
      <xdr:nvSpPr>
        <xdr:cNvPr id="135" name="모서리가 둥근 직사각형 134">
          <a:extLst>
            <a:ext uri="{FF2B5EF4-FFF2-40B4-BE49-F238E27FC236}">
              <a16:creationId xmlns:a16="http://schemas.microsoft.com/office/drawing/2014/main" id="{00000000-0008-0000-0400-000087000000}"/>
            </a:ext>
          </a:extLst>
        </xdr:cNvPr>
        <xdr:cNvSpPr/>
      </xdr:nvSpPr>
      <xdr:spPr>
        <a:xfrm>
          <a:off x="3105148" y="9315451"/>
          <a:ext cx="1352551" cy="540000"/>
        </a:xfrm>
        <a:prstGeom prst="roundRect">
          <a:avLst/>
        </a:prstGeom>
        <a:solidFill>
          <a:srgbClr val="FF0000">
            <a:alpha val="20000"/>
          </a:srgbClr>
        </a:solid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247650</xdr:colOff>
      <xdr:row>44</xdr:row>
      <xdr:rowOff>47626</xdr:rowOff>
    </xdr:from>
    <xdr:to>
      <xdr:col>3</xdr:col>
      <xdr:colOff>535650</xdr:colOff>
      <xdr:row>45</xdr:row>
      <xdr:rowOff>126076</xdr:rowOff>
    </xdr:to>
    <xdr:sp macro="" textlink="">
      <xdr:nvSpPr>
        <xdr:cNvPr id="136" name="타원 135">
          <a:extLst>
            <a:ext uri="{FF2B5EF4-FFF2-40B4-BE49-F238E27FC236}">
              <a16:creationId xmlns:a16="http://schemas.microsoft.com/office/drawing/2014/main" id="{00000000-0008-0000-0400-000088000000}"/>
            </a:ext>
          </a:extLst>
        </xdr:cNvPr>
        <xdr:cNvSpPr/>
      </xdr:nvSpPr>
      <xdr:spPr>
        <a:xfrm>
          <a:off x="2990850" y="9705976"/>
          <a:ext cx="288000" cy="288000"/>
        </a:xfrm>
        <a:prstGeom prst="ellipse">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2</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1</xdr:col>
      <xdr:colOff>114300</xdr:colOff>
      <xdr:row>44</xdr:row>
      <xdr:rowOff>47626</xdr:rowOff>
    </xdr:from>
    <xdr:to>
      <xdr:col>1</xdr:col>
      <xdr:colOff>402300</xdr:colOff>
      <xdr:row>45</xdr:row>
      <xdr:rowOff>126076</xdr:rowOff>
    </xdr:to>
    <xdr:sp macro="" textlink="">
      <xdr:nvSpPr>
        <xdr:cNvPr id="138" name="타원 137">
          <a:extLst>
            <a:ext uri="{FF2B5EF4-FFF2-40B4-BE49-F238E27FC236}">
              <a16:creationId xmlns:a16="http://schemas.microsoft.com/office/drawing/2014/main" id="{00000000-0008-0000-0400-00008A000000}"/>
            </a:ext>
          </a:extLst>
        </xdr:cNvPr>
        <xdr:cNvSpPr/>
      </xdr:nvSpPr>
      <xdr:spPr>
        <a:xfrm>
          <a:off x="1485900" y="9705976"/>
          <a:ext cx="288000" cy="288000"/>
        </a:xfrm>
        <a:prstGeom prst="ellipse">
          <a:avLst/>
        </a:prstGeom>
        <a:solidFill>
          <a:schemeClr val="bg1"/>
        </a:solid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00B050"/>
              </a:solidFill>
              <a:latin typeface="LG스마트체 Bold" panose="020B0600000101010101" pitchFamily="50" charset="-127"/>
              <a:ea typeface="LG스마트체 Bold" panose="020B0600000101010101" pitchFamily="50" charset="-127"/>
            </a:rPr>
            <a:t>1</a:t>
          </a:r>
          <a:endParaRPr lang="ko-KR" altLang="en-US" sz="1100">
            <a:solidFill>
              <a:srgbClr val="00B050"/>
            </a:solidFill>
            <a:latin typeface="LG스마트체 Bold" panose="020B0600000101010101" pitchFamily="50" charset="-127"/>
            <a:ea typeface="LG스마트체 Bold" panose="020B0600000101010101" pitchFamily="50" charset="-127"/>
          </a:endParaRPr>
        </a:p>
      </xdr:txBody>
    </xdr:sp>
    <xdr:clientData/>
  </xdr:twoCellAnchor>
  <xdr:twoCellAnchor>
    <xdr:from>
      <xdr:col>1</xdr:col>
      <xdr:colOff>666749</xdr:colOff>
      <xdr:row>44</xdr:row>
      <xdr:rowOff>47626</xdr:rowOff>
    </xdr:from>
    <xdr:to>
      <xdr:col>3</xdr:col>
      <xdr:colOff>15149</xdr:colOff>
      <xdr:row>45</xdr:row>
      <xdr:rowOff>126076</xdr:rowOff>
    </xdr:to>
    <xdr:sp macro="" textlink="">
      <xdr:nvSpPr>
        <xdr:cNvPr id="140" name="직사각형 139">
          <a:extLst>
            <a:ext uri="{FF2B5EF4-FFF2-40B4-BE49-F238E27FC236}">
              <a16:creationId xmlns:a16="http://schemas.microsoft.com/office/drawing/2014/main" id="{00000000-0008-0000-0400-00008C000000}"/>
            </a:ext>
          </a:extLst>
        </xdr:cNvPr>
        <xdr:cNvSpPr/>
      </xdr:nvSpPr>
      <xdr:spPr>
        <a:xfrm>
          <a:off x="2038349" y="9705976"/>
          <a:ext cx="720000" cy="288000"/>
        </a:xfrm>
        <a:prstGeom prst="rect">
          <a:avLst/>
        </a:prstGeom>
        <a:solidFill>
          <a:schemeClr val="bg1"/>
        </a:solid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b="0">
              <a:solidFill>
                <a:srgbClr val="00B050"/>
              </a:solidFill>
              <a:latin typeface="LG스마트체 Bold" panose="020B0600000101010101" pitchFamily="50" charset="-127"/>
              <a:ea typeface="LG스마트체 Bold" panose="020B0600000101010101" pitchFamily="50" charset="-127"/>
            </a:rPr>
            <a:t>Stage1</a:t>
          </a:r>
          <a:endParaRPr lang="ko-KR" altLang="en-US" sz="1100" b="0">
            <a:solidFill>
              <a:srgbClr val="00B050"/>
            </a:solidFill>
            <a:latin typeface="LG스마트체 Bold" panose="020B0600000101010101" pitchFamily="50" charset="-127"/>
            <a:ea typeface="LG스마트체 Bold" panose="020B0600000101010101" pitchFamily="50" charset="-127"/>
          </a:endParaRPr>
        </a:p>
      </xdr:txBody>
    </xdr:sp>
    <xdr:clientData/>
  </xdr:twoCellAnchor>
  <xdr:twoCellAnchor>
    <xdr:from>
      <xdr:col>4</xdr:col>
      <xdr:colOff>180974</xdr:colOff>
      <xdr:row>44</xdr:row>
      <xdr:rowOff>47626</xdr:rowOff>
    </xdr:from>
    <xdr:to>
      <xdr:col>5</xdr:col>
      <xdr:colOff>215174</xdr:colOff>
      <xdr:row>45</xdr:row>
      <xdr:rowOff>126076</xdr:rowOff>
    </xdr:to>
    <xdr:sp macro="" textlink="">
      <xdr:nvSpPr>
        <xdr:cNvPr id="141" name="직사각형 140">
          <a:extLst>
            <a:ext uri="{FF2B5EF4-FFF2-40B4-BE49-F238E27FC236}">
              <a16:creationId xmlns:a16="http://schemas.microsoft.com/office/drawing/2014/main" id="{00000000-0008-0000-0400-00008D000000}"/>
            </a:ext>
          </a:extLst>
        </xdr:cNvPr>
        <xdr:cNvSpPr/>
      </xdr:nvSpPr>
      <xdr:spPr>
        <a:xfrm>
          <a:off x="3609974" y="9705976"/>
          <a:ext cx="720000" cy="288000"/>
        </a:xfrm>
        <a:prstGeom prst="rect">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b="0">
              <a:solidFill>
                <a:srgbClr val="FF0000"/>
              </a:solidFill>
              <a:latin typeface="LG스마트체 Bold" panose="020B0600000101010101" pitchFamily="50" charset="-127"/>
              <a:ea typeface="LG스마트체 Bold" panose="020B0600000101010101" pitchFamily="50" charset="-127"/>
            </a:rPr>
            <a:t>Stage2</a:t>
          </a:r>
          <a:endParaRPr lang="ko-KR" altLang="en-US" sz="1100" b="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2</xdr:col>
      <xdr:colOff>619125</xdr:colOff>
      <xdr:row>46</xdr:row>
      <xdr:rowOff>29765</xdr:rowOff>
    </xdr:from>
    <xdr:to>
      <xdr:col>4</xdr:col>
      <xdr:colOff>210740</xdr:colOff>
      <xdr:row>47</xdr:row>
      <xdr:rowOff>190500</xdr:rowOff>
    </xdr:to>
    <xdr:sp macro="" textlink="">
      <xdr:nvSpPr>
        <xdr:cNvPr id="155" name="TextBox 154">
          <a:extLst>
            <a:ext uri="{FF2B5EF4-FFF2-40B4-BE49-F238E27FC236}">
              <a16:creationId xmlns:a16="http://schemas.microsoft.com/office/drawing/2014/main" id="{00000000-0008-0000-0400-00009B000000}"/>
            </a:ext>
          </a:extLst>
        </xdr:cNvPr>
        <xdr:cNvSpPr txBox="1"/>
      </xdr:nvSpPr>
      <xdr:spPr>
        <a:xfrm>
          <a:off x="2672953" y="10054828"/>
          <a:ext cx="960834" cy="369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ko-KR" altLang="en-US" sz="1200">
              <a:latin typeface="LG스마트체 Bold" panose="020B0600000101010101" pitchFamily="50" charset="-127"/>
              <a:ea typeface="LG스마트체 Bold" panose="020B0600000101010101" pitchFamily="50" charset="-127"/>
            </a:rPr>
            <a:t>진행방향</a:t>
          </a:r>
          <a:endParaRPr lang="en-US" altLang="ko-KR" sz="1200">
            <a:latin typeface="LG스마트체 Bold" panose="020B0600000101010101" pitchFamily="50" charset="-127"/>
            <a:ea typeface="LG스마트체 Bold" panose="020B0600000101010101" pitchFamily="50" charset="-127"/>
          </a:endParaRPr>
        </a:p>
      </xdr:txBody>
    </xdr:sp>
    <xdr:clientData/>
  </xdr:twoCellAnchor>
  <xdr:twoCellAnchor>
    <xdr:from>
      <xdr:col>12</xdr:col>
      <xdr:colOff>189473</xdr:colOff>
      <xdr:row>18</xdr:row>
      <xdr:rowOff>71159</xdr:rowOff>
    </xdr:from>
    <xdr:to>
      <xdr:col>12</xdr:col>
      <xdr:colOff>646673</xdr:colOff>
      <xdr:row>23</xdr:row>
      <xdr:rowOff>118782</xdr:rowOff>
    </xdr:to>
    <xdr:grpSp>
      <xdr:nvGrpSpPr>
        <xdr:cNvPr id="193" name="그룹 192">
          <a:extLst>
            <a:ext uri="{FF2B5EF4-FFF2-40B4-BE49-F238E27FC236}">
              <a16:creationId xmlns:a16="http://schemas.microsoft.com/office/drawing/2014/main" id="{00000000-0008-0000-0400-0000C1000000}"/>
            </a:ext>
          </a:extLst>
        </xdr:cNvPr>
        <xdr:cNvGrpSpPr/>
      </xdr:nvGrpSpPr>
      <xdr:grpSpPr>
        <a:xfrm>
          <a:off x="8171423" y="3433484"/>
          <a:ext cx="457200" cy="952498"/>
          <a:chOff x="14106525" y="4533900"/>
          <a:chExt cx="457200" cy="809625"/>
        </a:xfrm>
      </xdr:grpSpPr>
      <xdr:sp macro="" textlink="">
        <xdr:nvSpPr>
          <xdr:cNvPr id="194" name="직사각형 193">
            <a:extLst>
              <a:ext uri="{FF2B5EF4-FFF2-40B4-BE49-F238E27FC236}">
                <a16:creationId xmlns:a16="http://schemas.microsoft.com/office/drawing/2014/main" id="{00000000-0008-0000-0400-0000C2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95" name="직사각형 194">
            <a:extLst>
              <a:ext uri="{FF2B5EF4-FFF2-40B4-BE49-F238E27FC236}">
                <a16:creationId xmlns:a16="http://schemas.microsoft.com/office/drawing/2014/main" id="{00000000-0008-0000-0400-0000C3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96" name="직사각형 195">
            <a:extLst>
              <a:ext uri="{FF2B5EF4-FFF2-40B4-BE49-F238E27FC236}">
                <a16:creationId xmlns:a16="http://schemas.microsoft.com/office/drawing/2014/main" id="{00000000-0008-0000-0400-0000C4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97" name="직사각형 196">
            <a:extLst>
              <a:ext uri="{FF2B5EF4-FFF2-40B4-BE49-F238E27FC236}">
                <a16:creationId xmlns:a16="http://schemas.microsoft.com/office/drawing/2014/main" id="{00000000-0008-0000-0400-0000C5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13</xdr:col>
      <xdr:colOff>102159</xdr:colOff>
      <xdr:row>18</xdr:row>
      <xdr:rowOff>71159</xdr:rowOff>
    </xdr:from>
    <xdr:to>
      <xdr:col>13</xdr:col>
      <xdr:colOff>559359</xdr:colOff>
      <xdr:row>23</xdr:row>
      <xdr:rowOff>118782</xdr:rowOff>
    </xdr:to>
    <xdr:grpSp>
      <xdr:nvGrpSpPr>
        <xdr:cNvPr id="198" name="그룹 197">
          <a:extLst>
            <a:ext uri="{FF2B5EF4-FFF2-40B4-BE49-F238E27FC236}">
              <a16:creationId xmlns:a16="http://schemas.microsoft.com/office/drawing/2014/main" id="{00000000-0008-0000-0400-0000C6000000}"/>
            </a:ext>
          </a:extLst>
        </xdr:cNvPr>
        <xdr:cNvGrpSpPr/>
      </xdr:nvGrpSpPr>
      <xdr:grpSpPr>
        <a:xfrm>
          <a:off x="8769909" y="3433484"/>
          <a:ext cx="457200" cy="952498"/>
          <a:chOff x="14106525" y="4533900"/>
          <a:chExt cx="457200" cy="809625"/>
        </a:xfrm>
      </xdr:grpSpPr>
      <xdr:sp macro="" textlink="">
        <xdr:nvSpPr>
          <xdr:cNvPr id="199" name="직사각형 198">
            <a:extLst>
              <a:ext uri="{FF2B5EF4-FFF2-40B4-BE49-F238E27FC236}">
                <a16:creationId xmlns:a16="http://schemas.microsoft.com/office/drawing/2014/main" id="{00000000-0008-0000-0400-0000C7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00" name="직사각형 199">
            <a:extLst>
              <a:ext uri="{FF2B5EF4-FFF2-40B4-BE49-F238E27FC236}">
                <a16:creationId xmlns:a16="http://schemas.microsoft.com/office/drawing/2014/main" id="{00000000-0008-0000-0400-0000C8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01" name="직사각형 200">
            <a:extLst>
              <a:ext uri="{FF2B5EF4-FFF2-40B4-BE49-F238E27FC236}">
                <a16:creationId xmlns:a16="http://schemas.microsoft.com/office/drawing/2014/main" id="{00000000-0008-0000-0400-0000C9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02" name="직사각형 201">
            <a:extLst>
              <a:ext uri="{FF2B5EF4-FFF2-40B4-BE49-F238E27FC236}">
                <a16:creationId xmlns:a16="http://schemas.microsoft.com/office/drawing/2014/main" id="{00000000-0008-0000-0400-0000CA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11</xdr:col>
      <xdr:colOff>276786</xdr:colOff>
      <xdr:row>18</xdr:row>
      <xdr:rowOff>71159</xdr:rowOff>
    </xdr:from>
    <xdr:to>
      <xdr:col>12</xdr:col>
      <xdr:colOff>48186</xdr:colOff>
      <xdr:row>23</xdr:row>
      <xdr:rowOff>118782</xdr:rowOff>
    </xdr:to>
    <xdr:grpSp>
      <xdr:nvGrpSpPr>
        <xdr:cNvPr id="203" name="그룹 202">
          <a:extLst>
            <a:ext uri="{FF2B5EF4-FFF2-40B4-BE49-F238E27FC236}">
              <a16:creationId xmlns:a16="http://schemas.microsoft.com/office/drawing/2014/main" id="{00000000-0008-0000-0400-0000CB000000}"/>
            </a:ext>
          </a:extLst>
        </xdr:cNvPr>
        <xdr:cNvGrpSpPr/>
      </xdr:nvGrpSpPr>
      <xdr:grpSpPr>
        <a:xfrm>
          <a:off x="7572936" y="3433484"/>
          <a:ext cx="457200" cy="952498"/>
          <a:chOff x="14106525" y="4533900"/>
          <a:chExt cx="457200" cy="809625"/>
        </a:xfrm>
      </xdr:grpSpPr>
      <xdr:sp macro="" textlink="">
        <xdr:nvSpPr>
          <xdr:cNvPr id="204" name="직사각형 203">
            <a:extLst>
              <a:ext uri="{FF2B5EF4-FFF2-40B4-BE49-F238E27FC236}">
                <a16:creationId xmlns:a16="http://schemas.microsoft.com/office/drawing/2014/main" id="{00000000-0008-0000-0400-0000CC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05" name="직사각형 204">
            <a:extLst>
              <a:ext uri="{FF2B5EF4-FFF2-40B4-BE49-F238E27FC236}">
                <a16:creationId xmlns:a16="http://schemas.microsoft.com/office/drawing/2014/main" id="{00000000-0008-0000-0400-0000CD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06" name="직사각형 205">
            <a:extLst>
              <a:ext uri="{FF2B5EF4-FFF2-40B4-BE49-F238E27FC236}">
                <a16:creationId xmlns:a16="http://schemas.microsoft.com/office/drawing/2014/main" id="{00000000-0008-0000-0400-0000CE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07" name="직사각형 206">
            <a:extLst>
              <a:ext uri="{FF2B5EF4-FFF2-40B4-BE49-F238E27FC236}">
                <a16:creationId xmlns:a16="http://schemas.microsoft.com/office/drawing/2014/main" id="{00000000-0008-0000-0400-0000CF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12</xdr:col>
      <xdr:colOff>184991</xdr:colOff>
      <xdr:row>24</xdr:row>
      <xdr:rowOff>33058</xdr:rowOff>
    </xdr:from>
    <xdr:to>
      <xdr:col>12</xdr:col>
      <xdr:colOff>642191</xdr:colOff>
      <xdr:row>29</xdr:row>
      <xdr:rowOff>80682</xdr:rowOff>
    </xdr:to>
    <xdr:grpSp>
      <xdr:nvGrpSpPr>
        <xdr:cNvPr id="223" name="그룹 222">
          <a:extLst>
            <a:ext uri="{FF2B5EF4-FFF2-40B4-BE49-F238E27FC236}">
              <a16:creationId xmlns:a16="http://schemas.microsoft.com/office/drawing/2014/main" id="{00000000-0008-0000-0400-0000DF000000}"/>
            </a:ext>
          </a:extLst>
        </xdr:cNvPr>
        <xdr:cNvGrpSpPr/>
      </xdr:nvGrpSpPr>
      <xdr:grpSpPr>
        <a:xfrm>
          <a:off x="8166941" y="4481233"/>
          <a:ext cx="457200" cy="952499"/>
          <a:chOff x="14106525" y="4533900"/>
          <a:chExt cx="457200" cy="809625"/>
        </a:xfrm>
      </xdr:grpSpPr>
      <xdr:sp macro="" textlink="">
        <xdr:nvSpPr>
          <xdr:cNvPr id="224" name="직사각형 223">
            <a:extLst>
              <a:ext uri="{FF2B5EF4-FFF2-40B4-BE49-F238E27FC236}">
                <a16:creationId xmlns:a16="http://schemas.microsoft.com/office/drawing/2014/main" id="{00000000-0008-0000-0400-0000E0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25" name="직사각형 224">
            <a:extLst>
              <a:ext uri="{FF2B5EF4-FFF2-40B4-BE49-F238E27FC236}">
                <a16:creationId xmlns:a16="http://schemas.microsoft.com/office/drawing/2014/main" id="{00000000-0008-0000-0400-0000E1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26" name="직사각형 225">
            <a:extLst>
              <a:ext uri="{FF2B5EF4-FFF2-40B4-BE49-F238E27FC236}">
                <a16:creationId xmlns:a16="http://schemas.microsoft.com/office/drawing/2014/main" id="{00000000-0008-0000-0400-0000E2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27" name="직사각형 226">
            <a:extLst>
              <a:ext uri="{FF2B5EF4-FFF2-40B4-BE49-F238E27FC236}">
                <a16:creationId xmlns:a16="http://schemas.microsoft.com/office/drawing/2014/main" id="{00000000-0008-0000-0400-0000E3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13</xdr:col>
      <xdr:colOff>97677</xdr:colOff>
      <xdr:row>24</xdr:row>
      <xdr:rowOff>33058</xdr:rowOff>
    </xdr:from>
    <xdr:to>
      <xdr:col>13</xdr:col>
      <xdr:colOff>554877</xdr:colOff>
      <xdr:row>29</xdr:row>
      <xdr:rowOff>80682</xdr:rowOff>
    </xdr:to>
    <xdr:grpSp>
      <xdr:nvGrpSpPr>
        <xdr:cNvPr id="228" name="그룹 227">
          <a:extLst>
            <a:ext uri="{FF2B5EF4-FFF2-40B4-BE49-F238E27FC236}">
              <a16:creationId xmlns:a16="http://schemas.microsoft.com/office/drawing/2014/main" id="{00000000-0008-0000-0400-0000E4000000}"/>
            </a:ext>
          </a:extLst>
        </xdr:cNvPr>
        <xdr:cNvGrpSpPr/>
      </xdr:nvGrpSpPr>
      <xdr:grpSpPr>
        <a:xfrm>
          <a:off x="8765427" y="4481233"/>
          <a:ext cx="457200" cy="952499"/>
          <a:chOff x="14106525" y="4533900"/>
          <a:chExt cx="457200" cy="809625"/>
        </a:xfrm>
      </xdr:grpSpPr>
      <xdr:sp macro="" textlink="">
        <xdr:nvSpPr>
          <xdr:cNvPr id="229" name="직사각형 228">
            <a:extLst>
              <a:ext uri="{FF2B5EF4-FFF2-40B4-BE49-F238E27FC236}">
                <a16:creationId xmlns:a16="http://schemas.microsoft.com/office/drawing/2014/main" id="{00000000-0008-0000-0400-0000E5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30" name="직사각형 229">
            <a:extLst>
              <a:ext uri="{FF2B5EF4-FFF2-40B4-BE49-F238E27FC236}">
                <a16:creationId xmlns:a16="http://schemas.microsoft.com/office/drawing/2014/main" id="{00000000-0008-0000-0400-0000E6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31" name="직사각형 230">
            <a:extLst>
              <a:ext uri="{FF2B5EF4-FFF2-40B4-BE49-F238E27FC236}">
                <a16:creationId xmlns:a16="http://schemas.microsoft.com/office/drawing/2014/main" id="{00000000-0008-0000-0400-0000E7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32" name="직사각형 231">
            <a:extLst>
              <a:ext uri="{FF2B5EF4-FFF2-40B4-BE49-F238E27FC236}">
                <a16:creationId xmlns:a16="http://schemas.microsoft.com/office/drawing/2014/main" id="{00000000-0008-0000-0400-0000E8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11</xdr:col>
      <xdr:colOff>272304</xdr:colOff>
      <xdr:row>24</xdr:row>
      <xdr:rowOff>33058</xdr:rowOff>
    </xdr:from>
    <xdr:to>
      <xdr:col>12</xdr:col>
      <xdr:colOff>43704</xdr:colOff>
      <xdr:row>29</xdr:row>
      <xdr:rowOff>80682</xdr:rowOff>
    </xdr:to>
    <xdr:grpSp>
      <xdr:nvGrpSpPr>
        <xdr:cNvPr id="233" name="그룹 232">
          <a:extLst>
            <a:ext uri="{FF2B5EF4-FFF2-40B4-BE49-F238E27FC236}">
              <a16:creationId xmlns:a16="http://schemas.microsoft.com/office/drawing/2014/main" id="{00000000-0008-0000-0400-0000E9000000}"/>
            </a:ext>
          </a:extLst>
        </xdr:cNvPr>
        <xdr:cNvGrpSpPr/>
      </xdr:nvGrpSpPr>
      <xdr:grpSpPr>
        <a:xfrm>
          <a:off x="7568454" y="4481233"/>
          <a:ext cx="457200" cy="952499"/>
          <a:chOff x="14106525" y="4533900"/>
          <a:chExt cx="457200" cy="809625"/>
        </a:xfrm>
      </xdr:grpSpPr>
      <xdr:sp macro="" textlink="">
        <xdr:nvSpPr>
          <xdr:cNvPr id="234" name="직사각형 233">
            <a:extLst>
              <a:ext uri="{FF2B5EF4-FFF2-40B4-BE49-F238E27FC236}">
                <a16:creationId xmlns:a16="http://schemas.microsoft.com/office/drawing/2014/main" id="{00000000-0008-0000-0400-0000EA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35" name="직사각형 234">
            <a:extLst>
              <a:ext uri="{FF2B5EF4-FFF2-40B4-BE49-F238E27FC236}">
                <a16:creationId xmlns:a16="http://schemas.microsoft.com/office/drawing/2014/main" id="{00000000-0008-0000-0400-0000EB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36" name="직사각형 235">
            <a:extLst>
              <a:ext uri="{FF2B5EF4-FFF2-40B4-BE49-F238E27FC236}">
                <a16:creationId xmlns:a16="http://schemas.microsoft.com/office/drawing/2014/main" id="{00000000-0008-0000-0400-0000EC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37" name="직사각형 236">
            <a:extLst>
              <a:ext uri="{FF2B5EF4-FFF2-40B4-BE49-F238E27FC236}">
                <a16:creationId xmlns:a16="http://schemas.microsoft.com/office/drawing/2014/main" id="{00000000-0008-0000-0400-0000ED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12</xdr:col>
      <xdr:colOff>596714</xdr:colOff>
      <xdr:row>22</xdr:row>
      <xdr:rowOff>100854</xdr:rowOff>
    </xdr:from>
    <xdr:to>
      <xdr:col>13</xdr:col>
      <xdr:colOff>129988</xdr:colOff>
      <xdr:row>23</xdr:row>
      <xdr:rowOff>177052</xdr:rowOff>
    </xdr:to>
    <xdr:grpSp>
      <xdr:nvGrpSpPr>
        <xdr:cNvPr id="264" name="그룹 263">
          <a:extLst>
            <a:ext uri="{FF2B5EF4-FFF2-40B4-BE49-F238E27FC236}">
              <a16:creationId xmlns:a16="http://schemas.microsoft.com/office/drawing/2014/main" id="{00000000-0008-0000-0400-000008010000}"/>
            </a:ext>
          </a:extLst>
        </xdr:cNvPr>
        <xdr:cNvGrpSpPr/>
      </xdr:nvGrpSpPr>
      <xdr:grpSpPr>
        <a:xfrm>
          <a:off x="8578664" y="4187079"/>
          <a:ext cx="219074" cy="257173"/>
          <a:chOff x="7324725" y="1266825"/>
          <a:chExt cx="219075" cy="285749"/>
        </a:xfrm>
        <a:solidFill>
          <a:srgbClr val="00B050"/>
        </a:solidFill>
      </xdr:grpSpPr>
      <xdr:sp macro="" textlink="">
        <xdr:nvSpPr>
          <xdr:cNvPr id="265" name="직사각형 264">
            <a:extLst>
              <a:ext uri="{FF2B5EF4-FFF2-40B4-BE49-F238E27FC236}">
                <a16:creationId xmlns:a16="http://schemas.microsoft.com/office/drawing/2014/main" id="{00000000-0008-0000-0400-000009010000}"/>
              </a:ext>
            </a:extLst>
          </xdr:cNvPr>
          <xdr:cNvSpPr/>
        </xdr:nvSpPr>
        <xdr:spPr>
          <a:xfrm>
            <a:off x="7353300" y="1266825"/>
            <a:ext cx="161925" cy="180000"/>
          </a:xfrm>
          <a:prstGeom prst="rect">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66" name="사다리꼴 265">
            <a:extLst>
              <a:ext uri="{FF2B5EF4-FFF2-40B4-BE49-F238E27FC236}">
                <a16:creationId xmlns:a16="http://schemas.microsoft.com/office/drawing/2014/main" id="{00000000-0008-0000-0400-00000A010000}"/>
              </a:ext>
            </a:extLst>
          </xdr:cNvPr>
          <xdr:cNvSpPr/>
        </xdr:nvSpPr>
        <xdr:spPr>
          <a:xfrm>
            <a:off x="7324725" y="1447799"/>
            <a:ext cx="219075" cy="104775"/>
          </a:xfrm>
          <a:prstGeom prst="trapezoid">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12</xdr:col>
      <xdr:colOff>580464</xdr:colOff>
      <xdr:row>17</xdr:row>
      <xdr:rowOff>11205</xdr:rowOff>
    </xdr:from>
    <xdr:to>
      <xdr:col>13</xdr:col>
      <xdr:colOff>115980</xdr:colOff>
      <xdr:row>18</xdr:row>
      <xdr:rowOff>87404</xdr:rowOff>
    </xdr:to>
    <xdr:grpSp>
      <xdr:nvGrpSpPr>
        <xdr:cNvPr id="267" name="그룹 266">
          <a:extLst>
            <a:ext uri="{FF2B5EF4-FFF2-40B4-BE49-F238E27FC236}">
              <a16:creationId xmlns:a16="http://schemas.microsoft.com/office/drawing/2014/main" id="{00000000-0008-0000-0400-00000B010000}"/>
            </a:ext>
          </a:extLst>
        </xdr:cNvPr>
        <xdr:cNvGrpSpPr/>
      </xdr:nvGrpSpPr>
      <xdr:grpSpPr>
        <a:xfrm>
          <a:off x="8562414" y="3192555"/>
          <a:ext cx="221316" cy="257174"/>
          <a:chOff x="7324725" y="1266825"/>
          <a:chExt cx="219075" cy="285749"/>
        </a:xfrm>
        <a:solidFill>
          <a:srgbClr val="FF0000"/>
        </a:solidFill>
      </xdr:grpSpPr>
      <xdr:sp macro="" textlink="">
        <xdr:nvSpPr>
          <xdr:cNvPr id="268" name="직사각형 267">
            <a:extLst>
              <a:ext uri="{FF2B5EF4-FFF2-40B4-BE49-F238E27FC236}">
                <a16:creationId xmlns:a16="http://schemas.microsoft.com/office/drawing/2014/main" id="{00000000-0008-0000-0400-00000C010000}"/>
              </a:ext>
            </a:extLst>
          </xdr:cNvPr>
          <xdr:cNvSpPr/>
        </xdr:nvSpPr>
        <xdr:spPr>
          <a:xfrm>
            <a:off x="7353300" y="1266825"/>
            <a:ext cx="161925" cy="180000"/>
          </a:xfrm>
          <a:prstGeom prst="rect">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69" name="사다리꼴 268">
            <a:extLst>
              <a:ext uri="{FF2B5EF4-FFF2-40B4-BE49-F238E27FC236}">
                <a16:creationId xmlns:a16="http://schemas.microsoft.com/office/drawing/2014/main" id="{00000000-0008-0000-0400-00000D010000}"/>
              </a:ext>
            </a:extLst>
          </xdr:cNvPr>
          <xdr:cNvSpPr/>
        </xdr:nvSpPr>
        <xdr:spPr>
          <a:xfrm>
            <a:off x="7324725" y="1447799"/>
            <a:ext cx="219075" cy="104775"/>
          </a:xfrm>
          <a:prstGeom prst="trapezoid">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12</xdr:col>
      <xdr:colOff>146796</xdr:colOff>
      <xdr:row>18</xdr:row>
      <xdr:rowOff>33617</xdr:rowOff>
    </xdr:from>
    <xdr:to>
      <xdr:col>13</xdr:col>
      <xdr:colOff>661147</xdr:colOff>
      <xdr:row>23</xdr:row>
      <xdr:rowOff>123264</xdr:rowOff>
    </xdr:to>
    <xdr:sp macro="" textlink="">
      <xdr:nvSpPr>
        <xdr:cNvPr id="270" name="모서리가 둥근 직사각형 269">
          <a:extLst>
            <a:ext uri="{FF2B5EF4-FFF2-40B4-BE49-F238E27FC236}">
              <a16:creationId xmlns:a16="http://schemas.microsoft.com/office/drawing/2014/main" id="{00000000-0008-0000-0400-00000E010000}"/>
            </a:ext>
          </a:extLst>
        </xdr:cNvPr>
        <xdr:cNvSpPr/>
      </xdr:nvSpPr>
      <xdr:spPr>
        <a:xfrm>
          <a:off x="8349502" y="2991970"/>
          <a:ext cx="1197910" cy="986118"/>
        </a:xfrm>
        <a:prstGeom prst="roundRect">
          <a:avLst/>
        </a:prstGeom>
        <a:solidFill>
          <a:srgbClr val="FF0000">
            <a:alpha val="20000"/>
          </a:srgbClr>
        </a:solid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125504</xdr:colOff>
      <xdr:row>24</xdr:row>
      <xdr:rowOff>39781</xdr:rowOff>
    </xdr:from>
    <xdr:to>
      <xdr:col>13</xdr:col>
      <xdr:colOff>638734</xdr:colOff>
      <xdr:row>29</xdr:row>
      <xdr:rowOff>100853</xdr:rowOff>
    </xdr:to>
    <xdr:sp macro="" textlink="">
      <xdr:nvSpPr>
        <xdr:cNvPr id="272" name="모서리가 둥근 직사각형 271">
          <a:extLst>
            <a:ext uri="{FF2B5EF4-FFF2-40B4-BE49-F238E27FC236}">
              <a16:creationId xmlns:a16="http://schemas.microsoft.com/office/drawing/2014/main" id="{00000000-0008-0000-0400-000010010000}"/>
            </a:ext>
          </a:extLst>
        </xdr:cNvPr>
        <xdr:cNvSpPr/>
      </xdr:nvSpPr>
      <xdr:spPr>
        <a:xfrm>
          <a:off x="8328210" y="4073899"/>
          <a:ext cx="1196789" cy="957542"/>
        </a:xfrm>
        <a:prstGeom prst="roundRect">
          <a:avLst/>
        </a:prstGeom>
        <a:solidFill>
          <a:srgbClr val="00B050">
            <a:alpha val="20000"/>
          </a:srgbClr>
        </a:solidFill>
        <a:ln w="28575">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424143</xdr:colOff>
      <xdr:row>28</xdr:row>
      <xdr:rowOff>6724</xdr:rowOff>
    </xdr:from>
    <xdr:to>
      <xdr:col>14</xdr:col>
      <xdr:colOff>640976</xdr:colOff>
      <xdr:row>29</xdr:row>
      <xdr:rowOff>82923</xdr:rowOff>
    </xdr:to>
    <xdr:grpSp>
      <xdr:nvGrpSpPr>
        <xdr:cNvPr id="273" name="그룹 272">
          <a:extLst>
            <a:ext uri="{FF2B5EF4-FFF2-40B4-BE49-F238E27FC236}">
              <a16:creationId xmlns:a16="http://schemas.microsoft.com/office/drawing/2014/main" id="{00000000-0008-0000-0400-000011010000}"/>
            </a:ext>
          </a:extLst>
        </xdr:cNvPr>
        <xdr:cNvGrpSpPr/>
      </xdr:nvGrpSpPr>
      <xdr:grpSpPr>
        <a:xfrm flipV="1">
          <a:off x="9777693" y="5178799"/>
          <a:ext cx="216833" cy="257174"/>
          <a:chOff x="7324725" y="1266825"/>
          <a:chExt cx="219075" cy="285749"/>
        </a:xfrm>
        <a:solidFill>
          <a:srgbClr val="00B050"/>
        </a:solidFill>
      </xdr:grpSpPr>
      <xdr:sp macro="" textlink="">
        <xdr:nvSpPr>
          <xdr:cNvPr id="274" name="직사각형 273">
            <a:extLst>
              <a:ext uri="{FF2B5EF4-FFF2-40B4-BE49-F238E27FC236}">
                <a16:creationId xmlns:a16="http://schemas.microsoft.com/office/drawing/2014/main" id="{00000000-0008-0000-0400-000012010000}"/>
              </a:ext>
            </a:extLst>
          </xdr:cNvPr>
          <xdr:cNvSpPr/>
        </xdr:nvSpPr>
        <xdr:spPr>
          <a:xfrm>
            <a:off x="7353300" y="1266825"/>
            <a:ext cx="161925" cy="180000"/>
          </a:xfrm>
          <a:prstGeom prst="rect">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75" name="사다리꼴 274">
            <a:extLst>
              <a:ext uri="{FF2B5EF4-FFF2-40B4-BE49-F238E27FC236}">
                <a16:creationId xmlns:a16="http://schemas.microsoft.com/office/drawing/2014/main" id="{00000000-0008-0000-0400-000013010000}"/>
              </a:ext>
            </a:extLst>
          </xdr:cNvPr>
          <xdr:cNvSpPr/>
        </xdr:nvSpPr>
        <xdr:spPr>
          <a:xfrm>
            <a:off x="7324725" y="1447799"/>
            <a:ext cx="219075" cy="104775"/>
          </a:xfrm>
          <a:prstGeom prst="trapezoid">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14</xdr:col>
      <xdr:colOff>407893</xdr:colOff>
      <xdr:row>22</xdr:row>
      <xdr:rowOff>96370</xdr:rowOff>
    </xdr:from>
    <xdr:to>
      <xdr:col>14</xdr:col>
      <xdr:colOff>626968</xdr:colOff>
      <xdr:row>23</xdr:row>
      <xdr:rowOff>172568</xdr:rowOff>
    </xdr:to>
    <xdr:grpSp>
      <xdr:nvGrpSpPr>
        <xdr:cNvPr id="276" name="그룹 275">
          <a:extLst>
            <a:ext uri="{FF2B5EF4-FFF2-40B4-BE49-F238E27FC236}">
              <a16:creationId xmlns:a16="http://schemas.microsoft.com/office/drawing/2014/main" id="{00000000-0008-0000-0400-000014010000}"/>
            </a:ext>
          </a:extLst>
        </xdr:cNvPr>
        <xdr:cNvGrpSpPr/>
      </xdr:nvGrpSpPr>
      <xdr:grpSpPr>
        <a:xfrm flipV="1">
          <a:off x="9761443" y="4182595"/>
          <a:ext cx="219075" cy="257173"/>
          <a:chOff x="7324725" y="1266825"/>
          <a:chExt cx="219075" cy="285749"/>
        </a:xfrm>
        <a:solidFill>
          <a:srgbClr val="FF0000"/>
        </a:solidFill>
      </xdr:grpSpPr>
      <xdr:sp macro="" textlink="">
        <xdr:nvSpPr>
          <xdr:cNvPr id="277" name="직사각형 276">
            <a:extLst>
              <a:ext uri="{FF2B5EF4-FFF2-40B4-BE49-F238E27FC236}">
                <a16:creationId xmlns:a16="http://schemas.microsoft.com/office/drawing/2014/main" id="{00000000-0008-0000-0400-000015010000}"/>
              </a:ext>
            </a:extLst>
          </xdr:cNvPr>
          <xdr:cNvSpPr/>
        </xdr:nvSpPr>
        <xdr:spPr>
          <a:xfrm>
            <a:off x="7353300" y="1266825"/>
            <a:ext cx="161925" cy="180000"/>
          </a:xfrm>
          <a:prstGeom prst="rect">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78" name="사다리꼴 277">
            <a:extLst>
              <a:ext uri="{FF2B5EF4-FFF2-40B4-BE49-F238E27FC236}">
                <a16:creationId xmlns:a16="http://schemas.microsoft.com/office/drawing/2014/main" id="{00000000-0008-0000-0400-000016010000}"/>
              </a:ext>
            </a:extLst>
          </xdr:cNvPr>
          <xdr:cNvSpPr/>
        </xdr:nvSpPr>
        <xdr:spPr>
          <a:xfrm>
            <a:off x="7324725" y="1447799"/>
            <a:ext cx="219075" cy="104775"/>
          </a:xfrm>
          <a:prstGeom prst="trapezoid">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13</xdr:col>
      <xdr:colOff>461681</xdr:colOff>
      <xdr:row>22</xdr:row>
      <xdr:rowOff>145676</xdr:rowOff>
    </xdr:from>
    <xdr:to>
      <xdr:col>14</xdr:col>
      <xdr:colOff>66122</xdr:colOff>
      <xdr:row>24</xdr:row>
      <xdr:rowOff>24100</xdr:rowOff>
    </xdr:to>
    <xdr:sp macro="" textlink="">
      <xdr:nvSpPr>
        <xdr:cNvPr id="291" name="타원 290">
          <a:extLst>
            <a:ext uri="{FF2B5EF4-FFF2-40B4-BE49-F238E27FC236}">
              <a16:creationId xmlns:a16="http://schemas.microsoft.com/office/drawing/2014/main" id="{00000000-0008-0000-0400-000023010000}"/>
            </a:ext>
          </a:extLst>
        </xdr:cNvPr>
        <xdr:cNvSpPr/>
      </xdr:nvSpPr>
      <xdr:spPr>
        <a:xfrm>
          <a:off x="9347946" y="3821205"/>
          <a:ext cx="288000" cy="237013"/>
        </a:xfrm>
        <a:prstGeom prst="ellipse">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2</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13</xdr:col>
      <xdr:colOff>457760</xdr:colOff>
      <xdr:row>28</xdr:row>
      <xdr:rowOff>123264</xdr:rowOff>
    </xdr:from>
    <xdr:to>
      <xdr:col>14</xdr:col>
      <xdr:colOff>59959</xdr:colOff>
      <xdr:row>30</xdr:row>
      <xdr:rowOff>1689</xdr:rowOff>
    </xdr:to>
    <xdr:sp macro="" textlink="">
      <xdr:nvSpPr>
        <xdr:cNvPr id="292" name="타원 291">
          <a:extLst>
            <a:ext uri="{FF2B5EF4-FFF2-40B4-BE49-F238E27FC236}">
              <a16:creationId xmlns:a16="http://schemas.microsoft.com/office/drawing/2014/main" id="{00000000-0008-0000-0400-000024010000}"/>
            </a:ext>
          </a:extLst>
        </xdr:cNvPr>
        <xdr:cNvSpPr/>
      </xdr:nvSpPr>
      <xdr:spPr>
        <a:xfrm>
          <a:off x="9344025" y="4874558"/>
          <a:ext cx="285758" cy="237013"/>
        </a:xfrm>
        <a:prstGeom prst="ellipse">
          <a:avLst/>
        </a:prstGeom>
        <a:solidFill>
          <a:schemeClr val="bg1"/>
        </a:solid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00B050"/>
              </a:solidFill>
              <a:latin typeface="LG스마트체 Bold" panose="020B0600000101010101" pitchFamily="50" charset="-127"/>
              <a:ea typeface="LG스마트체 Bold" panose="020B0600000101010101" pitchFamily="50" charset="-127"/>
            </a:rPr>
            <a:t>1</a:t>
          </a:r>
          <a:endParaRPr lang="ko-KR" altLang="en-US" sz="1100">
            <a:solidFill>
              <a:srgbClr val="00B050"/>
            </a:solidFill>
            <a:latin typeface="LG스마트체 Bold" panose="020B0600000101010101" pitchFamily="50" charset="-127"/>
            <a:ea typeface="LG스마트체 Bold" panose="020B0600000101010101" pitchFamily="50" charset="-127"/>
          </a:endParaRPr>
        </a:p>
      </xdr:txBody>
    </xdr:sp>
    <xdr:clientData/>
  </xdr:twoCellAnchor>
  <xdr:twoCellAnchor>
    <xdr:from>
      <xdr:col>11</xdr:col>
      <xdr:colOff>583483</xdr:colOff>
      <xdr:row>30</xdr:row>
      <xdr:rowOff>34813</xdr:rowOff>
    </xdr:from>
    <xdr:to>
      <xdr:col>15</xdr:col>
      <xdr:colOff>486276</xdr:colOff>
      <xdr:row>31</xdr:row>
      <xdr:rowOff>55145</xdr:rowOff>
    </xdr:to>
    <xdr:sp macro="" textlink="">
      <xdr:nvSpPr>
        <xdr:cNvPr id="293" name="왼쪽 화살표 292">
          <a:extLst>
            <a:ext uri="{FF2B5EF4-FFF2-40B4-BE49-F238E27FC236}">
              <a16:creationId xmlns:a16="http://schemas.microsoft.com/office/drawing/2014/main" id="{00000000-0008-0000-0400-000025010000}"/>
            </a:ext>
          </a:extLst>
        </xdr:cNvPr>
        <xdr:cNvSpPr/>
      </xdr:nvSpPr>
      <xdr:spPr>
        <a:xfrm flipH="1">
          <a:off x="8138312" y="5178313"/>
          <a:ext cx="2650003" cy="200806"/>
        </a:xfrm>
        <a:prstGeom prst="leftArrow">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sz="1200">
            <a:solidFill>
              <a:prstClr val="black"/>
            </a:solidFill>
            <a:latin typeface="LG스마트체 Regular" panose="020B0600000101010101" pitchFamily="50" charset="-127"/>
            <a:ea typeface="LG스마트체 Regular" panose="020B0600000101010101" pitchFamily="50" charset="-127"/>
          </a:endParaRPr>
        </a:p>
      </xdr:txBody>
    </xdr:sp>
    <xdr:clientData/>
  </xdr:twoCellAnchor>
  <xdr:twoCellAnchor>
    <xdr:from>
      <xdr:col>13</xdr:col>
      <xdr:colOff>440866</xdr:colOff>
      <xdr:row>31</xdr:row>
      <xdr:rowOff>41277</xdr:rowOff>
    </xdr:from>
    <xdr:to>
      <xdr:col>14</xdr:col>
      <xdr:colOff>65171</xdr:colOff>
      <xdr:row>34</xdr:row>
      <xdr:rowOff>0</xdr:rowOff>
    </xdr:to>
    <xdr:grpSp>
      <xdr:nvGrpSpPr>
        <xdr:cNvPr id="20" name="그룹 19">
          <a:extLst>
            <a:ext uri="{FF2B5EF4-FFF2-40B4-BE49-F238E27FC236}">
              <a16:creationId xmlns:a16="http://schemas.microsoft.com/office/drawing/2014/main" id="{00000000-0008-0000-0400-000014000000}"/>
            </a:ext>
          </a:extLst>
        </xdr:cNvPr>
        <xdr:cNvGrpSpPr/>
      </xdr:nvGrpSpPr>
      <xdr:grpSpPr>
        <a:xfrm>
          <a:off x="9108616" y="5756277"/>
          <a:ext cx="310105" cy="501648"/>
          <a:chOff x="8562181" y="5320133"/>
          <a:chExt cx="311108" cy="500144"/>
        </a:xfrm>
      </xdr:grpSpPr>
      <xdr:sp macro="" textlink="">
        <xdr:nvSpPr>
          <xdr:cNvPr id="297" name="모서리가 둥근 직사각형 296">
            <a:extLst>
              <a:ext uri="{FF2B5EF4-FFF2-40B4-BE49-F238E27FC236}">
                <a16:creationId xmlns:a16="http://schemas.microsoft.com/office/drawing/2014/main" id="{00000000-0008-0000-0400-000029010000}"/>
              </a:ext>
            </a:extLst>
          </xdr:cNvPr>
          <xdr:cNvSpPr/>
        </xdr:nvSpPr>
        <xdr:spPr>
          <a:xfrm>
            <a:off x="8613828" y="5460187"/>
            <a:ext cx="216000" cy="36000"/>
          </a:xfrm>
          <a:prstGeom prst="roundRect">
            <a:avLst>
              <a:gd name="adj" fmla="val 50000"/>
            </a:avLst>
          </a:prstGeom>
          <a:solidFill>
            <a:schemeClr val="bg1">
              <a:lumMod val="65000"/>
            </a:schemeClr>
          </a:solidFill>
          <a:ln w="12700">
            <a:no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ko-KR"/>
            </a:defPPr>
            <a:lvl1pPr marL="0" algn="l" defTabSz="914400" rtl="0" eaLnBrk="1" latinLnBrk="1" hangingPunct="1">
              <a:defRPr sz="1800" kern="1200">
                <a:solidFill>
                  <a:schemeClr val="dk1"/>
                </a:solidFill>
                <a:latin typeface="+mn-lt"/>
                <a:ea typeface="+mn-ea"/>
                <a:cs typeface="+mn-cs"/>
              </a:defRPr>
            </a:lvl1pPr>
            <a:lvl2pPr marL="457200" algn="l" defTabSz="914400" rtl="0" eaLnBrk="1" latinLnBrk="1" hangingPunct="1">
              <a:defRPr sz="1800" kern="1200">
                <a:solidFill>
                  <a:schemeClr val="dk1"/>
                </a:solidFill>
                <a:latin typeface="+mn-lt"/>
                <a:ea typeface="+mn-ea"/>
                <a:cs typeface="+mn-cs"/>
              </a:defRPr>
            </a:lvl2pPr>
            <a:lvl3pPr marL="914400" algn="l" defTabSz="914400" rtl="0" eaLnBrk="1" latinLnBrk="1" hangingPunct="1">
              <a:defRPr sz="1800" kern="1200">
                <a:solidFill>
                  <a:schemeClr val="dk1"/>
                </a:solidFill>
                <a:latin typeface="+mn-lt"/>
                <a:ea typeface="+mn-ea"/>
                <a:cs typeface="+mn-cs"/>
              </a:defRPr>
            </a:lvl3pPr>
            <a:lvl4pPr marL="1371600" algn="l" defTabSz="914400" rtl="0" eaLnBrk="1" latinLnBrk="1" hangingPunct="1">
              <a:defRPr sz="1800" kern="1200">
                <a:solidFill>
                  <a:schemeClr val="dk1"/>
                </a:solidFill>
                <a:latin typeface="+mn-lt"/>
                <a:ea typeface="+mn-ea"/>
                <a:cs typeface="+mn-cs"/>
              </a:defRPr>
            </a:lvl4pPr>
            <a:lvl5pPr marL="1828800" algn="l" defTabSz="914400" rtl="0" eaLnBrk="1" latinLnBrk="1" hangingPunct="1">
              <a:defRPr sz="1800" kern="1200">
                <a:solidFill>
                  <a:schemeClr val="dk1"/>
                </a:solidFill>
                <a:latin typeface="+mn-lt"/>
                <a:ea typeface="+mn-ea"/>
                <a:cs typeface="+mn-cs"/>
              </a:defRPr>
            </a:lvl5pPr>
            <a:lvl6pPr marL="2286000" algn="l" defTabSz="914400" rtl="0" eaLnBrk="1" latinLnBrk="1" hangingPunct="1">
              <a:defRPr sz="1800" kern="1200">
                <a:solidFill>
                  <a:schemeClr val="dk1"/>
                </a:solidFill>
                <a:latin typeface="+mn-lt"/>
                <a:ea typeface="+mn-ea"/>
                <a:cs typeface="+mn-cs"/>
              </a:defRPr>
            </a:lvl6pPr>
            <a:lvl7pPr marL="2743200" algn="l" defTabSz="914400" rtl="0" eaLnBrk="1" latinLnBrk="1" hangingPunct="1">
              <a:defRPr sz="1800" kern="1200">
                <a:solidFill>
                  <a:schemeClr val="dk1"/>
                </a:solidFill>
                <a:latin typeface="+mn-lt"/>
                <a:ea typeface="+mn-ea"/>
                <a:cs typeface="+mn-cs"/>
              </a:defRPr>
            </a:lvl7pPr>
            <a:lvl8pPr marL="3200400" algn="l" defTabSz="914400" rtl="0" eaLnBrk="1" latinLnBrk="1" hangingPunct="1">
              <a:defRPr sz="1800" kern="1200">
                <a:solidFill>
                  <a:schemeClr val="dk1"/>
                </a:solidFill>
                <a:latin typeface="+mn-lt"/>
                <a:ea typeface="+mn-ea"/>
                <a:cs typeface="+mn-cs"/>
              </a:defRPr>
            </a:lvl8pPr>
            <a:lvl9pPr marL="3657600" algn="l" defTabSz="914400" rtl="0" eaLnBrk="1" latinLnBrk="1" hangingPunct="1">
              <a:defRPr sz="1800" kern="1200">
                <a:solidFill>
                  <a:schemeClr val="dk1"/>
                </a:solidFill>
                <a:latin typeface="+mn-lt"/>
                <a:ea typeface="+mn-ea"/>
                <a:cs typeface="+mn-cs"/>
              </a:defRPr>
            </a:lvl9pPr>
          </a:lstStyle>
          <a:p>
            <a:pPr algn="ctr" defTabSz="457200" latinLnBrk="0"/>
            <a:endParaRPr lang="ko-KR" altLang="en-US">
              <a:solidFill>
                <a:prstClr val="black"/>
              </a:solidFill>
            </a:endParaRPr>
          </a:p>
        </xdr:txBody>
      </xdr:sp>
      <xdr:grpSp>
        <xdr:nvGrpSpPr>
          <xdr:cNvPr id="19" name="그룹 18">
            <a:extLst>
              <a:ext uri="{FF2B5EF4-FFF2-40B4-BE49-F238E27FC236}">
                <a16:creationId xmlns:a16="http://schemas.microsoft.com/office/drawing/2014/main" id="{00000000-0008-0000-0400-000013000000}"/>
              </a:ext>
            </a:extLst>
          </xdr:cNvPr>
          <xdr:cNvGrpSpPr/>
        </xdr:nvGrpSpPr>
        <xdr:grpSpPr>
          <a:xfrm>
            <a:off x="8562181" y="5320133"/>
            <a:ext cx="311108" cy="500144"/>
            <a:chOff x="9354260" y="5335172"/>
            <a:chExt cx="197414" cy="364243"/>
          </a:xfrm>
        </xdr:grpSpPr>
        <xdr:sp macro="" textlink="">
          <xdr:nvSpPr>
            <xdr:cNvPr id="295" name="모서리가 둥근 직사각형 294">
              <a:extLst>
                <a:ext uri="{FF2B5EF4-FFF2-40B4-BE49-F238E27FC236}">
                  <a16:creationId xmlns:a16="http://schemas.microsoft.com/office/drawing/2014/main" id="{00000000-0008-0000-0400-000027010000}"/>
                </a:ext>
              </a:extLst>
            </xdr:cNvPr>
            <xdr:cNvSpPr/>
          </xdr:nvSpPr>
          <xdr:spPr>
            <a:xfrm>
              <a:off x="9396452" y="5435382"/>
              <a:ext cx="113022" cy="156646"/>
            </a:xfrm>
            <a:prstGeom prst="roundRect">
              <a:avLst>
                <a:gd name="adj" fmla="val 13183"/>
              </a:avLst>
            </a:prstGeom>
            <a:solidFill>
              <a:schemeClr val="bg1">
                <a:lumMod val="65000"/>
              </a:schemeClr>
            </a:solidFill>
            <a:ln w="12700">
              <a:no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ko-KR"/>
              </a:defPPr>
              <a:lvl1pPr marL="0" algn="l" defTabSz="914400" rtl="0" eaLnBrk="1" latinLnBrk="1" hangingPunct="1">
                <a:defRPr sz="1800" kern="1200">
                  <a:solidFill>
                    <a:schemeClr val="dk1"/>
                  </a:solidFill>
                  <a:latin typeface="+mn-lt"/>
                  <a:ea typeface="+mn-ea"/>
                  <a:cs typeface="+mn-cs"/>
                </a:defRPr>
              </a:lvl1pPr>
              <a:lvl2pPr marL="457200" algn="l" defTabSz="914400" rtl="0" eaLnBrk="1" latinLnBrk="1" hangingPunct="1">
                <a:defRPr sz="1800" kern="1200">
                  <a:solidFill>
                    <a:schemeClr val="dk1"/>
                  </a:solidFill>
                  <a:latin typeface="+mn-lt"/>
                  <a:ea typeface="+mn-ea"/>
                  <a:cs typeface="+mn-cs"/>
                </a:defRPr>
              </a:lvl2pPr>
              <a:lvl3pPr marL="914400" algn="l" defTabSz="914400" rtl="0" eaLnBrk="1" latinLnBrk="1" hangingPunct="1">
                <a:defRPr sz="1800" kern="1200">
                  <a:solidFill>
                    <a:schemeClr val="dk1"/>
                  </a:solidFill>
                  <a:latin typeface="+mn-lt"/>
                  <a:ea typeface="+mn-ea"/>
                  <a:cs typeface="+mn-cs"/>
                </a:defRPr>
              </a:lvl3pPr>
              <a:lvl4pPr marL="1371600" algn="l" defTabSz="914400" rtl="0" eaLnBrk="1" latinLnBrk="1" hangingPunct="1">
                <a:defRPr sz="1800" kern="1200">
                  <a:solidFill>
                    <a:schemeClr val="dk1"/>
                  </a:solidFill>
                  <a:latin typeface="+mn-lt"/>
                  <a:ea typeface="+mn-ea"/>
                  <a:cs typeface="+mn-cs"/>
                </a:defRPr>
              </a:lvl4pPr>
              <a:lvl5pPr marL="1828800" algn="l" defTabSz="914400" rtl="0" eaLnBrk="1" latinLnBrk="1" hangingPunct="1">
                <a:defRPr sz="1800" kern="1200">
                  <a:solidFill>
                    <a:schemeClr val="dk1"/>
                  </a:solidFill>
                  <a:latin typeface="+mn-lt"/>
                  <a:ea typeface="+mn-ea"/>
                  <a:cs typeface="+mn-cs"/>
                </a:defRPr>
              </a:lvl5pPr>
              <a:lvl6pPr marL="2286000" algn="l" defTabSz="914400" rtl="0" eaLnBrk="1" latinLnBrk="1" hangingPunct="1">
                <a:defRPr sz="1800" kern="1200">
                  <a:solidFill>
                    <a:schemeClr val="dk1"/>
                  </a:solidFill>
                  <a:latin typeface="+mn-lt"/>
                  <a:ea typeface="+mn-ea"/>
                  <a:cs typeface="+mn-cs"/>
                </a:defRPr>
              </a:lvl6pPr>
              <a:lvl7pPr marL="2743200" algn="l" defTabSz="914400" rtl="0" eaLnBrk="1" latinLnBrk="1" hangingPunct="1">
                <a:defRPr sz="1800" kern="1200">
                  <a:solidFill>
                    <a:schemeClr val="dk1"/>
                  </a:solidFill>
                  <a:latin typeface="+mn-lt"/>
                  <a:ea typeface="+mn-ea"/>
                  <a:cs typeface="+mn-cs"/>
                </a:defRPr>
              </a:lvl7pPr>
              <a:lvl8pPr marL="3200400" algn="l" defTabSz="914400" rtl="0" eaLnBrk="1" latinLnBrk="1" hangingPunct="1">
                <a:defRPr sz="1800" kern="1200">
                  <a:solidFill>
                    <a:schemeClr val="dk1"/>
                  </a:solidFill>
                  <a:latin typeface="+mn-lt"/>
                  <a:ea typeface="+mn-ea"/>
                  <a:cs typeface="+mn-cs"/>
                </a:defRPr>
              </a:lvl8pPr>
              <a:lvl9pPr marL="3657600" algn="l" defTabSz="914400" rtl="0" eaLnBrk="1" latinLnBrk="1" hangingPunct="1">
                <a:defRPr sz="1800" kern="1200">
                  <a:solidFill>
                    <a:schemeClr val="dk1"/>
                  </a:solidFill>
                  <a:latin typeface="+mn-lt"/>
                  <a:ea typeface="+mn-ea"/>
                  <a:cs typeface="+mn-cs"/>
                </a:defRPr>
              </a:lvl9pPr>
            </a:lstStyle>
            <a:p>
              <a:pPr algn="ctr" defTabSz="457200" latinLnBrk="0"/>
              <a:endParaRPr lang="ko-KR" altLang="en-US">
                <a:solidFill>
                  <a:prstClr val="black"/>
                </a:solidFill>
              </a:endParaRPr>
            </a:p>
          </xdr:txBody>
        </xdr:sp>
        <xdr:grpSp>
          <xdr:nvGrpSpPr>
            <xdr:cNvPr id="296" name="그룹 295">
              <a:extLst>
                <a:ext uri="{FF2B5EF4-FFF2-40B4-BE49-F238E27FC236}">
                  <a16:creationId xmlns:a16="http://schemas.microsoft.com/office/drawing/2014/main" id="{00000000-0008-0000-0400-000028010000}"/>
                </a:ext>
              </a:extLst>
            </xdr:cNvPr>
            <xdr:cNvGrpSpPr/>
          </xdr:nvGrpSpPr>
          <xdr:grpSpPr>
            <a:xfrm>
              <a:off x="9354260" y="5433106"/>
              <a:ext cx="197414" cy="112041"/>
              <a:chOff x="849303" y="4804747"/>
              <a:chExt cx="622886" cy="381158"/>
            </a:xfrm>
          </xdr:grpSpPr>
          <xdr:sp macro="" textlink="">
            <xdr:nvSpPr>
              <xdr:cNvPr id="301" name="모서리가 둥근 직사각형 300">
                <a:extLst>
                  <a:ext uri="{FF2B5EF4-FFF2-40B4-BE49-F238E27FC236}">
                    <a16:creationId xmlns:a16="http://schemas.microsoft.com/office/drawing/2014/main" id="{00000000-0008-0000-0400-00002D010000}"/>
                  </a:ext>
                </a:extLst>
              </xdr:cNvPr>
              <xdr:cNvSpPr/>
            </xdr:nvSpPr>
            <xdr:spPr>
              <a:xfrm rot="17679945">
                <a:off x="723615" y="4930454"/>
                <a:ext cx="381139" cy="129764"/>
              </a:xfrm>
              <a:prstGeom prst="roundRect">
                <a:avLst>
                  <a:gd name="adj" fmla="val 50000"/>
                </a:avLst>
              </a:prstGeom>
              <a:solidFill>
                <a:schemeClr val="bg1">
                  <a:lumMod val="65000"/>
                </a:schemeClr>
              </a:solidFill>
              <a:ln w="12700">
                <a:no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ko-KR"/>
                </a:defPPr>
                <a:lvl1pPr marL="0" algn="l" defTabSz="914400" rtl="0" eaLnBrk="1" latinLnBrk="1" hangingPunct="1">
                  <a:defRPr sz="1800" kern="1200">
                    <a:solidFill>
                      <a:schemeClr val="dk1"/>
                    </a:solidFill>
                    <a:latin typeface="+mn-lt"/>
                    <a:ea typeface="+mn-ea"/>
                    <a:cs typeface="+mn-cs"/>
                  </a:defRPr>
                </a:lvl1pPr>
                <a:lvl2pPr marL="457200" algn="l" defTabSz="914400" rtl="0" eaLnBrk="1" latinLnBrk="1" hangingPunct="1">
                  <a:defRPr sz="1800" kern="1200">
                    <a:solidFill>
                      <a:schemeClr val="dk1"/>
                    </a:solidFill>
                    <a:latin typeface="+mn-lt"/>
                    <a:ea typeface="+mn-ea"/>
                    <a:cs typeface="+mn-cs"/>
                  </a:defRPr>
                </a:lvl2pPr>
                <a:lvl3pPr marL="914400" algn="l" defTabSz="914400" rtl="0" eaLnBrk="1" latinLnBrk="1" hangingPunct="1">
                  <a:defRPr sz="1800" kern="1200">
                    <a:solidFill>
                      <a:schemeClr val="dk1"/>
                    </a:solidFill>
                    <a:latin typeface="+mn-lt"/>
                    <a:ea typeface="+mn-ea"/>
                    <a:cs typeface="+mn-cs"/>
                  </a:defRPr>
                </a:lvl3pPr>
                <a:lvl4pPr marL="1371600" algn="l" defTabSz="914400" rtl="0" eaLnBrk="1" latinLnBrk="1" hangingPunct="1">
                  <a:defRPr sz="1800" kern="1200">
                    <a:solidFill>
                      <a:schemeClr val="dk1"/>
                    </a:solidFill>
                    <a:latin typeface="+mn-lt"/>
                    <a:ea typeface="+mn-ea"/>
                    <a:cs typeface="+mn-cs"/>
                  </a:defRPr>
                </a:lvl4pPr>
                <a:lvl5pPr marL="1828800" algn="l" defTabSz="914400" rtl="0" eaLnBrk="1" latinLnBrk="1" hangingPunct="1">
                  <a:defRPr sz="1800" kern="1200">
                    <a:solidFill>
                      <a:schemeClr val="dk1"/>
                    </a:solidFill>
                    <a:latin typeface="+mn-lt"/>
                    <a:ea typeface="+mn-ea"/>
                    <a:cs typeface="+mn-cs"/>
                  </a:defRPr>
                </a:lvl5pPr>
                <a:lvl6pPr marL="2286000" algn="l" defTabSz="914400" rtl="0" eaLnBrk="1" latinLnBrk="1" hangingPunct="1">
                  <a:defRPr sz="1800" kern="1200">
                    <a:solidFill>
                      <a:schemeClr val="dk1"/>
                    </a:solidFill>
                    <a:latin typeface="+mn-lt"/>
                    <a:ea typeface="+mn-ea"/>
                    <a:cs typeface="+mn-cs"/>
                  </a:defRPr>
                </a:lvl6pPr>
                <a:lvl7pPr marL="2743200" algn="l" defTabSz="914400" rtl="0" eaLnBrk="1" latinLnBrk="1" hangingPunct="1">
                  <a:defRPr sz="1800" kern="1200">
                    <a:solidFill>
                      <a:schemeClr val="dk1"/>
                    </a:solidFill>
                    <a:latin typeface="+mn-lt"/>
                    <a:ea typeface="+mn-ea"/>
                    <a:cs typeface="+mn-cs"/>
                  </a:defRPr>
                </a:lvl7pPr>
                <a:lvl8pPr marL="3200400" algn="l" defTabSz="914400" rtl="0" eaLnBrk="1" latinLnBrk="1" hangingPunct="1">
                  <a:defRPr sz="1800" kern="1200">
                    <a:solidFill>
                      <a:schemeClr val="dk1"/>
                    </a:solidFill>
                    <a:latin typeface="+mn-lt"/>
                    <a:ea typeface="+mn-ea"/>
                    <a:cs typeface="+mn-cs"/>
                  </a:defRPr>
                </a:lvl8pPr>
                <a:lvl9pPr marL="3657600" algn="l" defTabSz="914400" rtl="0" eaLnBrk="1" latinLnBrk="1" hangingPunct="1">
                  <a:defRPr sz="1800" kern="1200">
                    <a:solidFill>
                      <a:schemeClr val="dk1"/>
                    </a:solidFill>
                    <a:latin typeface="+mn-lt"/>
                    <a:ea typeface="+mn-ea"/>
                    <a:cs typeface="+mn-cs"/>
                  </a:defRPr>
                </a:lvl9pPr>
              </a:lstStyle>
              <a:p>
                <a:pPr algn="ctr" defTabSz="457200" latinLnBrk="0"/>
                <a:endParaRPr lang="ko-KR" altLang="en-US">
                  <a:solidFill>
                    <a:prstClr val="black"/>
                  </a:solidFill>
                </a:endParaRPr>
              </a:p>
            </xdr:txBody>
          </xdr:sp>
          <xdr:sp macro="" textlink="">
            <xdr:nvSpPr>
              <xdr:cNvPr id="302" name="모서리가 둥근 직사각형 301">
                <a:extLst>
                  <a:ext uri="{FF2B5EF4-FFF2-40B4-BE49-F238E27FC236}">
                    <a16:creationId xmlns:a16="http://schemas.microsoft.com/office/drawing/2014/main" id="{00000000-0008-0000-0400-00002E010000}"/>
                  </a:ext>
                </a:extLst>
              </xdr:cNvPr>
              <xdr:cNvSpPr/>
            </xdr:nvSpPr>
            <xdr:spPr>
              <a:xfrm rot="3920055" flipH="1">
                <a:off x="1216739" y="4930433"/>
                <a:ext cx="381136" cy="129764"/>
              </a:xfrm>
              <a:prstGeom prst="roundRect">
                <a:avLst>
                  <a:gd name="adj" fmla="val 50000"/>
                </a:avLst>
              </a:prstGeom>
              <a:solidFill>
                <a:schemeClr val="bg1">
                  <a:lumMod val="65000"/>
                </a:schemeClr>
              </a:solidFill>
              <a:ln w="12700">
                <a:no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ko-KR"/>
                </a:defPPr>
                <a:lvl1pPr marL="0" algn="l" defTabSz="914400" rtl="0" eaLnBrk="1" latinLnBrk="1" hangingPunct="1">
                  <a:defRPr sz="1800" kern="1200">
                    <a:solidFill>
                      <a:schemeClr val="dk1"/>
                    </a:solidFill>
                    <a:latin typeface="+mn-lt"/>
                    <a:ea typeface="+mn-ea"/>
                    <a:cs typeface="+mn-cs"/>
                  </a:defRPr>
                </a:lvl1pPr>
                <a:lvl2pPr marL="457200" algn="l" defTabSz="914400" rtl="0" eaLnBrk="1" latinLnBrk="1" hangingPunct="1">
                  <a:defRPr sz="1800" kern="1200">
                    <a:solidFill>
                      <a:schemeClr val="dk1"/>
                    </a:solidFill>
                    <a:latin typeface="+mn-lt"/>
                    <a:ea typeface="+mn-ea"/>
                    <a:cs typeface="+mn-cs"/>
                  </a:defRPr>
                </a:lvl2pPr>
                <a:lvl3pPr marL="914400" algn="l" defTabSz="914400" rtl="0" eaLnBrk="1" latinLnBrk="1" hangingPunct="1">
                  <a:defRPr sz="1800" kern="1200">
                    <a:solidFill>
                      <a:schemeClr val="dk1"/>
                    </a:solidFill>
                    <a:latin typeface="+mn-lt"/>
                    <a:ea typeface="+mn-ea"/>
                    <a:cs typeface="+mn-cs"/>
                  </a:defRPr>
                </a:lvl3pPr>
                <a:lvl4pPr marL="1371600" algn="l" defTabSz="914400" rtl="0" eaLnBrk="1" latinLnBrk="1" hangingPunct="1">
                  <a:defRPr sz="1800" kern="1200">
                    <a:solidFill>
                      <a:schemeClr val="dk1"/>
                    </a:solidFill>
                    <a:latin typeface="+mn-lt"/>
                    <a:ea typeface="+mn-ea"/>
                    <a:cs typeface="+mn-cs"/>
                  </a:defRPr>
                </a:lvl4pPr>
                <a:lvl5pPr marL="1828800" algn="l" defTabSz="914400" rtl="0" eaLnBrk="1" latinLnBrk="1" hangingPunct="1">
                  <a:defRPr sz="1800" kern="1200">
                    <a:solidFill>
                      <a:schemeClr val="dk1"/>
                    </a:solidFill>
                    <a:latin typeface="+mn-lt"/>
                    <a:ea typeface="+mn-ea"/>
                    <a:cs typeface="+mn-cs"/>
                  </a:defRPr>
                </a:lvl5pPr>
                <a:lvl6pPr marL="2286000" algn="l" defTabSz="914400" rtl="0" eaLnBrk="1" latinLnBrk="1" hangingPunct="1">
                  <a:defRPr sz="1800" kern="1200">
                    <a:solidFill>
                      <a:schemeClr val="dk1"/>
                    </a:solidFill>
                    <a:latin typeface="+mn-lt"/>
                    <a:ea typeface="+mn-ea"/>
                    <a:cs typeface="+mn-cs"/>
                  </a:defRPr>
                </a:lvl6pPr>
                <a:lvl7pPr marL="2743200" algn="l" defTabSz="914400" rtl="0" eaLnBrk="1" latinLnBrk="1" hangingPunct="1">
                  <a:defRPr sz="1800" kern="1200">
                    <a:solidFill>
                      <a:schemeClr val="dk1"/>
                    </a:solidFill>
                    <a:latin typeface="+mn-lt"/>
                    <a:ea typeface="+mn-ea"/>
                    <a:cs typeface="+mn-cs"/>
                  </a:defRPr>
                </a:lvl7pPr>
                <a:lvl8pPr marL="3200400" algn="l" defTabSz="914400" rtl="0" eaLnBrk="1" latinLnBrk="1" hangingPunct="1">
                  <a:defRPr sz="1800" kern="1200">
                    <a:solidFill>
                      <a:schemeClr val="dk1"/>
                    </a:solidFill>
                    <a:latin typeface="+mn-lt"/>
                    <a:ea typeface="+mn-ea"/>
                    <a:cs typeface="+mn-cs"/>
                  </a:defRPr>
                </a:lvl8pPr>
                <a:lvl9pPr marL="3657600" algn="l" defTabSz="914400" rtl="0" eaLnBrk="1" latinLnBrk="1" hangingPunct="1">
                  <a:defRPr sz="1800" kern="1200">
                    <a:solidFill>
                      <a:schemeClr val="dk1"/>
                    </a:solidFill>
                    <a:latin typeface="+mn-lt"/>
                    <a:ea typeface="+mn-ea"/>
                    <a:cs typeface="+mn-cs"/>
                  </a:defRPr>
                </a:lvl9pPr>
              </a:lstStyle>
              <a:p>
                <a:pPr algn="ctr" defTabSz="457200" latinLnBrk="0"/>
                <a:endParaRPr lang="ko-KR" altLang="en-US">
                  <a:solidFill>
                    <a:prstClr val="black"/>
                  </a:solidFill>
                </a:endParaRPr>
              </a:p>
            </xdr:txBody>
          </xdr:sp>
        </xdr:grpSp>
        <xdr:sp macro="" textlink="">
          <xdr:nvSpPr>
            <xdr:cNvPr id="298" name="타원 297">
              <a:extLst>
                <a:ext uri="{FF2B5EF4-FFF2-40B4-BE49-F238E27FC236}">
                  <a16:creationId xmlns:a16="http://schemas.microsoft.com/office/drawing/2014/main" id="{00000000-0008-0000-0400-00002A010000}"/>
                </a:ext>
              </a:extLst>
            </xdr:cNvPr>
            <xdr:cNvSpPr/>
          </xdr:nvSpPr>
          <xdr:spPr>
            <a:xfrm>
              <a:off x="9400192" y="5335172"/>
              <a:ext cx="105550" cy="96866"/>
            </a:xfrm>
            <a:prstGeom prst="ellipse">
              <a:avLst/>
            </a:prstGeom>
            <a:ln w="12700"/>
          </xdr:spPr>
          <xdr:style>
            <a:lnRef idx="2">
              <a:schemeClr val="dk1"/>
            </a:lnRef>
            <a:fillRef idx="1">
              <a:schemeClr val="lt1"/>
            </a:fillRef>
            <a:effectRef idx="0">
              <a:schemeClr val="dk1"/>
            </a:effectRef>
            <a:fontRef idx="minor">
              <a:schemeClr val="dk1"/>
            </a:fontRef>
          </xdr:style>
          <xdr:txBody>
            <a:bodyPr wrap="square" rtlCol="0" anchor="ctr"/>
            <a:lstStyle>
              <a:defPPr>
                <a:defRPr lang="ko-KR"/>
              </a:defPPr>
              <a:lvl1pPr marL="0" algn="l" defTabSz="914400" rtl="0" eaLnBrk="1" latinLnBrk="1" hangingPunct="1">
                <a:defRPr sz="1800" kern="1200">
                  <a:solidFill>
                    <a:schemeClr val="dk1"/>
                  </a:solidFill>
                  <a:latin typeface="+mn-lt"/>
                  <a:ea typeface="+mn-ea"/>
                  <a:cs typeface="+mn-cs"/>
                </a:defRPr>
              </a:lvl1pPr>
              <a:lvl2pPr marL="457200" algn="l" defTabSz="914400" rtl="0" eaLnBrk="1" latinLnBrk="1" hangingPunct="1">
                <a:defRPr sz="1800" kern="1200">
                  <a:solidFill>
                    <a:schemeClr val="dk1"/>
                  </a:solidFill>
                  <a:latin typeface="+mn-lt"/>
                  <a:ea typeface="+mn-ea"/>
                  <a:cs typeface="+mn-cs"/>
                </a:defRPr>
              </a:lvl2pPr>
              <a:lvl3pPr marL="914400" algn="l" defTabSz="914400" rtl="0" eaLnBrk="1" latinLnBrk="1" hangingPunct="1">
                <a:defRPr sz="1800" kern="1200">
                  <a:solidFill>
                    <a:schemeClr val="dk1"/>
                  </a:solidFill>
                  <a:latin typeface="+mn-lt"/>
                  <a:ea typeface="+mn-ea"/>
                  <a:cs typeface="+mn-cs"/>
                </a:defRPr>
              </a:lvl3pPr>
              <a:lvl4pPr marL="1371600" algn="l" defTabSz="914400" rtl="0" eaLnBrk="1" latinLnBrk="1" hangingPunct="1">
                <a:defRPr sz="1800" kern="1200">
                  <a:solidFill>
                    <a:schemeClr val="dk1"/>
                  </a:solidFill>
                  <a:latin typeface="+mn-lt"/>
                  <a:ea typeface="+mn-ea"/>
                  <a:cs typeface="+mn-cs"/>
                </a:defRPr>
              </a:lvl4pPr>
              <a:lvl5pPr marL="1828800" algn="l" defTabSz="914400" rtl="0" eaLnBrk="1" latinLnBrk="1" hangingPunct="1">
                <a:defRPr sz="1800" kern="1200">
                  <a:solidFill>
                    <a:schemeClr val="dk1"/>
                  </a:solidFill>
                  <a:latin typeface="+mn-lt"/>
                  <a:ea typeface="+mn-ea"/>
                  <a:cs typeface="+mn-cs"/>
                </a:defRPr>
              </a:lvl5pPr>
              <a:lvl6pPr marL="2286000" algn="l" defTabSz="914400" rtl="0" eaLnBrk="1" latinLnBrk="1" hangingPunct="1">
                <a:defRPr sz="1800" kern="1200">
                  <a:solidFill>
                    <a:schemeClr val="dk1"/>
                  </a:solidFill>
                  <a:latin typeface="+mn-lt"/>
                  <a:ea typeface="+mn-ea"/>
                  <a:cs typeface="+mn-cs"/>
                </a:defRPr>
              </a:lvl6pPr>
              <a:lvl7pPr marL="2743200" algn="l" defTabSz="914400" rtl="0" eaLnBrk="1" latinLnBrk="1" hangingPunct="1">
                <a:defRPr sz="1800" kern="1200">
                  <a:solidFill>
                    <a:schemeClr val="dk1"/>
                  </a:solidFill>
                  <a:latin typeface="+mn-lt"/>
                  <a:ea typeface="+mn-ea"/>
                  <a:cs typeface="+mn-cs"/>
                </a:defRPr>
              </a:lvl7pPr>
              <a:lvl8pPr marL="3200400" algn="l" defTabSz="914400" rtl="0" eaLnBrk="1" latinLnBrk="1" hangingPunct="1">
                <a:defRPr sz="1800" kern="1200">
                  <a:solidFill>
                    <a:schemeClr val="dk1"/>
                  </a:solidFill>
                  <a:latin typeface="+mn-lt"/>
                  <a:ea typeface="+mn-ea"/>
                  <a:cs typeface="+mn-cs"/>
                </a:defRPr>
              </a:lvl8pPr>
              <a:lvl9pPr marL="3657600" algn="l" defTabSz="914400" rtl="0" eaLnBrk="1" latinLnBrk="1" hangingPunct="1">
                <a:defRPr sz="1800" kern="1200">
                  <a:solidFill>
                    <a:schemeClr val="dk1"/>
                  </a:solidFill>
                  <a:latin typeface="+mn-lt"/>
                  <a:ea typeface="+mn-ea"/>
                  <a:cs typeface="+mn-cs"/>
                </a:defRPr>
              </a:lvl9pPr>
            </a:lstStyle>
            <a:p>
              <a:pPr algn="ctr" defTabSz="457200" latinLnBrk="0"/>
              <a:endParaRPr lang="ko-KR" altLang="en-US">
                <a:solidFill>
                  <a:prstClr val="black"/>
                </a:solidFill>
              </a:endParaRPr>
            </a:p>
          </xdr:txBody>
        </xdr:sp>
        <xdr:sp macro="" textlink="">
          <xdr:nvSpPr>
            <xdr:cNvPr id="299" name="모서리가 둥근 직사각형 298">
              <a:extLst>
                <a:ext uri="{FF2B5EF4-FFF2-40B4-BE49-F238E27FC236}">
                  <a16:creationId xmlns:a16="http://schemas.microsoft.com/office/drawing/2014/main" id="{00000000-0008-0000-0400-00002B010000}"/>
                </a:ext>
              </a:extLst>
            </xdr:cNvPr>
            <xdr:cNvSpPr/>
          </xdr:nvSpPr>
          <xdr:spPr>
            <a:xfrm rot="16200000">
              <a:off x="9342013" y="5595314"/>
              <a:ext cx="158545" cy="49658"/>
            </a:xfrm>
            <a:prstGeom prst="roundRect">
              <a:avLst>
                <a:gd name="adj" fmla="val 50000"/>
              </a:avLst>
            </a:prstGeom>
            <a:solidFill>
              <a:schemeClr val="bg1">
                <a:lumMod val="65000"/>
              </a:schemeClr>
            </a:solidFill>
            <a:ln w="12700">
              <a:no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ko-KR"/>
              </a:defPPr>
              <a:lvl1pPr marL="0" algn="l" defTabSz="914400" rtl="0" eaLnBrk="1" latinLnBrk="1" hangingPunct="1">
                <a:defRPr sz="1800" kern="1200">
                  <a:solidFill>
                    <a:schemeClr val="dk1"/>
                  </a:solidFill>
                  <a:latin typeface="+mn-lt"/>
                  <a:ea typeface="+mn-ea"/>
                  <a:cs typeface="+mn-cs"/>
                </a:defRPr>
              </a:lvl1pPr>
              <a:lvl2pPr marL="457200" algn="l" defTabSz="914400" rtl="0" eaLnBrk="1" latinLnBrk="1" hangingPunct="1">
                <a:defRPr sz="1800" kern="1200">
                  <a:solidFill>
                    <a:schemeClr val="dk1"/>
                  </a:solidFill>
                  <a:latin typeface="+mn-lt"/>
                  <a:ea typeface="+mn-ea"/>
                  <a:cs typeface="+mn-cs"/>
                </a:defRPr>
              </a:lvl2pPr>
              <a:lvl3pPr marL="914400" algn="l" defTabSz="914400" rtl="0" eaLnBrk="1" latinLnBrk="1" hangingPunct="1">
                <a:defRPr sz="1800" kern="1200">
                  <a:solidFill>
                    <a:schemeClr val="dk1"/>
                  </a:solidFill>
                  <a:latin typeface="+mn-lt"/>
                  <a:ea typeface="+mn-ea"/>
                  <a:cs typeface="+mn-cs"/>
                </a:defRPr>
              </a:lvl3pPr>
              <a:lvl4pPr marL="1371600" algn="l" defTabSz="914400" rtl="0" eaLnBrk="1" latinLnBrk="1" hangingPunct="1">
                <a:defRPr sz="1800" kern="1200">
                  <a:solidFill>
                    <a:schemeClr val="dk1"/>
                  </a:solidFill>
                  <a:latin typeface="+mn-lt"/>
                  <a:ea typeface="+mn-ea"/>
                  <a:cs typeface="+mn-cs"/>
                </a:defRPr>
              </a:lvl4pPr>
              <a:lvl5pPr marL="1828800" algn="l" defTabSz="914400" rtl="0" eaLnBrk="1" latinLnBrk="1" hangingPunct="1">
                <a:defRPr sz="1800" kern="1200">
                  <a:solidFill>
                    <a:schemeClr val="dk1"/>
                  </a:solidFill>
                  <a:latin typeface="+mn-lt"/>
                  <a:ea typeface="+mn-ea"/>
                  <a:cs typeface="+mn-cs"/>
                </a:defRPr>
              </a:lvl5pPr>
              <a:lvl6pPr marL="2286000" algn="l" defTabSz="914400" rtl="0" eaLnBrk="1" latinLnBrk="1" hangingPunct="1">
                <a:defRPr sz="1800" kern="1200">
                  <a:solidFill>
                    <a:schemeClr val="dk1"/>
                  </a:solidFill>
                  <a:latin typeface="+mn-lt"/>
                  <a:ea typeface="+mn-ea"/>
                  <a:cs typeface="+mn-cs"/>
                </a:defRPr>
              </a:lvl6pPr>
              <a:lvl7pPr marL="2743200" algn="l" defTabSz="914400" rtl="0" eaLnBrk="1" latinLnBrk="1" hangingPunct="1">
                <a:defRPr sz="1800" kern="1200">
                  <a:solidFill>
                    <a:schemeClr val="dk1"/>
                  </a:solidFill>
                  <a:latin typeface="+mn-lt"/>
                  <a:ea typeface="+mn-ea"/>
                  <a:cs typeface="+mn-cs"/>
                </a:defRPr>
              </a:lvl7pPr>
              <a:lvl8pPr marL="3200400" algn="l" defTabSz="914400" rtl="0" eaLnBrk="1" latinLnBrk="1" hangingPunct="1">
                <a:defRPr sz="1800" kern="1200">
                  <a:solidFill>
                    <a:schemeClr val="dk1"/>
                  </a:solidFill>
                  <a:latin typeface="+mn-lt"/>
                  <a:ea typeface="+mn-ea"/>
                  <a:cs typeface="+mn-cs"/>
                </a:defRPr>
              </a:lvl8pPr>
              <a:lvl9pPr marL="3657600" algn="l" defTabSz="914400" rtl="0" eaLnBrk="1" latinLnBrk="1" hangingPunct="1">
                <a:defRPr sz="1800" kern="1200">
                  <a:solidFill>
                    <a:schemeClr val="dk1"/>
                  </a:solidFill>
                  <a:latin typeface="+mn-lt"/>
                  <a:ea typeface="+mn-ea"/>
                  <a:cs typeface="+mn-cs"/>
                </a:defRPr>
              </a:lvl9pPr>
            </a:lstStyle>
            <a:p>
              <a:pPr algn="ctr" defTabSz="457200" latinLnBrk="0"/>
              <a:endParaRPr lang="ko-KR" altLang="en-US">
                <a:solidFill>
                  <a:prstClr val="black"/>
                </a:solidFill>
              </a:endParaRPr>
            </a:p>
          </xdr:txBody>
        </xdr:sp>
        <xdr:sp macro="" textlink="">
          <xdr:nvSpPr>
            <xdr:cNvPr id="300" name="모서리가 둥근 직사각형 299">
              <a:extLst>
                <a:ext uri="{FF2B5EF4-FFF2-40B4-BE49-F238E27FC236}">
                  <a16:creationId xmlns:a16="http://schemas.microsoft.com/office/drawing/2014/main" id="{00000000-0008-0000-0400-00002C010000}"/>
                </a:ext>
              </a:extLst>
            </xdr:cNvPr>
            <xdr:cNvSpPr/>
          </xdr:nvSpPr>
          <xdr:spPr>
            <a:xfrm rot="16200000">
              <a:off x="9404841" y="5594778"/>
              <a:ext cx="158545" cy="50730"/>
            </a:xfrm>
            <a:prstGeom prst="roundRect">
              <a:avLst>
                <a:gd name="adj" fmla="val 50000"/>
              </a:avLst>
            </a:prstGeom>
            <a:solidFill>
              <a:schemeClr val="bg1">
                <a:lumMod val="65000"/>
              </a:schemeClr>
            </a:solidFill>
            <a:ln w="12700">
              <a:no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ko-KR"/>
              </a:defPPr>
              <a:lvl1pPr marL="0" algn="l" defTabSz="914400" rtl="0" eaLnBrk="1" latinLnBrk="1" hangingPunct="1">
                <a:defRPr sz="1800" kern="1200">
                  <a:solidFill>
                    <a:schemeClr val="dk1"/>
                  </a:solidFill>
                  <a:latin typeface="+mn-lt"/>
                  <a:ea typeface="+mn-ea"/>
                  <a:cs typeface="+mn-cs"/>
                </a:defRPr>
              </a:lvl1pPr>
              <a:lvl2pPr marL="457200" algn="l" defTabSz="914400" rtl="0" eaLnBrk="1" latinLnBrk="1" hangingPunct="1">
                <a:defRPr sz="1800" kern="1200">
                  <a:solidFill>
                    <a:schemeClr val="dk1"/>
                  </a:solidFill>
                  <a:latin typeface="+mn-lt"/>
                  <a:ea typeface="+mn-ea"/>
                  <a:cs typeface="+mn-cs"/>
                </a:defRPr>
              </a:lvl2pPr>
              <a:lvl3pPr marL="914400" algn="l" defTabSz="914400" rtl="0" eaLnBrk="1" latinLnBrk="1" hangingPunct="1">
                <a:defRPr sz="1800" kern="1200">
                  <a:solidFill>
                    <a:schemeClr val="dk1"/>
                  </a:solidFill>
                  <a:latin typeface="+mn-lt"/>
                  <a:ea typeface="+mn-ea"/>
                  <a:cs typeface="+mn-cs"/>
                </a:defRPr>
              </a:lvl3pPr>
              <a:lvl4pPr marL="1371600" algn="l" defTabSz="914400" rtl="0" eaLnBrk="1" latinLnBrk="1" hangingPunct="1">
                <a:defRPr sz="1800" kern="1200">
                  <a:solidFill>
                    <a:schemeClr val="dk1"/>
                  </a:solidFill>
                  <a:latin typeface="+mn-lt"/>
                  <a:ea typeface="+mn-ea"/>
                  <a:cs typeface="+mn-cs"/>
                </a:defRPr>
              </a:lvl4pPr>
              <a:lvl5pPr marL="1828800" algn="l" defTabSz="914400" rtl="0" eaLnBrk="1" latinLnBrk="1" hangingPunct="1">
                <a:defRPr sz="1800" kern="1200">
                  <a:solidFill>
                    <a:schemeClr val="dk1"/>
                  </a:solidFill>
                  <a:latin typeface="+mn-lt"/>
                  <a:ea typeface="+mn-ea"/>
                  <a:cs typeface="+mn-cs"/>
                </a:defRPr>
              </a:lvl5pPr>
              <a:lvl6pPr marL="2286000" algn="l" defTabSz="914400" rtl="0" eaLnBrk="1" latinLnBrk="1" hangingPunct="1">
                <a:defRPr sz="1800" kern="1200">
                  <a:solidFill>
                    <a:schemeClr val="dk1"/>
                  </a:solidFill>
                  <a:latin typeface="+mn-lt"/>
                  <a:ea typeface="+mn-ea"/>
                  <a:cs typeface="+mn-cs"/>
                </a:defRPr>
              </a:lvl6pPr>
              <a:lvl7pPr marL="2743200" algn="l" defTabSz="914400" rtl="0" eaLnBrk="1" latinLnBrk="1" hangingPunct="1">
                <a:defRPr sz="1800" kern="1200">
                  <a:solidFill>
                    <a:schemeClr val="dk1"/>
                  </a:solidFill>
                  <a:latin typeface="+mn-lt"/>
                  <a:ea typeface="+mn-ea"/>
                  <a:cs typeface="+mn-cs"/>
                </a:defRPr>
              </a:lvl7pPr>
              <a:lvl8pPr marL="3200400" algn="l" defTabSz="914400" rtl="0" eaLnBrk="1" latinLnBrk="1" hangingPunct="1">
                <a:defRPr sz="1800" kern="1200">
                  <a:solidFill>
                    <a:schemeClr val="dk1"/>
                  </a:solidFill>
                  <a:latin typeface="+mn-lt"/>
                  <a:ea typeface="+mn-ea"/>
                  <a:cs typeface="+mn-cs"/>
                </a:defRPr>
              </a:lvl8pPr>
              <a:lvl9pPr marL="3657600" algn="l" defTabSz="914400" rtl="0" eaLnBrk="1" latinLnBrk="1" hangingPunct="1">
                <a:defRPr sz="1800" kern="1200">
                  <a:solidFill>
                    <a:schemeClr val="dk1"/>
                  </a:solidFill>
                  <a:latin typeface="+mn-lt"/>
                  <a:ea typeface="+mn-ea"/>
                  <a:cs typeface="+mn-cs"/>
                </a:defRPr>
              </a:lvl9pPr>
            </a:lstStyle>
            <a:p>
              <a:pPr algn="ctr" defTabSz="457200" latinLnBrk="0"/>
              <a:endParaRPr lang="ko-KR" altLang="en-US">
                <a:solidFill>
                  <a:prstClr val="black"/>
                </a:solidFill>
              </a:endParaRPr>
            </a:p>
          </xdr:txBody>
        </xdr:sp>
      </xdr:grpSp>
    </xdr:grpSp>
    <xdr:clientData/>
  </xdr:twoCellAnchor>
  <xdr:twoCellAnchor>
    <xdr:from>
      <xdr:col>13</xdr:col>
      <xdr:colOff>426120</xdr:colOff>
      <xdr:row>34</xdr:row>
      <xdr:rowOff>15039</xdr:rowOff>
    </xdr:from>
    <xdr:to>
      <xdr:col>14</xdr:col>
      <xdr:colOff>95251</xdr:colOff>
      <xdr:row>35</xdr:row>
      <xdr:rowOff>35093</xdr:rowOff>
    </xdr:to>
    <xdr:sp macro="" textlink="">
      <xdr:nvSpPr>
        <xdr:cNvPr id="21" name="TextBox 20">
          <a:extLst>
            <a:ext uri="{FF2B5EF4-FFF2-40B4-BE49-F238E27FC236}">
              <a16:creationId xmlns:a16="http://schemas.microsoft.com/office/drawing/2014/main" id="{00000000-0008-0000-0400-000015000000}"/>
            </a:ext>
          </a:extLst>
        </xdr:cNvPr>
        <xdr:cNvSpPr txBox="1"/>
      </xdr:nvSpPr>
      <xdr:spPr>
        <a:xfrm>
          <a:off x="9354554" y="5880434"/>
          <a:ext cx="355934" cy="2005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a:t>OP</a:t>
          </a:r>
          <a:endParaRPr lang="ko-KR" altLang="en-US" sz="1100"/>
        </a:p>
      </xdr:txBody>
    </xdr:sp>
    <xdr:clientData/>
  </xdr:twoCellAnchor>
  <xdr:twoCellAnchor>
    <xdr:from>
      <xdr:col>15</xdr:col>
      <xdr:colOff>276225</xdr:colOff>
      <xdr:row>17</xdr:row>
      <xdr:rowOff>161925</xdr:rowOff>
    </xdr:from>
    <xdr:to>
      <xdr:col>16</xdr:col>
      <xdr:colOff>190500</xdr:colOff>
      <xdr:row>23</xdr:row>
      <xdr:rowOff>85723</xdr:rowOff>
    </xdr:to>
    <xdr:grpSp>
      <xdr:nvGrpSpPr>
        <xdr:cNvPr id="81" name="그룹 80">
          <a:extLst>
            <a:ext uri="{FF2B5EF4-FFF2-40B4-BE49-F238E27FC236}">
              <a16:creationId xmlns:a16="http://schemas.microsoft.com/office/drawing/2014/main" id="{00000000-0008-0000-0400-000051000000}"/>
            </a:ext>
          </a:extLst>
        </xdr:cNvPr>
        <xdr:cNvGrpSpPr/>
      </xdr:nvGrpSpPr>
      <xdr:grpSpPr>
        <a:xfrm>
          <a:off x="10315575" y="3343275"/>
          <a:ext cx="600075" cy="1009648"/>
          <a:chOff x="5810250" y="3048000"/>
          <a:chExt cx="600075" cy="1009648"/>
        </a:xfrm>
      </xdr:grpSpPr>
      <xdr:grpSp>
        <xdr:nvGrpSpPr>
          <xdr:cNvPr id="288" name="그룹 287">
            <a:extLst>
              <a:ext uri="{FF2B5EF4-FFF2-40B4-BE49-F238E27FC236}">
                <a16:creationId xmlns:a16="http://schemas.microsoft.com/office/drawing/2014/main" id="{00000000-0008-0000-0400-000020010000}"/>
              </a:ext>
            </a:extLst>
          </xdr:cNvPr>
          <xdr:cNvGrpSpPr/>
        </xdr:nvGrpSpPr>
        <xdr:grpSpPr>
          <a:xfrm>
            <a:off x="5953125" y="3048000"/>
            <a:ext cx="457200" cy="952498"/>
            <a:chOff x="14106525" y="4533900"/>
            <a:chExt cx="457200" cy="809625"/>
          </a:xfrm>
        </xdr:grpSpPr>
        <xdr:sp macro="" textlink="">
          <xdr:nvSpPr>
            <xdr:cNvPr id="289" name="직사각형 288">
              <a:extLst>
                <a:ext uri="{FF2B5EF4-FFF2-40B4-BE49-F238E27FC236}">
                  <a16:creationId xmlns:a16="http://schemas.microsoft.com/office/drawing/2014/main" id="{00000000-0008-0000-0400-000021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90" name="직사각형 289">
              <a:extLst>
                <a:ext uri="{FF2B5EF4-FFF2-40B4-BE49-F238E27FC236}">
                  <a16:creationId xmlns:a16="http://schemas.microsoft.com/office/drawing/2014/main" id="{00000000-0008-0000-0400-000022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94" name="직사각형 293">
              <a:extLst>
                <a:ext uri="{FF2B5EF4-FFF2-40B4-BE49-F238E27FC236}">
                  <a16:creationId xmlns:a16="http://schemas.microsoft.com/office/drawing/2014/main" id="{00000000-0008-0000-0400-000026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03" name="직사각형 302">
              <a:extLst>
                <a:ext uri="{FF2B5EF4-FFF2-40B4-BE49-F238E27FC236}">
                  <a16:creationId xmlns:a16="http://schemas.microsoft.com/office/drawing/2014/main" id="{00000000-0008-0000-0400-00002F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304" name="그룹 303">
            <a:extLst>
              <a:ext uri="{FF2B5EF4-FFF2-40B4-BE49-F238E27FC236}">
                <a16:creationId xmlns:a16="http://schemas.microsoft.com/office/drawing/2014/main" id="{00000000-0008-0000-0400-000030010000}"/>
              </a:ext>
            </a:extLst>
          </xdr:cNvPr>
          <xdr:cNvGrpSpPr/>
        </xdr:nvGrpSpPr>
        <xdr:grpSpPr>
          <a:xfrm>
            <a:off x="5881688" y="3076575"/>
            <a:ext cx="457200" cy="952498"/>
            <a:chOff x="14106525" y="4533900"/>
            <a:chExt cx="457200" cy="809625"/>
          </a:xfrm>
        </xdr:grpSpPr>
        <xdr:sp macro="" textlink="">
          <xdr:nvSpPr>
            <xdr:cNvPr id="305" name="직사각형 304">
              <a:extLst>
                <a:ext uri="{FF2B5EF4-FFF2-40B4-BE49-F238E27FC236}">
                  <a16:creationId xmlns:a16="http://schemas.microsoft.com/office/drawing/2014/main" id="{00000000-0008-0000-0400-000031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06" name="직사각형 305">
              <a:extLst>
                <a:ext uri="{FF2B5EF4-FFF2-40B4-BE49-F238E27FC236}">
                  <a16:creationId xmlns:a16="http://schemas.microsoft.com/office/drawing/2014/main" id="{00000000-0008-0000-0400-000032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07" name="직사각형 306">
              <a:extLst>
                <a:ext uri="{FF2B5EF4-FFF2-40B4-BE49-F238E27FC236}">
                  <a16:creationId xmlns:a16="http://schemas.microsoft.com/office/drawing/2014/main" id="{00000000-0008-0000-0400-000033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08" name="직사각형 307">
              <a:extLst>
                <a:ext uri="{FF2B5EF4-FFF2-40B4-BE49-F238E27FC236}">
                  <a16:creationId xmlns:a16="http://schemas.microsoft.com/office/drawing/2014/main" id="{00000000-0008-0000-0400-000034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309" name="그룹 308">
            <a:extLst>
              <a:ext uri="{FF2B5EF4-FFF2-40B4-BE49-F238E27FC236}">
                <a16:creationId xmlns:a16="http://schemas.microsoft.com/office/drawing/2014/main" id="{00000000-0008-0000-0400-000035010000}"/>
              </a:ext>
            </a:extLst>
          </xdr:cNvPr>
          <xdr:cNvGrpSpPr/>
        </xdr:nvGrpSpPr>
        <xdr:grpSpPr>
          <a:xfrm>
            <a:off x="5810250" y="3105150"/>
            <a:ext cx="457200" cy="952498"/>
            <a:chOff x="14106525" y="4533900"/>
            <a:chExt cx="457200" cy="809625"/>
          </a:xfrm>
        </xdr:grpSpPr>
        <xdr:sp macro="" textlink="">
          <xdr:nvSpPr>
            <xdr:cNvPr id="310" name="직사각형 309">
              <a:extLst>
                <a:ext uri="{FF2B5EF4-FFF2-40B4-BE49-F238E27FC236}">
                  <a16:creationId xmlns:a16="http://schemas.microsoft.com/office/drawing/2014/main" id="{00000000-0008-0000-0400-000036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11" name="직사각형 310">
              <a:extLst>
                <a:ext uri="{FF2B5EF4-FFF2-40B4-BE49-F238E27FC236}">
                  <a16:creationId xmlns:a16="http://schemas.microsoft.com/office/drawing/2014/main" id="{00000000-0008-0000-0400-000037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12" name="직사각형 311">
              <a:extLst>
                <a:ext uri="{FF2B5EF4-FFF2-40B4-BE49-F238E27FC236}">
                  <a16:creationId xmlns:a16="http://schemas.microsoft.com/office/drawing/2014/main" id="{00000000-0008-0000-0400-000038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13" name="직사각형 312">
              <a:extLst>
                <a:ext uri="{FF2B5EF4-FFF2-40B4-BE49-F238E27FC236}">
                  <a16:creationId xmlns:a16="http://schemas.microsoft.com/office/drawing/2014/main" id="{00000000-0008-0000-0400-000039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clientData/>
  </xdr:twoCellAnchor>
  <xdr:twoCellAnchor>
    <xdr:from>
      <xdr:col>11</xdr:col>
      <xdr:colOff>123825</xdr:colOff>
      <xdr:row>8</xdr:row>
      <xdr:rowOff>114300</xdr:rowOff>
    </xdr:from>
    <xdr:to>
      <xdr:col>12</xdr:col>
      <xdr:colOff>619127</xdr:colOff>
      <xdr:row>11</xdr:row>
      <xdr:rowOff>161925</xdr:rowOff>
    </xdr:to>
    <xdr:grpSp>
      <xdr:nvGrpSpPr>
        <xdr:cNvPr id="22" name="그룹 21">
          <a:extLst>
            <a:ext uri="{FF2B5EF4-FFF2-40B4-BE49-F238E27FC236}">
              <a16:creationId xmlns:a16="http://schemas.microsoft.com/office/drawing/2014/main" id="{00000000-0008-0000-0400-000016000000}"/>
            </a:ext>
          </a:extLst>
        </xdr:cNvPr>
        <xdr:cNvGrpSpPr/>
      </xdr:nvGrpSpPr>
      <xdr:grpSpPr>
        <a:xfrm>
          <a:off x="7419975" y="1628775"/>
          <a:ext cx="1181102" cy="590550"/>
          <a:chOff x="4800600" y="3324225"/>
          <a:chExt cx="1276352" cy="590550"/>
        </a:xfrm>
      </xdr:grpSpPr>
      <xdr:grpSp>
        <xdr:nvGrpSpPr>
          <xdr:cNvPr id="190" name="그룹 189">
            <a:extLst>
              <a:ext uri="{FF2B5EF4-FFF2-40B4-BE49-F238E27FC236}">
                <a16:creationId xmlns:a16="http://schemas.microsoft.com/office/drawing/2014/main" id="{00000000-0008-0000-0400-0000BE000000}"/>
              </a:ext>
            </a:extLst>
          </xdr:cNvPr>
          <xdr:cNvGrpSpPr/>
        </xdr:nvGrpSpPr>
        <xdr:grpSpPr>
          <a:xfrm rot="16200000">
            <a:off x="5205412" y="3119438"/>
            <a:ext cx="390525" cy="1200150"/>
            <a:chOff x="14106525" y="4533900"/>
            <a:chExt cx="457200" cy="809625"/>
          </a:xfrm>
        </xdr:grpSpPr>
        <xdr:sp macro="" textlink="">
          <xdr:nvSpPr>
            <xdr:cNvPr id="191" name="직사각형 190">
              <a:extLst>
                <a:ext uri="{FF2B5EF4-FFF2-40B4-BE49-F238E27FC236}">
                  <a16:creationId xmlns:a16="http://schemas.microsoft.com/office/drawing/2014/main" id="{00000000-0008-0000-0400-0000BF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08" name="직사각형 207">
              <a:extLst>
                <a:ext uri="{FF2B5EF4-FFF2-40B4-BE49-F238E27FC236}">
                  <a16:creationId xmlns:a16="http://schemas.microsoft.com/office/drawing/2014/main" id="{00000000-0008-0000-0400-0000D0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09" name="직사각형 208">
              <a:extLst>
                <a:ext uri="{FF2B5EF4-FFF2-40B4-BE49-F238E27FC236}">
                  <a16:creationId xmlns:a16="http://schemas.microsoft.com/office/drawing/2014/main" id="{00000000-0008-0000-0400-0000D1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10" name="직사각형 209">
              <a:extLst>
                <a:ext uri="{FF2B5EF4-FFF2-40B4-BE49-F238E27FC236}">
                  <a16:creationId xmlns:a16="http://schemas.microsoft.com/office/drawing/2014/main" id="{00000000-0008-0000-0400-0000D2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211" name="그룹 210">
            <a:extLst>
              <a:ext uri="{FF2B5EF4-FFF2-40B4-BE49-F238E27FC236}">
                <a16:creationId xmlns:a16="http://schemas.microsoft.com/office/drawing/2014/main" id="{00000000-0008-0000-0400-0000D3000000}"/>
              </a:ext>
            </a:extLst>
          </xdr:cNvPr>
          <xdr:cNvGrpSpPr/>
        </xdr:nvGrpSpPr>
        <xdr:grpSpPr>
          <a:xfrm rot="16200000">
            <a:off x="5243513" y="3019425"/>
            <a:ext cx="390525" cy="1200150"/>
            <a:chOff x="14106525" y="4533900"/>
            <a:chExt cx="457200" cy="809625"/>
          </a:xfrm>
        </xdr:grpSpPr>
        <xdr:sp macro="" textlink="">
          <xdr:nvSpPr>
            <xdr:cNvPr id="212" name="직사각형 211">
              <a:extLst>
                <a:ext uri="{FF2B5EF4-FFF2-40B4-BE49-F238E27FC236}">
                  <a16:creationId xmlns:a16="http://schemas.microsoft.com/office/drawing/2014/main" id="{00000000-0008-0000-0400-0000D4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13" name="직사각형 212">
              <a:extLst>
                <a:ext uri="{FF2B5EF4-FFF2-40B4-BE49-F238E27FC236}">
                  <a16:creationId xmlns:a16="http://schemas.microsoft.com/office/drawing/2014/main" id="{00000000-0008-0000-0400-0000D5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14" name="직사각형 213">
              <a:extLst>
                <a:ext uri="{FF2B5EF4-FFF2-40B4-BE49-F238E27FC236}">
                  <a16:creationId xmlns:a16="http://schemas.microsoft.com/office/drawing/2014/main" id="{00000000-0008-0000-0400-0000D6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15" name="직사각형 214">
              <a:extLst>
                <a:ext uri="{FF2B5EF4-FFF2-40B4-BE49-F238E27FC236}">
                  <a16:creationId xmlns:a16="http://schemas.microsoft.com/office/drawing/2014/main" id="{00000000-0008-0000-0400-0000D7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216" name="그룹 215">
            <a:extLst>
              <a:ext uri="{FF2B5EF4-FFF2-40B4-BE49-F238E27FC236}">
                <a16:creationId xmlns:a16="http://schemas.microsoft.com/office/drawing/2014/main" id="{00000000-0008-0000-0400-0000D8000000}"/>
              </a:ext>
            </a:extLst>
          </xdr:cNvPr>
          <xdr:cNvGrpSpPr/>
        </xdr:nvGrpSpPr>
        <xdr:grpSpPr>
          <a:xfrm rot="16200000">
            <a:off x="5281614" y="2919413"/>
            <a:ext cx="390525" cy="1200150"/>
            <a:chOff x="14106525" y="4533900"/>
            <a:chExt cx="457200" cy="809625"/>
          </a:xfrm>
        </xdr:grpSpPr>
        <xdr:sp macro="" textlink="">
          <xdr:nvSpPr>
            <xdr:cNvPr id="217" name="직사각형 216">
              <a:extLst>
                <a:ext uri="{FF2B5EF4-FFF2-40B4-BE49-F238E27FC236}">
                  <a16:creationId xmlns:a16="http://schemas.microsoft.com/office/drawing/2014/main" id="{00000000-0008-0000-0400-0000D9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18" name="직사각형 217">
              <a:extLst>
                <a:ext uri="{FF2B5EF4-FFF2-40B4-BE49-F238E27FC236}">
                  <a16:creationId xmlns:a16="http://schemas.microsoft.com/office/drawing/2014/main" id="{00000000-0008-0000-0400-0000DA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19" name="직사각형 218">
              <a:extLst>
                <a:ext uri="{FF2B5EF4-FFF2-40B4-BE49-F238E27FC236}">
                  <a16:creationId xmlns:a16="http://schemas.microsoft.com/office/drawing/2014/main" id="{00000000-0008-0000-0400-0000DB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20" name="직사각형 219">
              <a:extLst>
                <a:ext uri="{FF2B5EF4-FFF2-40B4-BE49-F238E27FC236}">
                  <a16:creationId xmlns:a16="http://schemas.microsoft.com/office/drawing/2014/main" id="{00000000-0008-0000-0400-0000DC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clientData/>
  </xdr:twoCellAnchor>
  <xdr:twoCellAnchor>
    <xdr:from>
      <xdr:col>13</xdr:col>
      <xdr:colOff>22225</xdr:colOff>
      <xdr:row>8</xdr:row>
      <xdr:rowOff>114300</xdr:rowOff>
    </xdr:from>
    <xdr:to>
      <xdr:col>14</xdr:col>
      <xdr:colOff>612777</xdr:colOff>
      <xdr:row>11</xdr:row>
      <xdr:rowOff>161925</xdr:rowOff>
    </xdr:to>
    <xdr:grpSp>
      <xdr:nvGrpSpPr>
        <xdr:cNvPr id="221" name="그룹 220">
          <a:extLst>
            <a:ext uri="{FF2B5EF4-FFF2-40B4-BE49-F238E27FC236}">
              <a16:creationId xmlns:a16="http://schemas.microsoft.com/office/drawing/2014/main" id="{00000000-0008-0000-0400-0000DD000000}"/>
            </a:ext>
          </a:extLst>
        </xdr:cNvPr>
        <xdr:cNvGrpSpPr/>
      </xdr:nvGrpSpPr>
      <xdr:grpSpPr>
        <a:xfrm>
          <a:off x="8689975" y="1628775"/>
          <a:ext cx="1276352" cy="590550"/>
          <a:chOff x="4800600" y="3324225"/>
          <a:chExt cx="1276352" cy="590550"/>
        </a:xfrm>
      </xdr:grpSpPr>
      <xdr:grpSp>
        <xdr:nvGrpSpPr>
          <xdr:cNvPr id="222" name="그룹 221">
            <a:extLst>
              <a:ext uri="{FF2B5EF4-FFF2-40B4-BE49-F238E27FC236}">
                <a16:creationId xmlns:a16="http://schemas.microsoft.com/office/drawing/2014/main" id="{00000000-0008-0000-0400-0000DE000000}"/>
              </a:ext>
            </a:extLst>
          </xdr:cNvPr>
          <xdr:cNvGrpSpPr/>
        </xdr:nvGrpSpPr>
        <xdr:grpSpPr>
          <a:xfrm rot="16200000">
            <a:off x="5205412" y="3119438"/>
            <a:ext cx="390525" cy="1200150"/>
            <a:chOff x="14106525" y="4533900"/>
            <a:chExt cx="457200" cy="809625"/>
          </a:xfrm>
        </xdr:grpSpPr>
        <xdr:sp macro="" textlink="">
          <xdr:nvSpPr>
            <xdr:cNvPr id="248" name="직사각형 247">
              <a:extLst>
                <a:ext uri="{FF2B5EF4-FFF2-40B4-BE49-F238E27FC236}">
                  <a16:creationId xmlns:a16="http://schemas.microsoft.com/office/drawing/2014/main" id="{00000000-0008-0000-0400-0000F8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49" name="직사각형 248">
              <a:extLst>
                <a:ext uri="{FF2B5EF4-FFF2-40B4-BE49-F238E27FC236}">
                  <a16:creationId xmlns:a16="http://schemas.microsoft.com/office/drawing/2014/main" id="{00000000-0008-0000-0400-0000F9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50" name="직사각형 249">
              <a:extLst>
                <a:ext uri="{FF2B5EF4-FFF2-40B4-BE49-F238E27FC236}">
                  <a16:creationId xmlns:a16="http://schemas.microsoft.com/office/drawing/2014/main" id="{00000000-0008-0000-0400-0000FA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51" name="직사각형 250">
              <a:extLst>
                <a:ext uri="{FF2B5EF4-FFF2-40B4-BE49-F238E27FC236}">
                  <a16:creationId xmlns:a16="http://schemas.microsoft.com/office/drawing/2014/main" id="{00000000-0008-0000-0400-0000FB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238" name="그룹 237">
            <a:extLst>
              <a:ext uri="{FF2B5EF4-FFF2-40B4-BE49-F238E27FC236}">
                <a16:creationId xmlns:a16="http://schemas.microsoft.com/office/drawing/2014/main" id="{00000000-0008-0000-0400-0000EE000000}"/>
              </a:ext>
            </a:extLst>
          </xdr:cNvPr>
          <xdr:cNvGrpSpPr/>
        </xdr:nvGrpSpPr>
        <xdr:grpSpPr>
          <a:xfrm rot="16200000">
            <a:off x="5243513" y="3019425"/>
            <a:ext cx="390525" cy="1200150"/>
            <a:chOff x="14106525" y="4533900"/>
            <a:chExt cx="457200" cy="809625"/>
          </a:xfrm>
        </xdr:grpSpPr>
        <xdr:sp macro="" textlink="">
          <xdr:nvSpPr>
            <xdr:cNvPr id="244" name="직사각형 243">
              <a:extLst>
                <a:ext uri="{FF2B5EF4-FFF2-40B4-BE49-F238E27FC236}">
                  <a16:creationId xmlns:a16="http://schemas.microsoft.com/office/drawing/2014/main" id="{00000000-0008-0000-0400-0000F4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45" name="직사각형 244">
              <a:extLst>
                <a:ext uri="{FF2B5EF4-FFF2-40B4-BE49-F238E27FC236}">
                  <a16:creationId xmlns:a16="http://schemas.microsoft.com/office/drawing/2014/main" id="{00000000-0008-0000-0400-0000F5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46" name="직사각형 245">
              <a:extLst>
                <a:ext uri="{FF2B5EF4-FFF2-40B4-BE49-F238E27FC236}">
                  <a16:creationId xmlns:a16="http://schemas.microsoft.com/office/drawing/2014/main" id="{00000000-0008-0000-0400-0000F6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47" name="직사각형 246">
              <a:extLst>
                <a:ext uri="{FF2B5EF4-FFF2-40B4-BE49-F238E27FC236}">
                  <a16:creationId xmlns:a16="http://schemas.microsoft.com/office/drawing/2014/main" id="{00000000-0008-0000-0400-0000F7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239" name="그룹 238">
            <a:extLst>
              <a:ext uri="{FF2B5EF4-FFF2-40B4-BE49-F238E27FC236}">
                <a16:creationId xmlns:a16="http://schemas.microsoft.com/office/drawing/2014/main" id="{00000000-0008-0000-0400-0000EF000000}"/>
              </a:ext>
            </a:extLst>
          </xdr:cNvPr>
          <xdr:cNvGrpSpPr/>
        </xdr:nvGrpSpPr>
        <xdr:grpSpPr>
          <a:xfrm rot="16200000">
            <a:off x="5281614" y="2919413"/>
            <a:ext cx="390525" cy="1200150"/>
            <a:chOff x="14106525" y="4533900"/>
            <a:chExt cx="457200" cy="809625"/>
          </a:xfrm>
        </xdr:grpSpPr>
        <xdr:sp macro="" textlink="">
          <xdr:nvSpPr>
            <xdr:cNvPr id="240" name="직사각형 239">
              <a:extLst>
                <a:ext uri="{FF2B5EF4-FFF2-40B4-BE49-F238E27FC236}">
                  <a16:creationId xmlns:a16="http://schemas.microsoft.com/office/drawing/2014/main" id="{00000000-0008-0000-0400-0000F0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41" name="직사각형 240">
              <a:extLst>
                <a:ext uri="{FF2B5EF4-FFF2-40B4-BE49-F238E27FC236}">
                  <a16:creationId xmlns:a16="http://schemas.microsoft.com/office/drawing/2014/main" id="{00000000-0008-0000-0400-0000F1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42" name="직사각형 241">
              <a:extLst>
                <a:ext uri="{FF2B5EF4-FFF2-40B4-BE49-F238E27FC236}">
                  <a16:creationId xmlns:a16="http://schemas.microsoft.com/office/drawing/2014/main" id="{00000000-0008-0000-0400-0000F2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43" name="직사각형 242">
              <a:extLst>
                <a:ext uri="{FF2B5EF4-FFF2-40B4-BE49-F238E27FC236}">
                  <a16:creationId xmlns:a16="http://schemas.microsoft.com/office/drawing/2014/main" id="{00000000-0008-0000-0400-0000F3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clientData/>
  </xdr:twoCellAnchor>
  <xdr:twoCellAnchor>
    <xdr:from>
      <xdr:col>15</xdr:col>
      <xdr:colOff>333375</xdr:colOff>
      <xdr:row>23</xdr:row>
      <xdr:rowOff>114300</xdr:rowOff>
    </xdr:from>
    <xdr:to>
      <xdr:col>16</xdr:col>
      <xdr:colOff>247650</xdr:colOff>
      <xdr:row>29</xdr:row>
      <xdr:rowOff>38098</xdr:rowOff>
    </xdr:to>
    <xdr:grpSp>
      <xdr:nvGrpSpPr>
        <xdr:cNvPr id="314" name="그룹 313">
          <a:extLst>
            <a:ext uri="{FF2B5EF4-FFF2-40B4-BE49-F238E27FC236}">
              <a16:creationId xmlns:a16="http://schemas.microsoft.com/office/drawing/2014/main" id="{00000000-0008-0000-0400-00003A010000}"/>
            </a:ext>
          </a:extLst>
        </xdr:cNvPr>
        <xdr:cNvGrpSpPr/>
      </xdr:nvGrpSpPr>
      <xdr:grpSpPr>
        <a:xfrm>
          <a:off x="10372725" y="4381500"/>
          <a:ext cx="600075" cy="1009648"/>
          <a:chOff x="5810250" y="3048000"/>
          <a:chExt cx="600075" cy="1009648"/>
        </a:xfrm>
      </xdr:grpSpPr>
      <xdr:grpSp>
        <xdr:nvGrpSpPr>
          <xdr:cNvPr id="315" name="그룹 314">
            <a:extLst>
              <a:ext uri="{FF2B5EF4-FFF2-40B4-BE49-F238E27FC236}">
                <a16:creationId xmlns:a16="http://schemas.microsoft.com/office/drawing/2014/main" id="{00000000-0008-0000-0400-00003B010000}"/>
              </a:ext>
            </a:extLst>
          </xdr:cNvPr>
          <xdr:cNvGrpSpPr/>
        </xdr:nvGrpSpPr>
        <xdr:grpSpPr>
          <a:xfrm>
            <a:off x="5953125" y="3048000"/>
            <a:ext cx="457200" cy="952498"/>
            <a:chOff x="14106525" y="4533900"/>
            <a:chExt cx="457200" cy="809625"/>
          </a:xfrm>
        </xdr:grpSpPr>
        <xdr:sp macro="" textlink="">
          <xdr:nvSpPr>
            <xdr:cNvPr id="326" name="직사각형 325">
              <a:extLst>
                <a:ext uri="{FF2B5EF4-FFF2-40B4-BE49-F238E27FC236}">
                  <a16:creationId xmlns:a16="http://schemas.microsoft.com/office/drawing/2014/main" id="{00000000-0008-0000-0400-000046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27" name="직사각형 326">
              <a:extLst>
                <a:ext uri="{FF2B5EF4-FFF2-40B4-BE49-F238E27FC236}">
                  <a16:creationId xmlns:a16="http://schemas.microsoft.com/office/drawing/2014/main" id="{00000000-0008-0000-0400-000047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28" name="직사각형 327">
              <a:extLst>
                <a:ext uri="{FF2B5EF4-FFF2-40B4-BE49-F238E27FC236}">
                  <a16:creationId xmlns:a16="http://schemas.microsoft.com/office/drawing/2014/main" id="{00000000-0008-0000-0400-000048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29" name="직사각형 328">
              <a:extLst>
                <a:ext uri="{FF2B5EF4-FFF2-40B4-BE49-F238E27FC236}">
                  <a16:creationId xmlns:a16="http://schemas.microsoft.com/office/drawing/2014/main" id="{00000000-0008-0000-0400-000049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316" name="그룹 315">
            <a:extLst>
              <a:ext uri="{FF2B5EF4-FFF2-40B4-BE49-F238E27FC236}">
                <a16:creationId xmlns:a16="http://schemas.microsoft.com/office/drawing/2014/main" id="{00000000-0008-0000-0400-00003C010000}"/>
              </a:ext>
            </a:extLst>
          </xdr:cNvPr>
          <xdr:cNvGrpSpPr/>
        </xdr:nvGrpSpPr>
        <xdr:grpSpPr>
          <a:xfrm>
            <a:off x="5881688" y="3076575"/>
            <a:ext cx="457200" cy="952498"/>
            <a:chOff x="14106525" y="4533900"/>
            <a:chExt cx="457200" cy="809625"/>
          </a:xfrm>
        </xdr:grpSpPr>
        <xdr:sp macro="" textlink="">
          <xdr:nvSpPr>
            <xdr:cNvPr id="322" name="직사각형 321">
              <a:extLst>
                <a:ext uri="{FF2B5EF4-FFF2-40B4-BE49-F238E27FC236}">
                  <a16:creationId xmlns:a16="http://schemas.microsoft.com/office/drawing/2014/main" id="{00000000-0008-0000-0400-000042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23" name="직사각형 322">
              <a:extLst>
                <a:ext uri="{FF2B5EF4-FFF2-40B4-BE49-F238E27FC236}">
                  <a16:creationId xmlns:a16="http://schemas.microsoft.com/office/drawing/2014/main" id="{00000000-0008-0000-0400-000043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24" name="직사각형 323">
              <a:extLst>
                <a:ext uri="{FF2B5EF4-FFF2-40B4-BE49-F238E27FC236}">
                  <a16:creationId xmlns:a16="http://schemas.microsoft.com/office/drawing/2014/main" id="{00000000-0008-0000-0400-000044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25" name="직사각형 324">
              <a:extLst>
                <a:ext uri="{FF2B5EF4-FFF2-40B4-BE49-F238E27FC236}">
                  <a16:creationId xmlns:a16="http://schemas.microsoft.com/office/drawing/2014/main" id="{00000000-0008-0000-0400-000045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317" name="그룹 316">
            <a:extLst>
              <a:ext uri="{FF2B5EF4-FFF2-40B4-BE49-F238E27FC236}">
                <a16:creationId xmlns:a16="http://schemas.microsoft.com/office/drawing/2014/main" id="{00000000-0008-0000-0400-00003D010000}"/>
              </a:ext>
            </a:extLst>
          </xdr:cNvPr>
          <xdr:cNvGrpSpPr/>
        </xdr:nvGrpSpPr>
        <xdr:grpSpPr>
          <a:xfrm>
            <a:off x="5810250" y="3105150"/>
            <a:ext cx="457200" cy="952498"/>
            <a:chOff x="14106525" y="4533900"/>
            <a:chExt cx="457200" cy="809625"/>
          </a:xfrm>
        </xdr:grpSpPr>
        <xdr:sp macro="" textlink="">
          <xdr:nvSpPr>
            <xdr:cNvPr id="318" name="직사각형 317">
              <a:extLst>
                <a:ext uri="{FF2B5EF4-FFF2-40B4-BE49-F238E27FC236}">
                  <a16:creationId xmlns:a16="http://schemas.microsoft.com/office/drawing/2014/main" id="{00000000-0008-0000-0400-00003E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19" name="직사각형 318">
              <a:extLst>
                <a:ext uri="{FF2B5EF4-FFF2-40B4-BE49-F238E27FC236}">
                  <a16:creationId xmlns:a16="http://schemas.microsoft.com/office/drawing/2014/main" id="{00000000-0008-0000-0400-00003F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20" name="직사각형 319">
              <a:extLst>
                <a:ext uri="{FF2B5EF4-FFF2-40B4-BE49-F238E27FC236}">
                  <a16:creationId xmlns:a16="http://schemas.microsoft.com/office/drawing/2014/main" id="{00000000-0008-0000-0400-000040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21" name="직사각형 320">
              <a:extLst>
                <a:ext uri="{FF2B5EF4-FFF2-40B4-BE49-F238E27FC236}">
                  <a16:creationId xmlns:a16="http://schemas.microsoft.com/office/drawing/2014/main" id="{00000000-0008-0000-0400-000041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clientData/>
  </xdr:twoCellAnchor>
  <xdr:twoCellAnchor>
    <xdr:from>
      <xdr:col>15</xdr:col>
      <xdr:colOff>381000</xdr:colOff>
      <xdr:row>16</xdr:row>
      <xdr:rowOff>197223</xdr:rowOff>
    </xdr:from>
    <xdr:to>
      <xdr:col>15</xdr:col>
      <xdr:colOff>600075</xdr:colOff>
      <xdr:row>18</xdr:row>
      <xdr:rowOff>71716</xdr:rowOff>
    </xdr:to>
    <xdr:grpSp>
      <xdr:nvGrpSpPr>
        <xdr:cNvPr id="282" name="그룹 281">
          <a:extLst>
            <a:ext uri="{FF2B5EF4-FFF2-40B4-BE49-F238E27FC236}">
              <a16:creationId xmlns:a16="http://schemas.microsoft.com/office/drawing/2014/main" id="{00000000-0008-0000-0400-00001A010000}"/>
            </a:ext>
          </a:extLst>
        </xdr:cNvPr>
        <xdr:cNvGrpSpPr/>
      </xdr:nvGrpSpPr>
      <xdr:grpSpPr>
        <a:xfrm>
          <a:off x="10420350" y="3178548"/>
          <a:ext cx="219075" cy="255493"/>
          <a:chOff x="7324725" y="1266825"/>
          <a:chExt cx="219075" cy="285749"/>
        </a:xfrm>
        <a:solidFill>
          <a:srgbClr val="FF0000"/>
        </a:solidFill>
      </xdr:grpSpPr>
      <xdr:sp macro="" textlink="">
        <xdr:nvSpPr>
          <xdr:cNvPr id="283" name="직사각형 282">
            <a:extLst>
              <a:ext uri="{FF2B5EF4-FFF2-40B4-BE49-F238E27FC236}">
                <a16:creationId xmlns:a16="http://schemas.microsoft.com/office/drawing/2014/main" id="{00000000-0008-0000-0400-00001B010000}"/>
              </a:ext>
            </a:extLst>
          </xdr:cNvPr>
          <xdr:cNvSpPr/>
        </xdr:nvSpPr>
        <xdr:spPr>
          <a:xfrm>
            <a:off x="7353300" y="1266825"/>
            <a:ext cx="161925" cy="180000"/>
          </a:xfrm>
          <a:prstGeom prst="rect">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84" name="사다리꼴 283">
            <a:extLst>
              <a:ext uri="{FF2B5EF4-FFF2-40B4-BE49-F238E27FC236}">
                <a16:creationId xmlns:a16="http://schemas.microsoft.com/office/drawing/2014/main" id="{00000000-0008-0000-0400-00001C010000}"/>
              </a:ext>
            </a:extLst>
          </xdr:cNvPr>
          <xdr:cNvSpPr/>
        </xdr:nvSpPr>
        <xdr:spPr>
          <a:xfrm>
            <a:off x="7324725" y="1447799"/>
            <a:ext cx="219075" cy="104775"/>
          </a:xfrm>
          <a:prstGeom prst="trapezoid">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15</xdr:col>
      <xdr:colOff>397250</xdr:colOff>
      <xdr:row>22</xdr:row>
      <xdr:rowOff>113741</xdr:rowOff>
    </xdr:from>
    <xdr:to>
      <xdr:col>15</xdr:col>
      <xdr:colOff>614083</xdr:colOff>
      <xdr:row>24</xdr:row>
      <xdr:rowOff>8964</xdr:rowOff>
    </xdr:to>
    <xdr:grpSp>
      <xdr:nvGrpSpPr>
        <xdr:cNvPr id="279" name="그룹 278">
          <a:extLst>
            <a:ext uri="{FF2B5EF4-FFF2-40B4-BE49-F238E27FC236}">
              <a16:creationId xmlns:a16="http://schemas.microsoft.com/office/drawing/2014/main" id="{00000000-0008-0000-0400-000017010000}"/>
            </a:ext>
          </a:extLst>
        </xdr:cNvPr>
        <xdr:cNvGrpSpPr/>
      </xdr:nvGrpSpPr>
      <xdr:grpSpPr>
        <a:xfrm>
          <a:off x="10436600" y="4199966"/>
          <a:ext cx="216833" cy="257173"/>
          <a:chOff x="7324725" y="1266825"/>
          <a:chExt cx="219075" cy="285749"/>
        </a:xfrm>
        <a:solidFill>
          <a:srgbClr val="00B050"/>
        </a:solidFill>
      </xdr:grpSpPr>
      <xdr:sp macro="" textlink="">
        <xdr:nvSpPr>
          <xdr:cNvPr id="280" name="직사각형 279">
            <a:extLst>
              <a:ext uri="{FF2B5EF4-FFF2-40B4-BE49-F238E27FC236}">
                <a16:creationId xmlns:a16="http://schemas.microsoft.com/office/drawing/2014/main" id="{00000000-0008-0000-0400-000018010000}"/>
              </a:ext>
            </a:extLst>
          </xdr:cNvPr>
          <xdr:cNvSpPr/>
        </xdr:nvSpPr>
        <xdr:spPr>
          <a:xfrm>
            <a:off x="7353300" y="1266825"/>
            <a:ext cx="161925" cy="180000"/>
          </a:xfrm>
          <a:prstGeom prst="rect">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81" name="사다리꼴 280">
            <a:extLst>
              <a:ext uri="{FF2B5EF4-FFF2-40B4-BE49-F238E27FC236}">
                <a16:creationId xmlns:a16="http://schemas.microsoft.com/office/drawing/2014/main" id="{00000000-0008-0000-0400-000019010000}"/>
              </a:ext>
            </a:extLst>
          </xdr:cNvPr>
          <xdr:cNvSpPr/>
        </xdr:nvSpPr>
        <xdr:spPr>
          <a:xfrm>
            <a:off x="7324725" y="1447799"/>
            <a:ext cx="219075" cy="104775"/>
          </a:xfrm>
          <a:prstGeom prst="trapezoid">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15</xdr:col>
      <xdr:colOff>15875</xdr:colOff>
      <xdr:row>8</xdr:row>
      <xdr:rowOff>133350</xdr:rowOff>
    </xdr:from>
    <xdr:to>
      <xdr:col>16</xdr:col>
      <xdr:colOff>511177</xdr:colOff>
      <xdr:row>12</xdr:row>
      <xdr:rowOff>0</xdr:rowOff>
    </xdr:to>
    <xdr:grpSp>
      <xdr:nvGrpSpPr>
        <xdr:cNvPr id="331" name="그룹 330">
          <a:extLst>
            <a:ext uri="{FF2B5EF4-FFF2-40B4-BE49-F238E27FC236}">
              <a16:creationId xmlns:a16="http://schemas.microsoft.com/office/drawing/2014/main" id="{00000000-0008-0000-0400-00004B010000}"/>
            </a:ext>
          </a:extLst>
        </xdr:cNvPr>
        <xdr:cNvGrpSpPr/>
      </xdr:nvGrpSpPr>
      <xdr:grpSpPr>
        <a:xfrm>
          <a:off x="10055225" y="1647825"/>
          <a:ext cx="1181102" cy="590550"/>
          <a:chOff x="4800600" y="3324225"/>
          <a:chExt cx="1276352" cy="590550"/>
        </a:xfrm>
      </xdr:grpSpPr>
      <xdr:grpSp>
        <xdr:nvGrpSpPr>
          <xdr:cNvPr id="332" name="그룹 331">
            <a:extLst>
              <a:ext uri="{FF2B5EF4-FFF2-40B4-BE49-F238E27FC236}">
                <a16:creationId xmlns:a16="http://schemas.microsoft.com/office/drawing/2014/main" id="{00000000-0008-0000-0400-00004C010000}"/>
              </a:ext>
            </a:extLst>
          </xdr:cNvPr>
          <xdr:cNvGrpSpPr/>
        </xdr:nvGrpSpPr>
        <xdr:grpSpPr>
          <a:xfrm rot="16200000">
            <a:off x="5205412" y="3119438"/>
            <a:ext cx="390525" cy="1200150"/>
            <a:chOff x="14106525" y="4533900"/>
            <a:chExt cx="457200" cy="809625"/>
          </a:xfrm>
        </xdr:grpSpPr>
        <xdr:sp macro="" textlink="">
          <xdr:nvSpPr>
            <xdr:cNvPr id="343" name="직사각형 342">
              <a:extLst>
                <a:ext uri="{FF2B5EF4-FFF2-40B4-BE49-F238E27FC236}">
                  <a16:creationId xmlns:a16="http://schemas.microsoft.com/office/drawing/2014/main" id="{00000000-0008-0000-0400-000057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44" name="직사각형 343">
              <a:extLst>
                <a:ext uri="{FF2B5EF4-FFF2-40B4-BE49-F238E27FC236}">
                  <a16:creationId xmlns:a16="http://schemas.microsoft.com/office/drawing/2014/main" id="{00000000-0008-0000-0400-000058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45" name="직사각형 344">
              <a:extLst>
                <a:ext uri="{FF2B5EF4-FFF2-40B4-BE49-F238E27FC236}">
                  <a16:creationId xmlns:a16="http://schemas.microsoft.com/office/drawing/2014/main" id="{00000000-0008-0000-0400-000059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46" name="직사각형 345">
              <a:extLst>
                <a:ext uri="{FF2B5EF4-FFF2-40B4-BE49-F238E27FC236}">
                  <a16:creationId xmlns:a16="http://schemas.microsoft.com/office/drawing/2014/main" id="{00000000-0008-0000-0400-00005A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333" name="그룹 332">
            <a:extLst>
              <a:ext uri="{FF2B5EF4-FFF2-40B4-BE49-F238E27FC236}">
                <a16:creationId xmlns:a16="http://schemas.microsoft.com/office/drawing/2014/main" id="{00000000-0008-0000-0400-00004D010000}"/>
              </a:ext>
            </a:extLst>
          </xdr:cNvPr>
          <xdr:cNvGrpSpPr/>
        </xdr:nvGrpSpPr>
        <xdr:grpSpPr>
          <a:xfrm rot="16200000">
            <a:off x="5243513" y="3019425"/>
            <a:ext cx="390525" cy="1200150"/>
            <a:chOff x="14106525" y="4533900"/>
            <a:chExt cx="457200" cy="809625"/>
          </a:xfrm>
        </xdr:grpSpPr>
        <xdr:sp macro="" textlink="">
          <xdr:nvSpPr>
            <xdr:cNvPr id="339" name="직사각형 338">
              <a:extLst>
                <a:ext uri="{FF2B5EF4-FFF2-40B4-BE49-F238E27FC236}">
                  <a16:creationId xmlns:a16="http://schemas.microsoft.com/office/drawing/2014/main" id="{00000000-0008-0000-0400-000053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40" name="직사각형 339">
              <a:extLst>
                <a:ext uri="{FF2B5EF4-FFF2-40B4-BE49-F238E27FC236}">
                  <a16:creationId xmlns:a16="http://schemas.microsoft.com/office/drawing/2014/main" id="{00000000-0008-0000-0400-000054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41" name="직사각형 340">
              <a:extLst>
                <a:ext uri="{FF2B5EF4-FFF2-40B4-BE49-F238E27FC236}">
                  <a16:creationId xmlns:a16="http://schemas.microsoft.com/office/drawing/2014/main" id="{00000000-0008-0000-0400-000055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42" name="직사각형 341">
              <a:extLst>
                <a:ext uri="{FF2B5EF4-FFF2-40B4-BE49-F238E27FC236}">
                  <a16:creationId xmlns:a16="http://schemas.microsoft.com/office/drawing/2014/main" id="{00000000-0008-0000-0400-000056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334" name="그룹 333">
            <a:extLst>
              <a:ext uri="{FF2B5EF4-FFF2-40B4-BE49-F238E27FC236}">
                <a16:creationId xmlns:a16="http://schemas.microsoft.com/office/drawing/2014/main" id="{00000000-0008-0000-0400-00004E010000}"/>
              </a:ext>
            </a:extLst>
          </xdr:cNvPr>
          <xdr:cNvGrpSpPr/>
        </xdr:nvGrpSpPr>
        <xdr:grpSpPr>
          <a:xfrm rot="16200000">
            <a:off x="5281614" y="2919413"/>
            <a:ext cx="390525" cy="1200150"/>
            <a:chOff x="14106525" y="4533900"/>
            <a:chExt cx="457200" cy="809625"/>
          </a:xfrm>
        </xdr:grpSpPr>
        <xdr:sp macro="" textlink="">
          <xdr:nvSpPr>
            <xdr:cNvPr id="335" name="직사각형 334">
              <a:extLst>
                <a:ext uri="{FF2B5EF4-FFF2-40B4-BE49-F238E27FC236}">
                  <a16:creationId xmlns:a16="http://schemas.microsoft.com/office/drawing/2014/main" id="{00000000-0008-0000-0400-00004F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36" name="직사각형 335">
              <a:extLst>
                <a:ext uri="{FF2B5EF4-FFF2-40B4-BE49-F238E27FC236}">
                  <a16:creationId xmlns:a16="http://schemas.microsoft.com/office/drawing/2014/main" id="{00000000-0008-0000-0400-000050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37" name="직사각형 336">
              <a:extLst>
                <a:ext uri="{FF2B5EF4-FFF2-40B4-BE49-F238E27FC236}">
                  <a16:creationId xmlns:a16="http://schemas.microsoft.com/office/drawing/2014/main" id="{00000000-0008-0000-0400-000051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38" name="직사각형 337">
              <a:extLst>
                <a:ext uri="{FF2B5EF4-FFF2-40B4-BE49-F238E27FC236}">
                  <a16:creationId xmlns:a16="http://schemas.microsoft.com/office/drawing/2014/main" id="{00000000-0008-0000-0400-000052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clientData/>
  </xdr:twoCellAnchor>
  <xdr:twoCellAnchor>
    <xdr:from>
      <xdr:col>16</xdr:col>
      <xdr:colOff>600075</xdr:colOff>
      <xdr:row>8</xdr:row>
      <xdr:rowOff>142875</xdr:rowOff>
    </xdr:from>
    <xdr:to>
      <xdr:col>18</xdr:col>
      <xdr:colOff>409577</xdr:colOff>
      <xdr:row>12</xdr:row>
      <xdr:rowOff>9525</xdr:rowOff>
    </xdr:to>
    <xdr:grpSp>
      <xdr:nvGrpSpPr>
        <xdr:cNvPr id="347" name="그룹 346">
          <a:extLst>
            <a:ext uri="{FF2B5EF4-FFF2-40B4-BE49-F238E27FC236}">
              <a16:creationId xmlns:a16="http://schemas.microsoft.com/office/drawing/2014/main" id="{00000000-0008-0000-0400-00005B010000}"/>
            </a:ext>
          </a:extLst>
        </xdr:cNvPr>
        <xdr:cNvGrpSpPr/>
      </xdr:nvGrpSpPr>
      <xdr:grpSpPr>
        <a:xfrm>
          <a:off x="11325225" y="1657350"/>
          <a:ext cx="1181102" cy="590550"/>
          <a:chOff x="4800600" y="3324225"/>
          <a:chExt cx="1276352" cy="590550"/>
        </a:xfrm>
      </xdr:grpSpPr>
      <xdr:grpSp>
        <xdr:nvGrpSpPr>
          <xdr:cNvPr id="348" name="그룹 347">
            <a:extLst>
              <a:ext uri="{FF2B5EF4-FFF2-40B4-BE49-F238E27FC236}">
                <a16:creationId xmlns:a16="http://schemas.microsoft.com/office/drawing/2014/main" id="{00000000-0008-0000-0400-00005C010000}"/>
              </a:ext>
            </a:extLst>
          </xdr:cNvPr>
          <xdr:cNvGrpSpPr/>
        </xdr:nvGrpSpPr>
        <xdr:grpSpPr>
          <a:xfrm rot="16200000">
            <a:off x="5205412" y="3119438"/>
            <a:ext cx="390525" cy="1200150"/>
            <a:chOff x="14106525" y="4533900"/>
            <a:chExt cx="457200" cy="809625"/>
          </a:xfrm>
        </xdr:grpSpPr>
        <xdr:sp macro="" textlink="">
          <xdr:nvSpPr>
            <xdr:cNvPr id="359" name="직사각형 358">
              <a:extLst>
                <a:ext uri="{FF2B5EF4-FFF2-40B4-BE49-F238E27FC236}">
                  <a16:creationId xmlns:a16="http://schemas.microsoft.com/office/drawing/2014/main" id="{00000000-0008-0000-0400-000067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60" name="직사각형 359">
              <a:extLst>
                <a:ext uri="{FF2B5EF4-FFF2-40B4-BE49-F238E27FC236}">
                  <a16:creationId xmlns:a16="http://schemas.microsoft.com/office/drawing/2014/main" id="{00000000-0008-0000-0400-000068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61" name="직사각형 360">
              <a:extLst>
                <a:ext uri="{FF2B5EF4-FFF2-40B4-BE49-F238E27FC236}">
                  <a16:creationId xmlns:a16="http://schemas.microsoft.com/office/drawing/2014/main" id="{00000000-0008-0000-0400-000069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62" name="직사각형 361">
              <a:extLst>
                <a:ext uri="{FF2B5EF4-FFF2-40B4-BE49-F238E27FC236}">
                  <a16:creationId xmlns:a16="http://schemas.microsoft.com/office/drawing/2014/main" id="{00000000-0008-0000-0400-00006A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349" name="그룹 348">
            <a:extLst>
              <a:ext uri="{FF2B5EF4-FFF2-40B4-BE49-F238E27FC236}">
                <a16:creationId xmlns:a16="http://schemas.microsoft.com/office/drawing/2014/main" id="{00000000-0008-0000-0400-00005D010000}"/>
              </a:ext>
            </a:extLst>
          </xdr:cNvPr>
          <xdr:cNvGrpSpPr/>
        </xdr:nvGrpSpPr>
        <xdr:grpSpPr>
          <a:xfrm rot="16200000">
            <a:off x="5243513" y="3019425"/>
            <a:ext cx="390525" cy="1200150"/>
            <a:chOff x="14106525" y="4533900"/>
            <a:chExt cx="457200" cy="809625"/>
          </a:xfrm>
        </xdr:grpSpPr>
        <xdr:sp macro="" textlink="">
          <xdr:nvSpPr>
            <xdr:cNvPr id="355" name="직사각형 354">
              <a:extLst>
                <a:ext uri="{FF2B5EF4-FFF2-40B4-BE49-F238E27FC236}">
                  <a16:creationId xmlns:a16="http://schemas.microsoft.com/office/drawing/2014/main" id="{00000000-0008-0000-0400-000063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56" name="직사각형 355">
              <a:extLst>
                <a:ext uri="{FF2B5EF4-FFF2-40B4-BE49-F238E27FC236}">
                  <a16:creationId xmlns:a16="http://schemas.microsoft.com/office/drawing/2014/main" id="{00000000-0008-0000-0400-000064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57" name="직사각형 356">
              <a:extLst>
                <a:ext uri="{FF2B5EF4-FFF2-40B4-BE49-F238E27FC236}">
                  <a16:creationId xmlns:a16="http://schemas.microsoft.com/office/drawing/2014/main" id="{00000000-0008-0000-0400-000065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58" name="직사각형 357">
              <a:extLst>
                <a:ext uri="{FF2B5EF4-FFF2-40B4-BE49-F238E27FC236}">
                  <a16:creationId xmlns:a16="http://schemas.microsoft.com/office/drawing/2014/main" id="{00000000-0008-0000-0400-000066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350" name="그룹 349">
            <a:extLst>
              <a:ext uri="{FF2B5EF4-FFF2-40B4-BE49-F238E27FC236}">
                <a16:creationId xmlns:a16="http://schemas.microsoft.com/office/drawing/2014/main" id="{00000000-0008-0000-0400-00005E010000}"/>
              </a:ext>
            </a:extLst>
          </xdr:cNvPr>
          <xdr:cNvGrpSpPr/>
        </xdr:nvGrpSpPr>
        <xdr:grpSpPr>
          <a:xfrm rot="16200000">
            <a:off x="5281614" y="2919413"/>
            <a:ext cx="390525" cy="1200150"/>
            <a:chOff x="14106525" y="4533900"/>
            <a:chExt cx="457200" cy="809625"/>
          </a:xfrm>
        </xdr:grpSpPr>
        <xdr:sp macro="" textlink="">
          <xdr:nvSpPr>
            <xdr:cNvPr id="351" name="직사각형 350">
              <a:extLst>
                <a:ext uri="{FF2B5EF4-FFF2-40B4-BE49-F238E27FC236}">
                  <a16:creationId xmlns:a16="http://schemas.microsoft.com/office/drawing/2014/main" id="{00000000-0008-0000-0400-00005F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52" name="직사각형 351">
              <a:extLst>
                <a:ext uri="{FF2B5EF4-FFF2-40B4-BE49-F238E27FC236}">
                  <a16:creationId xmlns:a16="http://schemas.microsoft.com/office/drawing/2014/main" id="{00000000-0008-0000-0400-000060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53" name="직사각형 352">
              <a:extLst>
                <a:ext uri="{FF2B5EF4-FFF2-40B4-BE49-F238E27FC236}">
                  <a16:creationId xmlns:a16="http://schemas.microsoft.com/office/drawing/2014/main" id="{00000000-0008-0000-0400-000061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54" name="직사각형 353">
              <a:extLst>
                <a:ext uri="{FF2B5EF4-FFF2-40B4-BE49-F238E27FC236}">
                  <a16:creationId xmlns:a16="http://schemas.microsoft.com/office/drawing/2014/main" id="{00000000-0008-0000-0400-000062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clientData/>
  </xdr:twoCellAnchor>
  <xdr:twoCellAnchor>
    <xdr:from>
      <xdr:col>17</xdr:col>
      <xdr:colOff>47625</xdr:colOff>
      <xdr:row>7</xdr:row>
      <xdr:rowOff>76200</xdr:rowOff>
    </xdr:from>
    <xdr:to>
      <xdr:col>17</xdr:col>
      <xdr:colOff>335625</xdr:colOff>
      <xdr:row>8</xdr:row>
      <xdr:rowOff>145125</xdr:rowOff>
    </xdr:to>
    <xdr:sp macro="" textlink="">
      <xdr:nvSpPr>
        <xdr:cNvPr id="363" name="타원 362">
          <a:extLst>
            <a:ext uri="{FF2B5EF4-FFF2-40B4-BE49-F238E27FC236}">
              <a16:creationId xmlns:a16="http://schemas.microsoft.com/office/drawing/2014/main" id="{00000000-0008-0000-0400-00006B010000}"/>
            </a:ext>
          </a:extLst>
        </xdr:cNvPr>
        <xdr:cNvSpPr/>
      </xdr:nvSpPr>
      <xdr:spPr>
        <a:xfrm>
          <a:off x="11458575" y="1409700"/>
          <a:ext cx="288000" cy="249900"/>
        </a:xfrm>
        <a:prstGeom prst="ellipse">
          <a:avLst/>
        </a:prstGeom>
        <a:solidFill>
          <a:schemeClr val="bg1"/>
        </a:solidFill>
        <a:ln w="28575">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chemeClr val="accent2">
                  <a:lumMod val="75000"/>
                </a:schemeClr>
              </a:solidFill>
              <a:latin typeface="LG스마트체 Bold" panose="020B0600000101010101" pitchFamily="50" charset="-127"/>
              <a:ea typeface="LG스마트체 Bold" panose="020B0600000101010101" pitchFamily="50" charset="-127"/>
            </a:rPr>
            <a:t>4</a:t>
          </a:r>
          <a:endParaRPr lang="ko-KR" altLang="en-US" sz="1100">
            <a:solidFill>
              <a:schemeClr val="accent2">
                <a:lumMod val="75000"/>
              </a:schemeClr>
            </a:solidFill>
            <a:latin typeface="LG스마트체 Bold" panose="020B0600000101010101" pitchFamily="50" charset="-127"/>
            <a:ea typeface="LG스마트체 Bold" panose="020B0600000101010101" pitchFamily="50" charset="-127"/>
          </a:endParaRPr>
        </a:p>
      </xdr:txBody>
    </xdr:sp>
    <xdr:clientData/>
  </xdr:twoCellAnchor>
  <xdr:twoCellAnchor>
    <xdr:from>
      <xdr:col>11</xdr:col>
      <xdr:colOff>161925</xdr:colOff>
      <xdr:row>7</xdr:row>
      <xdr:rowOff>76200</xdr:rowOff>
    </xdr:from>
    <xdr:to>
      <xdr:col>11</xdr:col>
      <xdr:colOff>449925</xdr:colOff>
      <xdr:row>8</xdr:row>
      <xdr:rowOff>145125</xdr:rowOff>
    </xdr:to>
    <xdr:sp macro="" textlink="">
      <xdr:nvSpPr>
        <xdr:cNvPr id="364" name="타원 363">
          <a:extLst>
            <a:ext uri="{FF2B5EF4-FFF2-40B4-BE49-F238E27FC236}">
              <a16:creationId xmlns:a16="http://schemas.microsoft.com/office/drawing/2014/main" id="{00000000-0008-0000-0400-00006C010000}"/>
            </a:ext>
          </a:extLst>
        </xdr:cNvPr>
        <xdr:cNvSpPr/>
      </xdr:nvSpPr>
      <xdr:spPr>
        <a:xfrm>
          <a:off x="7458075" y="1409700"/>
          <a:ext cx="288000" cy="249900"/>
        </a:xfrm>
        <a:prstGeom prst="ellipse">
          <a:avLst/>
        </a:prstGeom>
        <a:solidFill>
          <a:schemeClr val="bg1"/>
        </a:solid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00B050"/>
              </a:solidFill>
              <a:latin typeface="LG스마트체 Bold" panose="020B0600000101010101" pitchFamily="50" charset="-127"/>
              <a:ea typeface="LG스마트체 Bold" panose="020B0600000101010101" pitchFamily="50" charset="-127"/>
            </a:rPr>
            <a:t>1</a:t>
          </a:r>
          <a:endParaRPr lang="ko-KR" altLang="en-US" sz="1100">
            <a:solidFill>
              <a:srgbClr val="00B050"/>
            </a:solidFill>
            <a:latin typeface="LG스마트체 Bold" panose="020B0600000101010101" pitchFamily="50" charset="-127"/>
            <a:ea typeface="LG스마트체 Bold" panose="020B0600000101010101" pitchFamily="50" charset="-127"/>
          </a:endParaRPr>
        </a:p>
      </xdr:txBody>
    </xdr:sp>
    <xdr:clientData/>
  </xdr:twoCellAnchor>
  <xdr:twoCellAnchor>
    <xdr:from>
      <xdr:col>13</xdr:col>
      <xdr:colOff>123825</xdr:colOff>
      <xdr:row>7</xdr:row>
      <xdr:rowOff>76200</xdr:rowOff>
    </xdr:from>
    <xdr:to>
      <xdr:col>13</xdr:col>
      <xdr:colOff>411825</xdr:colOff>
      <xdr:row>8</xdr:row>
      <xdr:rowOff>145125</xdr:rowOff>
    </xdr:to>
    <xdr:sp macro="" textlink="">
      <xdr:nvSpPr>
        <xdr:cNvPr id="365" name="타원 364">
          <a:extLst>
            <a:ext uri="{FF2B5EF4-FFF2-40B4-BE49-F238E27FC236}">
              <a16:creationId xmlns:a16="http://schemas.microsoft.com/office/drawing/2014/main" id="{00000000-0008-0000-0400-00006D010000}"/>
            </a:ext>
          </a:extLst>
        </xdr:cNvPr>
        <xdr:cNvSpPr/>
      </xdr:nvSpPr>
      <xdr:spPr>
        <a:xfrm>
          <a:off x="8791575" y="1409700"/>
          <a:ext cx="288000" cy="249900"/>
        </a:xfrm>
        <a:prstGeom prst="ellipse">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2</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15</xdr:col>
      <xdr:colOff>85725</xdr:colOff>
      <xdr:row>7</xdr:row>
      <xdr:rowOff>76200</xdr:rowOff>
    </xdr:from>
    <xdr:to>
      <xdr:col>15</xdr:col>
      <xdr:colOff>373725</xdr:colOff>
      <xdr:row>8</xdr:row>
      <xdr:rowOff>145125</xdr:rowOff>
    </xdr:to>
    <xdr:sp macro="" textlink="">
      <xdr:nvSpPr>
        <xdr:cNvPr id="366" name="타원 365">
          <a:extLst>
            <a:ext uri="{FF2B5EF4-FFF2-40B4-BE49-F238E27FC236}">
              <a16:creationId xmlns:a16="http://schemas.microsoft.com/office/drawing/2014/main" id="{00000000-0008-0000-0400-00006E010000}"/>
            </a:ext>
          </a:extLst>
        </xdr:cNvPr>
        <xdr:cNvSpPr/>
      </xdr:nvSpPr>
      <xdr:spPr>
        <a:xfrm>
          <a:off x="10125075" y="1409700"/>
          <a:ext cx="288000" cy="249900"/>
        </a:xfrm>
        <a:prstGeom prst="ellipse">
          <a:avLst/>
        </a:prstGeom>
        <a:solidFill>
          <a:schemeClr val="bg1"/>
        </a:solidFill>
        <a:ln w="28575">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7030A0"/>
              </a:solidFill>
              <a:latin typeface="LG스마트체 Bold" panose="020B0600000101010101" pitchFamily="50" charset="-127"/>
              <a:ea typeface="LG스마트체 Bold" panose="020B0600000101010101" pitchFamily="50" charset="-127"/>
            </a:rPr>
            <a:t>3</a:t>
          </a:r>
          <a:endParaRPr lang="ko-KR" altLang="en-US" sz="1100">
            <a:solidFill>
              <a:srgbClr val="7030A0"/>
            </a:solidFill>
            <a:latin typeface="LG스마트체 Bold" panose="020B0600000101010101" pitchFamily="50" charset="-127"/>
            <a:ea typeface="LG스마트체 Bold" panose="020B0600000101010101" pitchFamily="50" charset="-127"/>
          </a:endParaRPr>
        </a:p>
      </xdr:txBody>
    </xdr:sp>
    <xdr:clientData/>
  </xdr:twoCellAnchor>
  <xdr:twoCellAnchor>
    <xdr:from>
      <xdr:col>11</xdr:col>
      <xdr:colOff>209550</xdr:colOff>
      <xdr:row>2</xdr:row>
      <xdr:rowOff>142875</xdr:rowOff>
    </xdr:from>
    <xdr:to>
      <xdr:col>20</xdr:col>
      <xdr:colOff>285749</xdr:colOff>
      <xdr:row>5</xdr:row>
      <xdr:rowOff>114300</xdr:rowOff>
    </xdr:to>
    <xdr:sp macro="" textlink="">
      <xdr:nvSpPr>
        <xdr:cNvPr id="367" name="오른쪽 화살표 366">
          <a:extLst>
            <a:ext uri="{FF2B5EF4-FFF2-40B4-BE49-F238E27FC236}">
              <a16:creationId xmlns:a16="http://schemas.microsoft.com/office/drawing/2014/main" id="{00000000-0008-0000-0400-00006F010000}"/>
            </a:ext>
          </a:extLst>
        </xdr:cNvPr>
        <xdr:cNvSpPr/>
      </xdr:nvSpPr>
      <xdr:spPr>
        <a:xfrm>
          <a:off x="7505700" y="571500"/>
          <a:ext cx="6248399" cy="514350"/>
        </a:xfrm>
        <a:prstGeom prst="rightArrow">
          <a:avLst>
            <a:gd name="adj1" fmla="val 46296"/>
            <a:gd name="adj2" fmla="val 52667"/>
          </a:avLst>
        </a:prstGeom>
        <a:solidFill>
          <a:schemeClr val="bg1">
            <a:lumMod val="95000"/>
          </a:schemeClr>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a:solidFill>
                <a:schemeClr val="tx1"/>
              </a:solidFill>
              <a:latin typeface="LG스마트체 Bold" panose="020B0600000101010101" pitchFamily="50" charset="-127"/>
              <a:ea typeface="LG스마트체 Bold" panose="020B0600000101010101" pitchFamily="50" charset="-127"/>
            </a:rPr>
            <a:t>진행방향</a:t>
          </a:r>
        </a:p>
      </xdr:txBody>
    </xdr:sp>
    <xdr:clientData/>
  </xdr:twoCellAnchor>
  <xdr:twoCellAnchor>
    <xdr:from>
      <xdr:col>11</xdr:col>
      <xdr:colOff>504824</xdr:colOff>
      <xdr:row>5</xdr:row>
      <xdr:rowOff>76200</xdr:rowOff>
    </xdr:from>
    <xdr:to>
      <xdr:col>12</xdr:col>
      <xdr:colOff>333374</xdr:colOff>
      <xdr:row>8</xdr:row>
      <xdr:rowOff>9525</xdr:rowOff>
    </xdr:to>
    <xdr:sp macro="" textlink="">
      <xdr:nvSpPr>
        <xdr:cNvPr id="369" name="오른쪽 화살표 368">
          <a:extLst>
            <a:ext uri="{FF2B5EF4-FFF2-40B4-BE49-F238E27FC236}">
              <a16:creationId xmlns:a16="http://schemas.microsoft.com/office/drawing/2014/main" id="{00000000-0008-0000-0400-000071010000}"/>
            </a:ext>
          </a:extLst>
        </xdr:cNvPr>
        <xdr:cNvSpPr/>
      </xdr:nvSpPr>
      <xdr:spPr>
        <a:xfrm rot="16200000">
          <a:off x="7820024" y="1028700"/>
          <a:ext cx="476250" cy="514350"/>
        </a:xfrm>
        <a:prstGeom prst="rightArrow">
          <a:avLst>
            <a:gd name="adj1" fmla="val 46296"/>
            <a:gd name="adj2" fmla="val 52667"/>
          </a:avLst>
        </a:prstGeom>
        <a:solidFill>
          <a:schemeClr val="bg1">
            <a:lumMod val="95000"/>
          </a:schemeClr>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ko-KR" altLang="en-US" sz="1200">
            <a:solidFill>
              <a:schemeClr val="tx1"/>
            </a:solidFill>
            <a:latin typeface="LG스마트체 Bold" panose="020B0600000101010101" pitchFamily="50" charset="-127"/>
            <a:ea typeface="LG스마트체 Bold" panose="020B0600000101010101" pitchFamily="50" charset="-127"/>
          </a:endParaRPr>
        </a:p>
      </xdr:txBody>
    </xdr:sp>
    <xdr:clientData/>
  </xdr:twoCellAnchor>
  <xdr:twoCellAnchor>
    <xdr:from>
      <xdr:col>13</xdr:col>
      <xdr:colOff>434974</xdr:colOff>
      <xdr:row>5</xdr:row>
      <xdr:rowOff>76200</xdr:rowOff>
    </xdr:from>
    <xdr:to>
      <xdr:col>14</xdr:col>
      <xdr:colOff>263524</xdr:colOff>
      <xdr:row>8</xdr:row>
      <xdr:rowOff>9525</xdr:rowOff>
    </xdr:to>
    <xdr:sp macro="" textlink="">
      <xdr:nvSpPr>
        <xdr:cNvPr id="370" name="오른쪽 화살표 369">
          <a:extLst>
            <a:ext uri="{FF2B5EF4-FFF2-40B4-BE49-F238E27FC236}">
              <a16:creationId xmlns:a16="http://schemas.microsoft.com/office/drawing/2014/main" id="{00000000-0008-0000-0400-000072010000}"/>
            </a:ext>
          </a:extLst>
        </xdr:cNvPr>
        <xdr:cNvSpPr/>
      </xdr:nvSpPr>
      <xdr:spPr>
        <a:xfrm rot="16200000">
          <a:off x="9121774" y="1028700"/>
          <a:ext cx="476250" cy="514350"/>
        </a:xfrm>
        <a:prstGeom prst="rightArrow">
          <a:avLst>
            <a:gd name="adj1" fmla="val 46296"/>
            <a:gd name="adj2" fmla="val 52667"/>
          </a:avLst>
        </a:prstGeom>
        <a:solidFill>
          <a:schemeClr val="bg1">
            <a:lumMod val="95000"/>
          </a:schemeClr>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ko-KR" altLang="en-US" sz="1200">
            <a:solidFill>
              <a:schemeClr val="tx1"/>
            </a:solidFill>
            <a:latin typeface="LG스마트체 Bold" panose="020B0600000101010101" pitchFamily="50" charset="-127"/>
            <a:ea typeface="LG스마트체 Bold" panose="020B0600000101010101" pitchFamily="50" charset="-127"/>
          </a:endParaRPr>
        </a:p>
      </xdr:txBody>
    </xdr:sp>
    <xdr:clientData/>
  </xdr:twoCellAnchor>
  <xdr:twoCellAnchor>
    <xdr:from>
      <xdr:col>15</xdr:col>
      <xdr:colOff>365124</xdr:colOff>
      <xdr:row>5</xdr:row>
      <xdr:rowOff>76200</xdr:rowOff>
    </xdr:from>
    <xdr:to>
      <xdr:col>16</xdr:col>
      <xdr:colOff>193674</xdr:colOff>
      <xdr:row>8</xdr:row>
      <xdr:rowOff>9525</xdr:rowOff>
    </xdr:to>
    <xdr:sp macro="" textlink="">
      <xdr:nvSpPr>
        <xdr:cNvPr id="371" name="오른쪽 화살표 370">
          <a:extLst>
            <a:ext uri="{FF2B5EF4-FFF2-40B4-BE49-F238E27FC236}">
              <a16:creationId xmlns:a16="http://schemas.microsoft.com/office/drawing/2014/main" id="{00000000-0008-0000-0400-000073010000}"/>
            </a:ext>
          </a:extLst>
        </xdr:cNvPr>
        <xdr:cNvSpPr/>
      </xdr:nvSpPr>
      <xdr:spPr>
        <a:xfrm rot="16200000">
          <a:off x="10423524" y="1028700"/>
          <a:ext cx="476250" cy="514350"/>
        </a:xfrm>
        <a:prstGeom prst="rightArrow">
          <a:avLst>
            <a:gd name="adj1" fmla="val 46296"/>
            <a:gd name="adj2" fmla="val 52667"/>
          </a:avLst>
        </a:prstGeom>
        <a:solidFill>
          <a:schemeClr val="bg1">
            <a:lumMod val="95000"/>
          </a:schemeClr>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ko-KR" altLang="en-US" sz="1200">
            <a:solidFill>
              <a:schemeClr val="tx1"/>
            </a:solidFill>
            <a:latin typeface="LG스마트체 Bold" panose="020B0600000101010101" pitchFamily="50" charset="-127"/>
            <a:ea typeface="LG스마트체 Bold" panose="020B0600000101010101" pitchFamily="50" charset="-127"/>
          </a:endParaRPr>
        </a:p>
      </xdr:txBody>
    </xdr:sp>
    <xdr:clientData/>
  </xdr:twoCellAnchor>
  <xdr:twoCellAnchor>
    <xdr:from>
      <xdr:col>17</xdr:col>
      <xdr:colOff>295274</xdr:colOff>
      <xdr:row>5</xdr:row>
      <xdr:rowOff>76200</xdr:rowOff>
    </xdr:from>
    <xdr:to>
      <xdr:col>18</xdr:col>
      <xdr:colOff>123824</xdr:colOff>
      <xdr:row>8</xdr:row>
      <xdr:rowOff>9525</xdr:rowOff>
    </xdr:to>
    <xdr:sp macro="" textlink="">
      <xdr:nvSpPr>
        <xdr:cNvPr id="372" name="오른쪽 화살표 371">
          <a:extLst>
            <a:ext uri="{FF2B5EF4-FFF2-40B4-BE49-F238E27FC236}">
              <a16:creationId xmlns:a16="http://schemas.microsoft.com/office/drawing/2014/main" id="{00000000-0008-0000-0400-000074010000}"/>
            </a:ext>
          </a:extLst>
        </xdr:cNvPr>
        <xdr:cNvSpPr/>
      </xdr:nvSpPr>
      <xdr:spPr>
        <a:xfrm rot="16200000">
          <a:off x="11725274" y="1028700"/>
          <a:ext cx="476250" cy="514350"/>
        </a:xfrm>
        <a:prstGeom prst="rightArrow">
          <a:avLst>
            <a:gd name="adj1" fmla="val 46296"/>
            <a:gd name="adj2" fmla="val 52667"/>
          </a:avLst>
        </a:prstGeom>
        <a:solidFill>
          <a:schemeClr val="bg1">
            <a:lumMod val="95000"/>
          </a:schemeClr>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ko-KR" altLang="en-US" sz="1200">
            <a:solidFill>
              <a:schemeClr val="tx1"/>
            </a:solidFill>
            <a:latin typeface="LG스마트체 Bold" panose="020B0600000101010101" pitchFamily="50" charset="-127"/>
            <a:ea typeface="LG스마트체 Bold" panose="020B0600000101010101" pitchFamily="50" charset="-127"/>
          </a:endParaRPr>
        </a:p>
      </xdr:txBody>
    </xdr:sp>
    <xdr:clientData/>
  </xdr:twoCellAnchor>
  <xdr:twoCellAnchor>
    <xdr:from>
      <xdr:col>19</xdr:col>
      <xdr:colOff>53229</xdr:colOff>
      <xdr:row>9</xdr:row>
      <xdr:rowOff>33059</xdr:rowOff>
    </xdr:from>
    <xdr:to>
      <xdr:col>20</xdr:col>
      <xdr:colOff>319928</xdr:colOff>
      <xdr:row>11</xdr:row>
      <xdr:rowOff>128309</xdr:rowOff>
    </xdr:to>
    <xdr:grpSp>
      <xdr:nvGrpSpPr>
        <xdr:cNvPr id="389" name="그룹 388">
          <a:extLst>
            <a:ext uri="{FF2B5EF4-FFF2-40B4-BE49-F238E27FC236}">
              <a16:creationId xmlns:a16="http://schemas.microsoft.com/office/drawing/2014/main" id="{00000000-0008-0000-0400-000085010000}"/>
            </a:ext>
          </a:extLst>
        </xdr:cNvPr>
        <xdr:cNvGrpSpPr/>
      </xdr:nvGrpSpPr>
      <xdr:grpSpPr>
        <a:xfrm rot="5400000">
          <a:off x="13083429" y="1480859"/>
          <a:ext cx="457200" cy="952499"/>
          <a:chOff x="14106525" y="4533900"/>
          <a:chExt cx="457200" cy="809625"/>
        </a:xfrm>
      </xdr:grpSpPr>
      <xdr:sp macro="" textlink="">
        <xdr:nvSpPr>
          <xdr:cNvPr id="390" name="직사각형 389">
            <a:extLst>
              <a:ext uri="{FF2B5EF4-FFF2-40B4-BE49-F238E27FC236}">
                <a16:creationId xmlns:a16="http://schemas.microsoft.com/office/drawing/2014/main" id="{00000000-0008-0000-0400-000086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91" name="직사각형 390">
            <a:extLst>
              <a:ext uri="{FF2B5EF4-FFF2-40B4-BE49-F238E27FC236}">
                <a16:creationId xmlns:a16="http://schemas.microsoft.com/office/drawing/2014/main" id="{00000000-0008-0000-0400-000087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92" name="직사각형 391">
            <a:extLst>
              <a:ext uri="{FF2B5EF4-FFF2-40B4-BE49-F238E27FC236}">
                <a16:creationId xmlns:a16="http://schemas.microsoft.com/office/drawing/2014/main" id="{00000000-0008-0000-0400-000088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93" name="직사각형 392">
            <a:extLst>
              <a:ext uri="{FF2B5EF4-FFF2-40B4-BE49-F238E27FC236}">
                <a16:creationId xmlns:a16="http://schemas.microsoft.com/office/drawing/2014/main" id="{00000000-0008-0000-0400-000089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19</xdr:col>
      <xdr:colOff>247649</xdr:colOff>
      <xdr:row>5</xdr:row>
      <xdr:rowOff>104775</xdr:rowOff>
    </xdr:from>
    <xdr:to>
      <xdr:col>20</xdr:col>
      <xdr:colOff>76199</xdr:colOff>
      <xdr:row>8</xdr:row>
      <xdr:rowOff>38100</xdr:rowOff>
    </xdr:to>
    <xdr:sp macro="" textlink="">
      <xdr:nvSpPr>
        <xdr:cNvPr id="394" name="오른쪽 화살표 393">
          <a:extLst>
            <a:ext uri="{FF2B5EF4-FFF2-40B4-BE49-F238E27FC236}">
              <a16:creationId xmlns:a16="http://schemas.microsoft.com/office/drawing/2014/main" id="{00000000-0008-0000-0400-00008A010000}"/>
            </a:ext>
          </a:extLst>
        </xdr:cNvPr>
        <xdr:cNvSpPr/>
      </xdr:nvSpPr>
      <xdr:spPr>
        <a:xfrm rot="16200000">
          <a:off x="13049249" y="1057275"/>
          <a:ext cx="476250" cy="514350"/>
        </a:xfrm>
        <a:prstGeom prst="rightArrow">
          <a:avLst>
            <a:gd name="adj1" fmla="val 46296"/>
            <a:gd name="adj2" fmla="val 52667"/>
          </a:avLst>
        </a:prstGeom>
        <a:solidFill>
          <a:schemeClr val="bg1">
            <a:lumMod val="95000"/>
          </a:schemeClr>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ko-KR" altLang="en-US" sz="1200">
            <a:solidFill>
              <a:schemeClr val="tx1"/>
            </a:solidFill>
            <a:latin typeface="LG스마트체 Bold" panose="020B0600000101010101" pitchFamily="50" charset="-127"/>
            <a:ea typeface="LG스마트체 Bold" panose="020B0600000101010101" pitchFamily="50" charset="-127"/>
          </a:endParaRPr>
        </a:p>
      </xdr:txBody>
    </xdr:sp>
    <xdr:clientData/>
  </xdr:twoCellAnchor>
  <xdr:twoCellAnchor>
    <xdr:from>
      <xdr:col>19</xdr:col>
      <xdr:colOff>85725</xdr:colOff>
      <xdr:row>11</xdr:row>
      <xdr:rowOff>161925</xdr:rowOff>
    </xdr:from>
    <xdr:to>
      <xdr:col>20</xdr:col>
      <xdr:colOff>371475</xdr:colOff>
      <xdr:row>13</xdr:row>
      <xdr:rowOff>38100</xdr:rowOff>
    </xdr:to>
    <xdr:sp macro="" textlink="">
      <xdr:nvSpPr>
        <xdr:cNvPr id="82" name="TextBox 81">
          <a:extLst>
            <a:ext uri="{FF2B5EF4-FFF2-40B4-BE49-F238E27FC236}">
              <a16:creationId xmlns:a16="http://schemas.microsoft.com/office/drawing/2014/main" id="{00000000-0008-0000-0400-000052000000}"/>
            </a:ext>
          </a:extLst>
        </xdr:cNvPr>
        <xdr:cNvSpPr txBox="1"/>
      </xdr:nvSpPr>
      <xdr:spPr>
        <a:xfrm>
          <a:off x="12868275" y="2219325"/>
          <a:ext cx="971550"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a:t>Half</a:t>
          </a:r>
          <a:r>
            <a:rPr lang="en-US" altLang="ko-KR" sz="1100" baseline="0"/>
            <a:t> Cell </a:t>
          </a:r>
          <a:r>
            <a:rPr lang="ko-KR" altLang="en-US" sz="1100" baseline="0"/>
            <a:t>투입</a:t>
          </a:r>
          <a:endParaRPr lang="ko-KR"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xdr:colOff>
      <xdr:row>3</xdr:row>
      <xdr:rowOff>47625</xdr:rowOff>
    </xdr:from>
    <xdr:to>
      <xdr:col>4</xdr:col>
      <xdr:colOff>57151</xdr:colOff>
      <xdr:row>19</xdr:row>
      <xdr:rowOff>57150</xdr:rowOff>
    </xdr:to>
    <xdr:sp macro="" textlink="">
      <xdr:nvSpPr>
        <xdr:cNvPr id="26" name="모서리가 둥근 직사각형 25">
          <a:extLst>
            <a:ext uri="{FF2B5EF4-FFF2-40B4-BE49-F238E27FC236}">
              <a16:creationId xmlns:a16="http://schemas.microsoft.com/office/drawing/2014/main" id="{00000000-0008-0000-0500-00001A000000}"/>
            </a:ext>
          </a:extLst>
        </xdr:cNvPr>
        <xdr:cNvSpPr/>
      </xdr:nvSpPr>
      <xdr:spPr>
        <a:xfrm>
          <a:off x="685801" y="885825"/>
          <a:ext cx="2114550" cy="3362325"/>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latin typeface="LG스마트체 Bold" panose="020B0600000101010101" pitchFamily="50" charset="-127"/>
            <a:ea typeface="LG스마트체 Bold" panose="020B0600000101010101" pitchFamily="50" charset="-127"/>
          </a:endParaRPr>
        </a:p>
      </xdr:txBody>
    </xdr:sp>
    <xdr:clientData/>
  </xdr:twoCellAnchor>
  <xdr:twoCellAnchor>
    <xdr:from>
      <xdr:col>1</xdr:col>
      <xdr:colOff>500062</xdr:colOff>
      <xdr:row>4</xdr:row>
      <xdr:rowOff>138113</xdr:rowOff>
    </xdr:from>
    <xdr:to>
      <xdr:col>3</xdr:col>
      <xdr:colOff>238125</xdr:colOff>
      <xdr:row>18</xdr:row>
      <xdr:rowOff>66675</xdr:rowOff>
    </xdr:to>
    <xdr:grpSp>
      <xdr:nvGrpSpPr>
        <xdr:cNvPr id="21" name="그룹 20">
          <a:extLst>
            <a:ext uri="{FF2B5EF4-FFF2-40B4-BE49-F238E27FC236}">
              <a16:creationId xmlns:a16="http://schemas.microsoft.com/office/drawing/2014/main" id="{00000000-0008-0000-0500-000015000000}"/>
            </a:ext>
          </a:extLst>
        </xdr:cNvPr>
        <xdr:cNvGrpSpPr/>
      </xdr:nvGrpSpPr>
      <xdr:grpSpPr>
        <a:xfrm>
          <a:off x="1185862" y="976313"/>
          <a:ext cx="1109663" cy="2862262"/>
          <a:chOff x="14106525" y="4533900"/>
          <a:chExt cx="457200" cy="809625"/>
        </a:xfrm>
      </xdr:grpSpPr>
      <xdr:sp macro="" textlink="">
        <xdr:nvSpPr>
          <xdr:cNvPr id="22" name="직사각형 21">
            <a:extLst>
              <a:ext uri="{FF2B5EF4-FFF2-40B4-BE49-F238E27FC236}">
                <a16:creationId xmlns:a16="http://schemas.microsoft.com/office/drawing/2014/main" id="{00000000-0008-0000-0500-000016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3" name="직사각형 22">
            <a:extLst>
              <a:ext uri="{FF2B5EF4-FFF2-40B4-BE49-F238E27FC236}">
                <a16:creationId xmlns:a16="http://schemas.microsoft.com/office/drawing/2014/main" id="{00000000-0008-0000-0500-000017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4" name="직사각형 23">
            <a:extLst>
              <a:ext uri="{FF2B5EF4-FFF2-40B4-BE49-F238E27FC236}">
                <a16:creationId xmlns:a16="http://schemas.microsoft.com/office/drawing/2014/main" id="{00000000-0008-0000-0500-000018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5" name="직사각형 24">
            <a:extLst>
              <a:ext uri="{FF2B5EF4-FFF2-40B4-BE49-F238E27FC236}">
                <a16:creationId xmlns:a16="http://schemas.microsoft.com/office/drawing/2014/main" id="{00000000-0008-0000-0500-000019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4</xdr:col>
      <xdr:colOff>276225</xdr:colOff>
      <xdr:row>7</xdr:row>
      <xdr:rowOff>28575</xdr:rowOff>
    </xdr:from>
    <xdr:to>
      <xdr:col>7</xdr:col>
      <xdr:colOff>419100</xdr:colOff>
      <xdr:row>15</xdr:row>
      <xdr:rowOff>123825</xdr:rowOff>
    </xdr:to>
    <xdr:sp macro="" textlink="">
      <xdr:nvSpPr>
        <xdr:cNvPr id="34" name="모서리가 둥근 직사각형 33">
          <a:extLst>
            <a:ext uri="{FF2B5EF4-FFF2-40B4-BE49-F238E27FC236}">
              <a16:creationId xmlns:a16="http://schemas.microsoft.com/office/drawing/2014/main" id="{00000000-0008-0000-0500-000022000000}"/>
            </a:ext>
          </a:extLst>
        </xdr:cNvPr>
        <xdr:cNvSpPr/>
      </xdr:nvSpPr>
      <xdr:spPr>
        <a:xfrm>
          <a:off x="3019425" y="1495425"/>
          <a:ext cx="2200275" cy="1771650"/>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ko-KR" sz="1100">
              <a:latin typeface="LG스마트체 Bold" panose="020B0600000101010101" pitchFamily="50" charset="-127"/>
              <a:ea typeface="LG스마트체 Bold" panose="020B0600000101010101" pitchFamily="50" charset="-127"/>
            </a:rPr>
            <a:t>1. OUTSIDE</a:t>
          </a:r>
        </a:p>
        <a:p>
          <a:pPr algn="l"/>
          <a:r>
            <a:rPr lang="en-US" altLang="ko-KR" sz="1100">
              <a:latin typeface="LG스마트체 Bold" panose="020B0600000101010101" pitchFamily="50" charset="-127"/>
              <a:ea typeface="LG스마트체 Bold" panose="020B0600000101010101" pitchFamily="50" charset="-127"/>
            </a:rPr>
            <a:t>2</a:t>
          </a:r>
          <a:r>
            <a:rPr lang="en-US" altLang="ko-KR" sz="1100" baseline="0">
              <a:latin typeface="LG스마트체 Bold" panose="020B0600000101010101" pitchFamily="50" charset="-127"/>
              <a:ea typeface="LG스마트체 Bold" panose="020B0600000101010101" pitchFamily="50" charset="-127"/>
            </a:rPr>
            <a:t>. TAB-A</a:t>
          </a:r>
        </a:p>
        <a:p>
          <a:pPr algn="l"/>
          <a:r>
            <a:rPr lang="en-US" altLang="ko-KR" sz="1100" baseline="0">
              <a:latin typeface="LG스마트체 Bold" panose="020B0600000101010101" pitchFamily="50" charset="-127"/>
              <a:ea typeface="LG스마트체 Bold" panose="020B0600000101010101" pitchFamily="50" charset="-127"/>
            </a:rPr>
            <a:t>3. TAB-C</a:t>
          </a:r>
        </a:p>
        <a:p>
          <a:pPr algn="l"/>
          <a:r>
            <a:rPr lang="en-US" altLang="ko-KR" sz="1100" baseline="0">
              <a:latin typeface="LG스마트체 Bold" panose="020B0600000101010101" pitchFamily="50" charset="-127"/>
              <a:ea typeface="LG스마트체 Bold" panose="020B0600000101010101" pitchFamily="50" charset="-127"/>
            </a:rPr>
            <a:t>4. ELECTRODE</a:t>
          </a:r>
        </a:p>
        <a:p>
          <a:pPr algn="l"/>
          <a:r>
            <a:rPr lang="en-US" altLang="ko-KR" sz="1100" baseline="0">
              <a:latin typeface="LG스마트체 Bold" panose="020B0600000101010101" pitchFamily="50" charset="-127"/>
              <a:ea typeface="LG스마트체 Bold" panose="020B0600000101010101" pitchFamily="50" charset="-127"/>
            </a:rPr>
            <a:t>5. SEPA</a:t>
          </a:r>
        </a:p>
        <a:p>
          <a:pPr algn="l"/>
          <a:r>
            <a:rPr lang="en-US" altLang="ko-KR" sz="1100" baseline="0">
              <a:latin typeface="LG스마트체 Bold" panose="020B0600000101010101" pitchFamily="50" charset="-127"/>
              <a:ea typeface="LG스마트체 Bold" panose="020B0600000101010101" pitchFamily="50" charset="-127"/>
            </a:rPr>
            <a:t>6. SEPA-SIDE (4</a:t>
          </a:r>
          <a:r>
            <a:rPr lang="ko-KR" altLang="en-US" sz="1100" baseline="0">
              <a:latin typeface="LG스마트체 Bold" panose="020B0600000101010101" pitchFamily="50" charset="-127"/>
              <a:ea typeface="LG스마트체 Bold" panose="020B0600000101010101" pitchFamily="50" charset="-127"/>
            </a:rPr>
            <a:t>측면</a:t>
          </a:r>
          <a:r>
            <a:rPr lang="en-US" altLang="ko-KR" sz="1100" baseline="0">
              <a:latin typeface="LG스마트체 Bold" panose="020B0600000101010101" pitchFamily="50" charset="-127"/>
              <a:ea typeface="LG스마트체 Bold" panose="020B0600000101010101" pitchFamily="50" charset="-127"/>
            </a:rPr>
            <a:t>)</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lt1"/>
              </a:solidFill>
              <a:effectLst/>
              <a:latin typeface="LG스마트체2.0 Bold" panose="020B0600000101010101" pitchFamily="50" charset="-127"/>
              <a:ea typeface="LG스마트체2.0 Bold" panose="020B0600000101010101" pitchFamily="50" charset="-127"/>
              <a:cs typeface="+mn-cs"/>
            </a:rPr>
            <a:t>7. TAB (</a:t>
          </a:r>
          <a:r>
            <a:rPr lang="ko-KR" altLang="ko-KR" sz="1100" b="1" baseline="0">
              <a:solidFill>
                <a:schemeClr val="lt1"/>
              </a:solidFill>
              <a:effectLst/>
              <a:latin typeface="LG스마트체 Bold" panose="020B0600000101010101" pitchFamily="50" charset="-127"/>
              <a:ea typeface="LG스마트체 Bold" panose="020B0600000101010101" pitchFamily="50" charset="-127"/>
              <a:cs typeface="+mn-cs"/>
            </a:rPr>
            <a:t>구분이</a:t>
          </a:r>
          <a:r>
            <a:rPr lang="ko-KR" altLang="ko-KR" sz="1100" b="1" baseline="0">
              <a:solidFill>
                <a:schemeClr val="lt1"/>
              </a:solidFill>
              <a:effectLst/>
              <a:latin typeface="LG스마트체2.0 Bold" panose="020B0600000101010101" pitchFamily="50" charset="-127"/>
              <a:ea typeface="LG스마트체2.0 Bold" panose="020B0600000101010101" pitchFamily="50" charset="-127"/>
              <a:cs typeface="+mn-cs"/>
            </a:rPr>
            <a:t> 안되는 경우</a:t>
          </a:r>
          <a:r>
            <a:rPr lang="en-US" altLang="ko-KR" sz="1100" b="1" baseline="0">
              <a:solidFill>
                <a:schemeClr val="lt1"/>
              </a:solidFill>
              <a:effectLst/>
              <a:latin typeface="LG스마트체2.0 Bold" panose="020B0600000101010101" pitchFamily="50" charset="-127"/>
              <a:ea typeface="LG스마트체2.0 Bold" panose="020B0600000101010101" pitchFamily="50" charset="-127"/>
              <a:cs typeface="+mn-cs"/>
            </a:rPr>
            <a:t>)</a:t>
          </a:r>
          <a:endParaRPr lang="ko-KR" altLang="ko-KR" b="1">
            <a:effectLst/>
            <a:latin typeface="LG스마트체2.0 Bold" panose="020B0600000101010101" pitchFamily="50" charset="-127"/>
            <a:ea typeface="LG스마트체2.0 Bold" panose="020B0600000101010101" pitchFamily="50" charset="-127"/>
          </a:endParaRPr>
        </a:p>
        <a:p>
          <a:pPr algn="l"/>
          <a:endParaRPr lang="ko-KR" altLang="en-US" sz="1100">
            <a:latin typeface="LG스마트체 Bold" panose="020B0600000101010101" pitchFamily="50" charset="-127"/>
            <a:ea typeface="LG스마트체 Bold" panose="020B0600000101010101" pitchFamily="50" charset="-127"/>
          </a:endParaRPr>
        </a:p>
      </xdr:txBody>
    </xdr:sp>
    <xdr:clientData/>
  </xdr:twoCellAnchor>
  <xdr:twoCellAnchor>
    <xdr:from>
      <xdr:col>3</xdr:col>
      <xdr:colOff>276225</xdr:colOff>
      <xdr:row>3</xdr:row>
      <xdr:rowOff>171450</xdr:rowOff>
    </xdr:from>
    <xdr:to>
      <xdr:col>3</xdr:col>
      <xdr:colOff>600075</xdr:colOff>
      <xdr:row>5</xdr:row>
      <xdr:rowOff>47625</xdr:rowOff>
    </xdr:to>
    <xdr:sp macro="" textlink="">
      <xdr:nvSpPr>
        <xdr:cNvPr id="35" name="타원 34">
          <a:extLst>
            <a:ext uri="{FF2B5EF4-FFF2-40B4-BE49-F238E27FC236}">
              <a16:creationId xmlns:a16="http://schemas.microsoft.com/office/drawing/2014/main" id="{00000000-0008-0000-0500-000023000000}"/>
            </a:ext>
          </a:extLst>
        </xdr:cNvPr>
        <xdr:cNvSpPr/>
      </xdr:nvSpPr>
      <xdr:spPr>
        <a:xfrm>
          <a:off x="2333625" y="800100"/>
          <a:ext cx="323850" cy="2952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1</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2</xdr:col>
      <xdr:colOff>219075</xdr:colOff>
      <xdr:row>16</xdr:row>
      <xdr:rowOff>171450</xdr:rowOff>
    </xdr:from>
    <xdr:to>
      <xdr:col>2</xdr:col>
      <xdr:colOff>542925</xdr:colOff>
      <xdr:row>18</xdr:row>
      <xdr:rowOff>47625</xdr:rowOff>
    </xdr:to>
    <xdr:sp macro="" textlink="">
      <xdr:nvSpPr>
        <xdr:cNvPr id="36" name="타원 35">
          <a:extLst>
            <a:ext uri="{FF2B5EF4-FFF2-40B4-BE49-F238E27FC236}">
              <a16:creationId xmlns:a16="http://schemas.microsoft.com/office/drawing/2014/main" id="{00000000-0008-0000-0500-000024000000}"/>
            </a:ext>
          </a:extLst>
        </xdr:cNvPr>
        <xdr:cNvSpPr/>
      </xdr:nvSpPr>
      <xdr:spPr>
        <a:xfrm>
          <a:off x="1590675" y="3524250"/>
          <a:ext cx="323850" cy="2952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2</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2</xdr:col>
      <xdr:colOff>219075</xdr:colOff>
      <xdr:row>4</xdr:row>
      <xdr:rowOff>200025</xdr:rowOff>
    </xdr:from>
    <xdr:to>
      <xdr:col>2</xdr:col>
      <xdr:colOff>542925</xdr:colOff>
      <xdr:row>6</xdr:row>
      <xdr:rowOff>76200</xdr:rowOff>
    </xdr:to>
    <xdr:sp macro="" textlink="">
      <xdr:nvSpPr>
        <xdr:cNvPr id="42" name="타원 41">
          <a:extLst>
            <a:ext uri="{FF2B5EF4-FFF2-40B4-BE49-F238E27FC236}">
              <a16:creationId xmlns:a16="http://schemas.microsoft.com/office/drawing/2014/main" id="{00000000-0008-0000-0500-00002A000000}"/>
            </a:ext>
          </a:extLst>
        </xdr:cNvPr>
        <xdr:cNvSpPr/>
      </xdr:nvSpPr>
      <xdr:spPr>
        <a:xfrm>
          <a:off x="1590675" y="1038225"/>
          <a:ext cx="323850" cy="2952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3</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2</xdr:col>
      <xdr:colOff>190500</xdr:colOff>
      <xdr:row>10</xdr:row>
      <xdr:rowOff>171450</xdr:rowOff>
    </xdr:from>
    <xdr:to>
      <xdr:col>2</xdr:col>
      <xdr:colOff>514350</xdr:colOff>
      <xdr:row>12</xdr:row>
      <xdr:rowOff>47625</xdr:rowOff>
    </xdr:to>
    <xdr:sp macro="" textlink="">
      <xdr:nvSpPr>
        <xdr:cNvPr id="43" name="타원 42">
          <a:extLst>
            <a:ext uri="{FF2B5EF4-FFF2-40B4-BE49-F238E27FC236}">
              <a16:creationId xmlns:a16="http://schemas.microsoft.com/office/drawing/2014/main" id="{00000000-0008-0000-0500-00002B000000}"/>
            </a:ext>
          </a:extLst>
        </xdr:cNvPr>
        <xdr:cNvSpPr/>
      </xdr:nvSpPr>
      <xdr:spPr>
        <a:xfrm>
          <a:off x="1562100" y="2266950"/>
          <a:ext cx="323850" cy="2952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4</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3</xdr:col>
      <xdr:colOff>9525</xdr:colOff>
      <xdr:row>11</xdr:row>
      <xdr:rowOff>152400</xdr:rowOff>
    </xdr:from>
    <xdr:to>
      <xdr:col>3</xdr:col>
      <xdr:colOff>333375</xdr:colOff>
      <xdr:row>13</xdr:row>
      <xdr:rowOff>28575</xdr:rowOff>
    </xdr:to>
    <xdr:sp macro="" textlink="">
      <xdr:nvSpPr>
        <xdr:cNvPr id="44" name="타원 43">
          <a:extLst>
            <a:ext uri="{FF2B5EF4-FFF2-40B4-BE49-F238E27FC236}">
              <a16:creationId xmlns:a16="http://schemas.microsoft.com/office/drawing/2014/main" id="{00000000-0008-0000-0500-00002C000000}"/>
            </a:ext>
          </a:extLst>
        </xdr:cNvPr>
        <xdr:cNvSpPr/>
      </xdr:nvSpPr>
      <xdr:spPr>
        <a:xfrm>
          <a:off x="2066925" y="2457450"/>
          <a:ext cx="323850" cy="2952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5</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18</xdr:row>
      <xdr:rowOff>0</xdr:rowOff>
    </xdr:from>
    <xdr:to>
      <xdr:col>1</xdr:col>
      <xdr:colOff>6241676</xdr:colOff>
      <xdr:row>55</xdr:row>
      <xdr:rowOff>89021</xdr:rowOff>
    </xdr:to>
    <xdr:grpSp>
      <xdr:nvGrpSpPr>
        <xdr:cNvPr id="2" name="그룹 1">
          <a:extLst>
            <a:ext uri="{FF2B5EF4-FFF2-40B4-BE49-F238E27FC236}">
              <a16:creationId xmlns:a16="http://schemas.microsoft.com/office/drawing/2014/main" id="{00000000-0008-0000-0600-000002000000}"/>
            </a:ext>
          </a:extLst>
        </xdr:cNvPr>
        <xdr:cNvGrpSpPr/>
      </xdr:nvGrpSpPr>
      <xdr:grpSpPr>
        <a:xfrm>
          <a:off x="313765" y="3899647"/>
          <a:ext cx="6241676" cy="7966756"/>
          <a:chOff x="313765" y="851647"/>
          <a:chExt cx="5338485" cy="7966756"/>
        </a:xfrm>
      </xdr:grpSpPr>
      <xdr:grpSp>
        <xdr:nvGrpSpPr>
          <xdr:cNvPr id="3" name="그룹 2">
            <a:extLst>
              <a:ext uri="{FF2B5EF4-FFF2-40B4-BE49-F238E27FC236}">
                <a16:creationId xmlns:a16="http://schemas.microsoft.com/office/drawing/2014/main" id="{00000000-0008-0000-0600-000003000000}"/>
              </a:ext>
            </a:extLst>
          </xdr:cNvPr>
          <xdr:cNvGrpSpPr/>
        </xdr:nvGrpSpPr>
        <xdr:grpSpPr>
          <a:xfrm>
            <a:off x="313765" y="851647"/>
            <a:ext cx="3098507" cy="7966756"/>
            <a:chOff x="4838700" y="7000875"/>
            <a:chExt cx="3102429" cy="7842371"/>
          </a:xfrm>
        </xdr:grpSpPr>
        <xdr:sp macro="" textlink="">
          <xdr:nvSpPr>
            <xdr:cNvPr id="30" name="직사각형 29">
              <a:extLst>
                <a:ext uri="{FF2B5EF4-FFF2-40B4-BE49-F238E27FC236}">
                  <a16:creationId xmlns:a16="http://schemas.microsoft.com/office/drawing/2014/main" id="{00000000-0008-0000-0600-00001E000000}"/>
                </a:ext>
              </a:extLst>
            </xdr:cNvPr>
            <xdr:cNvSpPr/>
          </xdr:nvSpPr>
          <xdr:spPr>
            <a:xfrm>
              <a:off x="4838700" y="9815151"/>
              <a:ext cx="3102429" cy="1559218"/>
            </a:xfrm>
            <a:prstGeom prst="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solidFill>
                    <a:sysClr val="windowText" lastClr="000000"/>
                  </a:solidFill>
                </a:rPr>
                <a:t>이미지 없음</a:t>
              </a:r>
            </a:p>
          </xdr:txBody>
        </xdr:sp>
        <xdr:pic>
          <xdr:nvPicPr>
            <xdr:cNvPr id="31" name="그림 30">
              <a:extLst>
                <a:ext uri="{FF2B5EF4-FFF2-40B4-BE49-F238E27FC236}">
                  <a16:creationId xmlns:a16="http://schemas.microsoft.com/office/drawing/2014/main" id="{00000000-0008-0000-0600-00001F000000}"/>
                </a:ext>
              </a:extLst>
            </xdr:cNvPr>
            <xdr:cNvPicPr>
              <a:picLocks noChangeAspect="1"/>
            </xdr:cNvPicPr>
          </xdr:nvPicPr>
          <xdr:blipFill rotWithShape="1">
            <a:blip xmlns:r="http://schemas.openxmlformats.org/officeDocument/2006/relationships" r:embed="rId1"/>
            <a:srcRect b="55636"/>
            <a:stretch/>
          </xdr:blipFill>
          <xdr:spPr>
            <a:xfrm>
              <a:off x="4852307" y="7000875"/>
              <a:ext cx="3087045" cy="2800670"/>
            </a:xfrm>
            <a:prstGeom prst="rect">
              <a:avLst/>
            </a:prstGeom>
            <a:ln>
              <a:noFill/>
            </a:ln>
          </xdr:spPr>
        </xdr:pic>
        <xdr:pic>
          <xdr:nvPicPr>
            <xdr:cNvPr id="32" name="그림 31">
              <a:extLst>
                <a:ext uri="{FF2B5EF4-FFF2-40B4-BE49-F238E27FC236}">
                  <a16:creationId xmlns:a16="http://schemas.microsoft.com/office/drawing/2014/main" id="{00000000-0008-0000-0600-000020000000}"/>
                </a:ext>
              </a:extLst>
            </xdr:cNvPr>
            <xdr:cNvPicPr>
              <a:picLocks noChangeAspect="1"/>
            </xdr:cNvPicPr>
          </xdr:nvPicPr>
          <xdr:blipFill rotWithShape="1">
            <a:blip xmlns:r="http://schemas.openxmlformats.org/officeDocument/2006/relationships" r:embed="rId1"/>
            <a:srcRect t="44801"/>
            <a:stretch/>
          </xdr:blipFill>
          <xdr:spPr>
            <a:xfrm>
              <a:off x="4852308" y="11360755"/>
              <a:ext cx="3087045" cy="3482491"/>
            </a:xfrm>
            <a:prstGeom prst="rect">
              <a:avLst/>
            </a:prstGeom>
          </xdr:spPr>
        </xdr:pic>
        <xdr:cxnSp macro="">
          <xdr:nvCxnSpPr>
            <xdr:cNvPr id="33" name="직선 연결선 32">
              <a:extLst>
                <a:ext uri="{FF2B5EF4-FFF2-40B4-BE49-F238E27FC236}">
                  <a16:creationId xmlns:a16="http://schemas.microsoft.com/office/drawing/2014/main" id="{00000000-0008-0000-0600-000021000000}"/>
                </a:ext>
              </a:extLst>
            </xdr:cNvPr>
            <xdr:cNvCxnSpPr/>
          </xdr:nvCxnSpPr>
          <xdr:spPr>
            <a:xfrm flipH="1">
              <a:off x="5655129" y="8022210"/>
              <a:ext cx="81642" cy="572380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4" name="직선 연결선 33">
              <a:extLst>
                <a:ext uri="{FF2B5EF4-FFF2-40B4-BE49-F238E27FC236}">
                  <a16:creationId xmlns:a16="http://schemas.microsoft.com/office/drawing/2014/main" id="{00000000-0008-0000-0600-000022000000}"/>
                </a:ext>
              </a:extLst>
            </xdr:cNvPr>
            <xdr:cNvCxnSpPr/>
          </xdr:nvCxnSpPr>
          <xdr:spPr>
            <a:xfrm flipH="1">
              <a:off x="7317923" y="8038537"/>
              <a:ext cx="81642" cy="572380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4" name="그룹 3">
            <a:extLst>
              <a:ext uri="{FF2B5EF4-FFF2-40B4-BE49-F238E27FC236}">
                <a16:creationId xmlns:a16="http://schemas.microsoft.com/office/drawing/2014/main" id="{00000000-0008-0000-0600-000004000000}"/>
              </a:ext>
            </a:extLst>
          </xdr:cNvPr>
          <xdr:cNvGrpSpPr/>
        </xdr:nvGrpSpPr>
        <xdr:grpSpPr>
          <a:xfrm>
            <a:off x="1113866" y="1769971"/>
            <a:ext cx="1031100" cy="557030"/>
            <a:chOff x="5638801" y="7905752"/>
            <a:chExt cx="1035022" cy="550306"/>
          </a:xfrm>
        </xdr:grpSpPr>
        <xdr:sp macro="" textlink="">
          <xdr:nvSpPr>
            <xdr:cNvPr id="27" name="타원 26">
              <a:extLst>
                <a:ext uri="{FF2B5EF4-FFF2-40B4-BE49-F238E27FC236}">
                  <a16:creationId xmlns:a16="http://schemas.microsoft.com/office/drawing/2014/main" id="{00000000-0008-0000-0600-00001B000000}"/>
                </a:ext>
              </a:extLst>
            </xdr:cNvPr>
            <xdr:cNvSpPr/>
          </xdr:nvSpPr>
          <xdr:spPr>
            <a:xfrm>
              <a:off x="5638801" y="7905752"/>
              <a:ext cx="142875" cy="14287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28" name="직선 화살표 연결선 27">
              <a:extLst>
                <a:ext uri="{FF2B5EF4-FFF2-40B4-BE49-F238E27FC236}">
                  <a16:creationId xmlns:a16="http://schemas.microsoft.com/office/drawing/2014/main" id="{00000000-0008-0000-0600-00001C000000}"/>
                </a:ext>
              </a:extLst>
            </xdr:cNvPr>
            <xdr:cNvCxnSpPr>
              <a:stCxn id="29" idx="1"/>
              <a:endCxn id="27" idx="5"/>
            </xdr:cNvCxnSpPr>
          </xdr:nvCxnSpPr>
          <xdr:spPr>
            <a:xfrm flipH="1" flipV="1">
              <a:off x="5760750" y="8027701"/>
              <a:ext cx="154274" cy="296079"/>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9" name="TextBox 28">
              <a:extLst>
                <a:ext uri="{FF2B5EF4-FFF2-40B4-BE49-F238E27FC236}">
                  <a16:creationId xmlns:a16="http://schemas.microsoft.com/office/drawing/2014/main" id="{00000000-0008-0000-0600-00001D000000}"/>
                </a:ext>
              </a:extLst>
            </xdr:cNvPr>
            <xdr:cNvSpPr txBox="1"/>
          </xdr:nvSpPr>
          <xdr:spPr>
            <a:xfrm>
              <a:off x="5915026" y="8191499"/>
              <a:ext cx="758797" cy="264559"/>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solidFill>
                    <a:srgbClr val="FF0000"/>
                  </a:solidFill>
                </a:rPr>
                <a:t>"CELL_LT"</a:t>
              </a:r>
              <a:endParaRPr lang="ko-KR" altLang="en-US" sz="1100">
                <a:solidFill>
                  <a:srgbClr val="FF0000"/>
                </a:solidFill>
              </a:endParaRPr>
            </a:p>
          </xdr:txBody>
        </xdr:sp>
      </xdr:grpSp>
      <xdr:grpSp>
        <xdr:nvGrpSpPr>
          <xdr:cNvPr id="5" name="그룹 4">
            <a:extLst>
              <a:ext uri="{FF2B5EF4-FFF2-40B4-BE49-F238E27FC236}">
                <a16:creationId xmlns:a16="http://schemas.microsoft.com/office/drawing/2014/main" id="{00000000-0008-0000-0600-000005000000}"/>
              </a:ext>
            </a:extLst>
          </xdr:cNvPr>
          <xdr:cNvGrpSpPr/>
        </xdr:nvGrpSpPr>
        <xdr:grpSpPr>
          <a:xfrm>
            <a:off x="1986243" y="1808069"/>
            <a:ext cx="876300" cy="944759"/>
            <a:chOff x="5981700" y="7315200"/>
            <a:chExt cx="876300" cy="931312"/>
          </a:xfrm>
        </xdr:grpSpPr>
        <xdr:sp macro="" textlink="">
          <xdr:nvSpPr>
            <xdr:cNvPr id="24" name="타원 23">
              <a:extLst>
                <a:ext uri="{FF2B5EF4-FFF2-40B4-BE49-F238E27FC236}">
                  <a16:creationId xmlns:a16="http://schemas.microsoft.com/office/drawing/2014/main" id="{00000000-0008-0000-0600-000018000000}"/>
                </a:ext>
              </a:extLst>
            </xdr:cNvPr>
            <xdr:cNvSpPr/>
          </xdr:nvSpPr>
          <xdr:spPr>
            <a:xfrm>
              <a:off x="6715125" y="7315200"/>
              <a:ext cx="142875" cy="14287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25" name="직선 화살표 연결선 24">
              <a:extLst>
                <a:ext uri="{FF2B5EF4-FFF2-40B4-BE49-F238E27FC236}">
                  <a16:creationId xmlns:a16="http://schemas.microsoft.com/office/drawing/2014/main" id="{00000000-0008-0000-0600-000019000000}"/>
                </a:ext>
              </a:extLst>
            </xdr:cNvPr>
            <xdr:cNvCxnSpPr>
              <a:stCxn id="26" idx="0"/>
              <a:endCxn id="24" idx="3"/>
            </xdr:cNvCxnSpPr>
          </xdr:nvCxnSpPr>
          <xdr:spPr>
            <a:xfrm flipV="1">
              <a:off x="6369755" y="7437151"/>
              <a:ext cx="366294" cy="544799"/>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 name="TextBox 25">
              <a:extLst>
                <a:ext uri="{FF2B5EF4-FFF2-40B4-BE49-F238E27FC236}">
                  <a16:creationId xmlns:a16="http://schemas.microsoft.com/office/drawing/2014/main" id="{00000000-0008-0000-0600-00001A000000}"/>
                </a:ext>
              </a:extLst>
            </xdr:cNvPr>
            <xdr:cNvSpPr txBox="1"/>
          </xdr:nvSpPr>
          <xdr:spPr>
            <a:xfrm>
              <a:off x="5981700" y="7981952"/>
              <a:ext cx="776110" cy="264560"/>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solidFill>
                    <a:srgbClr val="FF0000"/>
                  </a:solidFill>
                </a:rPr>
                <a:t>"CELL_RT"</a:t>
              </a:r>
              <a:endParaRPr lang="ko-KR" altLang="en-US" sz="1100">
                <a:solidFill>
                  <a:srgbClr val="FF0000"/>
                </a:solidFill>
              </a:endParaRPr>
            </a:p>
          </xdr:txBody>
        </xdr:sp>
      </xdr:grpSp>
      <xdr:sp macro="" textlink="">
        <xdr:nvSpPr>
          <xdr:cNvPr id="6" name="덧셈 기호 5">
            <a:extLst>
              <a:ext uri="{FF2B5EF4-FFF2-40B4-BE49-F238E27FC236}">
                <a16:creationId xmlns:a16="http://schemas.microsoft.com/office/drawing/2014/main" id="{00000000-0008-0000-0600-000006000000}"/>
              </a:ext>
            </a:extLst>
          </xdr:cNvPr>
          <xdr:cNvSpPr/>
        </xdr:nvSpPr>
        <xdr:spPr>
          <a:xfrm>
            <a:off x="1542490" y="4027313"/>
            <a:ext cx="896078" cy="743053"/>
          </a:xfrm>
          <a:prstGeom prst="mathPlus">
            <a:avLst>
              <a:gd name="adj1" fmla="val 0"/>
            </a:avLst>
          </a:prstGeom>
          <a:ln w="254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nvGrpSpPr>
          <xdr:cNvPr id="7" name="그룹 6">
            <a:extLst>
              <a:ext uri="{FF2B5EF4-FFF2-40B4-BE49-F238E27FC236}">
                <a16:creationId xmlns:a16="http://schemas.microsoft.com/office/drawing/2014/main" id="{00000000-0008-0000-0600-000007000000}"/>
              </a:ext>
            </a:extLst>
          </xdr:cNvPr>
          <xdr:cNvGrpSpPr/>
        </xdr:nvGrpSpPr>
        <xdr:grpSpPr>
          <a:xfrm>
            <a:off x="1009089" y="6984627"/>
            <a:ext cx="1143892" cy="804021"/>
            <a:chOff x="5534024" y="8191501"/>
            <a:chExt cx="1147814" cy="790573"/>
          </a:xfrm>
        </xdr:grpSpPr>
        <xdr:sp macro="" textlink="">
          <xdr:nvSpPr>
            <xdr:cNvPr id="21" name="타원 20">
              <a:extLst>
                <a:ext uri="{FF2B5EF4-FFF2-40B4-BE49-F238E27FC236}">
                  <a16:creationId xmlns:a16="http://schemas.microsoft.com/office/drawing/2014/main" id="{00000000-0008-0000-0600-000015000000}"/>
                </a:ext>
              </a:extLst>
            </xdr:cNvPr>
            <xdr:cNvSpPr/>
          </xdr:nvSpPr>
          <xdr:spPr>
            <a:xfrm>
              <a:off x="5534024" y="8839199"/>
              <a:ext cx="142875" cy="14287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22" name="직선 화살표 연결선 21">
              <a:extLst>
                <a:ext uri="{FF2B5EF4-FFF2-40B4-BE49-F238E27FC236}">
                  <a16:creationId xmlns:a16="http://schemas.microsoft.com/office/drawing/2014/main" id="{00000000-0008-0000-0600-000016000000}"/>
                </a:ext>
              </a:extLst>
            </xdr:cNvPr>
            <xdr:cNvCxnSpPr>
              <a:stCxn id="23" idx="1"/>
              <a:endCxn id="21" idx="6"/>
            </xdr:cNvCxnSpPr>
          </xdr:nvCxnSpPr>
          <xdr:spPr>
            <a:xfrm flipH="1">
              <a:off x="5676899" y="8323780"/>
              <a:ext cx="238125" cy="586858"/>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3" name="TextBox 22">
              <a:extLst>
                <a:ext uri="{FF2B5EF4-FFF2-40B4-BE49-F238E27FC236}">
                  <a16:creationId xmlns:a16="http://schemas.microsoft.com/office/drawing/2014/main" id="{00000000-0008-0000-0600-000017000000}"/>
                </a:ext>
              </a:extLst>
            </xdr:cNvPr>
            <xdr:cNvSpPr txBox="1"/>
          </xdr:nvSpPr>
          <xdr:spPr>
            <a:xfrm>
              <a:off x="5915025" y="8191501"/>
              <a:ext cx="766813" cy="264560"/>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solidFill>
                    <a:srgbClr val="FF0000"/>
                  </a:solidFill>
                </a:rPr>
                <a:t>"CELL_LB"</a:t>
              </a:r>
              <a:endParaRPr lang="ko-KR" altLang="en-US" sz="1100">
                <a:solidFill>
                  <a:srgbClr val="FF0000"/>
                </a:solidFill>
              </a:endParaRPr>
            </a:p>
          </xdr:txBody>
        </xdr:sp>
      </xdr:grpSp>
      <xdr:grpSp>
        <xdr:nvGrpSpPr>
          <xdr:cNvPr id="8" name="그룹 7">
            <a:extLst>
              <a:ext uri="{FF2B5EF4-FFF2-40B4-BE49-F238E27FC236}">
                <a16:creationId xmlns:a16="http://schemas.microsoft.com/office/drawing/2014/main" id="{00000000-0008-0000-0600-000008000000}"/>
              </a:ext>
            </a:extLst>
          </xdr:cNvPr>
          <xdr:cNvGrpSpPr/>
        </xdr:nvGrpSpPr>
        <xdr:grpSpPr>
          <a:xfrm>
            <a:off x="1618690" y="6511177"/>
            <a:ext cx="1205753" cy="1325097"/>
            <a:chOff x="5467350" y="8858249"/>
            <a:chExt cx="1209675" cy="1304926"/>
          </a:xfrm>
        </xdr:grpSpPr>
        <xdr:sp macro="" textlink="">
          <xdr:nvSpPr>
            <xdr:cNvPr id="18" name="타원 17">
              <a:extLst>
                <a:ext uri="{FF2B5EF4-FFF2-40B4-BE49-F238E27FC236}">
                  <a16:creationId xmlns:a16="http://schemas.microsoft.com/office/drawing/2014/main" id="{00000000-0008-0000-0600-000012000000}"/>
                </a:ext>
              </a:extLst>
            </xdr:cNvPr>
            <xdr:cNvSpPr/>
          </xdr:nvSpPr>
          <xdr:spPr>
            <a:xfrm>
              <a:off x="6534150" y="10020300"/>
              <a:ext cx="142875" cy="14287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19" name="직선 화살표 연결선 18">
              <a:extLst>
                <a:ext uri="{FF2B5EF4-FFF2-40B4-BE49-F238E27FC236}">
                  <a16:creationId xmlns:a16="http://schemas.microsoft.com/office/drawing/2014/main" id="{00000000-0008-0000-0600-000013000000}"/>
                </a:ext>
              </a:extLst>
            </xdr:cNvPr>
            <xdr:cNvCxnSpPr>
              <a:stCxn id="20" idx="3"/>
              <a:endCxn id="18" idx="1"/>
            </xdr:cNvCxnSpPr>
          </xdr:nvCxnSpPr>
          <xdr:spPr>
            <a:xfrm>
              <a:off x="6251479" y="8990531"/>
              <a:ext cx="303599" cy="1050694"/>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 name="TextBox 19">
              <a:extLst>
                <a:ext uri="{FF2B5EF4-FFF2-40B4-BE49-F238E27FC236}">
                  <a16:creationId xmlns:a16="http://schemas.microsoft.com/office/drawing/2014/main" id="{00000000-0008-0000-0600-000014000000}"/>
                </a:ext>
              </a:extLst>
            </xdr:cNvPr>
            <xdr:cNvSpPr txBox="1"/>
          </xdr:nvSpPr>
          <xdr:spPr>
            <a:xfrm>
              <a:off x="5467350" y="8858249"/>
              <a:ext cx="784125" cy="264560"/>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solidFill>
                    <a:srgbClr val="FF0000"/>
                  </a:solidFill>
                </a:rPr>
                <a:t>"CELL_RB"</a:t>
              </a:r>
              <a:endParaRPr lang="ko-KR" altLang="en-US" sz="1100">
                <a:solidFill>
                  <a:srgbClr val="FF0000"/>
                </a:solidFill>
              </a:endParaRPr>
            </a:p>
          </xdr:txBody>
        </xdr:sp>
      </xdr:grpSp>
      <xdr:sp macro="" textlink="">
        <xdr:nvSpPr>
          <xdr:cNvPr id="9" name="덧셈 기호 8">
            <a:extLst>
              <a:ext uri="{FF2B5EF4-FFF2-40B4-BE49-F238E27FC236}">
                <a16:creationId xmlns:a16="http://schemas.microsoft.com/office/drawing/2014/main" id="{00000000-0008-0000-0600-000009000000}"/>
              </a:ext>
            </a:extLst>
          </xdr:cNvPr>
          <xdr:cNvSpPr/>
        </xdr:nvSpPr>
        <xdr:spPr>
          <a:xfrm>
            <a:off x="1799665" y="4164025"/>
            <a:ext cx="896078" cy="743053"/>
          </a:xfrm>
          <a:prstGeom prst="mathPlus">
            <a:avLst>
              <a:gd name="adj1" fmla="val 0"/>
            </a:avLst>
          </a:prstGeom>
          <a:ln w="2540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nvGrpSpPr>
          <xdr:cNvPr id="10" name="그룹 9">
            <a:extLst>
              <a:ext uri="{FF2B5EF4-FFF2-40B4-BE49-F238E27FC236}">
                <a16:creationId xmlns:a16="http://schemas.microsoft.com/office/drawing/2014/main" id="{00000000-0008-0000-0600-00000A000000}"/>
              </a:ext>
            </a:extLst>
          </xdr:cNvPr>
          <xdr:cNvGrpSpPr/>
        </xdr:nvGrpSpPr>
        <xdr:grpSpPr>
          <a:xfrm>
            <a:off x="1923490" y="3695700"/>
            <a:ext cx="3671253" cy="804022"/>
            <a:chOff x="3781425" y="8515350"/>
            <a:chExt cx="3674980" cy="790575"/>
          </a:xfrm>
        </xdr:grpSpPr>
        <xdr:sp macro="" textlink="">
          <xdr:nvSpPr>
            <xdr:cNvPr id="15" name="타원 14">
              <a:extLst>
                <a:ext uri="{FF2B5EF4-FFF2-40B4-BE49-F238E27FC236}">
                  <a16:creationId xmlns:a16="http://schemas.microsoft.com/office/drawing/2014/main" id="{00000000-0008-0000-0600-00000F000000}"/>
                </a:ext>
              </a:extLst>
            </xdr:cNvPr>
            <xdr:cNvSpPr/>
          </xdr:nvSpPr>
          <xdr:spPr>
            <a:xfrm>
              <a:off x="3781425" y="9163050"/>
              <a:ext cx="142875" cy="14287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16" name="직선 화살표 연결선 15">
              <a:extLst>
                <a:ext uri="{FF2B5EF4-FFF2-40B4-BE49-F238E27FC236}">
                  <a16:creationId xmlns:a16="http://schemas.microsoft.com/office/drawing/2014/main" id="{00000000-0008-0000-0600-000010000000}"/>
                </a:ext>
              </a:extLst>
            </xdr:cNvPr>
            <xdr:cNvCxnSpPr>
              <a:stCxn id="17" idx="1"/>
              <a:endCxn id="15" idx="6"/>
            </xdr:cNvCxnSpPr>
          </xdr:nvCxnSpPr>
          <xdr:spPr>
            <a:xfrm flipH="1">
              <a:off x="3924300" y="8824970"/>
              <a:ext cx="1485900" cy="409518"/>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5410200" y="8515350"/>
              <a:ext cx="2046205" cy="619238"/>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90000" rtlCol="0" anchor="t">
              <a:noAutofit/>
            </a:bodyPr>
            <a:lstStyle/>
            <a:p>
              <a:r>
                <a:rPr lang="en-US" altLang="ko-KR" sz="1100">
                  <a:solidFill>
                    <a:srgbClr val="FF0000"/>
                  </a:solidFill>
                </a:rPr>
                <a:t>"ALIGN_CRITERIA": </a:t>
              </a:r>
              <a:r>
                <a:rPr lang="ko-KR" altLang="en-US" sz="1100">
                  <a:solidFill>
                    <a:srgbClr val="FF0000"/>
                  </a:solidFill>
                </a:rPr>
                <a:t>기준좌표 </a:t>
              </a:r>
              <a:r>
                <a:rPr lang="en-US" altLang="ko-KR" sz="1100">
                  <a:solidFill>
                    <a:srgbClr val="FF0000"/>
                  </a:solidFill>
                </a:rPr>
                <a:t>(</a:t>
              </a:r>
              <a:r>
                <a:rPr lang="ko-KR" altLang="en-US" sz="1100">
                  <a:solidFill>
                    <a:srgbClr val="FF0000"/>
                  </a:solidFill>
                </a:rPr>
                <a:t>노란십자선</a:t>
              </a:r>
              <a:r>
                <a:rPr lang="en-US" altLang="ko-KR" sz="1100">
                  <a:solidFill>
                    <a:srgbClr val="FF0000"/>
                  </a:solidFill>
                </a:rPr>
                <a:t>)</a:t>
              </a:r>
              <a:endParaRPr lang="ko-KR" altLang="en-US" sz="1100">
                <a:solidFill>
                  <a:srgbClr val="FF0000"/>
                </a:solidFill>
              </a:endParaRPr>
            </a:p>
          </xdr:txBody>
        </xdr:sp>
      </xdr:grpSp>
      <xdr:grpSp>
        <xdr:nvGrpSpPr>
          <xdr:cNvPr id="11" name="그룹 10">
            <a:extLst>
              <a:ext uri="{FF2B5EF4-FFF2-40B4-BE49-F238E27FC236}">
                <a16:creationId xmlns:a16="http://schemas.microsoft.com/office/drawing/2014/main" id="{00000000-0008-0000-0600-00000B000000}"/>
              </a:ext>
            </a:extLst>
          </xdr:cNvPr>
          <xdr:cNvGrpSpPr/>
        </xdr:nvGrpSpPr>
        <xdr:grpSpPr>
          <a:xfrm>
            <a:off x="2186268" y="4458264"/>
            <a:ext cx="3465982" cy="1077442"/>
            <a:chOff x="3362325" y="8705850"/>
            <a:chExt cx="3465982" cy="1058117"/>
          </a:xfrm>
        </xdr:grpSpPr>
        <xdr:sp macro="" textlink="">
          <xdr:nvSpPr>
            <xdr:cNvPr id="12" name="타원 11">
              <a:extLst>
                <a:ext uri="{FF2B5EF4-FFF2-40B4-BE49-F238E27FC236}">
                  <a16:creationId xmlns:a16="http://schemas.microsoft.com/office/drawing/2014/main" id="{00000000-0008-0000-0600-00000C000000}"/>
                </a:ext>
              </a:extLst>
            </xdr:cNvPr>
            <xdr:cNvSpPr/>
          </xdr:nvSpPr>
          <xdr:spPr>
            <a:xfrm>
              <a:off x="3362325" y="8705850"/>
              <a:ext cx="142875" cy="14287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13" name="직선 화살표 연결선 12">
              <a:extLst>
                <a:ext uri="{FF2B5EF4-FFF2-40B4-BE49-F238E27FC236}">
                  <a16:creationId xmlns:a16="http://schemas.microsoft.com/office/drawing/2014/main" id="{00000000-0008-0000-0600-00000D000000}"/>
                </a:ext>
              </a:extLst>
            </xdr:cNvPr>
            <xdr:cNvCxnSpPr>
              <a:stCxn id="14" idx="1"/>
              <a:endCxn id="12" idx="5"/>
            </xdr:cNvCxnSpPr>
          </xdr:nvCxnSpPr>
          <xdr:spPr>
            <a:xfrm flipH="1" flipV="1">
              <a:off x="3484277" y="8827801"/>
              <a:ext cx="1182915" cy="607134"/>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4" name="TextBox 13">
              <a:extLst>
                <a:ext uri="{FF2B5EF4-FFF2-40B4-BE49-F238E27FC236}">
                  <a16:creationId xmlns:a16="http://schemas.microsoft.com/office/drawing/2014/main" id="{00000000-0008-0000-0600-00000E000000}"/>
                </a:ext>
              </a:extLst>
            </xdr:cNvPr>
            <xdr:cNvSpPr txBox="1"/>
          </xdr:nvSpPr>
          <xdr:spPr>
            <a:xfrm>
              <a:off x="4667192" y="9105900"/>
              <a:ext cx="2161115" cy="658067"/>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90000" rtlCol="0" anchor="t">
              <a:noAutofit/>
            </a:bodyPr>
            <a:lstStyle/>
            <a:p>
              <a:r>
                <a:rPr lang="en-US" altLang="ko-KR" sz="1100">
                  <a:solidFill>
                    <a:srgbClr val="FF0000"/>
                  </a:solidFill>
                </a:rPr>
                <a:t>"ALIGN_POSITION": </a:t>
              </a:r>
              <a:r>
                <a:rPr lang="ko-KR" altLang="en-US" sz="1100">
                  <a:solidFill>
                    <a:srgbClr val="FF0000"/>
                  </a:solidFill>
                </a:rPr>
                <a:t>계산된 실제 </a:t>
              </a:r>
              <a:r>
                <a:rPr lang="en-US" altLang="ko-KR" sz="1100">
                  <a:solidFill>
                    <a:srgbClr val="FF0000"/>
                  </a:solidFill>
                </a:rPr>
                <a:t>Cell </a:t>
              </a:r>
              <a:r>
                <a:rPr lang="ko-KR" altLang="en-US" sz="1100">
                  <a:solidFill>
                    <a:srgbClr val="FF0000"/>
                  </a:solidFill>
                </a:rPr>
                <a:t>중심좌표 </a:t>
              </a:r>
              <a:r>
                <a:rPr lang="en-US" altLang="ko-KR" sz="1100">
                  <a:solidFill>
                    <a:srgbClr val="FF0000"/>
                  </a:solidFill>
                </a:rPr>
                <a:t>(</a:t>
              </a:r>
              <a:r>
                <a:rPr lang="ko-KR" altLang="en-US" sz="1100">
                  <a:solidFill>
                    <a:srgbClr val="FF0000"/>
                  </a:solidFill>
                </a:rPr>
                <a:t>초록십자선</a:t>
              </a:r>
              <a:r>
                <a:rPr lang="en-US" altLang="ko-KR" sz="1100">
                  <a:solidFill>
                    <a:srgbClr val="FF0000"/>
                  </a:solidFill>
                </a:rPr>
                <a:t>)</a:t>
              </a:r>
              <a:endParaRPr lang="ko-KR" altLang="en-US" sz="1100">
                <a:solidFill>
                  <a:srgbClr val="FF0000"/>
                </a:solidFill>
              </a:endParaRPr>
            </a:p>
          </xdr:txBody>
        </xdr:sp>
      </xdr:grpSp>
    </xdr:grpSp>
    <xdr:clientData/>
  </xdr:twoCellAnchor>
  <xdr:twoCellAnchor>
    <xdr:from>
      <xdr:col>3</xdr:col>
      <xdr:colOff>0</xdr:colOff>
      <xdr:row>18</xdr:row>
      <xdr:rowOff>0</xdr:rowOff>
    </xdr:from>
    <xdr:to>
      <xdr:col>3</xdr:col>
      <xdr:colOff>12458299</xdr:colOff>
      <xdr:row>47</xdr:row>
      <xdr:rowOff>163926</xdr:rowOff>
    </xdr:to>
    <xdr:grpSp>
      <xdr:nvGrpSpPr>
        <xdr:cNvPr id="35" name="그룹 34">
          <a:extLst>
            <a:ext uri="{FF2B5EF4-FFF2-40B4-BE49-F238E27FC236}">
              <a16:creationId xmlns:a16="http://schemas.microsoft.com/office/drawing/2014/main" id="{00000000-0008-0000-0600-000023000000}"/>
            </a:ext>
          </a:extLst>
        </xdr:cNvPr>
        <xdr:cNvGrpSpPr/>
      </xdr:nvGrpSpPr>
      <xdr:grpSpPr>
        <a:xfrm>
          <a:off x="6858000" y="3899647"/>
          <a:ext cx="12458299" cy="6338367"/>
          <a:chOff x="6858000" y="1501588"/>
          <a:chExt cx="12458299" cy="6338367"/>
        </a:xfrm>
      </xdr:grpSpPr>
      <xdr:pic>
        <xdr:nvPicPr>
          <xdr:cNvPr id="36" name="그림 35">
            <a:extLst>
              <a:ext uri="{FF2B5EF4-FFF2-40B4-BE49-F238E27FC236}">
                <a16:creationId xmlns:a16="http://schemas.microsoft.com/office/drawing/2014/main" id="{00000000-0008-0000-0600-00002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0" y="1501588"/>
            <a:ext cx="12458299" cy="633836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7" name="타원 36">
            <a:extLst>
              <a:ext uri="{FF2B5EF4-FFF2-40B4-BE49-F238E27FC236}">
                <a16:creationId xmlns:a16="http://schemas.microsoft.com/office/drawing/2014/main" id="{00000000-0008-0000-0600-000025000000}"/>
              </a:ext>
            </a:extLst>
          </xdr:cNvPr>
          <xdr:cNvSpPr/>
        </xdr:nvSpPr>
        <xdr:spPr>
          <a:xfrm>
            <a:off x="9064798" y="3260911"/>
            <a:ext cx="166414" cy="144621"/>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38" name="직선 화살표 연결선 37">
            <a:extLst>
              <a:ext uri="{FF2B5EF4-FFF2-40B4-BE49-F238E27FC236}">
                <a16:creationId xmlns:a16="http://schemas.microsoft.com/office/drawing/2014/main" id="{00000000-0008-0000-0600-000026000000}"/>
              </a:ext>
            </a:extLst>
          </xdr:cNvPr>
          <xdr:cNvCxnSpPr>
            <a:stCxn id="39" idx="1"/>
            <a:endCxn id="37" idx="4"/>
          </xdr:cNvCxnSpPr>
        </xdr:nvCxnSpPr>
        <xdr:spPr>
          <a:xfrm flipH="1" flipV="1">
            <a:off x="9148005" y="3405532"/>
            <a:ext cx="171292" cy="569868"/>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9" name="TextBox 38">
            <a:extLst>
              <a:ext uri="{FF2B5EF4-FFF2-40B4-BE49-F238E27FC236}">
                <a16:creationId xmlns:a16="http://schemas.microsoft.com/office/drawing/2014/main" id="{00000000-0008-0000-0600-000027000000}"/>
              </a:ext>
            </a:extLst>
          </xdr:cNvPr>
          <xdr:cNvSpPr txBox="1"/>
        </xdr:nvSpPr>
        <xdr:spPr>
          <a:xfrm>
            <a:off x="9319297" y="3841503"/>
            <a:ext cx="883813" cy="267792"/>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"CELL_LT"</a:t>
            </a:r>
            <a:endParaRPr lang="ko-KR" altLang="en-US" sz="1100">
              <a:solidFill>
                <a:srgbClr val="FF0000"/>
              </a:solidFill>
            </a:endParaRPr>
          </a:p>
        </xdr:txBody>
      </xdr:sp>
      <xdr:sp macro="" textlink="">
        <xdr:nvSpPr>
          <xdr:cNvPr id="40" name="타원 39">
            <a:extLst>
              <a:ext uri="{FF2B5EF4-FFF2-40B4-BE49-F238E27FC236}">
                <a16:creationId xmlns:a16="http://schemas.microsoft.com/office/drawing/2014/main" id="{00000000-0008-0000-0600-000028000000}"/>
              </a:ext>
            </a:extLst>
          </xdr:cNvPr>
          <xdr:cNvSpPr/>
        </xdr:nvSpPr>
        <xdr:spPr>
          <a:xfrm>
            <a:off x="16870190" y="3209363"/>
            <a:ext cx="167047" cy="144938"/>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41" name="직선 화살표 연결선 40">
            <a:extLst>
              <a:ext uri="{FF2B5EF4-FFF2-40B4-BE49-F238E27FC236}">
                <a16:creationId xmlns:a16="http://schemas.microsoft.com/office/drawing/2014/main" id="{00000000-0008-0000-0600-000029000000}"/>
              </a:ext>
            </a:extLst>
          </xdr:cNvPr>
          <xdr:cNvCxnSpPr>
            <a:stCxn id="42" idx="0"/>
            <a:endCxn id="40" idx="3"/>
          </xdr:cNvCxnSpPr>
        </xdr:nvCxnSpPr>
        <xdr:spPr>
          <a:xfrm flipV="1">
            <a:off x="16443976" y="3333075"/>
            <a:ext cx="450677" cy="440607"/>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2" name="TextBox 41">
            <a:extLst>
              <a:ext uri="{FF2B5EF4-FFF2-40B4-BE49-F238E27FC236}">
                <a16:creationId xmlns:a16="http://schemas.microsoft.com/office/drawing/2014/main" id="{00000000-0008-0000-0600-00002A000000}"/>
              </a:ext>
            </a:extLst>
          </xdr:cNvPr>
          <xdr:cNvSpPr txBox="1"/>
        </xdr:nvSpPr>
        <xdr:spPr>
          <a:xfrm>
            <a:off x="15990268" y="3773682"/>
            <a:ext cx="907416" cy="268381"/>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"CELL_RT"</a:t>
            </a:r>
            <a:endParaRPr lang="ko-KR" altLang="en-US" sz="1100">
              <a:solidFill>
                <a:srgbClr val="FF0000"/>
              </a:solidFill>
            </a:endParaRPr>
          </a:p>
        </xdr:txBody>
      </xdr:sp>
      <xdr:sp macro="" textlink="">
        <xdr:nvSpPr>
          <xdr:cNvPr id="43" name="타원 42">
            <a:extLst>
              <a:ext uri="{FF2B5EF4-FFF2-40B4-BE49-F238E27FC236}">
                <a16:creationId xmlns:a16="http://schemas.microsoft.com/office/drawing/2014/main" id="{00000000-0008-0000-0600-00002B000000}"/>
              </a:ext>
            </a:extLst>
          </xdr:cNvPr>
          <xdr:cNvSpPr/>
        </xdr:nvSpPr>
        <xdr:spPr>
          <a:xfrm>
            <a:off x="9043147" y="6231960"/>
            <a:ext cx="166476" cy="14530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44" name="직선 화살표 연결선 43">
            <a:extLst>
              <a:ext uri="{FF2B5EF4-FFF2-40B4-BE49-F238E27FC236}">
                <a16:creationId xmlns:a16="http://schemas.microsoft.com/office/drawing/2014/main" id="{00000000-0008-0000-0600-00002C000000}"/>
              </a:ext>
            </a:extLst>
          </xdr:cNvPr>
          <xdr:cNvCxnSpPr>
            <a:stCxn id="45" idx="1"/>
            <a:endCxn id="43" idx="7"/>
          </xdr:cNvCxnSpPr>
        </xdr:nvCxnSpPr>
        <xdr:spPr>
          <a:xfrm flipH="1">
            <a:off x="9185243" y="5651745"/>
            <a:ext cx="189784" cy="601494"/>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5" name="TextBox 44">
            <a:extLst>
              <a:ext uri="{FF2B5EF4-FFF2-40B4-BE49-F238E27FC236}">
                <a16:creationId xmlns:a16="http://schemas.microsoft.com/office/drawing/2014/main" id="{00000000-0008-0000-0600-00002D000000}"/>
              </a:ext>
            </a:extLst>
          </xdr:cNvPr>
          <xdr:cNvSpPr txBox="1"/>
        </xdr:nvSpPr>
        <xdr:spPr>
          <a:xfrm>
            <a:off x="9375027" y="5517215"/>
            <a:ext cx="893483" cy="269061"/>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"CELL_LB"</a:t>
            </a:r>
            <a:endParaRPr lang="ko-KR" altLang="en-US" sz="1100">
              <a:solidFill>
                <a:srgbClr val="FF0000"/>
              </a:solidFill>
            </a:endParaRPr>
          </a:p>
        </xdr:txBody>
      </xdr:sp>
      <xdr:sp macro="" textlink="">
        <xdr:nvSpPr>
          <xdr:cNvPr id="46" name="타원 45">
            <a:extLst>
              <a:ext uri="{FF2B5EF4-FFF2-40B4-BE49-F238E27FC236}">
                <a16:creationId xmlns:a16="http://schemas.microsoft.com/office/drawing/2014/main" id="{00000000-0008-0000-0600-00002E000000}"/>
              </a:ext>
            </a:extLst>
          </xdr:cNvPr>
          <xdr:cNvSpPr/>
        </xdr:nvSpPr>
        <xdr:spPr>
          <a:xfrm>
            <a:off x="16904626" y="6190160"/>
            <a:ext cx="166506" cy="14508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47" name="직선 화살표 연결선 46">
            <a:extLst>
              <a:ext uri="{FF2B5EF4-FFF2-40B4-BE49-F238E27FC236}">
                <a16:creationId xmlns:a16="http://schemas.microsoft.com/office/drawing/2014/main" id="{00000000-0008-0000-0600-00002F000000}"/>
              </a:ext>
            </a:extLst>
          </xdr:cNvPr>
          <xdr:cNvCxnSpPr>
            <a:stCxn id="48" idx="3"/>
            <a:endCxn id="46" idx="1"/>
          </xdr:cNvCxnSpPr>
        </xdr:nvCxnSpPr>
        <xdr:spPr>
          <a:xfrm>
            <a:off x="16844140" y="5514266"/>
            <a:ext cx="84870" cy="697141"/>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8" name="TextBox 47">
            <a:extLst>
              <a:ext uri="{FF2B5EF4-FFF2-40B4-BE49-F238E27FC236}">
                <a16:creationId xmlns:a16="http://schemas.microsoft.com/office/drawing/2014/main" id="{00000000-0008-0000-0600-000030000000}"/>
              </a:ext>
            </a:extLst>
          </xdr:cNvPr>
          <xdr:cNvSpPr txBox="1"/>
        </xdr:nvSpPr>
        <xdr:spPr>
          <a:xfrm>
            <a:off x="15930325" y="5379941"/>
            <a:ext cx="913815" cy="268649"/>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"CELL_RB"</a:t>
            </a:r>
            <a:endParaRPr lang="ko-KR" altLang="en-US" sz="1100">
              <a:solidFill>
                <a:srgbClr val="FF0000"/>
              </a:solidFill>
            </a:endParaRPr>
          </a:p>
        </xdr:txBody>
      </xdr:sp>
      <xdr:sp macro="" textlink="">
        <xdr:nvSpPr>
          <xdr:cNvPr id="49" name="타원 48">
            <a:extLst>
              <a:ext uri="{FF2B5EF4-FFF2-40B4-BE49-F238E27FC236}">
                <a16:creationId xmlns:a16="http://schemas.microsoft.com/office/drawing/2014/main" id="{00000000-0008-0000-0600-000031000000}"/>
              </a:ext>
            </a:extLst>
          </xdr:cNvPr>
          <xdr:cNvSpPr/>
        </xdr:nvSpPr>
        <xdr:spPr>
          <a:xfrm>
            <a:off x="13003369" y="4713564"/>
            <a:ext cx="166878" cy="14530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50" name="직선 화살표 연결선 49">
            <a:extLst>
              <a:ext uri="{FF2B5EF4-FFF2-40B4-BE49-F238E27FC236}">
                <a16:creationId xmlns:a16="http://schemas.microsoft.com/office/drawing/2014/main" id="{00000000-0008-0000-0600-000032000000}"/>
              </a:ext>
            </a:extLst>
          </xdr:cNvPr>
          <xdr:cNvCxnSpPr>
            <a:stCxn id="51" idx="2"/>
            <a:endCxn id="49" idx="6"/>
          </xdr:cNvCxnSpPr>
        </xdr:nvCxnSpPr>
        <xdr:spPr>
          <a:xfrm flipH="1">
            <a:off x="13170247" y="4247028"/>
            <a:ext cx="1191068" cy="539189"/>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1" name="TextBox 50">
            <a:extLst>
              <a:ext uri="{FF2B5EF4-FFF2-40B4-BE49-F238E27FC236}">
                <a16:creationId xmlns:a16="http://schemas.microsoft.com/office/drawing/2014/main" id="{00000000-0008-0000-0600-000033000000}"/>
              </a:ext>
            </a:extLst>
          </xdr:cNvPr>
          <xdr:cNvSpPr txBox="1"/>
        </xdr:nvSpPr>
        <xdr:spPr>
          <a:xfrm>
            <a:off x="13079218" y="3617815"/>
            <a:ext cx="2564194" cy="629213"/>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90000" rtlCol="0" anchor="t">
            <a:noAutofit/>
          </a:bodyPr>
          <a:lstStyle/>
          <a:p>
            <a:r>
              <a:rPr lang="en-US" altLang="ko-KR" sz="1100">
                <a:solidFill>
                  <a:srgbClr val="FF0000"/>
                </a:solidFill>
              </a:rPr>
              <a:t>"ALIGN_CRITERIA": </a:t>
            </a:r>
            <a:r>
              <a:rPr lang="ko-KR" altLang="en-US" sz="1100">
                <a:solidFill>
                  <a:srgbClr val="FF0000"/>
                </a:solidFill>
              </a:rPr>
              <a:t>기준좌표 </a:t>
            </a:r>
            <a:r>
              <a:rPr lang="en-US" altLang="ko-KR" sz="1100">
                <a:solidFill>
                  <a:srgbClr val="FF0000"/>
                </a:solidFill>
              </a:rPr>
              <a:t>(</a:t>
            </a:r>
            <a:r>
              <a:rPr lang="ko-KR" altLang="en-US" sz="1100">
                <a:solidFill>
                  <a:srgbClr val="FF0000"/>
                </a:solidFill>
              </a:rPr>
              <a:t>노란십자선</a:t>
            </a:r>
            <a:r>
              <a:rPr lang="en-US" altLang="ko-KR" sz="1100">
                <a:solidFill>
                  <a:srgbClr val="FF0000"/>
                </a:solidFill>
              </a:rPr>
              <a:t>)</a:t>
            </a:r>
            <a:endParaRPr lang="ko-KR" altLang="en-US" sz="1100">
              <a:solidFill>
                <a:srgbClr val="FF0000"/>
              </a:solidFill>
            </a:endParaRPr>
          </a:p>
        </xdr:txBody>
      </xdr:sp>
      <xdr:sp macro="" textlink="">
        <xdr:nvSpPr>
          <xdr:cNvPr id="52" name="타원 51">
            <a:extLst>
              <a:ext uri="{FF2B5EF4-FFF2-40B4-BE49-F238E27FC236}">
                <a16:creationId xmlns:a16="http://schemas.microsoft.com/office/drawing/2014/main" id="{00000000-0008-0000-0600-000034000000}"/>
              </a:ext>
            </a:extLst>
          </xdr:cNvPr>
          <xdr:cNvSpPr/>
        </xdr:nvSpPr>
        <xdr:spPr>
          <a:xfrm>
            <a:off x="12940811" y="4772586"/>
            <a:ext cx="167047" cy="14548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53" name="직선 화살표 연결선 52">
            <a:extLst>
              <a:ext uri="{FF2B5EF4-FFF2-40B4-BE49-F238E27FC236}">
                <a16:creationId xmlns:a16="http://schemas.microsoft.com/office/drawing/2014/main" id="{00000000-0008-0000-0600-000035000000}"/>
              </a:ext>
            </a:extLst>
          </xdr:cNvPr>
          <xdr:cNvCxnSpPr>
            <a:stCxn id="54" idx="0"/>
            <a:endCxn id="52" idx="5"/>
          </xdr:cNvCxnSpPr>
        </xdr:nvCxnSpPr>
        <xdr:spPr>
          <a:xfrm flipH="1" flipV="1">
            <a:off x="13083395" y="4896764"/>
            <a:ext cx="1324124" cy="619356"/>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4" name="TextBox 53">
            <a:extLst>
              <a:ext uri="{FF2B5EF4-FFF2-40B4-BE49-F238E27FC236}">
                <a16:creationId xmlns:a16="http://schemas.microsoft.com/office/drawing/2014/main" id="{00000000-0008-0000-0600-000036000000}"/>
              </a:ext>
            </a:extLst>
          </xdr:cNvPr>
          <xdr:cNvSpPr txBox="1"/>
        </xdr:nvSpPr>
        <xdr:spPr>
          <a:xfrm>
            <a:off x="13144147" y="5516120"/>
            <a:ext cx="2526743" cy="624703"/>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90000" rtlCol="0" anchor="t">
            <a:noAutofit/>
          </a:bodyPr>
          <a:lstStyle/>
          <a:p>
            <a:r>
              <a:rPr lang="en-US" altLang="ko-KR" sz="1100">
                <a:solidFill>
                  <a:srgbClr val="FF0000"/>
                </a:solidFill>
              </a:rPr>
              <a:t>"ALIGN_POSITION": </a:t>
            </a:r>
            <a:r>
              <a:rPr lang="ko-KR" altLang="en-US" sz="1100">
                <a:solidFill>
                  <a:srgbClr val="FF0000"/>
                </a:solidFill>
              </a:rPr>
              <a:t>계산된 실제 </a:t>
            </a:r>
            <a:r>
              <a:rPr lang="en-US" altLang="ko-KR" sz="1100">
                <a:solidFill>
                  <a:srgbClr val="FF0000"/>
                </a:solidFill>
              </a:rPr>
              <a:t>Cell </a:t>
            </a:r>
            <a:r>
              <a:rPr lang="ko-KR" altLang="en-US" sz="1100">
                <a:solidFill>
                  <a:srgbClr val="FF0000"/>
                </a:solidFill>
              </a:rPr>
              <a:t>중심좌표</a:t>
            </a:r>
            <a:r>
              <a:rPr lang="en-US" altLang="ko-KR" sz="1100">
                <a:solidFill>
                  <a:srgbClr val="FF0000"/>
                </a:solidFill>
              </a:rPr>
              <a:t>(</a:t>
            </a:r>
            <a:r>
              <a:rPr lang="ko-KR" altLang="en-US" sz="1100">
                <a:solidFill>
                  <a:srgbClr val="FF0000"/>
                </a:solidFill>
              </a:rPr>
              <a:t>초록십자선</a:t>
            </a:r>
            <a:r>
              <a:rPr lang="en-US" altLang="ko-KR" sz="1100">
                <a:solidFill>
                  <a:srgbClr val="FF0000"/>
                </a:solidFill>
              </a:rPr>
              <a:t>)</a:t>
            </a:r>
            <a:endParaRPr lang="ko-KR" altLang="en-US" sz="1100">
              <a:solidFill>
                <a:srgbClr val="FF0000"/>
              </a:solidFill>
            </a:endParaRPr>
          </a:p>
        </xdr:txBody>
      </xdr:sp>
    </xdr:grpSp>
    <xdr:clientData/>
  </xdr:twoCellAnchor>
  <xdr:twoCellAnchor>
    <xdr:from>
      <xdr:col>3</xdr:col>
      <xdr:colOff>0</xdr:colOff>
      <xdr:row>49</xdr:row>
      <xdr:rowOff>0</xdr:rowOff>
    </xdr:from>
    <xdr:to>
      <xdr:col>3</xdr:col>
      <xdr:colOff>12499601</xdr:colOff>
      <xdr:row>80</xdr:row>
      <xdr:rowOff>64995</xdr:rowOff>
    </xdr:to>
    <xdr:grpSp>
      <xdr:nvGrpSpPr>
        <xdr:cNvPr id="55" name="그룹 54">
          <a:extLst>
            <a:ext uri="{FF2B5EF4-FFF2-40B4-BE49-F238E27FC236}">
              <a16:creationId xmlns:a16="http://schemas.microsoft.com/office/drawing/2014/main" id="{00000000-0008-0000-0600-000037000000}"/>
            </a:ext>
          </a:extLst>
        </xdr:cNvPr>
        <xdr:cNvGrpSpPr/>
      </xdr:nvGrpSpPr>
      <xdr:grpSpPr>
        <a:xfrm>
          <a:off x="6858000" y="10499912"/>
          <a:ext cx="12499601" cy="6698877"/>
          <a:chOff x="6858000" y="8101853"/>
          <a:chExt cx="12499601" cy="6698877"/>
        </a:xfrm>
      </xdr:grpSpPr>
      <xdr:pic>
        <xdr:nvPicPr>
          <xdr:cNvPr id="56" name="그림 55">
            <a:extLst>
              <a:ext uri="{FF2B5EF4-FFF2-40B4-BE49-F238E27FC236}">
                <a16:creationId xmlns:a16="http://schemas.microsoft.com/office/drawing/2014/main" id="{00000000-0008-0000-0600-00003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58000" y="8101853"/>
            <a:ext cx="12499601" cy="669887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7" name="타원 56">
            <a:extLst>
              <a:ext uri="{FF2B5EF4-FFF2-40B4-BE49-F238E27FC236}">
                <a16:creationId xmlns:a16="http://schemas.microsoft.com/office/drawing/2014/main" id="{00000000-0008-0000-0600-000039000000}"/>
              </a:ext>
            </a:extLst>
          </xdr:cNvPr>
          <xdr:cNvSpPr/>
        </xdr:nvSpPr>
        <xdr:spPr>
          <a:xfrm>
            <a:off x="9082727" y="9789458"/>
            <a:ext cx="166414" cy="155827"/>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58" name="직선 화살표 연결선 57">
            <a:extLst>
              <a:ext uri="{FF2B5EF4-FFF2-40B4-BE49-F238E27FC236}">
                <a16:creationId xmlns:a16="http://schemas.microsoft.com/office/drawing/2014/main" id="{00000000-0008-0000-0600-00003A000000}"/>
              </a:ext>
            </a:extLst>
          </xdr:cNvPr>
          <xdr:cNvCxnSpPr>
            <a:stCxn id="59" idx="1"/>
            <a:endCxn id="57" idx="4"/>
          </xdr:cNvCxnSpPr>
        </xdr:nvCxnSpPr>
        <xdr:spPr>
          <a:xfrm flipH="1" flipV="1">
            <a:off x="9165934" y="9945285"/>
            <a:ext cx="216115" cy="625897"/>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9" name="TextBox 58">
            <a:extLst>
              <a:ext uri="{FF2B5EF4-FFF2-40B4-BE49-F238E27FC236}">
                <a16:creationId xmlns:a16="http://schemas.microsoft.com/office/drawing/2014/main" id="{00000000-0008-0000-0600-00003B000000}"/>
              </a:ext>
            </a:extLst>
          </xdr:cNvPr>
          <xdr:cNvSpPr txBox="1"/>
        </xdr:nvSpPr>
        <xdr:spPr>
          <a:xfrm>
            <a:off x="9382049" y="10437286"/>
            <a:ext cx="883813" cy="267792"/>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"CELL_LT"</a:t>
            </a:r>
            <a:endParaRPr lang="ko-KR" altLang="en-US" sz="1100">
              <a:solidFill>
                <a:srgbClr val="FF0000"/>
              </a:solidFill>
            </a:endParaRPr>
          </a:p>
        </xdr:txBody>
      </xdr:sp>
      <xdr:sp macro="" textlink="">
        <xdr:nvSpPr>
          <xdr:cNvPr id="60" name="타원 59">
            <a:extLst>
              <a:ext uri="{FF2B5EF4-FFF2-40B4-BE49-F238E27FC236}">
                <a16:creationId xmlns:a16="http://schemas.microsoft.com/office/drawing/2014/main" id="{00000000-0008-0000-0600-00003C000000}"/>
              </a:ext>
            </a:extLst>
          </xdr:cNvPr>
          <xdr:cNvSpPr/>
        </xdr:nvSpPr>
        <xdr:spPr>
          <a:xfrm>
            <a:off x="16932942" y="9883587"/>
            <a:ext cx="167047" cy="15614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61" name="직선 화살표 연결선 60">
            <a:extLst>
              <a:ext uri="{FF2B5EF4-FFF2-40B4-BE49-F238E27FC236}">
                <a16:creationId xmlns:a16="http://schemas.microsoft.com/office/drawing/2014/main" id="{00000000-0008-0000-0600-00003D000000}"/>
              </a:ext>
            </a:extLst>
          </xdr:cNvPr>
          <xdr:cNvCxnSpPr>
            <a:stCxn id="62" idx="0"/>
            <a:endCxn id="60" idx="3"/>
          </xdr:cNvCxnSpPr>
        </xdr:nvCxnSpPr>
        <xdr:spPr>
          <a:xfrm flipV="1">
            <a:off x="16439493" y="10016864"/>
            <a:ext cx="517912" cy="800836"/>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2" name="TextBox 61">
            <a:extLst>
              <a:ext uri="{FF2B5EF4-FFF2-40B4-BE49-F238E27FC236}">
                <a16:creationId xmlns:a16="http://schemas.microsoft.com/office/drawing/2014/main" id="{00000000-0008-0000-0600-00003E000000}"/>
              </a:ext>
            </a:extLst>
          </xdr:cNvPr>
          <xdr:cNvSpPr txBox="1"/>
        </xdr:nvSpPr>
        <xdr:spPr>
          <a:xfrm>
            <a:off x="15985785" y="10817700"/>
            <a:ext cx="907416" cy="268380"/>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"CELL_RT"</a:t>
            </a:r>
            <a:endParaRPr lang="ko-KR" altLang="en-US" sz="1100">
              <a:solidFill>
                <a:srgbClr val="FF0000"/>
              </a:solidFill>
            </a:endParaRPr>
          </a:p>
        </xdr:txBody>
      </xdr:sp>
      <xdr:sp macro="" textlink="">
        <xdr:nvSpPr>
          <xdr:cNvPr id="63" name="타원 62">
            <a:extLst>
              <a:ext uri="{FF2B5EF4-FFF2-40B4-BE49-F238E27FC236}">
                <a16:creationId xmlns:a16="http://schemas.microsoft.com/office/drawing/2014/main" id="{00000000-0008-0000-0600-00003F000000}"/>
              </a:ext>
            </a:extLst>
          </xdr:cNvPr>
          <xdr:cNvSpPr/>
        </xdr:nvSpPr>
        <xdr:spPr>
          <a:xfrm>
            <a:off x="9038663" y="13107890"/>
            <a:ext cx="166476" cy="14530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64" name="직선 화살표 연결선 63">
            <a:extLst>
              <a:ext uri="{FF2B5EF4-FFF2-40B4-BE49-F238E27FC236}">
                <a16:creationId xmlns:a16="http://schemas.microsoft.com/office/drawing/2014/main" id="{00000000-0008-0000-0600-000040000000}"/>
              </a:ext>
            </a:extLst>
          </xdr:cNvPr>
          <xdr:cNvCxnSpPr>
            <a:stCxn id="65" idx="1"/>
            <a:endCxn id="63" idx="7"/>
          </xdr:cNvCxnSpPr>
        </xdr:nvCxnSpPr>
        <xdr:spPr>
          <a:xfrm flipH="1">
            <a:off x="9180759" y="12247528"/>
            <a:ext cx="257020" cy="881641"/>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5" name="TextBox 64">
            <a:extLst>
              <a:ext uri="{FF2B5EF4-FFF2-40B4-BE49-F238E27FC236}">
                <a16:creationId xmlns:a16="http://schemas.microsoft.com/office/drawing/2014/main" id="{00000000-0008-0000-0600-000041000000}"/>
              </a:ext>
            </a:extLst>
          </xdr:cNvPr>
          <xdr:cNvSpPr txBox="1"/>
        </xdr:nvSpPr>
        <xdr:spPr>
          <a:xfrm>
            <a:off x="9437779" y="12112998"/>
            <a:ext cx="893483" cy="269060"/>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"CELL_LB"</a:t>
            </a:r>
            <a:endParaRPr lang="ko-KR" altLang="en-US" sz="1100">
              <a:solidFill>
                <a:srgbClr val="FF0000"/>
              </a:solidFill>
            </a:endParaRPr>
          </a:p>
        </xdr:txBody>
      </xdr:sp>
      <xdr:sp macro="" textlink="">
        <xdr:nvSpPr>
          <xdr:cNvPr id="66" name="타원 65">
            <a:extLst>
              <a:ext uri="{FF2B5EF4-FFF2-40B4-BE49-F238E27FC236}">
                <a16:creationId xmlns:a16="http://schemas.microsoft.com/office/drawing/2014/main" id="{00000000-0008-0000-0600-000042000000}"/>
              </a:ext>
            </a:extLst>
          </xdr:cNvPr>
          <xdr:cNvSpPr/>
        </xdr:nvSpPr>
        <xdr:spPr>
          <a:xfrm>
            <a:off x="16944966" y="13144533"/>
            <a:ext cx="166506" cy="14508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67" name="직선 화살표 연결선 66">
            <a:extLst>
              <a:ext uri="{FF2B5EF4-FFF2-40B4-BE49-F238E27FC236}">
                <a16:creationId xmlns:a16="http://schemas.microsoft.com/office/drawing/2014/main" id="{00000000-0008-0000-0600-000043000000}"/>
              </a:ext>
            </a:extLst>
          </xdr:cNvPr>
          <xdr:cNvCxnSpPr>
            <a:stCxn id="68" idx="3"/>
            <a:endCxn id="66" idx="1"/>
          </xdr:cNvCxnSpPr>
        </xdr:nvCxnSpPr>
        <xdr:spPr>
          <a:xfrm>
            <a:off x="16906892" y="12110049"/>
            <a:ext cx="62458" cy="1055731"/>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8" name="TextBox 67">
            <a:extLst>
              <a:ext uri="{FF2B5EF4-FFF2-40B4-BE49-F238E27FC236}">
                <a16:creationId xmlns:a16="http://schemas.microsoft.com/office/drawing/2014/main" id="{00000000-0008-0000-0600-000044000000}"/>
              </a:ext>
            </a:extLst>
          </xdr:cNvPr>
          <xdr:cNvSpPr txBox="1"/>
        </xdr:nvSpPr>
        <xdr:spPr>
          <a:xfrm>
            <a:off x="15993077" y="11975724"/>
            <a:ext cx="913815" cy="268649"/>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"CELL_RB"</a:t>
            </a:r>
            <a:endParaRPr lang="ko-KR" altLang="en-US" sz="1100">
              <a:solidFill>
                <a:srgbClr val="FF0000"/>
              </a:solidFill>
            </a:endParaRPr>
          </a:p>
        </xdr:txBody>
      </xdr:sp>
      <xdr:cxnSp macro="">
        <xdr:nvCxnSpPr>
          <xdr:cNvPr id="69" name="직선 화살표 연결선 68">
            <a:extLst>
              <a:ext uri="{FF2B5EF4-FFF2-40B4-BE49-F238E27FC236}">
                <a16:creationId xmlns:a16="http://schemas.microsoft.com/office/drawing/2014/main" id="{00000000-0008-0000-0600-000045000000}"/>
              </a:ext>
            </a:extLst>
          </xdr:cNvPr>
          <xdr:cNvCxnSpPr>
            <a:stCxn id="70" idx="2"/>
            <a:endCxn id="74" idx="7"/>
          </xdr:cNvCxnSpPr>
        </xdr:nvCxnSpPr>
        <xdr:spPr>
          <a:xfrm flipH="1">
            <a:off x="13119254" y="10813676"/>
            <a:ext cx="1304813" cy="616341"/>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0" name="TextBox 69">
            <a:extLst>
              <a:ext uri="{FF2B5EF4-FFF2-40B4-BE49-F238E27FC236}">
                <a16:creationId xmlns:a16="http://schemas.microsoft.com/office/drawing/2014/main" id="{00000000-0008-0000-0600-000046000000}"/>
              </a:ext>
            </a:extLst>
          </xdr:cNvPr>
          <xdr:cNvSpPr txBox="1"/>
        </xdr:nvSpPr>
        <xdr:spPr>
          <a:xfrm>
            <a:off x="13141970" y="10213599"/>
            <a:ext cx="2564194" cy="600077"/>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90000" rtlCol="0" anchor="t">
            <a:noAutofit/>
          </a:bodyPr>
          <a:lstStyle/>
          <a:p>
            <a:r>
              <a:rPr lang="en-US" altLang="ko-KR" sz="1100">
                <a:solidFill>
                  <a:srgbClr val="FF0000"/>
                </a:solidFill>
              </a:rPr>
              <a:t>"ALIGN_CRITERIA": </a:t>
            </a:r>
            <a:r>
              <a:rPr lang="ko-KR" altLang="en-US" sz="1100">
                <a:solidFill>
                  <a:srgbClr val="FF0000"/>
                </a:solidFill>
              </a:rPr>
              <a:t>기준좌표 </a:t>
            </a:r>
            <a:r>
              <a:rPr lang="en-US" altLang="ko-KR" sz="1100">
                <a:solidFill>
                  <a:srgbClr val="FF0000"/>
                </a:solidFill>
              </a:rPr>
              <a:t>(</a:t>
            </a:r>
            <a:r>
              <a:rPr lang="ko-KR" altLang="en-US" sz="1100">
                <a:solidFill>
                  <a:srgbClr val="FF0000"/>
                </a:solidFill>
              </a:rPr>
              <a:t>노란십자선</a:t>
            </a:r>
            <a:r>
              <a:rPr lang="en-US" altLang="ko-KR" sz="1100">
                <a:solidFill>
                  <a:srgbClr val="FF0000"/>
                </a:solidFill>
              </a:rPr>
              <a:t>)</a:t>
            </a:r>
            <a:endParaRPr lang="ko-KR" altLang="en-US" sz="1100">
              <a:solidFill>
                <a:srgbClr val="FF0000"/>
              </a:solidFill>
            </a:endParaRPr>
          </a:p>
        </xdr:txBody>
      </xdr:sp>
      <xdr:sp macro="" textlink="">
        <xdr:nvSpPr>
          <xdr:cNvPr id="71" name="타원 70">
            <a:extLst>
              <a:ext uri="{FF2B5EF4-FFF2-40B4-BE49-F238E27FC236}">
                <a16:creationId xmlns:a16="http://schemas.microsoft.com/office/drawing/2014/main" id="{00000000-0008-0000-0600-000047000000}"/>
              </a:ext>
            </a:extLst>
          </xdr:cNvPr>
          <xdr:cNvSpPr/>
        </xdr:nvSpPr>
        <xdr:spPr>
          <a:xfrm>
            <a:off x="13014770" y="11514046"/>
            <a:ext cx="167047" cy="14548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72" name="직선 화살표 연결선 71">
            <a:extLst>
              <a:ext uri="{FF2B5EF4-FFF2-40B4-BE49-F238E27FC236}">
                <a16:creationId xmlns:a16="http://schemas.microsoft.com/office/drawing/2014/main" id="{00000000-0008-0000-0600-000048000000}"/>
              </a:ext>
            </a:extLst>
          </xdr:cNvPr>
          <xdr:cNvCxnSpPr>
            <a:stCxn id="73" idx="0"/>
            <a:endCxn id="71" idx="5"/>
          </xdr:cNvCxnSpPr>
        </xdr:nvCxnSpPr>
        <xdr:spPr>
          <a:xfrm flipH="1" flipV="1">
            <a:off x="13157354" y="11638224"/>
            <a:ext cx="1312917" cy="473677"/>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3" name="TextBox 72">
            <a:extLst>
              <a:ext uri="{FF2B5EF4-FFF2-40B4-BE49-F238E27FC236}">
                <a16:creationId xmlns:a16="http://schemas.microsoft.com/office/drawing/2014/main" id="{00000000-0008-0000-0600-000049000000}"/>
              </a:ext>
            </a:extLst>
          </xdr:cNvPr>
          <xdr:cNvSpPr txBox="1"/>
        </xdr:nvSpPr>
        <xdr:spPr>
          <a:xfrm>
            <a:off x="13206899" y="12111901"/>
            <a:ext cx="2526743" cy="617981"/>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90000" rtlCol="0" anchor="t">
            <a:noAutofit/>
          </a:bodyPr>
          <a:lstStyle/>
          <a:p>
            <a:r>
              <a:rPr lang="en-US" altLang="ko-KR" sz="1100">
                <a:solidFill>
                  <a:srgbClr val="FF0000"/>
                </a:solidFill>
              </a:rPr>
              <a:t>"ALIGN_POSITION": </a:t>
            </a:r>
            <a:r>
              <a:rPr lang="ko-KR" altLang="en-US" sz="1100">
                <a:solidFill>
                  <a:srgbClr val="FF0000"/>
                </a:solidFill>
              </a:rPr>
              <a:t>계산된 실제 </a:t>
            </a:r>
            <a:r>
              <a:rPr lang="en-US" altLang="ko-KR" sz="1100">
                <a:solidFill>
                  <a:srgbClr val="FF0000"/>
                </a:solidFill>
              </a:rPr>
              <a:t>Cell </a:t>
            </a:r>
            <a:r>
              <a:rPr lang="ko-KR" altLang="en-US" sz="1100">
                <a:solidFill>
                  <a:srgbClr val="FF0000"/>
                </a:solidFill>
              </a:rPr>
              <a:t>중심좌표</a:t>
            </a:r>
            <a:r>
              <a:rPr lang="en-US" altLang="ko-KR" sz="1100">
                <a:solidFill>
                  <a:srgbClr val="FF0000"/>
                </a:solidFill>
              </a:rPr>
              <a:t>(</a:t>
            </a:r>
            <a:r>
              <a:rPr lang="ko-KR" altLang="en-US" sz="1100">
                <a:solidFill>
                  <a:srgbClr val="FF0000"/>
                </a:solidFill>
              </a:rPr>
              <a:t>초록십자선</a:t>
            </a:r>
            <a:r>
              <a:rPr lang="en-US" altLang="ko-KR" sz="1100">
                <a:solidFill>
                  <a:srgbClr val="FF0000"/>
                </a:solidFill>
              </a:rPr>
              <a:t>)</a:t>
            </a:r>
            <a:endParaRPr lang="ko-KR" altLang="en-US" sz="1100">
              <a:solidFill>
                <a:srgbClr val="FF0000"/>
              </a:solidFill>
            </a:endParaRPr>
          </a:p>
        </xdr:txBody>
      </xdr:sp>
      <xdr:sp macro="" textlink="">
        <xdr:nvSpPr>
          <xdr:cNvPr id="74" name="타원 73">
            <a:extLst>
              <a:ext uri="{FF2B5EF4-FFF2-40B4-BE49-F238E27FC236}">
                <a16:creationId xmlns:a16="http://schemas.microsoft.com/office/drawing/2014/main" id="{00000000-0008-0000-0600-00004A000000}"/>
              </a:ext>
            </a:extLst>
          </xdr:cNvPr>
          <xdr:cNvSpPr/>
        </xdr:nvSpPr>
        <xdr:spPr>
          <a:xfrm>
            <a:off x="12976670" y="11408712"/>
            <a:ext cx="167047" cy="145483"/>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5</xdr:col>
      <xdr:colOff>0</xdr:colOff>
      <xdr:row>44</xdr:row>
      <xdr:rowOff>0</xdr:rowOff>
    </xdr:from>
    <xdr:to>
      <xdr:col>5</xdr:col>
      <xdr:colOff>12462782</xdr:colOff>
      <xdr:row>68</xdr:row>
      <xdr:rowOff>28576</xdr:rowOff>
    </xdr:to>
    <xdr:grpSp>
      <xdr:nvGrpSpPr>
        <xdr:cNvPr id="75" name="그룹 74">
          <a:extLst>
            <a:ext uri="{FF2B5EF4-FFF2-40B4-BE49-F238E27FC236}">
              <a16:creationId xmlns:a16="http://schemas.microsoft.com/office/drawing/2014/main" id="{00000000-0008-0000-0600-00004B000000}"/>
            </a:ext>
          </a:extLst>
        </xdr:cNvPr>
        <xdr:cNvGrpSpPr/>
      </xdr:nvGrpSpPr>
      <xdr:grpSpPr>
        <a:xfrm>
          <a:off x="19968882" y="9435353"/>
          <a:ext cx="12462782" cy="5149664"/>
          <a:chOff x="19975286" y="6749143"/>
          <a:chExt cx="12462782" cy="4940754"/>
        </a:xfrm>
      </xdr:grpSpPr>
      <xdr:sp macro="" textlink="">
        <xdr:nvSpPr>
          <xdr:cNvPr id="76" name="덧셈 기호 75">
            <a:extLst>
              <a:ext uri="{FF2B5EF4-FFF2-40B4-BE49-F238E27FC236}">
                <a16:creationId xmlns:a16="http://schemas.microsoft.com/office/drawing/2014/main" id="{00000000-0008-0000-0600-00004C000000}"/>
              </a:ext>
            </a:extLst>
          </xdr:cNvPr>
          <xdr:cNvSpPr/>
        </xdr:nvSpPr>
        <xdr:spPr>
          <a:xfrm>
            <a:off x="25871228" y="9046523"/>
            <a:ext cx="1047681" cy="712669"/>
          </a:xfrm>
          <a:prstGeom prst="mathPlus">
            <a:avLst>
              <a:gd name="adj1" fmla="val 0"/>
            </a:avLst>
          </a:prstGeom>
          <a:ln w="2540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pic>
        <xdr:nvPicPr>
          <xdr:cNvPr id="77" name="그림 76">
            <a:extLst>
              <a:ext uri="{FF2B5EF4-FFF2-40B4-BE49-F238E27FC236}">
                <a16:creationId xmlns:a16="http://schemas.microsoft.com/office/drawing/2014/main" id="{00000000-0008-0000-0600-00004D000000}"/>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r="61895"/>
          <a:stretch/>
        </xdr:blipFill>
        <xdr:spPr bwMode="auto">
          <a:xfrm>
            <a:off x="19975286" y="6749143"/>
            <a:ext cx="4748893" cy="494075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8" name="그림 77">
            <a:extLst>
              <a:ext uri="{FF2B5EF4-FFF2-40B4-BE49-F238E27FC236}">
                <a16:creationId xmlns:a16="http://schemas.microsoft.com/office/drawing/2014/main" id="{00000000-0008-0000-0600-00004E000000}"/>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61360"/>
          <a:stretch/>
        </xdr:blipFill>
        <xdr:spPr bwMode="auto">
          <a:xfrm>
            <a:off x="27622500" y="6749143"/>
            <a:ext cx="4815568" cy="494075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9" name="타원 78">
            <a:extLst>
              <a:ext uri="{FF2B5EF4-FFF2-40B4-BE49-F238E27FC236}">
                <a16:creationId xmlns:a16="http://schemas.microsoft.com/office/drawing/2014/main" id="{00000000-0008-0000-0600-00004F000000}"/>
              </a:ext>
            </a:extLst>
          </xdr:cNvPr>
          <xdr:cNvSpPr/>
        </xdr:nvSpPr>
        <xdr:spPr>
          <a:xfrm>
            <a:off x="20693623" y="8068876"/>
            <a:ext cx="166414" cy="144621"/>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80" name="직선 화살표 연결선 79">
            <a:extLst>
              <a:ext uri="{FF2B5EF4-FFF2-40B4-BE49-F238E27FC236}">
                <a16:creationId xmlns:a16="http://schemas.microsoft.com/office/drawing/2014/main" id="{00000000-0008-0000-0600-000050000000}"/>
              </a:ext>
            </a:extLst>
          </xdr:cNvPr>
          <xdr:cNvCxnSpPr>
            <a:stCxn id="81" idx="1"/>
            <a:endCxn id="79" idx="4"/>
          </xdr:cNvCxnSpPr>
        </xdr:nvCxnSpPr>
        <xdr:spPr>
          <a:xfrm flipH="1" flipV="1">
            <a:off x="20776830" y="8213497"/>
            <a:ext cx="225721" cy="162453"/>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1" name="TextBox 80">
            <a:extLst>
              <a:ext uri="{FF2B5EF4-FFF2-40B4-BE49-F238E27FC236}">
                <a16:creationId xmlns:a16="http://schemas.microsoft.com/office/drawing/2014/main" id="{00000000-0008-0000-0600-000051000000}"/>
              </a:ext>
            </a:extLst>
          </xdr:cNvPr>
          <xdr:cNvSpPr txBox="1"/>
        </xdr:nvSpPr>
        <xdr:spPr>
          <a:xfrm>
            <a:off x="21002551" y="8250858"/>
            <a:ext cx="883813" cy="250183"/>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"CELL_LT"</a:t>
            </a:r>
            <a:endParaRPr lang="ko-KR" altLang="en-US" sz="1100">
              <a:solidFill>
                <a:srgbClr val="FF0000"/>
              </a:solidFill>
            </a:endParaRPr>
          </a:p>
        </xdr:txBody>
      </xdr:sp>
      <xdr:sp macro="" textlink="">
        <xdr:nvSpPr>
          <xdr:cNvPr id="82" name="타원 81">
            <a:extLst>
              <a:ext uri="{FF2B5EF4-FFF2-40B4-BE49-F238E27FC236}">
                <a16:creationId xmlns:a16="http://schemas.microsoft.com/office/drawing/2014/main" id="{00000000-0008-0000-0600-000052000000}"/>
              </a:ext>
            </a:extLst>
          </xdr:cNvPr>
          <xdr:cNvSpPr/>
        </xdr:nvSpPr>
        <xdr:spPr>
          <a:xfrm>
            <a:off x="31465373" y="7976506"/>
            <a:ext cx="167047" cy="144938"/>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83" name="직선 화살표 연결선 82">
            <a:extLst>
              <a:ext uri="{FF2B5EF4-FFF2-40B4-BE49-F238E27FC236}">
                <a16:creationId xmlns:a16="http://schemas.microsoft.com/office/drawing/2014/main" id="{00000000-0008-0000-0600-000053000000}"/>
              </a:ext>
            </a:extLst>
          </xdr:cNvPr>
          <xdr:cNvCxnSpPr>
            <a:stCxn id="84" idx="0"/>
            <a:endCxn id="82" idx="3"/>
          </xdr:cNvCxnSpPr>
        </xdr:nvCxnSpPr>
        <xdr:spPr>
          <a:xfrm flipV="1">
            <a:off x="29460731" y="8100218"/>
            <a:ext cx="2029105" cy="327747"/>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4" name="TextBox 83">
            <a:extLst>
              <a:ext uri="{FF2B5EF4-FFF2-40B4-BE49-F238E27FC236}">
                <a16:creationId xmlns:a16="http://schemas.microsoft.com/office/drawing/2014/main" id="{00000000-0008-0000-0600-000054000000}"/>
              </a:ext>
            </a:extLst>
          </xdr:cNvPr>
          <xdr:cNvSpPr txBox="1"/>
        </xdr:nvSpPr>
        <xdr:spPr>
          <a:xfrm>
            <a:off x="29007023" y="8427965"/>
            <a:ext cx="907416" cy="259576"/>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"CELL_RT"</a:t>
            </a:r>
            <a:endParaRPr lang="ko-KR" altLang="en-US" sz="1100">
              <a:solidFill>
                <a:srgbClr val="FF0000"/>
              </a:solidFill>
            </a:endParaRPr>
          </a:p>
        </xdr:txBody>
      </xdr:sp>
      <xdr:sp macro="" textlink="">
        <xdr:nvSpPr>
          <xdr:cNvPr id="85" name="타원 84">
            <a:extLst>
              <a:ext uri="{FF2B5EF4-FFF2-40B4-BE49-F238E27FC236}">
                <a16:creationId xmlns:a16="http://schemas.microsoft.com/office/drawing/2014/main" id="{00000000-0008-0000-0600-000055000000}"/>
              </a:ext>
            </a:extLst>
          </xdr:cNvPr>
          <xdr:cNvSpPr/>
        </xdr:nvSpPr>
        <xdr:spPr>
          <a:xfrm>
            <a:off x="20671972" y="10454017"/>
            <a:ext cx="166476" cy="14530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86" name="직선 화살표 연결선 85">
            <a:extLst>
              <a:ext uri="{FF2B5EF4-FFF2-40B4-BE49-F238E27FC236}">
                <a16:creationId xmlns:a16="http://schemas.microsoft.com/office/drawing/2014/main" id="{00000000-0008-0000-0600-000056000000}"/>
              </a:ext>
            </a:extLst>
          </xdr:cNvPr>
          <xdr:cNvCxnSpPr>
            <a:stCxn id="87" idx="1"/>
            <a:endCxn id="85" idx="7"/>
          </xdr:cNvCxnSpPr>
        </xdr:nvCxnSpPr>
        <xdr:spPr>
          <a:xfrm flipH="1">
            <a:off x="20814068" y="9736931"/>
            <a:ext cx="244213" cy="73836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7" name="TextBox 86">
            <a:extLst>
              <a:ext uri="{FF2B5EF4-FFF2-40B4-BE49-F238E27FC236}">
                <a16:creationId xmlns:a16="http://schemas.microsoft.com/office/drawing/2014/main" id="{00000000-0008-0000-0600-000057000000}"/>
              </a:ext>
            </a:extLst>
          </xdr:cNvPr>
          <xdr:cNvSpPr txBox="1"/>
        </xdr:nvSpPr>
        <xdr:spPr>
          <a:xfrm>
            <a:off x="21058281" y="9611205"/>
            <a:ext cx="893483" cy="251451"/>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"CELL_LB"</a:t>
            </a:r>
            <a:endParaRPr lang="ko-KR" altLang="en-US" sz="1100">
              <a:solidFill>
                <a:srgbClr val="FF0000"/>
              </a:solidFill>
            </a:endParaRPr>
          </a:p>
        </xdr:txBody>
      </xdr:sp>
      <xdr:sp macro="" textlink="">
        <xdr:nvSpPr>
          <xdr:cNvPr id="88" name="타원 87">
            <a:extLst>
              <a:ext uri="{FF2B5EF4-FFF2-40B4-BE49-F238E27FC236}">
                <a16:creationId xmlns:a16="http://schemas.microsoft.com/office/drawing/2014/main" id="{00000000-0008-0000-0600-000058000000}"/>
              </a:ext>
            </a:extLst>
          </xdr:cNvPr>
          <xdr:cNvSpPr/>
        </xdr:nvSpPr>
        <xdr:spPr>
          <a:xfrm>
            <a:off x="31486200" y="10330573"/>
            <a:ext cx="166506" cy="14508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89" name="직선 화살표 연결선 88">
            <a:extLst>
              <a:ext uri="{FF2B5EF4-FFF2-40B4-BE49-F238E27FC236}">
                <a16:creationId xmlns:a16="http://schemas.microsoft.com/office/drawing/2014/main" id="{00000000-0008-0000-0600-000059000000}"/>
              </a:ext>
            </a:extLst>
          </xdr:cNvPr>
          <xdr:cNvCxnSpPr>
            <a:stCxn id="90" idx="3"/>
            <a:endCxn id="88" idx="1"/>
          </xdr:cNvCxnSpPr>
        </xdr:nvCxnSpPr>
        <xdr:spPr>
          <a:xfrm>
            <a:off x="31167179" y="9576638"/>
            <a:ext cx="343405" cy="775182"/>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0" name="TextBox 89">
            <a:extLst>
              <a:ext uri="{FF2B5EF4-FFF2-40B4-BE49-F238E27FC236}">
                <a16:creationId xmlns:a16="http://schemas.microsoft.com/office/drawing/2014/main" id="{00000000-0008-0000-0600-00005A000000}"/>
              </a:ext>
            </a:extLst>
          </xdr:cNvPr>
          <xdr:cNvSpPr txBox="1"/>
        </xdr:nvSpPr>
        <xdr:spPr>
          <a:xfrm>
            <a:off x="30253364" y="9446716"/>
            <a:ext cx="913815" cy="259844"/>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"CELL_RB"</a:t>
            </a:r>
            <a:endParaRPr lang="ko-KR" altLang="en-US" sz="1100">
              <a:solidFill>
                <a:srgbClr val="FF0000"/>
              </a:solidFill>
            </a:endParaRPr>
          </a:p>
        </xdr:txBody>
      </xdr:sp>
      <xdr:cxnSp macro="">
        <xdr:nvCxnSpPr>
          <xdr:cNvPr id="91" name="직선 화살표 연결선 90">
            <a:extLst>
              <a:ext uri="{FF2B5EF4-FFF2-40B4-BE49-F238E27FC236}">
                <a16:creationId xmlns:a16="http://schemas.microsoft.com/office/drawing/2014/main" id="{00000000-0008-0000-0600-00005B000000}"/>
              </a:ext>
            </a:extLst>
          </xdr:cNvPr>
          <xdr:cNvCxnSpPr>
            <a:stCxn id="92" idx="2"/>
            <a:endCxn id="97" idx="0"/>
          </xdr:cNvCxnSpPr>
        </xdr:nvCxnSpPr>
        <xdr:spPr>
          <a:xfrm flipH="1">
            <a:off x="26087033" y="8007042"/>
            <a:ext cx="111218" cy="1184024"/>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2" name="TextBox 91">
            <a:extLst>
              <a:ext uri="{FF2B5EF4-FFF2-40B4-BE49-F238E27FC236}">
                <a16:creationId xmlns:a16="http://schemas.microsoft.com/office/drawing/2014/main" id="{00000000-0008-0000-0600-00005C000000}"/>
              </a:ext>
            </a:extLst>
          </xdr:cNvPr>
          <xdr:cNvSpPr txBox="1"/>
        </xdr:nvSpPr>
        <xdr:spPr>
          <a:xfrm>
            <a:off x="24916154" y="7422833"/>
            <a:ext cx="2564194" cy="584209"/>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90000" rtlCol="0" anchor="t">
            <a:noAutofit/>
          </a:bodyPr>
          <a:lstStyle/>
          <a:p>
            <a:r>
              <a:rPr lang="en-US" altLang="ko-KR" sz="1100">
                <a:solidFill>
                  <a:srgbClr val="FF0000"/>
                </a:solidFill>
              </a:rPr>
              <a:t>"ALIGN_CRITERIA": </a:t>
            </a:r>
            <a:r>
              <a:rPr lang="ko-KR" altLang="en-US" sz="1100">
                <a:solidFill>
                  <a:srgbClr val="FF0000"/>
                </a:solidFill>
              </a:rPr>
              <a:t>기준좌표 </a:t>
            </a:r>
            <a:r>
              <a:rPr lang="en-US" altLang="ko-KR" sz="1100">
                <a:solidFill>
                  <a:srgbClr val="FF0000"/>
                </a:solidFill>
              </a:rPr>
              <a:t>(</a:t>
            </a:r>
            <a:r>
              <a:rPr lang="ko-KR" altLang="en-US" sz="1100">
                <a:solidFill>
                  <a:srgbClr val="FF0000"/>
                </a:solidFill>
              </a:rPr>
              <a:t>노란십자선</a:t>
            </a:r>
            <a:r>
              <a:rPr lang="en-US" altLang="ko-KR" sz="1100">
                <a:solidFill>
                  <a:srgbClr val="FF0000"/>
                </a:solidFill>
              </a:rPr>
              <a:t>)</a:t>
            </a:r>
            <a:endParaRPr lang="ko-KR" altLang="en-US" sz="1100">
              <a:solidFill>
                <a:srgbClr val="FF0000"/>
              </a:solidFill>
            </a:endParaRPr>
          </a:p>
        </xdr:txBody>
      </xdr:sp>
      <xdr:sp macro="" textlink="">
        <xdr:nvSpPr>
          <xdr:cNvPr id="93" name="타원 92">
            <a:extLst>
              <a:ext uri="{FF2B5EF4-FFF2-40B4-BE49-F238E27FC236}">
                <a16:creationId xmlns:a16="http://schemas.microsoft.com/office/drawing/2014/main" id="{00000000-0008-0000-0600-00005D000000}"/>
              </a:ext>
            </a:extLst>
          </xdr:cNvPr>
          <xdr:cNvSpPr/>
        </xdr:nvSpPr>
        <xdr:spPr>
          <a:xfrm>
            <a:off x="26313752" y="9324416"/>
            <a:ext cx="167047" cy="14548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94" name="직선 화살표 연결선 93">
            <a:extLst>
              <a:ext uri="{FF2B5EF4-FFF2-40B4-BE49-F238E27FC236}">
                <a16:creationId xmlns:a16="http://schemas.microsoft.com/office/drawing/2014/main" id="{00000000-0008-0000-0600-00005E000000}"/>
              </a:ext>
            </a:extLst>
          </xdr:cNvPr>
          <xdr:cNvCxnSpPr>
            <a:stCxn id="95" idx="0"/>
            <a:endCxn id="93" idx="5"/>
          </xdr:cNvCxnSpPr>
        </xdr:nvCxnSpPr>
        <xdr:spPr>
          <a:xfrm flipV="1">
            <a:off x="26430952" y="9448594"/>
            <a:ext cx="25384" cy="1454191"/>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5" name="TextBox 94">
            <a:extLst>
              <a:ext uri="{FF2B5EF4-FFF2-40B4-BE49-F238E27FC236}">
                <a16:creationId xmlns:a16="http://schemas.microsoft.com/office/drawing/2014/main" id="{00000000-0008-0000-0600-00005F000000}"/>
              </a:ext>
            </a:extLst>
          </xdr:cNvPr>
          <xdr:cNvSpPr txBox="1"/>
        </xdr:nvSpPr>
        <xdr:spPr>
          <a:xfrm>
            <a:off x="25167580" y="10902787"/>
            <a:ext cx="2526743" cy="566173"/>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90000" rtlCol="0" anchor="t">
            <a:noAutofit/>
          </a:bodyPr>
          <a:lstStyle/>
          <a:p>
            <a:r>
              <a:rPr lang="en-US" altLang="ko-KR" sz="1100">
                <a:solidFill>
                  <a:srgbClr val="FF0000"/>
                </a:solidFill>
              </a:rPr>
              <a:t>"ALIGN_POSITION": </a:t>
            </a:r>
            <a:r>
              <a:rPr lang="ko-KR" altLang="en-US" sz="1100">
                <a:solidFill>
                  <a:srgbClr val="FF0000"/>
                </a:solidFill>
              </a:rPr>
              <a:t>계산된 실제 </a:t>
            </a:r>
            <a:r>
              <a:rPr lang="en-US" altLang="ko-KR" sz="1100">
                <a:solidFill>
                  <a:srgbClr val="FF0000"/>
                </a:solidFill>
              </a:rPr>
              <a:t>Cell </a:t>
            </a:r>
            <a:r>
              <a:rPr lang="ko-KR" altLang="en-US" sz="1100">
                <a:solidFill>
                  <a:srgbClr val="FF0000"/>
                </a:solidFill>
              </a:rPr>
              <a:t>중심좌표</a:t>
            </a:r>
            <a:r>
              <a:rPr lang="en-US" altLang="ko-KR" sz="1100">
                <a:solidFill>
                  <a:srgbClr val="FF0000"/>
                </a:solidFill>
              </a:rPr>
              <a:t>(</a:t>
            </a:r>
            <a:r>
              <a:rPr lang="ko-KR" altLang="en-US" sz="1100">
                <a:solidFill>
                  <a:srgbClr val="FF0000"/>
                </a:solidFill>
              </a:rPr>
              <a:t>초록십자선</a:t>
            </a:r>
            <a:r>
              <a:rPr lang="en-US" altLang="ko-KR" sz="1100">
                <a:solidFill>
                  <a:srgbClr val="FF0000"/>
                </a:solidFill>
              </a:rPr>
              <a:t>)</a:t>
            </a:r>
            <a:endParaRPr lang="ko-KR" altLang="en-US" sz="1100">
              <a:solidFill>
                <a:srgbClr val="FF0000"/>
              </a:solidFill>
            </a:endParaRPr>
          </a:p>
        </xdr:txBody>
      </xdr:sp>
      <xdr:sp macro="" textlink="">
        <xdr:nvSpPr>
          <xdr:cNvPr id="96" name="덧셈 기호 95">
            <a:extLst>
              <a:ext uri="{FF2B5EF4-FFF2-40B4-BE49-F238E27FC236}">
                <a16:creationId xmlns:a16="http://schemas.microsoft.com/office/drawing/2014/main" id="{00000000-0008-0000-0600-000060000000}"/>
              </a:ext>
            </a:extLst>
          </xdr:cNvPr>
          <xdr:cNvSpPr/>
        </xdr:nvSpPr>
        <xdr:spPr>
          <a:xfrm>
            <a:off x="25570544" y="8888186"/>
            <a:ext cx="1047681" cy="712669"/>
          </a:xfrm>
          <a:prstGeom prst="mathPlus">
            <a:avLst>
              <a:gd name="adj1" fmla="val 0"/>
            </a:avLst>
          </a:prstGeom>
          <a:ln w="254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97" name="타원 96">
            <a:extLst>
              <a:ext uri="{FF2B5EF4-FFF2-40B4-BE49-F238E27FC236}">
                <a16:creationId xmlns:a16="http://schemas.microsoft.com/office/drawing/2014/main" id="{00000000-0008-0000-0600-000061000000}"/>
              </a:ext>
            </a:extLst>
          </xdr:cNvPr>
          <xdr:cNvSpPr/>
        </xdr:nvSpPr>
        <xdr:spPr>
          <a:xfrm>
            <a:off x="26003509" y="9191066"/>
            <a:ext cx="167047" cy="14548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98" name="직선 연결선 97">
            <a:extLst>
              <a:ext uri="{FF2B5EF4-FFF2-40B4-BE49-F238E27FC236}">
                <a16:creationId xmlns:a16="http://schemas.microsoft.com/office/drawing/2014/main" id="{00000000-0008-0000-0600-000062000000}"/>
              </a:ext>
            </a:extLst>
          </xdr:cNvPr>
          <xdr:cNvCxnSpPr/>
        </xdr:nvCxnSpPr>
        <xdr:spPr>
          <a:xfrm>
            <a:off x="24715375" y="8108256"/>
            <a:ext cx="2891117" cy="0"/>
          </a:xfrm>
          <a:prstGeom prst="line">
            <a:avLst/>
          </a:prstGeom>
          <a:ln w="476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xnSp macro="">
        <xdr:nvCxnSpPr>
          <xdr:cNvPr id="99" name="직선 연결선 98">
            <a:extLst>
              <a:ext uri="{FF2B5EF4-FFF2-40B4-BE49-F238E27FC236}">
                <a16:creationId xmlns:a16="http://schemas.microsoft.com/office/drawing/2014/main" id="{00000000-0008-0000-0600-000063000000}"/>
              </a:ext>
            </a:extLst>
          </xdr:cNvPr>
          <xdr:cNvCxnSpPr/>
        </xdr:nvCxnSpPr>
        <xdr:spPr>
          <a:xfrm>
            <a:off x="24722099" y="10499431"/>
            <a:ext cx="2891117" cy="0"/>
          </a:xfrm>
          <a:prstGeom prst="line">
            <a:avLst/>
          </a:prstGeom>
          <a:ln w="476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4</xdr:col>
      <xdr:colOff>353787</xdr:colOff>
      <xdr:row>18</xdr:row>
      <xdr:rowOff>0</xdr:rowOff>
    </xdr:from>
    <xdr:to>
      <xdr:col>5</xdr:col>
      <xdr:colOff>12544425</xdr:colOff>
      <xdr:row>41</xdr:row>
      <xdr:rowOff>115906</xdr:rowOff>
    </xdr:to>
    <xdr:grpSp>
      <xdr:nvGrpSpPr>
        <xdr:cNvPr id="100" name="그룹 99">
          <a:extLst>
            <a:ext uri="{FF2B5EF4-FFF2-40B4-BE49-F238E27FC236}">
              <a16:creationId xmlns:a16="http://schemas.microsoft.com/office/drawing/2014/main" id="{00000000-0008-0000-0600-000064000000}"/>
            </a:ext>
          </a:extLst>
        </xdr:cNvPr>
        <xdr:cNvGrpSpPr/>
      </xdr:nvGrpSpPr>
      <xdr:grpSpPr>
        <a:xfrm>
          <a:off x="19941669" y="3899647"/>
          <a:ext cx="12571638" cy="5012877"/>
          <a:chOff x="19975287" y="1442357"/>
          <a:chExt cx="12571638" cy="4811725"/>
        </a:xfrm>
      </xdr:grpSpPr>
      <xdr:pic>
        <xdr:nvPicPr>
          <xdr:cNvPr id="101" name="그림 100">
            <a:extLst>
              <a:ext uri="{FF2B5EF4-FFF2-40B4-BE49-F238E27FC236}">
                <a16:creationId xmlns:a16="http://schemas.microsoft.com/office/drawing/2014/main" id="{00000000-0008-0000-0600-000065000000}"/>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29" r="61981"/>
          <a:stretch/>
        </xdr:blipFill>
        <xdr:spPr bwMode="auto">
          <a:xfrm>
            <a:off x="19975287" y="1442357"/>
            <a:ext cx="4762500" cy="48117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2" name="그림 101">
            <a:extLst>
              <a:ext uri="{FF2B5EF4-FFF2-40B4-BE49-F238E27FC236}">
                <a16:creationId xmlns:a16="http://schemas.microsoft.com/office/drawing/2014/main" id="{00000000-0008-0000-0600-000066000000}"/>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60677"/>
          <a:stretch/>
        </xdr:blipFill>
        <xdr:spPr bwMode="auto">
          <a:xfrm>
            <a:off x="27663321" y="1442357"/>
            <a:ext cx="4883604" cy="481172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03" name="타원 102">
            <a:extLst>
              <a:ext uri="{FF2B5EF4-FFF2-40B4-BE49-F238E27FC236}">
                <a16:creationId xmlns:a16="http://schemas.microsoft.com/office/drawing/2014/main" id="{00000000-0008-0000-0600-000067000000}"/>
              </a:ext>
            </a:extLst>
          </xdr:cNvPr>
          <xdr:cNvSpPr/>
        </xdr:nvSpPr>
        <xdr:spPr>
          <a:xfrm>
            <a:off x="20677294" y="2745762"/>
            <a:ext cx="166414" cy="144621"/>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104" name="직선 화살표 연결선 103">
            <a:extLst>
              <a:ext uri="{FF2B5EF4-FFF2-40B4-BE49-F238E27FC236}">
                <a16:creationId xmlns:a16="http://schemas.microsoft.com/office/drawing/2014/main" id="{00000000-0008-0000-0600-000068000000}"/>
              </a:ext>
            </a:extLst>
          </xdr:cNvPr>
          <xdr:cNvCxnSpPr>
            <a:stCxn id="105" idx="1"/>
            <a:endCxn id="103" idx="4"/>
          </xdr:cNvCxnSpPr>
        </xdr:nvCxnSpPr>
        <xdr:spPr>
          <a:xfrm flipH="1" flipV="1">
            <a:off x="20760501" y="2890383"/>
            <a:ext cx="171292" cy="162453"/>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5" name="TextBox 104">
            <a:extLst>
              <a:ext uri="{FF2B5EF4-FFF2-40B4-BE49-F238E27FC236}">
                <a16:creationId xmlns:a16="http://schemas.microsoft.com/office/drawing/2014/main" id="{00000000-0008-0000-0600-000069000000}"/>
              </a:ext>
            </a:extLst>
          </xdr:cNvPr>
          <xdr:cNvSpPr txBox="1"/>
        </xdr:nvSpPr>
        <xdr:spPr>
          <a:xfrm>
            <a:off x="20931793" y="2927744"/>
            <a:ext cx="883813" cy="250183"/>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"CELL_LT"</a:t>
            </a:r>
            <a:endParaRPr lang="ko-KR" altLang="en-US" sz="1100">
              <a:solidFill>
                <a:srgbClr val="FF0000"/>
              </a:solidFill>
            </a:endParaRPr>
          </a:p>
        </xdr:txBody>
      </xdr:sp>
      <xdr:sp macro="" textlink="">
        <xdr:nvSpPr>
          <xdr:cNvPr id="106" name="타원 105">
            <a:extLst>
              <a:ext uri="{FF2B5EF4-FFF2-40B4-BE49-F238E27FC236}">
                <a16:creationId xmlns:a16="http://schemas.microsoft.com/office/drawing/2014/main" id="{00000000-0008-0000-0600-00006A000000}"/>
              </a:ext>
            </a:extLst>
          </xdr:cNvPr>
          <xdr:cNvSpPr/>
        </xdr:nvSpPr>
        <xdr:spPr>
          <a:xfrm>
            <a:off x="31625936" y="2666999"/>
            <a:ext cx="167047" cy="144938"/>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107" name="직선 화살표 연결선 106">
            <a:extLst>
              <a:ext uri="{FF2B5EF4-FFF2-40B4-BE49-F238E27FC236}">
                <a16:creationId xmlns:a16="http://schemas.microsoft.com/office/drawing/2014/main" id="{00000000-0008-0000-0600-00006B000000}"/>
              </a:ext>
            </a:extLst>
          </xdr:cNvPr>
          <xdr:cNvCxnSpPr>
            <a:stCxn id="108" idx="0"/>
            <a:endCxn id="106" idx="3"/>
          </xdr:cNvCxnSpPr>
        </xdr:nvCxnSpPr>
        <xdr:spPr>
          <a:xfrm flipV="1">
            <a:off x="31158901" y="2790711"/>
            <a:ext cx="491498" cy="191676"/>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8" name="TextBox 107">
            <a:extLst>
              <a:ext uri="{FF2B5EF4-FFF2-40B4-BE49-F238E27FC236}">
                <a16:creationId xmlns:a16="http://schemas.microsoft.com/office/drawing/2014/main" id="{00000000-0008-0000-0600-00006C000000}"/>
              </a:ext>
            </a:extLst>
          </xdr:cNvPr>
          <xdr:cNvSpPr txBox="1"/>
        </xdr:nvSpPr>
        <xdr:spPr>
          <a:xfrm>
            <a:off x="30705193" y="2982387"/>
            <a:ext cx="907416" cy="259576"/>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"CELL_RT"</a:t>
            </a:r>
            <a:endParaRPr lang="ko-KR" altLang="en-US" sz="1100">
              <a:solidFill>
                <a:srgbClr val="FF0000"/>
              </a:solidFill>
            </a:endParaRPr>
          </a:p>
        </xdr:txBody>
      </xdr:sp>
      <xdr:sp macro="" textlink="">
        <xdr:nvSpPr>
          <xdr:cNvPr id="109" name="타원 108">
            <a:extLst>
              <a:ext uri="{FF2B5EF4-FFF2-40B4-BE49-F238E27FC236}">
                <a16:creationId xmlns:a16="http://schemas.microsoft.com/office/drawing/2014/main" id="{00000000-0008-0000-0600-00006D000000}"/>
              </a:ext>
            </a:extLst>
          </xdr:cNvPr>
          <xdr:cNvSpPr/>
        </xdr:nvSpPr>
        <xdr:spPr>
          <a:xfrm>
            <a:off x="20750893" y="5022045"/>
            <a:ext cx="166476" cy="14530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110" name="직선 화살표 연결선 109">
            <a:extLst>
              <a:ext uri="{FF2B5EF4-FFF2-40B4-BE49-F238E27FC236}">
                <a16:creationId xmlns:a16="http://schemas.microsoft.com/office/drawing/2014/main" id="{00000000-0008-0000-0600-00006E000000}"/>
              </a:ext>
            </a:extLst>
          </xdr:cNvPr>
          <xdr:cNvCxnSpPr>
            <a:stCxn id="111" idx="1"/>
            <a:endCxn id="109" idx="7"/>
          </xdr:cNvCxnSpPr>
        </xdr:nvCxnSpPr>
        <xdr:spPr>
          <a:xfrm flipH="1">
            <a:off x="20892989" y="4413817"/>
            <a:ext cx="94534" cy="629507"/>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11" name="TextBox 110">
            <a:extLst>
              <a:ext uri="{FF2B5EF4-FFF2-40B4-BE49-F238E27FC236}">
                <a16:creationId xmlns:a16="http://schemas.microsoft.com/office/drawing/2014/main" id="{00000000-0008-0000-0600-00006F000000}"/>
              </a:ext>
            </a:extLst>
          </xdr:cNvPr>
          <xdr:cNvSpPr txBox="1"/>
        </xdr:nvSpPr>
        <xdr:spPr>
          <a:xfrm>
            <a:off x="20987523" y="4288091"/>
            <a:ext cx="893483" cy="251451"/>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"CELL_LB"</a:t>
            </a:r>
            <a:endParaRPr lang="ko-KR" altLang="en-US" sz="1100">
              <a:solidFill>
                <a:srgbClr val="FF0000"/>
              </a:solidFill>
            </a:endParaRPr>
          </a:p>
        </xdr:txBody>
      </xdr:sp>
      <xdr:sp macro="" textlink="">
        <xdr:nvSpPr>
          <xdr:cNvPr id="112" name="타원 111">
            <a:extLst>
              <a:ext uri="{FF2B5EF4-FFF2-40B4-BE49-F238E27FC236}">
                <a16:creationId xmlns:a16="http://schemas.microsoft.com/office/drawing/2014/main" id="{00000000-0008-0000-0600-000070000000}"/>
              </a:ext>
            </a:extLst>
          </xdr:cNvPr>
          <xdr:cNvSpPr/>
        </xdr:nvSpPr>
        <xdr:spPr>
          <a:xfrm>
            <a:off x="31619550" y="4939424"/>
            <a:ext cx="166506" cy="14508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113" name="직선 화살표 연결선 112">
            <a:extLst>
              <a:ext uri="{FF2B5EF4-FFF2-40B4-BE49-F238E27FC236}">
                <a16:creationId xmlns:a16="http://schemas.microsoft.com/office/drawing/2014/main" id="{00000000-0008-0000-0600-000071000000}"/>
              </a:ext>
            </a:extLst>
          </xdr:cNvPr>
          <xdr:cNvCxnSpPr>
            <a:stCxn id="114" idx="3"/>
            <a:endCxn id="112" idx="1"/>
          </xdr:cNvCxnSpPr>
        </xdr:nvCxnSpPr>
        <xdr:spPr>
          <a:xfrm>
            <a:off x="31531850" y="4117453"/>
            <a:ext cx="112084" cy="843218"/>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14" name="TextBox 113">
            <a:extLst>
              <a:ext uri="{FF2B5EF4-FFF2-40B4-BE49-F238E27FC236}">
                <a16:creationId xmlns:a16="http://schemas.microsoft.com/office/drawing/2014/main" id="{00000000-0008-0000-0600-000072000000}"/>
              </a:ext>
            </a:extLst>
          </xdr:cNvPr>
          <xdr:cNvSpPr txBox="1"/>
        </xdr:nvSpPr>
        <xdr:spPr>
          <a:xfrm>
            <a:off x="30618035" y="3987531"/>
            <a:ext cx="913815" cy="259844"/>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"CELL_RB"</a:t>
            </a:r>
            <a:endParaRPr lang="ko-KR" altLang="en-US" sz="1100">
              <a:solidFill>
                <a:srgbClr val="FF0000"/>
              </a:solidFill>
            </a:endParaRPr>
          </a:p>
        </xdr:txBody>
      </xdr:sp>
      <xdr:cxnSp macro="">
        <xdr:nvCxnSpPr>
          <xdr:cNvPr id="115" name="직선 화살표 연결선 114">
            <a:extLst>
              <a:ext uri="{FF2B5EF4-FFF2-40B4-BE49-F238E27FC236}">
                <a16:creationId xmlns:a16="http://schemas.microsoft.com/office/drawing/2014/main" id="{00000000-0008-0000-0600-000073000000}"/>
              </a:ext>
            </a:extLst>
          </xdr:cNvPr>
          <xdr:cNvCxnSpPr>
            <a:stCxn id="116" idx="2"/>
            <a:endCxn id="122" idx="4"/>
          </xdr:cNvCxnSpPr>
        </xdr:nvCxnSpPr>
        <xdr:spPr>
          <a:xfrm flipH="1">
            <a:off x="26016275" y="2668567"/>
            <a:ext cx="212071" cy="1344869"/>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16" name="TextBox 115">
            <a:extLst>
              <a:ext uri="{FF2B5EF4-FFF2-40B4-BE49-F238E27FC236}">
                <a16:creationId xmlns:a16="http://schemas.microsoft.com/office/drawing/2014/main" id="{00000000-0008-0000-0600-000074000000}"/>
              </a:ext>
            </a:extLst>
          </xdr:cNvPr>
          <xdr:cNvSpPr txBox="1"/>
        </xdr:nvSpPr>
        <xdr:spPr>
          <a:xfrm>
            <a:off x="24946249" y="2080419"/>
            <a:ext cx="2564194" cy="588148"/>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90000" rtlCol="0" anchor="t">
            <a:noAutofit/>
          </a:bodyPr>
          <a:lstStyle/>
          <a:p>
            <a:r>
              <a:rPr lang="en-US" altLang="ko-KR" sz="1100">
                <a:solidFill>
                  <a:srgbClr val="FF0000"/>
                </a:solidFill>
              </a:rPr>
              <a:t>"ALIGN_CRITERIA": </a:t>
            </a:r>
            <a:r>
              <a:rPr lang="ko-KR" altLang="en-US" sz="1100">
                <a:solidFill>
                  <a:srgbClr val="FF0000"/>
                </a:solidFill>
              </a:rPr>
              <a:t>기준좌표 </a:t>
            </a:r>
            <a:r>
              <a:rPr lang="en-US" altLang="ko-KR" sz="1100">
                <a:solidFill>
                  <a:srgbClr val="FF0000"/>
                </a:solidFill>
              </a:rPr>
              <a:t>(</a:t>
            </a:r>
            <a:r>
              <a:rPr lang="ko-KR" altLang="en-US" sz="1100">
                <a:solidFill>
                  <a:srgbClr val="FF0000"/>
                </a:solidFill>
              </a:rPr>
              <a:t>노란십자선</a:t>
            </a:r>
            <a:r>
              <a:rPr lang="en-US" altLang="ko-KR" sz="1100">
                <a:solidFill>
                  <a:srgbClr val="FF0000"/>
                </a:solidFill>
              </a:rPr>
              <a:t>)</a:t>
            </a:r>
            <a:endParaRPr lang="ko-KR" altLang="en-US" sz="1100">
              <a:solidFill>
                <a:srgbClr val="FF0000"/>
              </a:solidFill>
            </a:endParaRPr>
          </a:p>
        </xdr:txBody>
      </xdr:sp>
      <xdr:sp macro="" textlink="">
        <xdr:nvSpPr>
          <xdr:cNvPr id="117" name="타원 116">
            <a:extLst>
              <a:ext uri="{FF2B5EF4-FFF2-40B4-BE49-F238E27FC236}">
                <a16:creationId xmlns:a16="http://schemas.microsoft.com/office/drawing/2014/main" id="{00000000-0008-0000-0600-000075000000}"/>
              </a:ext>
            </a:extLst>
          </xdr:cNvPr>
          <xdr:cNvSpPr/>
        </xdr:nvSpPr>
        <xdr:spPr>
          <a:xfrm>
            <a:off x="26242994" y="4001302"/>
            <a:ext cx="167047" cy="14548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118" name="직선 화살표 연결선 117">
            <a:extLst>
              <a:ext uri="{FF2B5EF4-FFF2-40B4-BE49-F238E27FC236}">
                <a16:creationId xmlns:a16="http://schemas.microsoft.com/office/drawing/2014/main" id="{00000000-0008-0000-0600-000076000000}"/>
              </a:ext>
            </a:extLst>
          </xdr:cNvPr>
          <xdr:cNvCxnSpPr>
            <a:stCxn id="119" idx="0"/>
            <a:endCxn id="117" idx="5"/>
          </xdr:cNvCxnSpPr>
        </xdr:nvCxnSpPr>
        <xdr:spPr>
          <a:xfrm flipV="1">
            <a:off x="26360194" y="4125481"/>
            <a:ext cx="25384" cy="1454192"/>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19" name="TextBox 118">
            <a:extLst>
              <a:ext uri="{FF2B5EF4-FFF2-40B4-BE49-F238E27FC236}">
                <a16:creationId xmlns:a16="http://schemas.microsoft.com/office/drawing/2014/main" id="{00000000-0008-0000-0600-000077000000}"/>
              </a:ext>
            </a:extLst>
          </xdr:cNvPr>
          <xdr:cNvSpPr txBox="1"/>
        </xdr:nvSpPr>
        <xdr:spPr>
          <a:xfrm>
            <a:off x="25096822" y="5579673"/>
            <a:ext cx="2526743" cy="606178"/>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90000" rtlCol="0" anchor="t">
            <a:noAutofit/>
          </a:bodyPr>
          <a:lstStyle/>
          <a:p>
            <a:r>
              <a:rPr lang="en-US" altLang="ko-KR" sz="1100">
                <a:solidFill>
                  <a:srgbClr val="FF0000"/>
                </a:solidFill>
              </a:rPr>
              <a:t>"ALIGN_POSITION": </a:t>
            </a:r>
            <a:r>
              <a:rPr lang="ko-KR" altLang="en-US" sz="1100">
                <a:solidFill>
                  <a:srgbClr val="FF0000"/>
                </a:solidFill>
              </a:rPr>
              <a:t>계산된 실제 </a:t>
            </a:r>
            <a:r>
              <a:rPr lang="en-US" altLang="ko-KR" sz="1100">
                <a:solidFill>
                  <a:srgbClr val="FF0000"/>
                </a:solidFill>
              </a:rPr>
              <a:t>Cell </a:t>
            </a:r>
            <a:r>
              <a:rPr lang="ko-KR" altLang="en-US" sz="1100">
                <a:solidFill>
                  <a:srgbClr val="FF0000"/>
                </a:solidFill>
              </a:rPr>
              <a:t>중심좌표</a:t>
            </a:r>
            <a:r>
              <a:rPr lang="en-US" altLang="ko-KR" sz="1100">
                <a:solidFill>
                  <a:srgbClr val="FF0000"/>
                </a:solidFill>
              </a:rPr>
              <a:t>(</a:t>
            </a:r>
            <a:r>
              <a:rPr lang="ko-KR" altLang="en-US" sz="1100">
                <a:solidFill>
                  <a:srgbClr val="FF0000"/>
                </a:solidFill>
              </a:rPr>
              <a:t>초록십자선</a:t>
            </a:r>
            <a:r>
              <a:rPr lang="en-US" altLang="ko-KR" sz="1100">
                <a:solidFill>
                  <a:srgbClr val="FF0000"/>
                </a:solidFill>
              </a:rPr>
              <a:t>)</a:t>
            </a:r>
            <a:endParaRPr lang="ko-KR" altLang="en-US" sz="1100">
              <a:solidFill>
                <a:srgbClr val="FF0000"/>
              </a:solidFill>
            </a:endParaRPr>
          </a:p>
        </xdr:txBody>
      </xdr:sp>
      <xdr:sp macro="" textlink="">
        <xdr:nvSpPr>
          <xdr:cNvPr id="120" name="덧셈 기호 119">
            <a:extLst>
              <a:ext uri="{FF2B5EF4-FFF2-40B4-BE49-F238E27FC236}">
                <a16:creationId xmlns:a16="http://schemas.microsoft.com/office/drawing/2014/main" id="{00000000-0008-0000-0600-000078000000}"/>
              </a:ext>
            </a:extLst>
          </xdr:cNvPr>
          <xdr:cNvSpPr/>
        </xdr:nvSpPr>
        <xdr:spPr>
          <a:xfrm>
            <a:off x="25499786" y="3565072"/>
            <a:ext cx="1047681" cy="712669"/>
          </a:xfrm>
          <a:prstGeom prst="mathPlus">
            <a:avLst>
              <a:gd name="adj1" fmla="val 0"/>
            </a:avLst>
          </a:prstGeom>
          <a:ln w="254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1" name="덧셈 기호 120">
            <a:extLst>
              <a:ext uri="{FF2B5EF4-FFF2-40B4-BE49-F238E27FC236}">
                <a16:creationId xmlns:a16="http://schemas.microsoft.com/office/drawing/2014/main" id="{00000000-0008-0000-0600-000079000000}"/>
              </a:ext>
            </a:extLst>
          </xdr:cNvPr>
          <xdr:cNvSpPr/>
        </xdr:nvSpPr>
        <xdr:spPr>
          <a:xfrm>
            <a:off x="25800471" y="3696194"/>
            <a:ext cx="1047681" cy="712669"/>
          </a:xfrm>
          <a:prstGeom prst="mathPlus">
            <a:avLst>
              <a:gd name="adj1" fmla="val 0"/>
            </a:avLst>
          </a:prstGeom>
          <a:ln w="2540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2" name="타원 121">
            <a:extLst>
              <a:ext uri="{FF2B5EF4-FFF2-40B4-BE49-F238E27FC236}">
                <a16:creationId xmlns:a16="http://schemas.microsoft.com/office/drawing/2014/main" id="{00000000-0008-0000-0600-00007A000000}"/>
              </a:ext>
            </a:extLst>
          </xdr:cNvPr>
          <xdr:cNvSpPr/>
        </xdr:nvSpPr>
        <xdr:spPr>
          <a:xfrm>
            <a:off x="25932751" y="3867952"/>
            <a:ext cx="167047" cy="14548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123" name="직선 연결선 122">
            <a:extLst>
              <a:ext uri="{FF2B5EF4-FFF2-40B4-BE49-F238E27FC236}">
                <a16:creationId xmlns:a16="http://schemas.microsoft.com/office/drawing/2014/main" id="{00000000-0008-0000-0600-00007B000000}"/>
              </a:ext>
            </a:extLst>
          </xdr:cNvPr>
          <xdr:cNvCxnSpPr/>
        </xdr:nvCxnSpPr>
        <xdr:spPr>
          <a:xfrm>
            <a:off x="24755716" y="5075785"/>
            <a:ext cx="2891117" cy="0"/>
          </a:xfrm>
          <a:prstGeom prst="line">
            <a:avLst/>
          </a:prstGeom>
          <a:ln w="476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xnSp macro="">
        <xdr:nvCxnSpPr>
          <xdr:cNvPr id="124" name="직선 연결선 123">
            <a:extLst>
              <a:ext uri="{FF2B5EF4-FFF2-40B4-BE49-F238E27FC236}">
                <a16:creationId xmlns:a16="http://schemas.microsoft.com/office/drawing/2014/main" id="{00000000-0008-0000-0600-00007C000000}"/>
              </a:ext>
            </a:extLst>
          </xdr:cNvPr>
          <xdr:cNvCxnSpPr/>
        </xdr:nvCxnSpPr>
        <xdr:spPr>
          <a:xfrm>
            <a:off x="24740028" y="2758888"/>
            <a:ext cx="2891117" cy="0"/>
          </a:xfrm>
          <a:prstGeom prst="line">
            <a:avLst/>
          </a:prstGeom>
          <a:ln w="476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53</xdr:row>
      <xdr:rowOff>28575</xdr:rowOff>
    </xdr:from>
    <xdr:to>
      <xdr:col>7</xdr:col>
      <xdr:colOff>66018</xdr:colOff>
      <xdr:row>80</xdr:row>
      <xdr:rowOff>132727</xdr:rowOff>
    </xdr:to>
    <xdr:pic>
      <xdr:nvPicPr>
        <xdr:cNvPr id="2" name="그림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971550" y="4552950"/>
          <a:ext cx="5257143" cy="4990476"/>
        </a:xfrm>
        <a:prstGeom prst="rect">
          <a:avLst/>
        </a:prstGeom>
        <a:ln>
          <a:solidFill>
            <a:sysClr val="windowText" lastClr="000000"/>
          </a:solidFill>
        </a:ln>
      </xdr:spPr>
    </xdr:pic>
    <xdr:clientData/>
  </xdr:twoCellAnchor>
  <xdr:twoCellAnchor editAs="oneCell">
    <xdr:from>
      <xdr:col>7</xdr:col>
      <xdr:colOff>266700</xdr:colOff>
      <xdr:row>53</xdr:row>
      <xdr:rowOff>28575</xdr:rowOff>
    </xdr:from>
    <xdr:to>
      <xdr:col>10</xdr:col>
      <xdr:colOff>542276</xdr:colOff>
      <xdr:row>80</xdr:row>
      <xdr:rowOff>113680</xdr:rowOff>
    </xdr:to>
    <xdr:pic>
      <xdr:nvPicPr>
        <xdr:cNvPr id="3" name="그림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6429375" y="4552950"/>
          <a:ext cx="5190476" cy="4971429"/>
        </a:xfrm>
        <a:prstGeom prst="rect">
          <a:avLst/>
        </a:prstGeom>
        <a:ln>
          <a:solidFill>
            <a:sysClr val="windowText" lastClr="000000"/>
          </a:solidFill>
        </a:ln>
      </xdr:spPr>
    </xdr:pic>
    <xdr:clientData/>
  </xdr:twoCellAnchor>
  <xdr:twoCellAnchor>
    <xdr:from>
      <xdr:col>7</xdr:col>
      <xdr:colOff>295274</xdr:colOff>
      <xdr:row>60</xdr:row>
      <xdr:rowOff>123513</xdr:rowOff>
    </xdr:from>
    <xdr:to>
      <xdr:col>7</xdr:col>
      <xdr:colOff>835274</xdr:colOff>
      <xdr:row>63</xdr:row>
      <xdr:rowOff>120588</xdr:rowOff>
    </xdr:to>
    <xdr:sp macro="" textlink="">
      <xdr:nvSpPr>
        <xdr:cNvPr id="4" name="직사각형 3">
          <a:extLst>
            <a:ext uri="{FF2B5EF4-FFF2-40B4-BE49-F238E27FC236}">
              <a16:creationId xmlns:a16="http://schemas.microsoft.com/office/drawing/2014/main" id="{00000000-0008-0000-0700-000004000000}"/>
            </a:ext>
          </a:extLst>
        </xdr:cNvPr>
        <xdr:cNvSpPr/>
      </xdr:nvSpPr>
      <xdr:spPr>
        <a:xfrm>
          <a:off x="6457949" y="5914713"/>
          <a:ext cx="540000" cy="540000"/>
        </a:xfrm>
        <a:prstGeom prst="rect">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57150</xdr:colOff>
      <xdr:row>60</xdr:row>
      <xdr:rowOff>123513</xdr:rowOff>
    </xdr:from>
    <xdr:to>
      <xdr:col>1</xdr:col>
      <xdr:colOff>597150</xdr:colOff>
      <xdr:row>63</xdr:row>
      <xdr:rowOff>120588</xdr:rowOff>
    </xdr:to>
    <xdr:sp macro="" textlink="">
      <xdr:nvSpPr>
        <xdr:cNvPr id="5" name="직사각형 4">
          <a:extLst>
            <a:ext uri="{FF2B5EF4-FFF2-40B4-BE49-F238E27FC236}">
              <a16:creationId xmlns:a16="http://schemas.microsoft.com/office/drawing/2014/main" id="{00000000-0008-0000-0700-000005000000}"/>
            </a:ext>
          </a:extLst>
        </xdr:cNvPr>
        <xdr:cNvSpPr/>
      </xdr:nvSpPr>
      <xdr:spPr>
        <a:xfrm>
          <a:off x="1028700" y="5914713"/>
          <a:ext cx="540000" cy="540000"/>
        </a:xfrm>
        <a:prstGeom prst="rect">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597150</xdr:colOff>
      <xdr:row>62</xdr:row>
      <xdr:rowOff>31563</xdr:rowOff>
    </xdr:from>
    <xdr:to>
      <xdr:col>7</xdr:col>
      <xdr:colOff>295274</xdr:colOff>
      <xdr:row>62</xdr:row>
      <xdr:rowOff>31563</xdr:rowOff>
    </xdr:to>
    <xdr:cxnSp macro="">
      <xdr:nvCxnSpPr>
        <xdr:cNvPr id="7" name="직선 화살표 연결선 6">
          <a:extLst>
            <a:ext uri="{FF2B5EF4-FFF2-40B4-BE49-F238E27FC236}">
              <a16:creationId xmlns:a16="http://schemas.microsoft.com/office/drawing/2014/main" id="{00000000-0008-0000-0700-000007000000}"/>
            </a:ext>
          </a:extLst>
        </xdr:cNvPr>
        <xdr:cNvCxnSpPr>
          <a:stCxn id="5" idx="3"/>
          <a:endCxn id="4" idx="1"/>
        </xdr:cNvCxnSpPr>
      </xdr:nvCxnSpPr>
      <xdr:spPr>
        <a:xfrm>
          <a:off x="1568700" y="6184713"/>
          <a:ext cx="4889249" cy="0"/>
        </a:xfrm>
        <a:prstGeom prst="straightConnector1">
          <a:avLst/>
        </a:prstGeom>
        <a:ln w="28575">
          <a:solidFill>
            <a:srgbClr val="FF0000"/>
          </a:solidFill>
          <a:prstDash val="sysDot"/>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7</xdr:col>
      <xdr:colOff>400050</xdr:colOff>
      <xdr:row>5</xdr:row>
      <xdr:rowOff>66675</xdr:rowOff>
    </xdr:from>
    <xdr:to>
      <xdr:col>12</xdr:col>
      <xdr:colOff>390525</xdr:colOff>
      <xdr:row>28</xdr:row>
      <xdr:rowOff>180975</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3154025" y="1133475"/>
          <a:ext cx="3419475" cy="5019675"/>
        </a:xfrm>
        <a:prstGeom prst="rect">
          <a:avLst/>
        </a:prstGeom>
        <a:solidFill>
          <a:schemeClr val="lt1"/>
        </a:solidFill>
        <a:ln w="254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a:t>
          </a:r>
        </a:p>
        <a:p>
          <a:r>
            <a:rPr lang="en-US" altLang="ko-KR" sz="1100"/>
            <a:t>    "TXN_ID": "",</a:t>
          </a:r>
        </a:p>
        <a:p>
          <a:r>
            <a:rPr lang="en-US" altLang="ko-KR" sz="1100"/>
            <a:t>    "inDTName": "IN_DATA",</a:t>
          </a:r>
        </a:p>
        <a:p>
          <a:r>
            <a:rPr lang="en-US" altLang="ko-KR" sz="1100"/>
            <a:t>    "outDTName": "",</a:t>
          </a:r>
        </a:p>
        <a:p>
          <a:r>
            <a:rPr lang="en-US" altLang="ko-KR" sz="1100"/>
            <a:t>    "actID": "STATUS",</a:t>
          </a:r>
        </a:p>
        <a:p>
          <a:r>
            <a:rPr lang="en-US" altLang="ko-KR" sz="1100"/>
            <a:t>    "refDS": {</a:t>
          </a:r>
        </a:p>
        <a:p>
          <a:r>
            <a:rPr lang="en-US" altLang="ko-KR" sz="1100"/>
            <a:t>        "IN_DATA": [</a:t>
          </a:r>
        </a:p>
        <a:p>
          <a:r>
            <a:rPr lang="en-US" altLang="ko-KR" sz="1100"/>
            <a:t>            {</a:t>
          </a:r>
        </a:p>
        <a:p>
          <a:r>
            <a:rPr lang="en-US" altLang="ko-KR" sz="1100"/>
            <a:t>                "CATEGORY": "STATUS",</a:t>
          </a:r>
        </a:p>
        <a:p>
          <a:r>
            <a:rPr lang="en-US" altLang="ko-KR" sz="1100"/>
            <a:t>                "TRANSFER_TIME": "20211105082345542",</a:t>
          </a:r>
        </a:p>
        <a:p>
          <a:r>
            <a:rPr lang="en-US" altLang="ko-KR" sz="1100"/>
            <a:t>                "EQP_INSP_ID": "",</a:t>
          </a:r>
        </a:p>
        <a:p>
          <a:r>
            <a:rPr lang="en-US" altLang="ko-KR" sz="1100"/>
            <a:t>                "PROCESS_GROUP": "ASSEMBLY",</a:t>
          </a:r>
        </a:p>
        <a:p>
          <a:r>
            <a:rPr lang="en-US" altLang="ko-KR" sz="1100"/>
            <a:t>                "PROCESS_NAME": "FOL",</a:t>
          </a:r>
        </a:p>
        <a:p>
          <a:r>
            <a:rPr lang="en-US" altLang="ko-KR" sz="1100"/>
            <a:t>                "EQP_ID": "A1AFOL026",</a:t>
          </a:r>
        </a:p>
        <a:p>
          <a:r>
            <a:rPr lang="en-US" altLang="ko-KR" sz="1100"/>
            <a:t>                "AGENT_SW_VERSION": "",</a:t>
          </a:r>
        </a:p>
        <a:p>
          <a:r>
            <a:rPr lang="en-US" altLang="ko-KR" sz="1100"/>
            <a:t>                "VISION_TYPE": "GAP",</a:t>
          </a:r>
        </a:p>
        <a:p>
          <a:r>
            <a:rPr lang="en-US" altLang="ko-KR" sz="1100"/>
            <a:t>                "INSP_STATUS": "1"</a:t>
          </a:r>
        </a:p>
        <a:p>
          <a:r>
            <a:rPr lang="en-US" altLang="ko-KR" sz="1100"/>
            <a:t>            }</a:t>
          </a:r>
        </a:p>
        <a:p>
          <a:r>
            <a:rPr lang="en-US" altLang="ko-KR" sz="1100"/>
            <a:t>        ]</a:t>
          </a:r>
        </a:p>
        <a:p>
          <a:r>
            <a:rPr lang="en-US" altLang="ko-KR" sz="1100"/>
            <a:t>    }</a:t>
          </a:r>
        </a:p>
        <a:p>
          <a:r>
            <a:rPr lang="en-US" altLang="ko-KR" sz="1100"/>
            <a:t>}</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3</xdr:row>
      <xdr:rowOff>0</xdr:rowOff>
    </xdr:from>
    <xdr:to>
      <xdr:col>4</xdr:col>
      <xdr:colOff>676275</xdr:colOff>
      <xdr:row>21</xdr:row>
      <xdr:rowOff>114300</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0" y="628650"/>
          <a:ext cx="3419475" cy="4095750"/>
        </a:xfrm>
        <a:prstGeom prst="rect">
          <a:avLst/>
        </a:prstGeom>
        <a:solidFill>
          <a:schemeClr val="lt1"/>
        </a:solidFill>
        <a:ln w="254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a:t>
          </a:r>
        </a:p>
        <a:p>
          <a:r>
            <a:rPr lang="en-US" altLang="ko-KR" sz="1100"/>
            <a:t>    "TXN_ID": "",</a:t>
          </a:r>
        </a:p>
        <a:p>
          <a:r>
            <a:rPr lang="en-US" altLang="ko-KR" sz="1100"/>
            <a:t>    "inDTName": "IN_DATA",</a:t>
          </a:r>
        </a:p>
        <a:p>
          <a:r>
            <a:rPr lang="en-US" altLang="ko-KR" sz="1100"/>
            <a:t>    "outDTName": "",</a:t>
          </a:r>
        </a:p>
        <a:p>
          <a:r>
            <a:rPr lang="en-US" altLang="ko-KR" sz="1100"/>
            <a:t>    "actID": "STATUS",</a:t>
          </a:r>
        </a:p>
        <a:p>
          <a:r>
            <a:rPr lang="en-US" altLang="ko-KR" sz="1100"/>
            <a:t>    "refDS": {</a:t>
          </a:r>
        </a:p>
        <a:p>
          <a:r>
            <a:rPr lang="en-US" altLang="ko-KR" sz="1100"/>
            <a:t>        "IN_DATA": [</a:t>
          </a:r>
        </a:p>
        <a:p>
          <a:r>
            <a:rPr lang="en-US" altLang="ko-KR" sz="1100"/>
            <a:t>            {</a:t>
          </a:r>
        </a:p>
        <a:p>
          <a:r>
            <a:rPr lang="en-US" altLang="ko-KR" sz="1100"/>
            <a:t>                "CATEGORY": "STATUS",</a:t>
          </a:r>
        </a:p>
        <a:p>
          <a:r>
            <a:rPr lang="en-US" altLang="ko-KR" sz="1100"/>
            <a:t>                "TRANSFER_TIME": "20211105082345542",</a:t>
          </a:r>
        </a:p>
        <a:p>
          <a:r>
            <a:rPr lang="en-US" altLang="ko-KR" sz="1100"/>
            <a:t>                "EQP_INSP_ID": "",</a:t>
          </a:r>
        </a:p>
        <a:p>
          <a:r>
            <a:rPr lang="en-US" altLang="ko-KR" sz="1100"/>
            <a:t>                "PROCESS_GROUP": "ASSEMBLY",</a:t>
          </a:r>
        </a:p>
        <a:p>
          <a:r>
            <a:rPr lang="en-US" altLang="ko-KR" sz="1100"/>
            <a:t>                "PROCESS_NAME": "FOL",</a:t>
          </a:r>
        </a:p>
        <a:p>
          <a:r>
            <a:rPr lang="en-US" altLang="ko-KR" sz="1100"/>
            <a:t>                "EQP_ID": "A1AFOL026",</a:t>
          </a:r>
        </a:p>
        <a:p>
          <a:r>
            <a:rPr lang="en-US" altLang="ko-KR" sz="1100"/>
            <a:t>                "AGENT_SW_VERSION": "",</a:t>
          </a:r>
        </a:p>
        <a:p>
          <a:r>
            <a:rPr lang="en-US" altLang="ko-KR" sz="1100"/>
            <a:t>                "VISION_TYPE": "GAP",</a:t>
          </a:r>
        </a:p>
        <a:p>
          <a:r>
            <a:rPr lang="en-US" altLang="ko-KR" sz="1100"/>
            <a:t>                "INSP_STATUS": "1"</a:t>
          </a:r>
        </a:p>
        <a:p>
          <a:r>
            <a:rPr lang="en-US" altLang="ko-KR" sz="1100"/>
            <a:t>            }</a:t>
          </a:r>
        </a:p>
        <a:p>
          <a:r>
            <a:rPr lang="en-US" altLang="ko-KR" sz="1100"/>
            <a:t>        ]</a:t>
          </a:r>
        </a:p>
        <a:p>
          <a:r>
            <a:rPr lang="en-US" altLang="ko-KR" sz="1100"/>
            <a:t>    }</a:t>
          </a:r>
        </a:p>
        <a:p>
          <a:r>
            <a:rPr lang="en-US" altLang="ko-KR" sz="1100"/>
            <a:t>}</a:t>
          </a:r>
        </a:p>
      </xdr:txBody>
    </xdr:sp>
    <xdr:clientData/>
  </xdr:twoCellAnchor>
  <xdr:twoCellAnchor>
    <xdr:from>
      <xdr:col>6</xdr:col>
      <xdr:colOff>1</xdr:colOff>
      <xdr:row>3</xdr:row>
      <xdr:rowOff>1728</xdr:rowOff>
    </xdr:from>
    <xdr:to>
      <xdr:col>19</xdr:col>
      <xdr:colOff>489857</xdr:colOff>
      <xdr:row>141</xdr:row>
      <xdr:rowOff>176893</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4082144" y="614049"/>
          <a:ext cx="9334499" cy="28559665"/>
        </a:xfrm>
        <a:prstGeom prst="rect">
          <a:avLst/>
        </a:prstGeom>
        <a:solidFill>
          <a:schemeClr val="lt1"/>
        </a:solidFill>
        <a:ln w="254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a:t>
          </a:r>
        </a:p>
        <a:p>
          <a:r>
            <a:rPr lang="en-US" altLang="ko-KR" sz="1100"/>
            <a:t>	"TXN_ID": "",</a:t>
          </a:r>
        </a:p>
        <a:p>
          <a:r>
            <a:rPr lang="en-US" altLang="ko-KR" sz="1100"/>
            <a:t>	"inDTName": "IN_DATA",</a:t>
          </a:r>
        </a:p>
        <a:p>
          <a:r>
            <a:rPr lang="en-US" altLang="ko-KR" sz="1100"/>
            <a:t>	"outDTName": "",</a:t>
          </a:r>
        </a:p>
        <a:p>
          <a:r>
            <a:rPr lang="en-US" altLang="ko-KR" sz="1100"/>
            <a:t>	"actID": "INSPECTION",</a:t>
          </a:r>
        </a:p>
        <a:p>
          <a:r>
            <a:rPr lang="en-US" altLang="ko-KR" sz="1100"/>
            <a:t>	"refDS": {</a:t>
          </a:r>
        </a:p>
        <a:p>
          <a:r>
            <a:rPr lang="en-US" altLang="ko-KR" sz="1100"/>
            <a:t>		"IN_DATA": [</a:t>
          </a:r>
        </a:p>
        <a:p>
          <a:r>
            <a:rPr lang="en-US" altLang="ko-KR" sz="1100"/>
            <a:t>			{</a:t>
          </a:r>
        </a:p>
        <a:p>
          <a:r>
            <a:rPr lang="en-US" altLang="ko-KR" sz="1100"/>
            <a:t>				"CATEGORY": "INSP",</a:t>
          </a:r>
        </a:p>
        <a:p>
          <a:r>
            <a:rPr lang="en-US" altLang="ko-KR" sz="1100"/>
            <a:t>				"VISION_INPUT_TIME": "20211105082354000",</a:t>
          </a:r>
        </a:p>
        <a:p>
          <a:r>
            <a:rPr lang="en-US" altLang="ko-KR" sz="1100"/>
            <a:t>				"VISION_OUTPUT_TIME": "20211105082354325",</a:t>
          </a:r>
        </a:p>
        <a:p>
          <a:r>
            <a:rPr lang="en-US" altLang="ko-KR" sz="1100"/>
            <a:t>				"INSP_TACTTIME": "0.018",</a:t>
          </a:r>
        </a:p>
        <a:p>
          <a:r>
            <a:rPr lang="en-US" altLang="ko-KR" sz="1100"/>
            <a:t>				"INSP_PROCESSING_TIME": "0.018",</a:t>
          </a:r>
        </a:p>
        <a:p>
          <a:r>
            <a:rPr lang="en-US" altLang="ko-KR" sz="1100"/>
            <a:t>				"RECIPE_ID": "E52A",</a:t>
          </a:r>
        </a:p>
        <a:p>
          <a:r>
            <a:rPr lang="en-US" altLang="ko-KR" sz="1100"/>
            <a:t>				"NG_OUT": "N",</a:t>
          </a:r>
        </a:p>
        <a:p>
          <a:r>
            <a:rPr lang="en-US" altLang="ko-KR" sz="1100"/>
            <a:t>				"EQP_ID": "A1AFOL026",</a:t>
          </a:r>
        </a:p>
        <a:p>
          <a:r>
            <a:rPr lang="en-US" altLang="ko-KR" sz="1100"/>
            <a:t>				"EQP_INSP_ID": "",</a:t>
          </a:r>
        </a:p>
        <a:p>
          <a:r>
            <a:rPr lang="en-US" altLang="ko-KR" sz="1100"/>
            <a:t>				"PROCESS_GROUP": "ASSEMBLY",</a:t>
          </a:r>
        </a:p>
        <a:p>
          <a:r>
            <a:rPr lang="en-US" altLang="ko-KR" sz="1100"/>
            <a:t>				"PROCESS_NAME": "FOL",</a:t>
          </a:r>
        </a:p>
        <a:p>
          <a:r>
            <a:rPr lang="en-US" altLang="ko-KR" sz="1100"/>
            <a:t>				"LINE_NUMBER": "10",</a:t>
          </a:r>
        </a:p>
        <a:p>
          <a:r>
            <a:rPr lang="en-US" altLang="ko-KR" sz="1100"/>
            <a:t>				"MACHINE_NUMBER": "1",</a:t>
          </a:r>
        </a:p>
        <a:p>
          <a:r>
            <a:rPr lang="en-US" altLang="ko-KR" sz="1100"/>
            <a:t>				"LANE_NUMBER": "1",</a:t>
          </a:r>
        </a:p>
        <a:p>
          <a:r>
            <a:rPr lang="en-US" altLang="ko-KR" sz="1100"/>
            <a:t>				"VISION_TYPE": "GAP",</a:t>
          </a:r>
        </a:p>
        <a:p>
          <a:r>
            <a:rPr lang="en-US" altLang="ko-KR" sz="1100"/>
            <a:t>				"PROCESS_DIRECTION": "LEFT",</a:t>
          </a:r>
        </a:p>
        <a:p>
          <a:r>
            <a:rPr lang="en-US" altLang="ko-KR" sz="1100"/>
            <a:t>				"LOT_ID": "NA",</a:t>
          </a:r>
        </a:p>
        <a:p>
          <a:r>
            <a:rPr lang="en-US" altLang="ko-KR" sz="1100"/>
            <a:t>				"CELL_ID": "NA",</a:t>
          </a:r>
        </a:p>
        <a:p>
          <a:r>
            <a:rPr lang="en-US" altLang="ko-KR" sz="1100"/>
            <a:t>				"CELL_COUNT_NO": "5",</a:t>
          </a:r>
        </a:p>
        <a:p>
          <a:r>
            <a:rPr lang="en-US" altLang="ko-KR" sz="1100"/>
            <a:t>				"VIRTUAL_CELL_ID": "NA",</a:t>
          </a:r>
        </a:p>
        <a:p>
          <a:r>
            <a:rPr lang="en-US" altLang="ko-KR" sz="1100"/>
            <a:t>				"CELL_FINAL_JUDGE": "NG",</a:t>
          </a:r>
        </a:p>
        <a:p>
          <a:r>
            <a:rPr lang="en-US" altLang="ko-KR" sz="1100"/>
            <a:t>				"IQ_INFO": [</a:t>
          </a:r>
        </a:p>
        <a:p>
          <a:r>
            <a:rPr lang="en-US" altLang="ko-KR" sz="1100"/>
            <a:t>					{</a:t>
          </a:r>
        </a:p>
        <a:p>
          <a:r>
            <a:rPr lang="en-US" altLang="ko-KR" sz="1100"/>
            <a:t>						"IQ_CAMERA_LOCATION": "TOP",</a:t>
          </a:r>
        </a:p>
        <a:p>
          <a:r>
            <a:rPr lang="en-US" altLang="ko-KR" sz="1100"/>
            <a:t>						"IQ_CAMERA_NUMBER": "1",</a:t>
          </a:r>
        </a:p>
        <a:p>
          <a:r>
            <a:rPr lang="en-US" altLang="ko-KR" sz="1100"/>
            <a:t>						"IQ_SCREEN_NUMBER": "1",</a:t>
          </a:r>
        </a:p>
        <a:p>
          <a:r>
            <a:rPr lang="en-US" altLang="ko-KR" sz="1100"/>
            <a:t>						"IQ_CELL_POSITION": "FRONT",</a:t>
          </a:r>
        </a:p>
        <a:p>
          <a:r>
            <a:rPr lang="en-US" altLang="ko-KR" sz="1100"/>
            <a:t>						"IQ_SCREEN_IMAGE_SIZE_X": "5120",</a:t>
          </a:r>
        </a:p>
        <a:p>
          <a:r>
            <a:rPr lang="en-US" altLang="ko-KR" sz="1100"/>
            <a:t>						"IQ_SCREEN_IMAGE_SIZE_Y": "5120",</a:t>
          </a:r>
        </a:p>
        <a:p>
          <a:r>
            <a:rPr lang="en-US" altLang="ko-KR" sz="1100"/>
            <a:t>						"IQ_FOCUS_VALUE": "0.000",</a:t>
          </a:r>
        </a:p>
        <a:p>
          <a:r>
            <a:rPr lang="en-US" altLang="ko-KR" sz="1100"/>
            <a:t>						"IQ_BRIGHT_VALUE": "0.000",</a:t>
          </a:r>
        </a:p>
        <a:p>
          <a:r>
            <a:rPr lang="en-US" altLang="ko-KR" sz="1100"/>
            <a:t>						"IQ_RESOL_X_VALUE": "0.000",</a:t>
          </a:r>
        </a:p>
        <a:p>
          <a:r>
            <a:rPr lang="en-US" altLang="ko-KR" sz="1100"/>
            <a:t>						"IQ_RESOL_Y_VALUE": "0.000",</a:t>
          </a:r>
        </a:p>
        <a:p>
          <a:r>
            <a:rPr lang="en-US" altLang="ko-KR" sz="1100"/>
            <a:t>						"IQ_CAM_ANGLE_VALUE": "0.000",</a:t>
          </a:r>
        </a:p>
        <a:p>
          <a:r>
            <a:rPr lang="en-US" altLang="ko-KR" sz="1100"/>
            <a:t>						"IQ_CAMERA_GAIN": "0.000",</a:t>
          </a:r>
        </a:p>
        <a:p>
          <a:r>
            <a:rPr lang="en-US" altLang="ko-KR" sz="1100"/>
            <a:t>						"IQ_EXPOSURE_TIME": "0.000",</a:t>
          </a:r>
        </a:p>
        <a:p>
          <a:r>
            <a:rPr lang="en-US" altLang="ko-KR" sz="1100"/>
            <a:t>						"IMAGE_JUDGE": "NG",</a:t>
          </a:r>
        </a:p>
        <a:p>
          <a:r>
            <a:rPr lang="en-US" altLang="ko-KR" sz="1100"/>
            <a:t>						"IMAGE_FILE_NAME": "GAP_20211105082354000_A1AFOL026_NA_NA_TOP_1_1_NG,OK_OK,NG.JPG"</a:t>
          </a:r>
        </a:p>
        <a:p>
          <a:r>
            <a:rPr lang="en-US" altLang="ko-KR" sz="1100"/>
            <a:t>					}</a:t>
          </a:r>
        </a:p>
        <a:p>
          <a:r>
            <a:rPr lang="en-US" altLang="ko-KR" sz="1100"/>
            <a:t>				],</a:t>
          </a:r>
        </a:p>
        <a:p>
          <a:r>
            <a:rPr lang="en-US" altLang="ko-KR" sz="1100"/>
            <a:t>				"DIMENSION_JUDGE_RESULT": "NG",</a:t>
          </a:r>
        </a:p>
        <a:p>
          <a:r>
            <a:rPr lang="en-US" altLang="ko-KR" sz="1100"/>
            <a:t>				"TOTAL_DIMENSION_NG_COUNT": "2",</a:t>
          </a:r>
        </a:p>
        <a:p>
          <a:r>
            <a:rPr lang="en-US" altLang="ko-KR" sz="1100"/>
            <a:t>				"DIMENSION_REASON_ALL": [</a:t>
          </a:r>
        </a:p>
        <a:p>
          <a:r>
            <a:rPr lang="en-US" altLang="ko-KR" sz="1100"/>
            <a:t>					"TFS_C1",</a:t>
          </a:r>
        </a:p>
        <a:p>
          <a:r>
            <a:rPr lang="en-US" altLang="ko-KR" sz="1100"/>
            <a:t>					"TFS_C2"</a:t>
          </a:r>
        </a:p>
        <a:p>
          <a:r>
            <a:rPr lang="en-US" altLang="ko-KR" sz="1100"/>
            <a:t>				],</a:t>
          </a:r>
        </a:p>
        <a:p>
          <a:r>
            <a:rPr lang="en-US" altLang="ko-KR" sz="1100"/>
            <a:t>				</a:t>
          </a:r>
          <a:r>
            <a:rPr lang="en-US" altLang="ko-KR" sz="1100" b="1">
              <a:solidFill>
                <a:srgbClr val="FF0000"/>
              </a:solidFill>
            </a:rPr>
            <a:t>"DIMENSION_REASON_ALL_REAL" : [</a:t>
          </a:r>
        </a:p>
        <a:p>
          <a:r>
            <a:rPr lang="en-US" altLang="ko-KR" sz="1100" b="1">
              <a:solidFill>
                <a:srgbClr val="FF0000"/>
              </a:solidFill>
            </a:rPr>
            <a:t>					"G-TFL1",</a:t>
          </a:r>
        </a:p>
        <a:p>
          <a:r>
            <a:rPr lang="en-US" altLang="ko-KR" sz="1100" b="1">
              <a:solidFill>
                <a:srgbClr val="FF0000"/>
              </a:solidFill>
            </a:rPr>
            <a:t>					"G-TFR1</a:t>
          </a:r>
        </a:p>
        <a:p>
          <a:r>
            <a:rPr lang="en-US" altLang="ko-KR" sz="1100" b="1">
              <a:solidFill>
                <a:srgbClr val="FF0000"/>
              </a:solidFill>
            </a:rPr>
            <a:t>				],</a:t>
          </a:r>
        </a:p>
        <a:p>
          <a:r>
            <a:rPr lang="en-US" altLang="ko-KR" sz="1100"/>
            <a:t>				"DIMENSION_REASON_MAIN": "TFS_C1",</a:t>
          </a:r>
        </a:p>
        <a:p>
          <a:r>
            <a:rPr lang="en-US" altLang="ko-KR" sz="1100"/>
            <a:t>			</a:t>
          </a:r>
          <a:r>
            <a:rPr lang="en-US" altLang="ko-KR" sz="1100" b="1">
              <a:solidFill>
                <a:srgbClr val="FF0000"/>
              </a:solidFill>
            </a:rPr>
            <a:t>	"DIMENSION_REASON_MAIN_REAL": "G-TFR1",</a:t>
          </a:r>
        </a:p>
        <a:p>
          <a:r>
            <a:rPr lang="en-US" altLang="ko-KR" sz="1100"/>
            <a:t>				"DIMENSION_MAIN_NG_VALUE": "59.447",</a:t>
          </a:r>
        </a:p>
        <a:p>
          <a:r>
            <a:rPr lang="en-US" altLang="ko-KR" sz="1100"/>
            <a:t>				"DIMENSION_INFO": [</a:t>
          </a:r>
        </a:p>
        <a:p>
          <a:r>
            <a:rPr lang="en-US" altLang="ko-KR" sz="1100"/>
            <a:t>					{</a:t>
          </a:r>
        </a:p>
        <a:p>
          <a:r>
            <a:rPr lang="en-US" altLang="ko-KR" sz="1100"/>
            <a:t>						"DIMENSION_NAME": "TFS_C1",</a:t>
          </a:r>
        </a:p>
        <a:p>
          <a:r>
            <a:rPr lang="en-US" altLang="ko-KR" sz="1100"/>
            <a:t>						</a:t>
          </a:r>
          <a:r>
            <a:rPr lang="en-US" altLang="ko-KR" sz="1100" b="1">
              <a:solidFill>
                <a:srgbClr val="FF0000"/>
              </a:solidFill>
            </a:rPr>
            <a:t>"DIMENSION_NAME_REAL": "G-TFR1",</a:t>
          </a:r>
        </a:p>
        <a:p>
          <a:r>
            <a:rPr lang="en-US" altLang="ko-KR" sz="1100"/>
            <a:t>						"DIMENSION_CAMERA_LOCATION": "TOP",</a:t>
          </a:r>
        </a:p>
        <a:p>
          <a:r>
            <a:rPr lang="en-US" altLang="ko-KR" sz="1100"/>
            <a:t>						"DIMENSION_CAMERA_NUMBER": "1",</a:t>
          </a:r>
        </a:p>
        <a:p>
          <a:r>
            <a:rPr lang="en-US" altLang="ko-KR" sz="1100"/>
            <a:t>						"DIMENSION_SCREEN_NUMBER": "1",</a:t>
          </a:r>
        </a:p>
        <a:p>
          <a:r>
            <a:rPr lang="en-US" altLang="ko-KR" sz="1100"/>
            <a:t>						"DIMENSION_VALUE": "59.447",</a:t>
          </a:r>
        </a:p>
        <a:p>
          <a:r>
            <a:rPr lang="en-US" altLang="ko-KR" sz="1100"/>
            <a:t>						"DIMENSION_START_POINT_X": "0.000",</a:t>
          </a:r>
        </a:p>
        <a:p>
          <a:r>
            <a:rPr lang="en-US" altLang="ko-KR" sz="1100"/>
            <a:t>						"DIMENSION_END_POINT_X": "0.000",</a:t>
          </a:r>
        </a:p>
        <a:p>
          <a:r>
            <a:rPr lang="en-US" altLang="ko-KR" sz="1100"/>
            <a:t>						"DIMENSION_START_POINT_Y": "0.000",</a:t>
          </a:r>
        </a:p>
        <a:p>
          <a:r>
            <a:rPr lang="en-US" altLang="ko-KR" sz="1100"/>
            <a:t>						"DIMENSION_END_POINT_Y": "0.000",</a:t>
          </a:r>
        </a:p>
        <a:p>
          <a:r>
            <a:rPr lang="en-US" altLang="ko-KR" sz="1100"/>
            <a:t>						"DIMENSION_JUDGE": "NG",</a:t>
          </a:r>
        </a:p>
        <a:p>
          <a:r>
            <a:rPr lang="en-US" altLang="ko-KR" sz="1100"/>
            <a:t>						"DIMENSION_CELL_POSITION": "FRONT",</a:t>
          </a:r>
        </a:p>
        <a:p>
          <a:r>
            <a:rPr lang="en-US" altLang="ko-KR" sz="1100"/>
            <a:t>						"DIMENSION_INOUT": "OUT",</a:t>
          </a:r>
        </a:p>
        <a:p>
          <a:r>
            <a:rPr lang="en-US" altLang="ko-KR" sz="1100"/>
            <a:t>						"DIMENSION_GL": "0.000",</a:t>
          </a:r>
        </a:p>
        <a:p>
          <a:r>
            <a:rPr lang="en-US" altLang="ko-KR" sz="1100"/>
            <a:t>						"DIMENSION_OFFSET": "2.000"</a:t>
          </a:r>
        </a:p>
        <a:p>
          <a:r>
            <a:rPr lang="en-US" altLang="ko-KR" sz="1100"/>
            <a:t>					},</a:t>
          </a:r>
        </a:p>
        <a:p>
          <a:r>
            <a:rPr lang="en-US" altLang="ko-KR" sz="1100"/>
            <a:t>					{</a:t>
          </a:r>
        </a:p>
        <a:p>
          <a:r>
            <a:rPr lang="en-US" altLang="ko-KR" sz="1100"/>
            <a:t>						"DIMENSION_NAME": "TFS_C2",</a:t>
          </a:r>
        </a:p>
        <a:p>
          <a:r>
            <a:rPr lang="en-US" altLang="ko-KR" sz="1100"/>
            <a:t>						</a:t>
          </a:r>
          <a:r>
            <a:rPr lang="en-US" altLang="ko-KR" sz="1100" b="1">
              <a:solidFill>
                <a:srgbClr val="FF0000"/>
              </a:solidFill>
            </a:rPr>
            <a:t>"DIMENSION_NAME_REAL": "G-TFL1",</a:t>
          </a:r>
        </a:p>
        <a:p>
          <a:r>
            <a:rPr lang="en-US" altLang="ko-KR" sz="1100"/>
            <a:t>						"DIMENSION_CAMERA_LOCATION": "TOP",</a:t>
          </a:r>
        </a:p>
        <a:p>
          <a:r>
            <a:rPr lang="en-US" altLang="ko-KR" sz="1100"/>
            <a:t>						"DIMENSION_CAMERA_NUMBER": "1",</a:t>
          </a:r>
        </a:p>
        <a:p>
          <a:r>
            <a:rPr lang="en-US" altLang="ko-KR" sz="1100"/>
            <a:t>						"DIMENSION_SCREEN_NUMBER": "2",</a:t>
          </a:r>
        </a:p>
        <a:p>
          <a:r>
            <a:rPr lang="en-US" altLang="ko-KR" sz="1100"/>
            <a:t>						"DIMENSION_VALUE": "60.054",</a:t>
          </a:r>
        </a:p>
        <a:p>
          <a:r>
            <a:rPr lang="en-US" altLang="ko-KR" sz="1100"/>
            <a:t>						"DIMENSION_START_POINT_X": "0.000",</a:t>
          </a:r>
        </a:p>
        <a:p>
          <a:r>
            <a:rPr lang="en-US" altLang="ko-KR" sz="1100"/>
            <a:t>						"DIMENSION_END_POINT_X": "0.000",</a:t>
          </a:r>
        </a:p>
        <a:p>
          <a:r>
            <a:rPr lang="en-US" altLang="ko-KR" sz="1100"/>
            <a:t>						"DIMENSION_START_POINT_Y": "0.000",</a:t>
          </a:r>
        </a:p>
        <a:p>
          <a:r>
            <a:rPr lang="en-US" altLang="ko-KR" sz="1100"/>
            <a:t>						"DIMENSION_END_POINT_Y": "0.000",</a:t>
          </a:r>
        </a:p>
        <a:p>
          <a:r>
            <a:rPr lang="en-US" altLang="ko-KR" sz="1100"/>
            <a:t>						"DIMENSION_JUDGE": "NG",</a:t>
          </a:r>
        </a:p>
        <a:p>
          <a:r>
            <a:rPr lang="en-US" altLang="ko-KR" sz="1100"/>
            <a:t>						"DIMENSION_CELL_POSITION": "FRONT",</a:t>
          </a:r>
        </a:p>
        <a:p>
          <a:r>
            <a:rPr lang="en-US" altLang="ko-KR" sz="1100"/>
            <a:t>						"DIMENSION_INOUT": "OUT",</a:t>
          </a:r>
        </a:p>
        <a:p>
          <a:r>
            <a:rPr lang="en-US" altLang="ko-KR" sz="1100"/>
            <a:t>						"DIMENSION_GL": "0.000",</a:t>
          </a:r>
        </a:p>
        <a:p>
          <a:r>
            <a:rPr lang="en-US" altLang="ko-KR" sz="1100"/>
            <a:t>						"DIMENSION_OFFSET": "2.000"</a:t>
          </a:r>
        </a:p>
        <a:p>
          <a:r>
            <a:rPr lang="en-US" altLang="ko-KR" sz="1100"/>
            <a:t>					},</a:t>
          </a:r>
        </a:p>
        <a:p>
          <a:r>
            <a:rPr lang="en-US" altLang="ko-KR" sz="1100"/>
            <a:t>					{</a:t>
          </a:r>
        </a:p>
        <a:p>
          <a:r>
            <a:rPr lang="en-US" altLang="ko-KR" sz="1100"/>
            <a:t>						"DIMENSION_NAME": "HEIGHT",</a:t>
          </a:r>
        </a:p>
        <a:p>
          <a:r>
            <a:rPr lang="en-US" altLang="ko-KR" sz="1100"/>
            <a:t>						</a:t>
          </a:r>
          <a:r>
            <a:rPr lang="en-US" altLang="ko-KR" sz="1100" b="1">
              <a:solidFill>
                <a:srgbClr val="FF0000"/>
              </a:solidFill>
            </a:rPr>
            <a:t>"DIMENSION_NAME_REAL": "TAB-HEIGHT",</a:t>
          </a:r>
        </a:p>
        <a:p>
          <a:r>
            <a:rPr lang="en-US" altLang="ko-KR" sz="1100"/>
            <a:t>						"DIMENSION_CAMERA_LOCATION": "TOP",</a:t>
          </a:r>
        </a:p>
        <a:p>
          <a:r>
            <a:rPr lang="en-US" altLang="ko-KR" sz="1100"/>
            <a:t>						"DIMENSION_CAMERA_NUMBER": "1",</a:t>
          </a:r>
        </a:p>
        <a:p>
          <a:r>
            <a:rPr lang="en-US" altLang="ko-KR" sz="1100"/>
            <a:t>						"DIMENSION_SCREEN_NUMBER": "3",</a:t>
          </a:r>
        </a:p>
        <a:p>
          <a:r>
            <a:rPr lang="en-US" altLang="ko-KR" sz="1100"/>
            <a:t>						"DIMENSION_VALUE": "0.000",</a:t>
          </a:r>
        </a:p>
        <a:p>
          <a:r>
            <a:rPr lang="en-US" altLang="ko-KR" sz="1100"/>
            <a:t>						"DIMENSION_START_POINT_X": "0.000",</a:t>
          </a:r>
        </a:p>
        <a:p>
          <a:r>
            <a:rPr lang="en-US" altLang="ko-KR" sz="1100"/>
            <a:t>						"DIMENSION_END_POINT_X": "0.000",</a:t>
          </a:r>
        </a:p>
        <a:p>
          <a:r>
            <a:rPr lang="en-US" altLang="ko-KR" sz="1100"/>
            <a:t>						"DIMENSION_START_POINT_Y": "0.000",</a:t>
          </a:r>
        </a:p>
        <a:p>
          <a:r>
            <a:rPr lang="en-US" altLang="ko-KR" sz="1100"/>
            <a:t>						"DIMENSION_END_POINT_Y": "0.000",</a:t>
          </a:r>
        </a:p>
        <a:p>
          <a:r>
            <a:rPr lang="en-US" altLang="ko-KR" sz="1100"/>
            <a:t>						"DIMENSION_JUDGE": "OK",</a:t>
          </a:r>
        </a:p>
        <a:p>
          <a:r>
            <a:rPr lang="en-US" altLang="ko-KR" sz="1100"/>
            <a:t>						"DIMENSION_CELL_POSITION": "FRONT",</a:t>
          </a:r>
        </a:p>
        <a:p>
          <a:r>
            <a:rPr lang="en-US" altLang="ko-KR" sz="1100"/>
            <a:t>						"DIMENSION_INOUT": "IN",</a:t>
          </a:r>
        </a:p>
        <a:p>
          <a:r>
            <a:rPr lang="en-US" altLang="ko-KR" sz="1100"/>
            <a:t>						"DIMENSION_GL": "0.000",</a:t>
          </a:r>
        </a:p>
        <a:p>
          <a:r>
            <a:rPr lang="en-US" altLang="ko-KR" sz="1100"/>
            <a:t>						"DIMENSION_OFFSET": "2.000"</a:t>
          </a:r>
        </a:p>
        <a:p>
          <a:r>
            <a:rPr lang="en-US" altLang="ko-KR" sz="1100"/>
            <a:t>					}</a:t>
          </a:r>
        </a:p>
        <a:p>
          <a:r>
            <a:rPr lang="en-US" altLang="ko-KR" sz="1100"/>
            <a:t>				],</a:t>
          </a:r>
        </a:p>
        <a:p>
          <a:r>
            <a:rPr lang="en-US" altLang="ko-KR" sz="1100"/>
            <a:t>				"APPEARANCE_JUDGE_RESULT": "NG",</a:t>
          </a:r>
        </a:p>
        <a:p>
          <a:r>
            <a:rPr lang="en-US" altLang="ko-KR" sz="1100"/>
            <a:t>				"TOTAL_APPEARANCE_NG_COUNT": "1",</a:t>
          </a:r>
        </a:p>
        <a:p>
          <a:r>
            <a:rPr lang="en-US" altLang="ko-KR" sz="1100"/>
            <a:t>				"APPEARANCE_REASON_ALL": [</a:t>
          </a:r>
        </a:p>
        <a:p>
          <a:r>
            <a:rPr lang="en-US" altLang="ko-KR" sz="1100"/>
            <a:t>					"TBFD"</a:t>
          </a:r>
        </a:p>
        <a:p>
          <a:r>
            <a:rPr lang="en-US" altLang="ko-KR" sz="1100"/>
            <a:t>				],</a:t>
          </a:r>
        </a:p>
        <a:p>
          <a:r>
            <a:rPr lang="en-US" altLang="ko-KR" sz="1100"/>
            <a:t>				</a:t>
          </a:r>
          <a:r>
            <a:rPr lang="en-US" altLang="ko-KR" sz="1100" b="1">
              <a:solidFill>
                <a:srgbClr val="FF0000"/>
              </a:solidFill>
            </a:rPr>
            <a:t>"APPEARANCE_REASON_ALL_MAIN" : [</a:t>
          </a:r>
        </a:p>
        <a:p>
          <a:r>
            <a:rPr lang="en-US" altLang="ko-KR" sz="1100" b="1">
              <a:solidFill>
                <a:srgbClr val="FF0000"/>
              </a:solidFill>
            </a:rPr>
            <a:t>					"TAB-FOLDED"</a:t>
          </a:r>
        </a:p>
        <a:p>
          <a:r>
            <a:rPr lang="en-US" altLang="ko-KR" sz="1100" b="1">
              <a:solidFill>
                <a:srgbClr val="FF0000"/>
              </a:solidFill>
            </a:rPr>
            <a:t>				],</a:t>
          </a:r>
        </a:p>
        <a:p>
          <a:r>
            <a:rPr lang="en-US" altLang="ko-KR" sz="1100"/>
            <a:t>				"APPEARANCE_REASON_MAIN": "TBFD",</a:t>
          </a:r>
        </a:p>
        <a:p>
          <a:r>
            <a:rPr lang="en-US" altLang="ko-KR" sz="1100"/>
            <a:t>			</a:t>
          </a:r>
          <a:r>
            <a:rPr lang="en-US" altLang="ko-KR" sz="1100" b="1">
              <a:solidFill>
                <a:srgbClr val="FF0000"/>
              </a:solidFill>
            </a:rPr>
            <a:t>	"APPEARANCE_REASON_MAIN_REAL" : "TAB-FOLDED",</a:t>
          </a:r>
        </a:p>
        <a:p>
          <a:r>
            <a:rPr lang="en-US" altLang="ko-KR" sz="1100"/>
            <a:t>				"DEFECT_INFO": [					{</a:t>
          </a:r>
        </a:p>
        <a:p>
          <a:r>
            <a:rPr lang="en-US" altLang="ko-KR" sz="1100"/>
            <a:t>						"DEFECT_INDEX": "1",</a:t>
          </a:r>
        </a:p>
        <a:p>
          <a:r>
            <a:rPr lang="en-US" altLang="ko-KR" sz="1100"/>
            <a:t>						"DEFECT_TYPE_RULE_BASE_NAME": "TBFD",</a:t>
          </a:r>
        </a:p>
        <a:p>
          <a:r>
            <a:rPr lang="en-US" altLang="ko-KR" sz="1100"/>
            <a:t>						</a:t>
          </a:r>
          <a:r>
            <a:rPr lang="en-US" altLang="ko-KR" sz="1100" b="1">
              <a:solidFill>
                <a:srgbClr val="FF0000"/>
              </a:solidFill>
            </a:rPr>
            <a:t>"DEFECT_TYPE_RULE_BASE_NAME_REAL":"TAB-FOLDED",</a:t>
          </a:r>
        </a:p>
        <a:p>
          <a:r>
            <a:rPr lang="en-US" altLang="ko-KR" sz="1100"/>
            <a:t>						"DEFECT_CAMERA_TYPE": "AREA",</a:t>
          </a:r>
        </a:p>
        <a:p>
          <a:r>
            <a:rPr lang="en-US" altLang="ko-KR" sz="1100"/>
            <a:t>						"DEFECT_CAMERA_LOCATION": "TOP",</a:t>
          </a:r>
        </a:p>
        <a:p>
          <a:r>
            <a:rPr lang="en-US" altLang="ko-KR" sz="1100"/>
            <a:t>						"DEFECT_CAMERA_NUMBER": "1",</a:t>
          </a:r>
        </a:p>
        <a:p>
          <a:r>
            <a:rPr lang="en-US" altLang="ko-KR" sz="1100"/>
            <a:t>						"DEFECT_SCREEN_NUMBER": "1",</a:t>
          </a:r>
        </a:p>
        <a:p>
          <a:r>
            <a:rPr lang="en-US" altLang="ko-KR" sz="1100"/>
            <a:t>						"DEFECT_INSP_POSITION": "TAB",</a:t>
          </a:r>
        </a:p>
        <a:p>
          <a:r>
            <a:rPr lang="en-US" altLang="ko-KR" sz="1100"/>
            <a:t>						"DEFECT_CRITERIA_POINT_X": "0.000",</a:t>
          </a:r>
        </a:p>
        <a:p>
          <a:r>
            <a:rPr lang="en-US" altLang="ko-KR" sz="1100"/>
            <a:t>						"DEFECT_CRITERIA_POINT_Y": "0.000",</a:t>
          </a:r>
        </a:p>
        <a:p>
          <a:r>
            <a:rPr lang="en-US" altLang="ko-KR" sz="1100"/>
            <a:t>						"DEFECT_RELATIVE_POINT_R_PX": "0.000",</a:t>
          </a:r>
        </a:p>
        <a:p>
          <a:r>
            <a:rPr lang="en-US" altLang="ko-KR" sz="1100"/>
            <a:t>						"DEFECT_RELATIVE_POINT_ANGLE": "0.000",</a:t>
          </a:r>
        </a:p>
        <a:p>
          <a:r>
            <a:rPr lang="en-US" altLang="ko-KR" sz="1100"/>
            <a:t>						"DEFECT_ABSOLUTE_IMG_X": "0.000",</a:t>
          </a:r>
        </a:p>
        <a:p>
          <a:r>
            <a:rPr lang="en-US" altLang="ko-KR" sz="1100"/>
            <a:t>						"DEFECT_ABSOLUTE_IMG_Y": "0.000",</a:t>
          </a:r>
        </a:p>
        <a:p>
          <a:r>
            <a:rPr lang="en-US" altLang="ko-KR" sz="1100"/>
            <a:t>						"DEFECT_IMG_WIDTH": "10.000",</a:t>
          </a:r>
        </a:p>
        <a:p>
          <a:r>
            <a:rPr lang="en-US" altLang="ko-KR" sz="1100"/>
            <a:t>						"DEFECT_IMG_LENGTH": "10.000",</a:t>
          </a:r>
        </a:p>
        <a:p>
          <a:r>
            <a:rPr lang="en-US" altLang="ko-KR" sz="1100"/>
            <a:t>						"DEFECT_AREA_PIXELS": "100.000",</a:t>
          </a:r>
        </a:p>
        <a:p>
          <a:r>
            <a:rPr lang="en-US" altLang="ko-KR" sz="1100"/>
            <a:t>						"DEFECT_GRAY_LV_AVG": "0.000",</a:t>
          </a:r>
        </a:p>
        <a:p>
          <a:r>
            <a:rPr lang="en-US" altLang="ko-KR" sz="1100"/>
            <a:t>						"DEFECT_GRAY_LV_MAX": "0.000",</a:t>
          </a:r>
        </a:p>
        <a:p>
          <a:r>
            <a:rPr lang="en-US" altLang="ko-KR" sz="1100"/>
            <a:t>						"DEFECT_GRAY_LV_MIN": "0.000",</a:t>
          </a:r>
        </a:p>
        <a:p>
          <a:r>
            <a:rPr lang="en-US" altLang="ko-KR" sz="1100"/>
            <a:t>						"DEFECT_GRAY_LV_RANGE": "0.000",</a:t>
          </a:r>
        </a:p>
        <a:p>
          <a:r>
            <a:rPr lang="en-US" altLang="ko-KR" sz="1100"/>
            <a:t>						"DEFECT_GRAY_LV_STDDEV": "0.000",</a:t>
          </a:r>
        </a:p>
        <a:p>
          <a:r>
            <a:rPr lang="en-US" altLang="ko-KR" sz="1100"/>
            <a:t>						"DEFECT_RATIO_WIDTH_LENGTH": "0.000",</a:t>
          </a:r>
        </a:p>
        <a:p>
          <a:r>
            <a:rPr lang="en-US" altLang="ko-KR" sz="1100"/>
            <a:t>						"DEFECT_ANGLE": "0.000",</a:t>
          </a:r>
        </a:p>
        <a:p>
          <a:r>
            <a:rPr lang="en-US" altLang="ko-KR" sz="1100"/>
            <a:t>						"DEFECT_ELONGATION": "0.000",</a:t>
          </a:r>
        </a:p>
        <a:p>
          <a:r>
            <a:rPr lang="en-US" altLang="ko-KR" sz="1100"/>
            <a:t>						"DEFECT_BOUNDARY_PIXEL_LENGTH": "0.000",</a:t>
          </a:r>
        </a:p>
        <a:p>
          <a:r>
            <a:rPr lang="en-US" altLang="ko-KR" sz="1100"/>
            <a:t>						"DEFECT_ROI_GRAY_LV_MAX": "0.000",</a:t>
          </a:r>
        </a:p>
        <a:p>
          <a:r>
            <a:rPr lang="en-US" altLang="ko-KR" sz="1100"/>
            <a:t>						"DEFECT_ROI_GRAY_LV_AVG": "0.000",</a:t>
          </a:r>
        </a:p>
        <a:p>
          <a:r>
            <a:rPr lang="en-US" altLang="ko-KR" sz="1100"/>
            <a:t>						"DEFECT_ROI_GRAY_LV_MIN": "0.000",</a:t>
          </a:r>
        </a:p>
        <a:p>
          <a:r>
            <a:rPr lang="en-US" altLang="ko-KR" sz="1100"/>
            <a:t>						"DEFECT_ROI_GRAY_LV_MEDIAN": "0.000",</a:t>
          </a:r>
        </a:p>
        <a:p>
          <a:r>
            <a:rPr lang="en-US" altLang="ko-KR" sz="1100"/>
            <a:t>						"DEFECT_ROI_GRAY_LV_STDDEV": "0.000",</a:t>
          </a:r>
        </a:p>
        <a:p>
          <a:r>
            <a:rPr lang="en-US" altLang="ko-KR" sz="1100"/>
            <a:t>						"DEFECT_CELL_POSITION": "FRONT",</a:t>
          </a:r>
        </a:p>
        <a:p>
          <a:r>
            <a:rPr lang="en-US" altLang="ko-KR" sz="1100"/>
            <a:t>						"DEFECT_CROP_IMAGE_FILE_NAME": "GAP_20211105082354000_A1AFOL026_NA_NA_TOP_1_1_TAB_NG_TBFD_0.000_0.000.JPG"</a:t>
          </a:r>
        </a:p>
        <a:p>
          <a:r>
            <a:rPr lang="en-US" altLang="ko-KR" sz="1100"/>
            <a:t>						}</a:t>
          </a:r>
        </a:p>
        <a:p>
          <a:r>
            <a:rPr lang="en-US" altLang="ko-KR" sz="1100"/>
            <a:t>				]</a:t>
          </a:r>
        </a:p>
        <a:p>
          <a:r>
            <a:rPr lang="en-US" altLang="ko-KR" sz="1100"/>
            <a:t>			}</a:t>
          </a:r>
        </a:p>
        <a:p>
          <a:r>
            <a:rPr lang="en-US" altLang="ko-KR" sz="1100"/>
            <a:t>		]</a:t>
          </a:r>
        </a:p>
        <a:p>
          <a:r>
            <a:rPr lang="en-US" altLang="ko-KR" sz="1100"/>
            <a:t>	}</a:t>
          </a:r>
        </a:p>
        <a:p>
          <a:r>
            <a:rPr lang="en-US" altLang="ko-KR" sz="1100"/>
            <a:t>}</a:t>
          </a:r>
        </a:p>
      </xdr:txBody>
    </xdr:sp>
    <xdr:clientData/>
  </xdr:twoCellAnchor>
  <xdr:twoCellAnchor>
    <xdr:from>
      <xdr:col>19</xdr:col>
      <xdr:colOff>530678</xdr:colOff>
      <xdr:row>3</xdr:row>
      <xdr:rowOff>13607</xdr:rowOff>
    </xdr:from>
    <xdr:to>
      <xdr:col>26</xdr:col>
      <xdr:colOff>651905</xdr:colOff>
      <xdr:row>44</xdr:row>
      <xdr:rowOff>169471</xdr:rowOff>
    </xdr:to>
    <xdr:sp macro="" textlink="">
      <xdr:nvSpPr>
        <xdr:cNvPr id="7" name="TextBox 6">
          <a:extLst>
            <a:ext uri="{FF2B5EF4-FFF2-40B4-BE49-F238E27FC236}">
              <a16:creationId xmlns:a16="http://schemas.microsoft.com/office/drawing/2014/main" id="{00000000-0008-0000-0A00-000007000000}"/>
            </a:ext>
          </a:extLst>
        </xdr:cNvPr>
        <xdr:cNvSpPr txBox="1"/>
      </xdr:nvSpPr>
      <xdr:spPr>
        <a:xfrm>
          <a:off x="13457464" y="625928"/>
          <a:ext cx="4883727" cy="8741972"/>
        </a:xfrm>
        <a:prstGeom prst="rect">
          <a:avLst/>
        </a:prstGeom>
        <a:solidFill>
          <a:schemeClr val="lt1"/>
        </a:solidFill>
        <a:ln w="254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a:t>
          </a:r>
        </a:p>
        <a:p>
          <a:r>
            <a:rPr lang="en-US" altLang="ko-KR" sz="1100"/>
            <a:t>    "TXN_ID": "",</a:t>
          </a:r>
        </a:p>
        <a:p>
          <a:r>
            <a:rPr lang="en-US" altLang="ko-KR" sz="1100"/>
            <a:t>    "inDTName": "IN_DATA",</a:t>
          </a:r>
        </a:p>
        <a:p>
          <a:r>
            <a:rPr lang="en-US" altLang="ko-KR" sz="1100"/>
            <a:t>    "outDTName": "",</a:t>
          </a:r>
        </a:p>
        <a:p>
          <a:r>
            <a:rPr lang="en-US" altLang="ko-KR" sz="1100"/>
            <a:t>    "actID": "INSPECTION",</a:t>
          </a:r>
        </a:p>
        <a:p>
          <a:r>
            <a:rPr lang="en-US" altLang="ko-KR" sz="1100"/>
            <a:t>    "refDS": {</a:t>
          </a:r>
        </a:p>
        <a:p>
          <a:r>
            <a:rPr lang="en-US" altLang="ko-KR" sz="1100"/>
            <a:t>        "IN_DATA": [</a:t>
          </a:r>
        </a:p>
        <a:p>
          <a:r>
            <a:rPr lang="en-US" altLang="ko-KR" sz="1100"/>
            <a:t>            {</a:t>
          </a:r>
        </a:p>
        <a:p>
          <a:r>
            <a:rPr lang="en-US" altLang="ko-KR" sz="1100"/>
            <a:t>                "CATEGORY": "MEAS",</a:t>
          </a:r>
        </a:p>
        <a:p>
          <a:r>
            <a:rPr lang="en-US" altLang="ko-KR" sz="1100"/>
            <a:t>                "VISION_OUTPUT_TIME": "20211105082354325",</a:t>
          </a:r>
        </a:p>
        <a:p>
          <a:r>
            <a:rPr lang="en-US" altLang="ko-KR" sz="1100"/>
            <a:t>                "NG_OUT": "Y",</a:t>
          </a:r>
        </a:p>
        <a:p>
          <a:r>
            <a:rPr lang="en-US" altLang="ko-KR" sz="1100"/>
            <a:t>                "EQP_ID": "A1ALAM026",</a:t>
          </a:r>
        </a:p>
        <a:p>
          <a:r>
            <a:rPr lang="en-US" altLang="ko-KR" sz="1100"/>
            <a:t>                "EQP_INSP_ID": "",</a:t>
          </a:r>
        </a:p>
        <a:p>
          <a:r>
            <a:rPr lang="en-US" altLang="ko-KR" sz="1100"/>
            <a:t>                "PROCESS_GROUP": "ASSEMBLY",</a:t>
          </a:r>
        </a:p>
        <a:p>
          <a:r>
            <a:rPr lang="en-US" altLang="ko-KR" sz="1100"/>
            <a:t>                "PROCESS_NAME": "</a:t>
          </a:r>
          <a:r>
            <a:rPr lang="en-US" altLang="ko-KR" sz="1100">
              <a:solidFill>
                <a:schemeClr val="dk1"/>
              </a:solidFill>
              <a:effectLst/>
              <a:latin typeface="+mn-lt"/>
              <a:ea typeface="+mn-ea"/>
              <a:cs typeface="+mn-cs"/>
            </a:rPr>
            <a:t>LAM</a:t>
          </a:r>
          <a:r>
            <a:rPr lang="en-US" altLang="ko-KR" sz="1100"/>
            <a:t>",</a:t>
          </a:r>
        </a:p>
        <a:p>
          <a:r>
            <a:rPr lang="en-US" altLang="ko-KR" sz="1100"/>
            <a:t>                "LINE_NUMBER": "10",</a:t>
          </a:r>
        </a:p>
        <a:p>
          <a:r>
            <a:rPr lang="en-US" altLang="ko-KR" sz="1100"/>
            <a:t>                "MACHINE_NUMBER": "1",</a:t>
          </a:r>
        </a:p>
        <a:p>
          <a:r>
            <a:rPr lang="en-US" altLang="ko-KR" sz="1100"/>
            <a:t>                "LANE_NUMBER": "1",</a:t>
          </a:r>
        </a:p>
        <a:p>
          <a:r>
            <a:rPr lang="en-US" altLang="ko-KR" sz="1100"/>
            <a:t>                "VISION_TYPE": "</a:t>
          </a:r>
          <a:r>
            <a:rPr lang="en-US" altLang="ko-KR" sz="1100" b="0" i="0" u="none" strike="noStrike">
              <a:solidFill>
                <a:schemeClr val="dk1"/>
              </a:solidFill>
              <a:effectLst/>
              <a:latin typeface="+mn-lt"/>
              <a:ea typeface="+mn-ea"/>
              <a:cs typeface="+mn-cs"/>
            </a:rPr>
            <a:t>THICKNESS</a:t>
          </a:r>
          <a:r>
            <a:rPr lang="en-US" altLang="ko-KR" sz="1100"/>
            <a:t>",</a:t>
          </a:r>
        </a:p>
        <a:p>
          <a:r>
            <a:rPr lang="en-US" altLang="ko-KR" sz="1100"/>
            <a:t>                "PROCESS_DIRECTION": "LEFT",</a:t>
          </a:r>
        </a:p>
        <a:p>
          <a:r>
            <a:rPr lang="en-US" altLang="ko-KR" sz="1100"/>
            <a:t>                "LOT_ID": "NA",</a:t>
          </a:r>
        </a:p>
        <a:p>
          <a:r>
            <a:rPr lang="en-US" altLang="ko-KR" sz="1100"/>
            <a:t>                "CELL_ID": "NA",</a:t>
          </a:r>
        </a:p>
        <a:p>
          <a:r>
            <a:rPr lang="en-US" altLang="ko-KR" sz="1100"/>
            <a:t>                "CELL_COUNT_NO": "5",</a:t>
          </a:r>
        </a:p>
        <a:p>
          <a:r>
            <a:rPr lang="en-US" altLang="ko-KR" sz="1100">
              <a:solidFill>
                <a:schemeClr val="dk1"/>
              </a:solidFill>
              <a:effectLst/>
              <a:latin typeface="+mn-lt"/>
              <a:ea typeface="+mn-ea"/>
              <a:cs typeface="+mn-cs"/>
            </a:rPr>
            <a:t>                "VIRTUAL_CELL_ID": "NA",</a:t>
          </a:r>
          <a:endParaRPr lang="ko-KR" altLang="ko-KR">
            <a:effectLst/>
          </a:endParaRPr>
        </a:p>
        <a:p>
          <a:r>
            <a:rPr lang="en-US" altLang="ko-KR" sz="1100"/>
            <a:t>                "CELL_FINAL_JUDGE": "NG",</a:t>
          </a:r>
        </a:p>
        <a:p>
          <a:r>
            <a:rPr lang="en-US" altLang="ko-KR" sz="1100">
              <a:solidFill>
                <a:schemeClr val="dk1"/>
              </a:solidFill>
              <a:effectLst/>
              <a:latin typeface="+mn-lt"/>
              <a:ea typeface="+mn-ea"/>
              <a:cs typeface="+mn-cs"/>
            </a:rPr>
            <a:t>                "MEASURE_INFO":</a:t>
          </a:r>
          <a:r>
            <a:rPr lang="en-US" altLang="ko-KR" sz="1100" baseline="0">
              <a:solidFill>
                <a:schemeClr val="dk1"/>
              </a:solidFill>
              <a:effectLst/>
              <a:latin typeface="+mn-lt"/>
              <a:ea typeface="+mn-ea"/>
              <a:cs typeface="+mn-cs"/>
            </a:rPr>
            <a:t> [</a:t>
          </a:r>
        </a:p>
        <a:p>
          <a:r>
            <a:rPr lang="en-US" altLang="ko-KR" sz="1100">
              <a:solidFill>
                <a:schemeClr val="dk1"/>
              </a:solidFill>
              <a:effectLst/>
              <a:latin typeface="+mn-lt"/>
              <a:ea typeface="+mn-ea"/>
              <a:cs typeface="+mn-cs"/>
            </a:rPr>
            <a:t>                </a:t>
          </a:r>
          <a:r>
            <a:rPr lang="en-US" altLang="ko-KR" sz="1100" baseline="0">
              <a:solidFill>
                <a:schemeClr val="dk1"/>
              </a:solidFill>
              <a:effectLst/>
              <a:latin typeface="+mn-lt"/>
              <a:ea typeface="+mn-ea"/>
              <a:cs typeface="+mn-cs"/>
            </a:rPr>
            <a:t>   {</a:t>
          </a:r>
        </a:p>
        <a:p>
          <a:r>
            <a:rPr lang="en-US" altLang="ko-KR" sz="1100" baseline="0">
              <a:solidFill>
                <a:schemeClr val="dk1"/>
              </a:solidFill>
              <a:effectLst/>
              <a:latin typeface="+mn-lt"/>
              <a:ea typeface="+mn-ea"/>
              <a:cs typeface="+mn-cs"/>
            </a:rPr>
            <a:t>                       </a:t>
          </a:r>
          <a:r>
            <a:rPr lang="en-US" altLang="ko-KR" sz="1100">
              <a:solidFill>
                <a:schemeClr val="dk1"/>
              </a:solidFill>
              <a:effectLst/>
              <a:latin typeface="+mn-lt"/>
              <a:ea typeface="+mn-ea"/>
              <a:cs typeface="+mn-cs"/>
            </a:rPr>
            <a:t>"MEASURE_NAME": "THICKNESS"</a:t>
          </a:r>
          <a:endParaRPr lang="en-US" altLang="ko-KR" sz="1100"/>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baseline="0">
              <a:solidFill>
                <a:schemeClr val="dk1"/>
              </a:solidFill>
              <a:effectLst/>
              <a:latin typeface="+mn-lt"/>
              <a:ea typeface="+mn-ea"/>
              <a:cs typeface="+mn-cs"/>
            </a:rPr>
            <a:t>                       </a:t>
          </a:r>
          <a:r>
            <a:rPr lang="en-US" altLang="ko-KR" sz="1100">
              <a:solidFill>
                <a:schemeClr val="dk1"/>
              </a:solidFill>
              <a:effectLst/>
              <a:latin typeface="+mn-lt"/>
              <a:ea typeface="+mn-ea"/>
              <a:cs typeface="+mn-cs"/>
            </a:rPr>
            <a:t>"MEASURE_JUDGE": "NG"</a:t>
          </a:r>
          <a:endParaRPr lang="ko-KR" altLang="ko-KR">
            <a:effectLst/>
          </a:endParaRPr>
        </a:p>
        <a:p>
          <a:r>
            <a:rPr lang="en-US" altLang="ko-KR" sz="1100">
              <a:solidFill>
                <a:schemeClr val="dk1"/>
              </a:solidFill>
              <a:effectLst/>
              <a:latin typeface="+mn-lt"/>
              <a:ea typeface="+mn-ea"/>
              <a:cs typeface="+mn-cs"/>
            </a:rPr>
            <a:t>                       "MEASURE_MAX": "0.000",</a:t>
          </a: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chemeClr val="dk1"/>
              </a:solidFill>
              <a:effectLst/>
              <a:latin typeface="+mn-lt"/>
              <a:ea typeface="+mn-ea"/>
              <a:cs typeface="+mn-cs"/>
            </a:rPr>
            <a:t>                       "MEASURE_MIN": "0.000",</a:t>
          </a:r>
          <a:endParaRPr lang="ko-KR" altLang="ko-KR">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chemeClr val="dk1"/>
              </a:solidFill>
              <a:effectLst/>
              <a:latin typeface="+mn-lt"/>
              <a:ea typeface="+mn-ea"/>
              <a:cs typeface="+mn-cs"/>
            </a:rPr>
            <a:t>                       "MEASURE_AVG": "0.000",</a:t>
          </a:r>
          <a:endParaRPr lang="ko-KR" altLang="ko-KR">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chemeClr val="dk1"/>
              </a:solidFill>
              <a:effectLst/>
              <a:latin typeface="+mn-lt"/>
              <a:ea typeface="+mn-ea"/>
              <a:cs typeface="+mn-cs"/>
            </a:rPr>
            <a:t>                       "MEASURE_STDDEV": "0.000",</a:t>
          </a:r>
          <a:endParaRPr lang="ko-KR" altLang="ko-KR">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chemeClr val="dk1"/>
              </a:solidFill>
              <a:effectLst/>
              <a:latin typeface="+mn-lt"/>
              <a:ea typeface="+mn-ea"/>
              <a:cs typeface="+mn-cs"/>
            </a:rPr>
            <a:t>                       "MEASURE_DATA_TOTAL_COUNT": "3",</a:t>
          </a: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baseline="0">
              <a:solidFill>
                <a:schemeClr val="dk1"/>
              </a:solidFill>
              <a:effectLst/>
              <a:latin typeface="+mn-lt"/>
              <a:ea typeface="+mn-ea"/>
              <a:cs typeface="+mn-cs"/>
            </a:rPr>
            <a:t>                       "</a:t>
          </a:r>
          <a:r>
            <a:rPr lang="en-US" altLang="ko-KR" sz="1100">
              <a:solidFill>
                <a:schemeClr val="dk1"/>
              </a:solidFill>
              <a:effectLst/>
              <a:latin typeface="+mn-lt"/>
              <a:ea typeface="+mn-ea"/>
              <a:cs typeface="+mn-cs"/>
            </a:rPr>
            <a:t>MEASURE_DATA_NG_COUNT":"1",</a:t>
          </a:r>
          <a:endParaRPr lang="ko-KR" altLang="ko-KR">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chemeClr val="dk1"/>
              </a:solidFill>
              <a:effectLst/>
              <a:latin typeface="+mn-lt"/>
              <a:ea typeface="+mn-ea"/>
              <a:cs typeface="+mn-cs"/>
            </a:rPr>
            <a:t>                       "MEASURE_DATA": ["0.000", "0.000", "0.000"]</a:t>
          </a: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chemeClr val="dk1"/>
              </a:solidFill>
              <a:effectLst/>
              <a:latin typeface="+mn-lt"/>
              <a:ea typeface="+mn-ea"/>
              <a:cs typeface="+mn-cs"/>
            </a:rPr>
            <a:t>                </a:t>
          </a:r>
          <a:r>
            <a:rPr lang="en-US" altLang="ko-KR" sz="1100" baseline="0">
              <a:solidFill>
                <a:schemeClr val="dk1"/>
              </a:solidFill>
              <a:effectLst/>
              <a:latin typeface="+mn-lt"/>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chemeClr val="dk1"/>
              </a:solidFill>
              <a:effectLst/>
              <a:latin typeface="+mn-lt"/>
              <a:ea typeface="+mn-ea"/>
              <a:cs typeface="+mn-cs"/>
            </a:rPr>
            <a:t>                ]</a:t>
          </a:r>
          <a:endParaRPr lang="ko-KR" altLang="ko-KR">
            <a:effectLst/>
          </a:endParaRPr>
        </a:p>
        <a:p>
          <a:r>
            <a:rPr lang="en-US" altLang="ko-KR" sz="1100"/>
            <a:t>            }</a:t>
          </a:r>
        </a:p>
        <a:p>
          <a:r>
            <a:rPr lang="en-US" altLang="ko-KR" sz="1100"/>
            <a:t>        ]</a:t>
          </a:r>
        </a:p>
        <a:p>
          <a:r>
            <a:rPr lang="en-US" altLang="ko-KR" sz="1100"/>
            <a:t>    }</a:t>
          </a:r>
        </a:p>
        <a:p>
          <a:r>
            <a:rPr lang="en-US" altLang="ko-KR" sz="1100"/>
            <a:t>}</a:t>
          </a:r>
        </a:p>
      </xdr:txBody>
    </xdr:sp>
    <xdr:clientData/>
  </xdr:twoCellAnchor>
  <xdr:twoCellAnchor>
    <xdr:from>
      <xdr:col>27</xdr:col>
      <xdr:colOff>40821</xdr:colOff>
      <xdr:row>3</xdr:row>
      <xdr:rowOff>1</xdr:rowOff>
    </xdr:from>
    <xdr:to>
      <xdr:col>38</xdr:col>
      <xdr:colOff>473776</xdr:colOff>
      <xdr:row>80</xdr:row>
      <xdr:rowOff>51955</xdr:rowOff>
    </xdr:to>
    <xdr:sp macro="" textlink="">
      <xdr:nvSpPr>
        <xdr:cNvPr id="8" name="TextBox 7">
          <a:extLst>
            <a:ext uri="{FF2B5EF4-FFF2-40B4-BE49-F238E27FC236}">
              <a16:creationId xmlns:a16="http://schemas.microsoft.com/office/drawing/2014/main" id="{00000000-0008-0000-0A00-000008000000}"/>
            </a:ext>
          </a:extLst>
        </xdr:cNvPr>
        <xdr:cNvSpPr txBox="1"/>
      </xdr:nvSpPr>
      <xdr:spPr>
        <a:xfrm>
          <a:off x="18410464" y="612322"/>
          <a:ext cx="7916883" cy="15985919"/>
        </a:xfrm>
        <a:prstGeom prst="rect">
          <a:avLst/>
        </a:prstGeom>
        <a:solidFill>
          <a:schemeClr val="lt1"/>
        </a:solidFill>
        <a:ln w="254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a:t>
          </a:r>
        </a:p>
        <a:p>
          <a:r>
            <a:rPr lang="en-US" altLang="ko-KR" sz="1100"/>
            <a:t>    "TXN_ID": "",</a:t>
          </a:r>
        </a:p>
        <a:p>
          <a:r>
            <a:rPr lang="en-US" altLang="ko-KR" sz="1100"/>
            <a:t>    "inDTName": "IN_DATA",</a:t>
          </a:r>
        </a:p>
        <a:p>
          <a:r>
            <a:rPr lang="en-US" altLang="ko-KR" sz="1100"/>
            <a:t>    "outDTName": "",</a:t>
          </a:r>
        </a:p>
        <a:p>
          <a:r>
            <a:rPr lang="en-US" altLang="ko-KR" sz="1100"/>
            <a:t>    "actID": "INSPECTION",</a:t>
          </a:r>
        </a:p>
        <a:p>
          <a:r>
            <a:rPr lang="en-US" altLang="ko-KR" sz="1100"/>
            <a:t>    "refDS": {</a:t>
          </a:r>
        </a:p>
        <a:p>
          <a:r>
            <a:rPr lang="en-US" altLang="ko-KR" sz="1100"/>
            <a:t>        "IN_DATA": [</a:t>
          </a:r>
        </a:p>
        <a:p>
          <a:r>
            <a:rPr lang="en-US" altLang="ko-KR" sz="1100"/>
            <a:t>            {</a:t>
          </a:r>
        </a:p>
        <a:p>
          <a:r>
            <a:rPr lang="en-US" altLang="ko-KR" sz="1100"/>
            <a:t>                "CATEGORY": "INSP",</a:t>
          </a:r>
        </a:p>
        <a:p>
          <a:r>
            <a:rPr lang="en-US" altLang="ko-KR" sz="1100"/>
            <a:t>                "VISION_OUTPUT_TIME": "20211105082354325",</a:t>
          </a:r>
        </a:p>
        <a:p>
          <a:r>
            <a:rPr lang="en-US" altLang="ko-KR" sz="1100"/>
            <a:t>                "NG_OUT": "Y",</a:t>
          </a:r>
        </a:p>
        <a:p>
          <a:r>
            <a:rPr lang="en-US" altLang="ko-KR" sz="1100"/>
            <a:t>                "EQP_ID": "A1ASTK026",</a:t>
          </a:r>
        </a:p>
        <a:p>
          <a:r>
            <a:rPr lang="en-US" altLang="ko-KR" sz="1100"/>
            <a:t>                "EQP_INSP_ID": "",</a:t>
          </a:r>
        </a:p>
        <a:p>
          <a:r>
            <a:rPr lang="en-US" altLang="ko-KR" sz="1100"/>
            <a:t>                "PROCESS_GROUP": "ASSEMBLY",</a:t>
          </a:r>
        </a:p>
        <a:p>
          <a:r>
            <a:rPr lang="en-US" altLang="ko-KR" sz="1100"/>
            <a:t>                "PROCESS_NAME": "</a:t>
          </a:r>
          <a:r>
            <a:rPr lang="en-US" altLang="ko-KR" sz="1100">
              <a:solidFill>
                <a:schemeClr val="dk1"/>
              </a:solidFill>
              <a:effectLst/>
              <a:latin typeface="+mn-lt"/>
              <a:ea typeface="+mn-ea"/>
              <a:cs typeface="+mn-cs"/>
            </a:rPr>
            <a:t>STK</a:t>
          </a:r>
          <a:r>
            <a:rPr lang="en-US" altLang="ko-KR" sz="1100"/>
            <a:t>",</a:t>
          </a:r>
        </a:p>
        <a:p>
          <a:r>
            <a:rPr lang="en-US" altLang="ko-KR" sz="1100"/>
            <a:t>                "LINE_NUMBER": "10",</a:t>
          </a:r>
        </a:p>
        <a:p>
          <a:r>
            <a:rPr lang="en-US" altLang="ko-KR" sz="1100"/>
            <a:t>                "MACHINE_NUMBER": "1",</a:t>
          </a:r>
        </a:p>
        <a:p>
          <a:r>
            <a:rPr lang="en-US" altLang="ko-KR" sz="1100"/>
            <a:t>                "LANE_NUMBER": "1",</a:t>
          </a:r>
        </a:p>
        <a:p>
          <a:r>
            <a:rPr lang="en-US" altLang="ko-KR" sz="1100"/>
            <a:t>                "VISION_TYPE": "</a:t>
          </a:r>
          <a:r>
            <a:rPr lang="en-US" altLang="ko-KR" sz="1100" b="0" i="0" u="none" strike="noStrike">
              <a:solidFill>
                <a:schemeClr val="dk1"/>
              </a:solidFill>
              <a:effectLst/>
              <a:latin typeface="+mn-lt"/>
              <a:ea typeface="+mn-ea"/>
              <a:cs typeface="+mn-cs"/>
            </a:rPr>
            <a:t>MONO-ALIGN</a:t>
          </a:r>
          <a:r>
            <a:rPr lang="en-US" altLang="ko-KR" sz="1100"/>
            <a:t>",</a:t>
          </a:r>
        </a:p>
        <a:p>
          <a:r>
            <a:rPr lang="en-US" altLang="ko-KR" sz="1100"/>
            <a:t>                "PROCESS_DIRECTION": "LEFT",</a:t>
          </a:r>
        </a:p>
        <a:p>
          <a:r>
            <a:rPr lang="en-US" altLang="ko-KR" sz="1100"/>
            <a:t>                "LOT_ID": "NA",</a:t>
          </a:r>
        </a:p>
        <a:p>
          <a:r>
            <a:rPr lang="en-US" altLang="ko-KR" sz="1100"/>
            <a:t>                "CELL_ID": "NA",</a:t>
          </a:r>
        </a:p>
        <a:p>
          <a:r>
            <a:rPr lang="en-US" altLang="ko-KR" sz="1100"/>
            <a:t>                "CELL_COUNT_NO": "5",</a:t>
          </a:r>
        </a:p>
        <a:p>
          <a:r>
            <a:rPr lang="en-US" altLang="ko-KR" sz="1100">
              <a:solidFill>
                <a:schemeClr val="dk1"/>
              </a:solidFill>
              <a:effectLst/>
              <a:latin typeface="+mn-lt"/>
              <a:ea typeface="+mn-ea"/>
              <a:cs typeface="+mn-cs"/>
            </a:rPr>
            <a:t>                "VIRTUAL_CELL_ID": "NA",</a:t>
          </a:r>
          <a:endParaRPr lang="ko-KR" altLang="ko-KR">
            <a:effectLst/>
          </a:endParaRPr>
        </a:p>
        <a:p>
          <a:r>
            <a:rPr lang="en-US" altLang="ko-KR" sz="1100"/>
            <a:t>                "CELL_FINAL_JUDGE": "NG",</a:t>
          </a:r>
          <a:r>
            <a:rPr lang="en-US" altLang="ko-KR" sz="1100">
              <a:solidFill>
                <a:schemeClr val="dk1"/>
              </a:solidFill>
              <a:effectLst/>
              <a:latin typeface="+mn-lt"/>
              <a:ea typeface="+mn-ea"/>
              <a:cs typeface="+mn-cs"/>
            </a:rPr>
            <a:t>                </a:t>
          </a:r>
        </a:p>
        <a:p>
          <a:r>
            <a:rPr lang="en-US" altLang="ko-KR" sz="1100">
              <a:solidFill>
                <a:schemeClr val="dk1"/>
              </a:solidFill>
              <a:effectLst/>
              <a:latin typeface="+mn-lt"/>
              <a:ea typeface="+mn-ea"/>
              <a:cs typeface="+mn-cs"/>
            </a:rPr>
            <a:t>	...</a:t>
          </a:r>
        </a:p>
        <a:p>
          <a:r>
            <a:rPr lang="en-US" altLang="ko-KR" sz="1100">
              <a:solidFill>
                <a:schemeClr val="dk1"/>
              </a:solidFill>
              <a:effectLst/>
              <a:latin typeface="+mn-lt"/>
              <a:ea typeface="+mn-ea"/>
              <a:cs typeface="+mn-cs"/>
            </a:rPr>
            <a:t>	...</a:t>
          </a:r>
        </a:p>
        <a:p>
          <a:r>
            <a:rPr lang="en-US" altLang="ko-KR" sz="1100">
              <a:solidFill>
                <a:schemeClr val="dk1"/>
              </a:solidFill>
              <a:effectLst/>
              <a:latin typeface="+mn-lt"/>
              <a:ea typeface="+mn-ea"/>
              <a:cs typeface="+mn-cs"/>
            </a:rPr>
            <a:t>                "ALIGN_JUDGE_RESULT": "NG",</a:t>
          </a:r>
          <a:endParaRPr lang="ko-KR" altLang="ko-KR">
            <a:effectLst/>
          </a:endParaRPr>
        </a:p>
        <a:p>
          <a:r>
            <a:rPr lang="en-US" altLang="ko-KR" sz="1100">
              <a:solidFill>
                <a:schemeClr val="dk1"/>
              </a:solidFill>
              <a:effectLst/>
              <a:latin typeface="+mn-lt"/>
              <a:ea typeface="+mn-ea"/>
              <a:cs typeface="+mn-cs"/>
            </a:rPr>
            <a:t>                "ALIGN_REASON_ALL": "[</a:t>
          </a:r>
          <a:endParaRPr lang="ko-KR" altLang="ko-KR">
            <a:effectLst/>
          </a:endParaRPr>
        </a:p>
        <a:p>
          <a:r>
            <a:rPr lang="en-US" altLang="ko-KR" sz="1100">
              <a:solidFill>
                <a:schemeClr val="dk1"/>
              </a:solidFill>
              <a:effectLst/>
              <a:latin typeface="+mn-lt"/>
              <a:ea typeface="+mn-ea"/>
              <a:cs typeface="+mn-cs"/>
            </a:rPr>
            <a:t>                    "PRE-ALIGN",</a:t>
          </a:r>
          <a:endParaRPr lang="ko-KR" altLang="ko-KR">
            <a:effectLst/>
          </a:endParaRPr>
        </a:p>
        <a:p>
          <a:r>
            <a:rPr lang="en-US" altLang="ko-KR" sz="1100">
              <a:solidFill>
                <a:schemeClr val="dk1"/>
              </a:solidFill>
              <a:effectLst/>
              <a:latin typeface="+mn-lt"/>
              <a:ea typeface="+mn-ea"/>
              <a:cs typeface="+mn-cs"/>
            </a:rPr>
            <a:t>                    "ALIGN"</a:t>
          </a:r>
          <a:endParaRPr lang="ko-KR" altLang="ko-KR">
            <a:effectLst/>
          </a:endParaRPr>
        </a:p>
        <a:p>
          <a:r>
            <a:rPr lang="en-US" altLang="ko-KR" sz="1100">
              <a:solidFill>
                <a:schemeClr val="dk1"/>
              </a:solidFill>
              <a:effectLst/>
              <a:latin typeface="+mn-lt"/>
              <a:ea typeface="+mn-ea"/>
              <a:cs typeface="+mn-cs"/>
            </a:rPr>
            <a:t>                ],</a:t>
          </a:r>
          <a:endParaRPr lang="ko-KR" altLang="ko-KR">
            <a:effectLst/>
          </a:endParaRPr>
        </a:p>
        <a:p>
          <a:r>
            <a:rPr lang="en-US" altLang="ko-KR" sz="1100">
              <a:solidFill>
                <a:schemeClr val="dk1"/>
              </a:solidFill>
              <a:effectLst/>
              <a:latin typeface="+mn-lt"/>
              <a:ea typeface="+mn-ea"/>
              <a:cs typeface="+mn-cs"/>
            </a:rPr>
            <a:t>                "ALIGN_INFO": "[</a:t>
          </a:r>
          <a:endParaRPr lang="ko-KR" altLang="ko-KR">
            <a:effectLst/>
          </a:endParaRPr>
        </a:p>
        <a:p>
          <a:r>
            <a:rPr lang="en-US" altLang="ko-KR" sz="1100">
              <a:solidFill>
                <a:schemeClr val="dk1"/>
              </a:solidFill>
              <a:effectLst/>
              <a:latin typeface="+mn-lt"/>
              <a:ea typeface="+mn-ea"/>
              <a:cs typeface="+mn-cs"/>
            </a:rPr>
            <a:t>                    {</a:t>
          </a:r>
          <a:endParaRPr lang="ko-KR" altLang="ko-KR">
            <a:effectLst/>
          </a:endParaRPr>
        </a:p>
        <a:p>
          <a:r>
            <a:rPr lang="en-US" altLang="ko-KR" sz="1100">
              <a:solidFill>
                <a:schemeClr val="dk1"/>
              </a:solidFill>
              <a:effectLst/>
              <a:latin typeface="+mn-lt"/>
              <a:ea typeface="+mn-ea"/>
              <a:cs typeface="+mn-cs"/>
            </a:rPr>
            <a:t>                        "ALIGN_NAME": "PRE</a:t>
          </a:r>
          <a:r>
            <a:rPr lang="en-US" altLang="ko-KR" sz="1100" baseline="0">
              <a:solidFill>
                <a:schemeClr val="dk1"/>
              </a:solidFill>
              <a:effectLst/>
              <a:latin typeface="+mn-lt"/>
              <a:ea typeface="+mn-ea"/>
              <a:cs typeface="+mn-cs"/>
            </a:rPr>
            <a:t>-ALIGN</a:t>
          </a:r>
          <a:r>
            <a:rPr lang="en-US" altLang="ko-KR" sz="1100">
              <a:solidFill>
                <a:schemeClr val="dk1"/>
              </a:solidFill>
              <a:effectLst/>
              <a:latin typeface="+mn-lt"/>
              <a:ea typeface="+mn-ea"/>
              <a:cs typeface="+mn-cs"/>
            </a:rPr>
            <a:t>",</a:t>
          </a:r>
          <a:endParaRPr lang="ko-KR" altLang="ko-KR">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chemeClr val="dk1"/>
              </a:solidFill>
              <a:effectLst/>
              <a:latin typeface="+mn-lt"/>
              <a:ea typeface="+mn-ea"/>
              <a:cs typeface="+mn-cs"/>
            </a:rPr>
            <a:t>                        "ALIGN_CAMERA_LOCATION": "TOP",</a:t>
          </a:r>
          <a:endParaRPr lang="ko-KR" altLang="ko-KR">
            <a:effectLst/>
          </a:endParaRPr>
        </a:p>
        <a:p>
          <a:r>
            <a:rPr lang="en-US" altLang="ko-KR" sz="1100">
              <a:solidFill>
                <a:schemeClr val="dk1"/>
              </a:solidFill>
              <a:effectLst/>
              <a:latin typeface="+mn-lt"/>
              <a:ea typeface="+mn-ea"/>
              <a:cs typeface="+mn-cs"/>
            </a:rPr>
            <a:t>                        "ALIGN_CAMERA_NUMBER": "1",</a:t>
          </a:r>
          <a:endParaRPr lang="ko-KR" altLang="ko-KR">
            <a:effectLst/>
          </a:endParaRPr>
        </a:p>
        <a:p>
          <a:r>
            <a:rPr lang="en-US" altLang="ko-KR" sz="1100">
              <a:solidFill>
                <a:schemeClr val="dk1"/>
              </a:solidFill>
              <a:effectLst/>
              <a:latin typeface="+mn-lt"/>
              <a:ea typeface="+mn-ea"/>
              <a:cs typeface="+mn-cs"/>
            </a:rPr>
            <a:t>                        "ALIGN_SCREEN_NUMBER": "1",</a:t>
          </a:r>
          <a:endParaRPr lang="ko-KR" altLang="ko-KR">
            <a:effectLst/>
          </a:endParaRPr>
        </a:p>
        <a:p>
          <a:r>
            <a:rPr lang="en-US" altLang="ko-KR" sz="1100">
              <a:solidFill>
                <a:schemeClr val="dk1"/>
              </a:solidFill>
              <a:effectLst/>
              <a:latin typeface="+mn-lt"/>
              <a:ea typeface="+mn-ea"/>
              <a:cs typeface="+mn-cs"/>
            </a:rPr>
            <a:t>                        "ALIGN_CELL_POSITION": "REAR",</a:t>
          </a:r>
          <a:endParaRPr lang="ko-KR" altLang="ko-KR">
            <a:effectLst/>
          </a:endParaRPr>
        </a:p>
        <a:p>
          <a:r>
            <a:rPr lang="en-US" altLang="ko-KR" sz="1100">
              <a:solidFill>
                <a:schemeClr val="dk1"/>
              </a:solidFill>
              <a:effectLst/>
              <a:latin typeface="+mn-lt"/>
              <a:ea typeface="+mn-ea"/>
              <a:cs typeface="+mn-cs"/>
            </a:rPr>
            <a:t>                        "ALIGN_POINT_JUDGE": "",		</a:t>
          </a:r>
          <a:r>
            <a:rPr lang="en-US" altLang="ko-KR" sz="900">
              <a:solidFill>
                <a:schemeClr val="dk1"/>
              </a:solidFill>
              <a:effectLst/>
              <a:latin typeface="+mn-lt"/>
              <a:ea typeface="+mn-ea"/>
              <a:cs typeface="+mn-cs"/>
            </a:rPr>
            <a:t>&lt;-- </a:t>
          </a:r>
          <a:r>
            <a:rPr lang="ko-KR" altLang="en-US" sz="900">
              <a:solidFill>
                <a:schemeClr val="dk1"/>
              </a:solidFill>
              <a:effectLst/>
              <a:latin typeface="+mn-lt"/>
              <a:ea typeface="+mn-ea"/>
              <a:cs typeface="+mn-cs"/>
            </a:rPr>
            <a:t>판정값이 없는 경우</a:t>
          </a:r>
          <a:r>
            <a:rPr lang="en-US" altLang="ko-KR" sz="900">
              <a:solidFill>
                <a:schemeClr val="dk1"/>
              </a:solidFill>
              <a:effectLst/>
              <a:latin typeface="+mn-lt"/>
              <a:ea typeface="+mn-ea"/>
              <a:cs typeface="+mn-cs"/>
            </a:rPr>
            <a:t>(Cell</a:t>
          </a:r>
          <a:r>
            <a:rPr lang="ko-KR" altLang="en-US" sz="900">
              <a:solidFill>
                <a:schemeClr val="dk1"/>
              </a:solidFill>
              <a:effectLst/>
              <a:latin typeface="+mn-lt"/>
              <a:ea typeface="+mn-ea"/>
              <a:cs typeface="+mn-cs"/>
            </a:rPr>
            <a:t>의 모서리좌표</a:t>
          </a:r>
          <a:r>
            <a:rPr lang="en-US" altLang="ko-KR" sz="900">
              <a:solidFill>
                <a:schemeClr val="dk1"/>
              </a:solidFill>
              <a:effectLst/>
              <a:latin typeface="+mn-lt"/>
              <a:ea typeface="+mn-ea"/>
              <a:cs typeface="+mn-cs"/>
            </a:rPr>
            <a:t>, </a:t>
          </a:r>
          <a:r>
            <a:rPr lang="ko-KR" altLang="en-US" sz="900">
              <a:solidFill>
                <a:schemeClr val="dk1"/>
              </a:solidFill>
              <a:effectLst/>
              <a:latin typeface="+mn-lt"/>
              <a:ea typeface="+mn-ea"/>
              <a:cs typeface="+mn-cs"/>
            </a:rPr>
            <a:t>중심 좌표</a:t>
          </a:r>
          <a:r>
            <a:rPr lang="en-US" altLang="ko-KR" sz="900">
              <a:solidFill>
                <a:schemeClr val="dk1"/>
              </a:solidFill>
              <a:effectLst/>
              <a:latin typeface="+mn-lt"/>
              <a:ea typeface="+mn-ea"/>
              <a:cs typeface="+mn-cs"/>
            </a:rPr>
            <a:t>, ...)</a:t>
          </a:r>
          <a:r>
            <a:rPr lang="ko-KR" altLang="en-US" sz="900">
              <a:solidFill>
                <a:schemeClr val="dk1"/>
              </a:solidFill>
              <a:effectLst/>
              <a:latin typeface="+mn-lt"/>
              <a:ea typeface="+mn-ea"/>
              <a:cs typeface="+mn-cs"/>
            </a:rPr>
            <a:t>는 </a:t>
          </a:r>
          <a:r>
            <a:rPr lang="en-US" altLang="ko-KR" sz="900">
              <a:solidFill>
                <a:schemeClr val="dk1"/>
              </a:solidFill>
              <a:effectLst/>
              <a:latin typeface="+mn-lt"/>
              <a:ea typeface="+mn-ea"/>
              <a:cs typeface="+mn-cs"/>
            </a:rPr>
            <a:t>NULL</a:t>
          </a:r>
          <a:r>
            <a:rPr lang="ko-KR" altLang="en-US" sz="900">
              <a:solidFill>
                <a:schemeClr val="dk1"/>
              </a:solidFill>
              <a:effectLst/>
              <a:latin typeface="+mn-lt"/>
              <a:ea typeface="+mn-ea"/>
              <a:cs typeface="+mn-cs"/>
            </a:rPr>
            <a:t>로 작성</a:t>
          </a:r>
          <a:endParaRPr lang="ko-KR" altLang="ko-KR">
            <a:effectLst/>
          </a:endParaRPr>
        </a:p>
        <a:p>
          <a:r>
            <a:rPr lang="en-US" altLang="ko-KR" sz="1100">
              <a:solidFill>
                <a:schemeClr val="dk1"/>
              </a:solidFill>
              <a:effectLst/>
              <a:latin typeface="+mn-lt"/>
              <a:ea typeface="+mn-ea"/>
              <a:cs typeface="+mn-cs"/>
            </a:rPr>
            <a:t>                        "ALIGN_POINT_NAME": "CELL_LT",</a:t>
          </a:r>
          <a:endParaRPr lang="ko-KR" altLang="ko-KR">
            <a:effectLst/>
          </a:endParaRPr>
        </a:p>
        <a:p>
          <a:r>
            <a:rPr lang="en-US" altLang="ko-KR" sz="1100">
              <a:solidFill>
                <a:schemeClr val="dk1"/>
              </a:solidFill>
              <a:effectLst/>
              <a:latin typeface="+mn-lt"/>
              <a:ea typeface="+mn-ea"/>
              <a:cs typeface="+mn-cs"/>
            </a:rPr>
            <a:t>                        "ALIGN_POINT_X_PXL": "25.000",		</a:t>
          </a:r>
          <a:r>
            <a:rPr lang="en-US" altLang="ko-KR" sz="900">
              <a:solidFill>
                <a:schemeClr val="dk1"/>
              </a:solidFill>
              <a:effectLst/>
              <a:latin typeface="+mn-lt"/>
              <a:ea typeface="+mn-ea"/>
              <a:cs typeface="+mn-cs"/>
            </a:rPr>
            <a:t>&lt;-- Long Cell</a:t>
          </a:r>
          <a:r>
            <a:rPr lang="ko-KR" altLang="en-US" sz="900">
              <a:solidFill>
                <a:schemeClr val="dk1"/>
              </a:solidFill>
              <a:effectLst/>
              <a:latin typeface="+mn-lt"/>
              <a:ea typeface="+mn-ea"/>
              <a:cs typeface="+mn-cs"/>
            </a:rPr>
            <a:t>의 중심좌표</a:t>
          </a:r>
          <a:r>
            <a:rPr lang="en-US" altLang="ko-KR" sz="900">
              <a:solidFill>
                <a:schemeClr val="dk1"/>
              </a:solidFill>
              <a:effectLst/>
              <a:latin typeface="+mn-lt"/>
              <a:ea typeface="+mn-ea"/>
              <a:cs typeface="+mn-cs"/>
            </a:rPr>
            <a:t>, Revision</a:t>
          </a:r>
          <a:r>
            <a:rPr lang="ko-KR" altLang="en-US" sz="900">
              <a:solidFill>
                <a:schemeClr val="dk1"/>
              </a:solidFill>
              <a:effectLst/>
              <a:latin typeface="+mn-lt"/>
              <a:ea typeface="+mn-ea"/>
              <a:cs typeface="+mn-cs"/>
            </a:rPr>
            <a:t>값은 해당값을 작성할 수 없음으로</a:t>
          </a:r>
          <a:r>
            <a:rPr lang="ko-KR" altLang="ko-KR" sz="900">
              <a:solidFill>
                <a:schemeClr val="dk1"/>
              </a:solidFill>
              <a:effectLst/>
              <a:latin typeface="+mn-lt"/>
              <a:ea typeface="+mn-ea"/>
              <a:cs typeface="+mn-cs"/>
            </a:rPr>
            <a:t> </a:t>
          </a:r>
          <a:r>
            <a:rPr lang="en-US" altLang="ko-KR" sz="900">
              <a:solidFill>
                <a:schemeClr val="dk1"/>
              </a:solidFill>
              <a:effectLst/>
              <a:latin typeface="+mn-lt"/>
              <a:ea typeface="+mn-ea"/>
              <a:cs typeface="+mn-cs"/>
            </a:rPr>
            <a:t>NULL</a:t>
          </a:r>
          <a:r>
            <a:rPr lang="ko-KR" altLang="ko-KR" sz="900">
              <a:solidFill>
                <a:schemeClr val="dk1"/>
              </a:solidFill>
              <a:effectLst/>
              <a:latin typeface="+mn-lt"/>
              <a:ea typeface="+mn-ea"/>
              <a:cs typeface="+mn-cs"/>
            </a:rPr>
            <a:t>로 작성</a:t>
          </a:r>
          <a:endParaRPr lang="ko-KR" altLang="ko-KR">
            <a:effectLst/>
          </a:endParaRPr>
        </a:p>
        <a:p>
          <a:r>
            <a:rPr lang="en-US" altLang="ko-KR" sz="1100">
              <a:solidFill>
                <a:schemeClr val="dk1"/>
              </a:solidFill>
              <a:effectLst/>
              <a:latin typeface="+mn-lt"/>
              <a:ea typeface="+mn-ea"/>
              <a:cs typeface="+mn-cs"/>
            </a:rPr>
            <a:t>                        "ALIGN_POINT_Y_PXL": "67.000",		</a:t>
          </a:r>
          <a:r>
            <a:rPr lang="en-US" altLang="ko-KR" sz="900">
              <a:solidFill>
                <a:schemeClr val="dk1"/>
              </a:solidFill>
              <a:effectLst/>
              <a:latin typeface="+mn-lt"/>
              <a:ea typeface="+mn-ea"/>
              <a:cs typeface="+mn-cs"/>
            </a:rPr>
            <a:t>&lt;-- Long Cell</a:t>
          </a:r>
          <a:r>
            <a:rPr lang="ko-KR" altLang="ko-KR" sz="900">
              <a:solidFill>
                <a:schemeClr val="dk1"/>
              </a:solidFill>
              <a:effectLst/>
              <a:latin typeface="+mn-lt"/>
              <a:ea typeface="+mn-ea"/>
              <a:cs typeface="+mn-cs"/>
            </a:rPr>
            <a:t>의 중심좌표</a:t>
          </a:r>
          <a:r>
            <a:rPr lang="en-US" altLang="ko-KR" sz="900">
              <a:solidFill>
                <a:schemeClr val="dk1"/>
              </a:solidFill>
              <a:effectLst/>
              <a:latin typeface="+mn-lt"/>
              <a:ea typeface="+mn-ea"/>
              <a:cs typeface="+mn-cs"/>
            </a:rPr>
            <a:t>, Revision</a:t>
          </a:r>
          <a:r>
            <a:rPr lang="ko-KR" altLang="ko-KR" sz="900">
              <a:solidFill>
                <a:schemeClr val="dk1"/>
              </a:solidFill>
              <a:effectLst/>
              <a:latin typeface="+mn-lt"/>
              <a:ea typeface="+mn-ea"/>
              <a:cs typeface="+mn-cs"/>
            </a:rPr>
            <a:t>값은 해당값을 작성할 수 없음으로 </a:t>
          </a:r>
          <a:r>
            <a:rPr lang="en-US" altLang="ko-KR" sz="900">
              <a:solidFill>
                <a:schemeClr val="dk1"/>
              </a:solidFill>
              <a:effectLst/>
              <a:latin typeface="+mn-lt"/>
              <a:ea typeface="+mn-ea"/>
              <a:cs typeface="+mn-cs"/>
            </a:rPr>
            <a:t>NULL</a:t>
          </a:r>
          <a:r>
            <a:rPr lang="ko-KR" altLang="ko-KR" sz="900">
              <a:solidFill>
                <a:schemeClr val="dk1"/>
              </a:solidFill>
              <a:effectLst/>
              <a:latin typeface="+mn-lt"/>
              <a:ea typeface="+mn-ea"/>
              <a:cs typeface="+mn-cs"/>
            </a:rPr>
            <a:t>로 작성</a:t>
          </a:r>
          <a:endParaRPr lang="ko-KR" altLang="ko-KR">
            <a:effectLst/>
          </a:endParaRPr>
        </a:p>
        <a:p>
          <a:r>
            <a:rPr lang="en-US" altLang="ko-KR" sz="1100">
              <a:solidFill>
                <a:schemeClr val="dk1"/>
              </a:solidFill>
              <a:effectLst/>
              <a:latin typeface="+mn-lt"/>
              <a:ea typeface="+mn-ea"/>
              <a:cs typeface="+mn-cs"/>
            </a:rPr>
            <a:t>                        "ALIGN_POINT_X_MM": "32.020",</a:t>
          </a:r>
          <a:endParaRPr lang="ko-KR" altLang="ko-KR">
            <a:effectLst/>
          </a:endParaRPr>
        </a:p>
        <a:p>
          <a:r>
            <a:rPr lang="en-US" altLang="ko-KR" sz="1100">
              <a:solidFill>
                <a:schemeClr val="dk1"/>
              </a:solidFill>
              <a:effectLst/>
              <a:latin typeface="+mn-lt"/>
              <a:ea typeface="+mn-ea"/>
              <a:cs typeface="+mn-cs"/>
            </a:rPr>
            <a:t>                        "ALIGN_POINT_Y_MM": "120.101",</a:t>
          </a:r>
        </a:p>
        <a:p>
          <a:r>
            <a:rPr lang="en-US" altLang="ko-KR" sz="1100">
              <a:solidFill>
                <a:schemeClr val="dk1"/>
              </a:solidFill>
              <a:effectLst/>
              <a:latin typeface="+mn-lt"/>
              <a:ea typeface="+mn-ea"/>
              <a:cs typeface="+mn-cs"/>
            </a:rPr>
            <a:t>                        "ALIGN_POINT_T": "",		&lt;-- </a:t>
          </a:r>
          <a:r>
            <a:rPr lang="ko-KR" altLang="ko-KR" sz="1100">
              <a:solidFill>
                <a:schemeClr val="dk1"/>
              </a:solidFill>
              <a:effectLst/>
              <a:latin typeface="+mn-lt"/>
              <a:ea typeface="+mn-ea"/>
              <a:cs typeface="+mn-cs"/>
            </a:rPr>
            <a:t>값이 없는 경우</a:t>
          </a:r>
          <a:r>
            <a:rPr lang="en-US" altLang="ko-KR" sz="1100">
              <a:solidFill>
                <a:schemeClr val="dk1"/>
              </a:solidFill>
              <a:effectLst/>
              <a:latin typeface="+mn-lt"/>
              <a:ea typeface="+mn-ea"/>
              <a:cs typeface="+mn-cs"/>
            </a:rPr>
            <a:t>(Cell</a:t>
          </a:r>
          <a:r>
            <a:rPr lang="ko-KR" altLang="ko-KR" sz="1100">
              <a:solidFill>
                <a:schemeClr val="dk1"/>
              </a:solidFill>
              <a:effectLst/>
              <a:latin typeface="+mn-lt"/>
              <a:ea typeface="+mn-ea"/>
              <a:cs typeface="+mn-cs"/>
            </a:rPr>
            <a:t>의 모서리좌표</a:t>
          </a:r>
          <a:r>
            <a:rPr lang="en-US" altLang="ko-KR" sz="1100">
              <a:solidFill>
                <a:schemeClr val="dk1"/>
              </a:solidFill>
              <a:effectLst/>
              <a:latin typeface="+mn-lt"/>
              <a:ea typeface="+mn-ea"/>
              <a:cs typeface="+mn-cs"/>
            </a:rPr>
            <a:t>, Hole </a:t>
          </a:r>
          <a:r>
            <a:rPr lang="ko-KR" altLang="en-US" sz="1100">
              <a:solidFill>
                <a:schemeClr val="dk1"/>
              </a:solidFill>
              <a:effectLst/>
              <a:latin typeface="+mn-lt"/>
              <a:ea typeface="+mn-ea"/>
              <a:cs typeface="+mn-cs"/>
            </a:rPr>
            <a:t>좌표</a:t>
          </a:r>
          <a:r>
            <a:rPr lang="en-US" altLang="ko-KR" sz="1100">
              <a:solidFill>
                <a:schemeClr val="dk1"/>
              </a:solidFill>
              <a:effectLst/>
              <a:latin typeface="+mn-lt"/>
              <a:ea typeface="+mn-ea"/>
              <a:cs typeface="+mn-cs"/>
            </a:rPr>
            <a:t>, ..)</a:t>
          </a:r>
          <a:r>
            <a:rPr lang="ko-KR" altLang="ko-KR" sz="1100">
              <a:solidFill>
                <a:schemeClr val="dk1"/>
              </a:solidFill>
              <a:effectLst/>
              <a:latin typeface="+mn-lt"/>
              <a:ea typeface="+mn-ea"/>
              <a:cs typeface="+mn-cs"/>
            </a:rPr>
            <a:t>는 </a:t>
          </a:r>
          <a:r>
            <a:rPr lang="en-US" altLang="ko-KR" sz="1100">
              <a:solidFill>
                <a:schemeClr val="dk1"/>
              </a:solidFill>
              <a:effectLst/>
              <a:latin typeface="+mn-lt"/>
              <a:ea typeface="+mn-ea"/>
              <a:cs typeface="+mn-cs"/>
            </a:rPr>
            <a:t>NULL</a:t>
          </a:r>
          <a:r>
            <a:rPr lang="ko-KR" altLang="ko-KR" sz="1100">
              <a:solidFill>
                <a:schemeClr val="dk1"/>
              </a:solidFill>
              <a:effectLst/>
              <a:latin typeface="+mn-lt"/>
              <a:ea typeface="+mn-ea"/>
              <a:cs typeface="+mn-cs"/>
            </a:rPr>
            <a:t>로 작성</a:t>
          </a:r>
          <a:endParaRPr lang="ko-KR" altLang="ko-KR">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chemeClr val="dk1"/>
              </a:solidFill>
              <a:effectLst/>
              <a:latin typeface="+mn-lt"/>
              <a:ea typeface="+mn-ea"/>
              <a:cs typeface="+mn-cs"/>
            </a:rPr>
            <a:t>                        "ALIGN_OFFSET_X": "",		</a:t>
          </a:r>
          <a:r>
            <a:rPr lang="en-US" altLang="ko-KR" sz="900">
              <a:solidFill>
                <a:schemeClr val="dk1"/>
              </a:solidFill>
              <a:effectLst/>
              <a:latin typeface="+mn-lt"/>
              <a:ea typeface="+mn-ea"/>
              <a:cs typeface="+mn-cs"/>
            </a:rPr>
            <a:t>&lt;-- </a:t>
          </a:r>
          <a:r>
            <a:rPr lang="ko-KR" altLang="ko-KR" sz="900">
              <a:solidFill>
                <a:schemeClr val="dk1"/>
              </a:solidFill>
              <a:effectLst/>
              <a:latin typeface="+mn-lt"/>
              <a:ea typeface="+mn-ea"/>
              <a:cs typeface="+mn-cs"/>
            </a:rPr>
            <a:t>값이 없는 경우는 </a:t>
          </a:r>
          <a:r>
            <a:rPr lang="en-US" altLang="ko-KR" sz="900">
              <a:solidFill>
                <a:schemeClr val="dk1"/>
              </a:solidFill>
              <a:effectLst/>
              <a:latin typeface="+mn-lt"/>
              <a:ea typeface="+mn-ea"/>
              <a:cs typeface="+mn-cs"/>
            </a:rPr>
            <a:t>NULL</a:t>
          </a:r>
          <a:r>
            <a:rPr lang="ko-KR" altLang="ko-KR" sz="900">
              <a:solidFill>
                <a:schemeClr val="dk1"/>
              </a:solidFill>
              <a:effectLst/>
              <a:latin typeface="+mn-lt"/>
              <a:ea typeface="+mn-ea"/>
              <a:cs typeface="+mn-cs"/>
            </a:rPr>
            <a:t>로 작성</a:t>
          </a:r>
          <a:r>
            <a:rPr lang="en-US" altLang="ko-KR" sz="900">
              <a:solidFill>
                <a:schemeClr val="dk1"/>
              </a:solidFill>
              <a:effectLst/>
              <a:latin typeface="+mn-lt"/>
              <a:ea typeface="+mn-ea"/>
              <a:cs typeface="+mn-cs"/>
            </a:rPr>
            <a:t>(0</a:t>
          </a:r>
          <a:r>
            <a:rPr lang="ko-KR" altLang="en-US" sz="900">
              <a:solidFill>
                <a:schemeClr val="dk1"/>
              </a:solidFill>
              <a:effectLst/>
              <a:latin typeface="+mn-lt"/>
              <a:ea typeface="+mn-ea"/>
              <a:cs typeface="+mn-cs"/>
            </a:rPr>
            <a:t>으로 설정되어 있는 경우</a:t>
          </a:r>
          <a:r>
            <a:rPr lang="ko-KR" altLang="en-US" sz="900" baseline="0">
              <a:solidFill>
                <a:schemeClr val="dk1"/>
              </a:solidFill>
              <a:effectLst/>
              <a:latin typeface="+mn-lt"/>
              <a:ea typeface="+mn-ea"/>
              <a:cs typeface="+mn-cs"/>
            </a:rPr>
            <a:t> </a:t>
          </a:r>
          <a:r>
            <a:rPr lang="en-US" altLang="ko-KR" sz="900" baseline="0">
              <a:solidFill>
                <a:schemeClr val="dk1"/>
              </a:solidFill>
              <a:effectLst/>
              <a:latin typeface="+mn-lt"/>
              <a:ea typeface="+mn-ea"/>
              <a:cs typeface="+mn-cs"/>
            </a:rPr>
            <a:t>"0.000"</a:t>
          </a:r>
          <a:r>
            <a:rPr lang="ko-KR" altLang="en-US" sz="900" baseline="0">
              <a:solidFill>
                <a:schemeClr val="dk1"/>
              </a:solidFill>
              <a:effectLst/>
              <a:latin typeface="+mn-lt"/>
              <a:ea typeface="+mn-ea"/>
              <a:cs typeface="+mn-cs"/>
            </a:rPr>
            <a:t>으로 작성</a:t>
          </a:r>
          <a:r>
            <a:rPr lang="en-US" altLang="ko-KR" sz="900" baseline="0">
              <a:solidFill>
                <a:schemeClr val="dk1"/>
              </a:solidFill>
              <a:effectLst/>
              <a:latin typeface="+mn-lt"/>
              <a:ea typeface="+mn-ea"/>
              <a:cs typeface="+mn-cs"/>
            </a:rPr>
            <a:t>)</a:t>
          </a:r>
          <a:endParaRPr lang="ko-KR" altLang="ko-KR">
            <a:effectLst/>
          </a:endParaRPr>
        </a:p>
        <a:p>
          <a:r>
            <a:rPr lang="en-US" altLang="ko-KR" sz="1100">
              <a:solidFill>
                <a:schemeClr val="dk1"/>
              </a:solidFill>
              <a:effectLst/>
              <a:latin typeface="+mn-lt"/>
              <a:ea typeface="+mn-ea"/>
              <a:cs typeface="+mn-cs"/>
            </a:rPr>
            <a:t>                        "ALIGN_OFFSET_Y": "",		</a:t>
          </a:r>
          <a:r>
            <a:rPr lang="en-US" altLang="ko-KR" sz="900">
              <a:solidFill>
                <a:schemeClr val="dk1"/>
              </a:solidFill>
              <a:effectLst/>
              <a:latin typeface="+mn-lt"/>
              <a:ea typeface="+mn-ea"/>
              <a:cs typeface="+mn-cs"/>
            </a:rPr>
            <a:t>&lt;-- </a:t>
          </a:r>
          <a:r>
            <a:rPr lang="ko-KR" altLang="ko-KR" sz="900">
              <a:solidFill>
                <a:schemeClr val="dk1"/>
              </a:solidFill>
              <a:effectLst/>
              <a:latin typeface="+mn-lt"/>
              <a:ea typeface="+mn-ea"/>
              <a:cs typeface="+mn-cs"/>
            </a:rPr>
            <a:t>값이 없는 경우는 </a:t>
          </a:r>
          <a:r>
            <a:rPr lang="en-US" altLang="ko-KR" sz="900">
              <a:solidFill>
                <a:schemeClr val="dk1"/>
              </a:solidFill>
              <a:effectLst/>
              <a:latin typeface="+mn-lt"/>
              <a:ea typeface="+mn-ea"/>
              <a:cs typeface="+mn-cs"/>
            </a:rPr>
            <a:t>NULL</a:t>
          </a:r>
          <a:r>
            <a:rPr lang="ko-KR" altLang="ko-KR" sz="900">
              <a:solidFill>
                <a:schemeClr val="dk1"/>
              </a:solidFill>
              <a:effectLst/>
              <a:latin typeface="+mn-lt"/>
              <a:ea typeface="+mn-ea"/>
              <a:cs typeface="+mn-cs"/>
            </a:rPr>
            <a:t>로 작성</a:t>
          </a:r>
          <a:r>
            <a:rPr lang="en-US" altLang="ko-KR" sz="900">
              <a:solidFill>
                <a:schemeClr val="dk1"/>
              </a:solidFill>
              <a:effectLst/>
              <a:latin typeface="+mn-lt"/>
              <a:ea typeface="+mn-ea"/>
              <a:cs typeface="+mn-cs"/>
            </a:rPr>
            <a:t>(0</a:t>
          </a:r>
          <a:r>
            <a:rPr lang="ko-KR" altLang="ko-KR" sz="900">
              <a:solidFill>
                <a:schemeClr val="dk1"/>
              </a:solidFill>
              <a:effectLst/>
              <a:latin typeface="+mn-lt"/>
              <a:ea typeface="+mn-ea"/>
              <a:cs typeface="+mn-cs"/>
            </a:rPr>
            <a:t>으로 설정되어 있는 경우</a:t>
          </a:r>
          <a:r>
            <a:rPr lang="ko-KR" altLang="ko-KR" sz="900" baseline="0">
              <a:solidFill>
                <a:schemeClr val="dk1"/>
              </a:solidFill>
              <a:effectLst/>
              <a:latin typeface="+mn-lt"/>
              <a:ea typeface="+mn-ea"/>
              <a:cs typeface="+mn-cs"/>
            </a:rPr>
            <a:t> </a:t>
          </a:r>
          <a:r>
            <a:rPr lang="en-US" altLang="ko-KR" sz="900" baseline="0">
              <a:solidFill>
                <a:schemeClr val="dk1"/>
              </a:solidFill>
              <a:effectLst/>
              <a:latin typeface="+mn-lt"/>
              <a:ea typeface="+mn-ea"/>
              <a:cs typeface="+mn-cs"/>
            </a:rPr>
            <a:t>"0.000"</a:t>
          </a:r>
          <a:r>
            <a:rPr lang="ko-KR" altLang="ko-KR" sz="900" baseline="0">
              <a:solidFill>
                <a:schemeClr val="dk1"/>
              </a:solidFill>
              <a:effectLst/>
              <a:latin typeface="+mn-lt"/>
              <a:ea typeface="+mn-ea"/>
              <a:cs typeface="+mn-cs"/>
            </a:rPr>
            <a:t>으로 작성</a:t>
          </a:r>
          <a:r>
            <a:rPr lang="en-US" altLang="ko-KR" sz="900" baseline="0">
              <a:solidFill>
                <a:schemeClr val="dk1"/>
              </a:solidFill>
              <a:effectLst/>
              <a:latin typeface="+mn-lt"/>
              <a:ea typeface="+mn-ea"/>
              <a:cs typeface="+mn-cs"/>
            </a:rPr>
            <a:t>)</a:t>
          </a:r>
          <a:endParaRPr lang="ko-KR" altLang="ko-KR">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chemeClr val="dk1"/>
              </a:solidFill>
              <a:effectLst/>
              <a:latin typeface="+mn-lt"/>
              <a:ea typeface="+mn-ea"/>
              <a:cs typeface="+mn-cs"/>
            </a:rPr>
            <a:t>                        "ALIGN_OFFSET_T": "",		</a:t>
          </a:r>
          <a:r>
            <a:rPr lang="en-US" altLang="ko-KR" sz="900">
              <a:solidFill>
                <a:schemeClr val="dk1"/>
              </a:solidFill>
              <a:effectLst/>
              <a:latin typeface="+mn-lt"/>
              <a:ea typeface="+mn-ea"/>
              <a:cs typeface="+mn-cs"/>
            </a:rPr>
            <a:t>&lt;-- </a:t>
          </a:r>
          <a:r>
            <a:rPr lang="ko-KR" altLang="ko-KR" sz="900">
              <a:solidFill>
                <a:schemeClr val="dk1"/>
              </a:solidFill>
              <a:effectLst/>
              <a:latin typeface="+mn-lt"/>
              <a:ea typeface="+mn-ea"/>
              <a:cs typeface="+mn-cs"/>
            </a:rPr>
            <a:t>값이 없는 경우는 </a:t>
          </a:r>
          <a:r>
            <a:rPr lang="en-US" altLang="ko-KR" sz="900">
              <a:solidFill>
                <a:schemeClr val="dk1"/>
              </a:solidFill>
              <a:effectLst/>
              <a:latin typeface="+mn-lt"/>
              <a:ea typeface="+mn-ea"/>
              <a:cs typeface="+mn-cs"/>
            </a:rPr>
            <a:t>NULL</a:t>
          </a:r>
          <a:r>
            <a:rPr lang="ko-KR" altLang="ko-KR" sz="900">
              <a:solidFill>
                <a:schemeClr val="dk1"/>
              </a:solidFill>
              <a:effectLst/>
              <a:latin typeface="+mn-lt"/>
              <a:ea typeface="+mn-ea"/>
              <a:cs typeface="+mn-cs"/>
            </a:rPr>
            <a:t>로 작성</a:t>
          </a:r>
          <a:r>
            <a:rPr lang="en-US" altLang="ko-KR" sz="900">
              <a:solidFill>
                <a:schemeClr val="dk1"/>
              </a:solidFill>
              <a:effectLst/>
              <a:latin typeface="+mn-lt"/>
              <a:ea typeface="+mn-ea"/>
              <a:cs typeface="+mn-cs"/>
            </a:rPr>
            <a:t>(0</a:t>
          </a:r>
          <a:r>
            <a:rPr lang="ko-KR" altLang="ko-KR" sz="900">
              <a:solidFill>
                <a:schemeClr val="dk1"/>
              </a:solidFill>
              <a:effectLst/>
              <a:latin typeface="+mn-lt"/>
              <a:ea typeface="+mn-ea"/>
              <a:cs typeface="+mn-cs"/>
            </a:rPr>
            <a:t>으로 설정되어 있는 경우</a:t>
          </a:r>
          <a:r>
            <a:rPr lang="ko-KR" altLang="ko-KR" sz="900" baseline="0">
              <a:solidFill>
                <a:schemeClr val="dk1"/>
              </a:solidFill>
              <a:effectLst/>
              <a:latin typeface="+mn-lt"/>
              <a:ea typeface="+mn-ea"/>
              <a:cs typeface="+mn-cs"/>
            </a:rPr>
            <a:t> </a:t>
          </a:r>
          <a:r>
            <a:rPr lang="en-US" altLang="ko-KR" sz="900" baseline="0">
              <a:solidFill>
                <a:schemeClr val="dk1"/>
              </a:solidFill>
              <a:effectLst/>
              <a:latin typeface="+mn-lt"/>
              <a:ea typeface="+mn-ea"/>
              <a:cs typeface="+mn-cs"/>
            </a:rPr>
            <a:t>"0.000"</a:t>
          </a:r>
          <a:r>
            <a:rPr lang="ko-KR" altLang="ko-KR" sz="900" baseline="0">
              <a:solidFill>
                <a:schemeClr val="dk1"/>
              </a:solidFill>
              <a:effectLst/>
              <a:latin typeface="+mn-lt"/>
              <a:ea typeface="+mn-ea"/>
              <a:cs typeface="+mn-cs"/>
            </a:rPr>
            <a:t>으로 작성</a:t>
          </a:r>
          <a:r>
            <a:rPr lang="en-US" altLang="ko-KR" sz="900" baseline="0">
              <a:solidFill>
                <a:schemeClr val="dk1"/>
              </a:solidFill>
              <a:effectLst/>
              <a:latin typeface="+mn-lt"/>
              <a:ea typeface="+mn-ea"/>
              <a:cs typeface="+mn-cs"/>
            </a:rPr>
            <a:t>)</a:t>
          </a:r>
          <a:endParaRPr lang="ko-KR" altLang="ko-KR">
            <a:effectLst/>
          </a:endParaRPr>
        </a:p>
        <a:p>
          <a:pPr eaLnBrk="1" fontAlgn="auto" latinLnBrk="0" hangingPunct="1"/>
          <a:r>
            <a:rPr lang="en-US" altLang="ko-KR" sz="1100" baseline="0">
              <a:solidFill>
                <a:schemeClr val="dk1"/>
              </a:solidFill>
              <a:effectLst/>
              <a:latin typeface="+mn-lt"/>
              <a:ea typeface="+mn-ea"/>
              <a:cs typeface="+mn-cs"/>
            </a:rPr>
            <a:t>                     </a:t>
          </a:r>
          <a:r>
            <a:rPr lang="en-US" altLang="ko-KR" sz="1100">
              <a:solidFill>
                <a:schemeClr val="dk1"/>
              </a:solidFill>
              <a:effectLst/>
              <a:latin typeface="+mn-lt"/>
              <a:ea typeface="+mn-ea"/>
              <a:cs typeface="+mn-cs"/>
            </a:rPr>
            <a:t>},</a:t>
          </a:r>
        </a:p>
        <a:p>
          <a:r>
            <a:rPr lang="en-US" altLang="ko-KR" sz="1100">
              <a:solidFill>
                <a:schemeClr val="dk1"/>
              </a:solidFill>
              <a:effectLst/>
              <a:latin typeface="+mn-lt"/>
              <a:ea typeface="+mn-ea"/>
              <a:cs typeface="+mn-cs"/>
            </a:rPr>
            <a:t>                    {</a:t>
          </a:r>
          <a:endParaRPr lang="ko-KR" altLang="ko-KR">
            <a:effectLst/>
          </a:endParaRPr>
        </a:p>
        <a:p>
          <a:r>
            <a:rPr lang="en-US" altLang="ko-KR" sz="1100">
              <a:solidFill>
                <a:schemeClr val="dk1"/>
              </a:solidFill>
              <a:effectLst/>
              <a:latin typeface="+mn-lt"/>
              <a:ea typeface="+mn-ea"/>
              <a:cs typeface="+mn-cs"/>
            </a:rPr>
            <a:t>                        "ALIGN_NAME": "PRE</a:t>
          </a:r>
          <a:r>
            <a:rPr lang="en-US" altLang="ko-KR" sz="1100" baseline="0">
              <a:solidFill>
                <a:schemeClr val="dk1"/>
              </a:solidFill>
              <a:effectLst/>
              <a:latin typeface="+mn-lt"/>
              <a:ea typeface="+mn-ea"/>
              <a:cs typeface="+mn-cs"/>
            </a:rPr>
            <a:t>-ALIGN</a:t>
          </a:r>
          <a:r>
            <a:rPr lang="en-US" altLang="ko-KR" sz="1100">
              <a:solidFill>
                <a:schemeClr val="dk1"/>
              </a:solidFill>
              <a:effectLst/>
              <a:latin typeface="+mn-lt"/>
              <a:ea typeface="+mn-ea"/>
              <a:cs typeface="+mn-cs"/>
            </a:rPr>
            <a:t>",</a:t>
          </a:r>
          <a:endParaRPr lang="ko-KR" altLang="ko-KR">
            <a:effectLst/>
          </a:endParaRPr>
        </a:p>
        <a:p>
          <a:pPr eaLnBrk="1" fontAlgn="auto" latinLnBrk="0" hangingPunct="1"/>
          <a:r>
            <a:rPr lang="en-US" altLang="ko-KR" sz="1100">
              <a:solidFill>
                <a:schemeClr val="dk1"/>
              </a:solidFill>
              <a:effectLst/>
              <a:latin typeface="+mn-lt"/>
              <a:ea typeface="+mn-ea"/>
              <a:cs typeface="+mn-cs"/>
            </a:rPr>
            <a:t>                        "ALIGN_CAMERA_LOCATION": "TOP",</a:t>
          </a:r>
          <a:endParaRPr lang="ko-KR" altLang="ko-KR">
            <a:effectLst/>
          </a:endParaRPr>
        </a:p>
        <a:p>
          <a:r>
            <a:rPr lang="en-US" altLang="ko-KR" sz="1100">
              <a:solidFill>
                <a:schemeClr val="dk1"/>
              </a:solidFill>
              <a:effectLst/>
              <a:latin typeface="+mn-lt"/>
              <a:ea typeface="+mn-ea"/>
              <a:cs typeface="+mn-cs"/>
            </a:rPr>
            <a:t>                        "ALIGN_CAMERA_NUMBER": "1",</a:t>
          </a:r>
          <a:endParaRPr lang="ko-KR" altLang="ko-KR">
            <a:effectLst/>
          </a:endParaRPr>
        </a:p>
        <a:p>
          <a:r>
            <a:rPr lang="en-US" altLang="ko-KR" sz="1100">
              <a:solidFill>
                <a:schemeClr val="dk1"/>
              </a:solidFill>
              <a:effectLst/>
              <a:latin typeface="+mn-lt"/>
              <a:ea typeface="+mn-ea"/>
              <a:cs typeface="+mn-cs"/>
            </a:rPr>
            <a:t>                        "ALIGN_SCREEN_NUMBER": "1",</a:t>
          </a:r>
          <a:endParaRPr lang="ko-KR" altLang="ko-KR">
            <a:effectLst/>
          </a:endParaRPr>
        </a:p>
        <a:p>
          <a:r>
            <a:rPr lang="en-US" altLang="ko-KR" sz="1100">
              <a:solidFill>
                <a:schemeClr val="dk1"/>
              </a:solidFill>
              <a:effectLst/>
              <a:latin typeface="+mn-lt"/>
              <a:ea typeface="+mn-ea"/>
              <a:cs typeface="+mn-cs"/>
            </a:rPr>
            <a:t>                        "ALIGN_CELL_POSITION": "REAR",</a:t>
          </a:r>
          <a:endParaRPr lang="ko-KR" altLang="ko-KR">
            <a:effectLst/>
          </a:endParaRPr>
        </a:p>
        <a:p>
          <a:r>
            <a:rPr lang="en-US" altLang="ko-KR" sz="1100">
              <a:solidFill>
                <a:schemeClr val="dk1"/>
              </a:solidFill>
              <a:effectLst/>
              <a:latin typeface="+mn-lt"/>
              <a:ea typeface="+mn-ea"/>
              <a:cs typeface="+mn-cs"/>
            </a:rPr>
            <a:t>                        "ALIGN_POINT_JUDGE": "NG",</a:t>
          </a:r>
          <a:endParaRPr lang="ko-KR" altLang="ko-KR">
            <a:effectLst/>
          </a:endParaRPr>
        </a:p>
        <a:p>
          <a:r>
            <a:rPr lang="en-US" altLang="ko-KR" sz="1100">
              <a:solidFill>
                <a:schemeClr val="dk1"/>
              </a:solidFill>
              <a:effectLst/>
              <a:latin typeface="+mn-lt"/>
              <a:ea typeface="+mn-ea"/>
              <a:cs typeface="+mn-cs"/>
            </a:rPr>
            <a:t>                        "ALIGN_POINT_NAME": "ALIGN_REVISION",</a:t>
          </a:r>
          <a:endParaRPr lang="ko-KR" altLang="ko-KR">
            <a:effectLst/>
          </a:endParaRPr>
        </a:p>
        <a:p>
          <a:r>
            <a:rPr lang="en-US" altLang="ko-KR" sz="1100">
              <a:solidFill>
                <a:schemeClr val="dk1"/>
              </a:solidFill>
              <a:effectLst/>
              <a:latin typeface="+mn-lt"/>
              <a:ea typeface="+mn-ea"/>
              <a:cs typeface="+mn-cs"/>
            </a:rPr>
            <a:t>                        "ALIGN_POINT_X_PXL": "25.000",</a:t>
          </a:r>
          <a:endParaRPr lang="ko-KR" altLang="ko-KR">
            <a:effectLst/>
          </a:endParaRPr>
        </a:p>
        <a:p>
          <a:r>
            <a:rPr lang="en-US" altLang="ko-KR" sz="1100">
              <a:solidFill>
                <a:schemeClr val="dk1"/>
              </a:solidFill>
              <a:effectLst/>
              <a:latin typeface="+mn-lt"/>
              <a:ea typeface="+mn-ea"/>
              <a:cs typeface="+mn-cs"/>
            </a:rPr>
            <a:t>                        "ALIGN_POINT_Y_PXL": "25.000",</a:t>
          </a:r>
          <a:endParaRPr lang="ko-KR" altLang="ko-KR">
            <a:effectLst/>
          </a:endParaRPr>
        </a:p>
        <a:p>
          <a:r>
            <a:rPr lang="en-US" altLang="ko-KR" sz="1100">
              <a:solidFill>
                <a:schemeClr val="dk1"/>
              </a:solidFill>
              <a:effectLst/>
              <a:latin typeface="+mn-lt"/>
              <a:ea typeface="+mn-ea"/>
              <a:cs typeface="+mn-cs"/>
            </a:rPr>
            <a:t>                        "ALIGN_POINT_X_MM": "32.020",</a:t>
          </a:r>
          <a:endParaRPr lang="ko-KR" altLang="ko-KR">
            <a:effectLst/>
          </a:endParaRPr>
        </a:p>
        <a:p>
          <a:r>
            <a:rPr lang="en-US" altLang="ko-KR" sz="1100">
              <a:solidFill>
                <a:schemeClr val="dk1"/>
              </a:solidFill>
              <a:effectLst/>
              <a:latin typeface="+mn-lt"/>
              <a:ea typeface="+mn-ea"/>
              <a:cs typeface="+mn-cs"/>
            </a:rPr>
            <a:t>                        "ALIGN_POINT_Y_MM": "120.101",</a:t>
          </a:r>
          <a:endParaRPr lang="ko-KR" altLang="ko-KR">
            <a:effectLst/>
          </a:endParaRPr>
        </a:p>
        <a:p>
          <a:r>
            <a:rPr lang="en-US" altLang="ko-KR" sz="1100">
              <a:solidFill>
                <a:schemeClr val="dk1"/>
              </a:solidFill>
              <a:effectLst/>
              <a:latin typeface="+mn-lt"/>
              <a:ea typeface="+mn-ea"/>
              <a:cs typeface="+mn-cs"/>
            </a:rPr>
            <a:t>                        "ALIGN_POINT_T": "2.000",</a:t>
          </a:r>
          <a:endParaRPr lang="ko-KR" altLang="ko-KR">
            <a:effectLst/>
          </a:endParaRPr>
        </a:p>
        <a:p>
          <a:r>
            <a:rPr lang="en-US" altLang="ko-KR" sz="1100">
              <a:solidFill>
                <a:schemeClr val="dk1"/>
              </a:solidFill>
              <a:effectLst/>
              <a:latin typeface="+mn-lt"/>
              <a:ea typeface="+mn-ea"/>
              <a:cs typeface="+mn-cs"/>
            </a:rPr>
            <a:t>                        "ALIGN_OFFSET_X": "0.050",</a:t>
          </a:r>
          <a:endParaRPr lang="ko-KR" altLang="ko-KR">
            <a:effectLst/>
          </a:endParaRPr>
        </a:p>
        <a:p>
          <a:r>
            <a:rPr lang="en-US" altLang="ko-KR" sz="1100">
              <a:solidFill>
                <a:schemeClr val="dk1"/>
              </a:solidFill>
              <a:effectLst/>
              <a:latin typeface="+mn-lt"/>
              <a:ea typeface="+mn-ea"/>
              <a:cs typeface="+mn-cs"/>
            </a:rPr>
            <a:t>                        "ALIGN_OFFSET_Y": "0.020",</a:t>
          </a:r>
          <a:endParaRPr lang="ko-KR" altLang="ko-KR">
            <a:effectLst/>
          </a:endParaRPr>
        </a:p>
        <a:p>
          <a:pPr eaLnBrk="1" fontAlgn="auto" latinLnBrk="0" hangingPunct="1"/>
          <a:r>
            <a:rPr lang="en-US" altLang="ko-KR" sz="1100">
              <a:solidFill>
                <a:schemeClr val="dk1"/>
              </a:solidFill>
              <a:effectLst/>
              <a:latin typeface="+mn-lt"/>
              <a:ea typeface="+mn-ea"/>
              <a:cs typeface="+mn-cs"/>
            </a:rPr>
            <a:t>                        "ALIGN_OFFSET_T": "0.005",</a:t>
          </a:r>
          <a:endParaRPr lang="ko-KR" altLang="ko-KR">
            <a:effectLst/>
          </a:endParaRPr>
        </a:p>
        <a:p>
          <a:pPr eaLnBrk="1" fontAlgn="auto" latinLnBrk="0" hangingPunct="1"/>
          <a:r>
            <a:rPr lang="en-US" altLang="ko-KR" sz="1100" baseline="0">
              <a:solidFill>
                <a:schemeClr val="dk1"/>
              </a:solidFill>
              <a:effectLst/>
              <a:latin typeface="+mn-lt"/>
              <a:ea typeface="+mn-ea"/>
              <a:cs typeface="+mn-cs"/>
            </a:rPr>
            <a:t>                     </a:t>
          </a:r>
          <a:r>
            <a:rPr lang="en-US" altLang="ko-KR" sz="1100">
              <a:solidFill>
                <a:schemeClr val="dk1"/>
              </a:solidFill>
              <a:effectLst/>
              <a:latin typeface="+mn-lt"/>
              <a:ea typeface="+mn-ea"/>
              <a:cs typeface="+mn-cs"/>
            </a:rPr>
            <a:t>},</a:t>
          </a:r>
          <a:endParaRPr lang="ko-KR" altLang="ko-KR">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baseline="0">
              <a:solidFill>
                <a:schemeClr val="dk1"/>
              </a:solidFill>
              <a:effectLst/>
              <a:latin typeface="+mn-lt"/>
              <a:ea typeface="+mn-ea"/>
              <a:cs typeface="+mn-cs"/>
            </a:rPr>
            <a:t>	...</a:t>
          </a:r>
          <a:endParaRPr lang="ko-KR" altLang="ko-KR">
            <a:effectLst/>
          </a:endParaRPr>
        </a:p>
        <a:p>
          <a:r>
            <a:rPr lang="en-US" altLang="ko-KR" sz="1100">
              <a:solidFill>
                <a:schemeClr val="dk1"/>
              </a:solidFill>
              <a:effectLst/>
              <a:latin typeface="+mn-lt"/>
              <a:ea typeface="+mn-ea"/>
              <a:cs typeface="+mn-cs"/>
            </a:rPr>
            <a:t>                    {</a:t>
          </a:r>
          <a:endParaRPr lang="ko-KR" altLang="ko-KR">
            <a:effectLst/>
          </a:endParaRPr>
        </a:p>
        <a:p>
          <a:r>
            <a:rPr lang="en-US" altLang="ko-KR" sz="1100">
              <a:solidFill>
                <a:schemeClr val="dk1"/>
              </a:solidFill>
              <a:effectLst/>
              <a:latin typeface="+mn-lt"/>
              <a:ea typeface="+mn-ea"/>
              <a:cs typeface="+mn-cs"/>
            </a:rPr>
            <a:t>                        "ALIGN_NAME": "</a:t>
          </a:r>
          <a:r>
            <a:rPr lang="en-US" altLang="ko-KR" sz="1100" baseline="0">
              <a:solidFill>
                <a:schemeClr val="dk1"/>
              </a:solidFill>
              <a:effectLst/>
              <a:latin typeface="+mn-lt"/>
              <a:ea typeface="+mn-ea"/>
              <a:cs typeface="+mn-cs"/>
            </a:rPr>
            <a:t>ALIGN</a:t>
          </a:r>
          <a:r>
            <a:rPr lang="en-US" altLang="ko-KR" sz="1100">
              <a:solidFill>
                <a:schemeClr val="dk1"/>
              </a:solidFill>
              <a:effectLst/>
              <a:latin typeface="+mn-lt"/>
              <a:ea typeface="+mn-ea"/>
              <a:cs typeface="+mn-cs"/>
            </a:rPr>
            <a:t>",</a:t>
          </a:r>
          <a:endParaRPr lang="ko-KR" altLang="ko-KR">
            <a:effectLst/>
          </a:endParaRPr>
        </a:p>
        <a:p>
          <a:pPr eaLnBrk="1" fontAlgn="auto" latinLnBrk="0" hangingPunct="1"/>
          <a:r>
            <a:rPr lang="en-US" altLang="ko-KR" sz="1100">
              <a:solidFill>
                <a:schemeClr val="dk1"/>
              </a:solidFill>
              <a:effectLst/>
              <a:latin typeface="+mn-lt"/>
              <a:ea typeface="+mn-ea"/>
              <a:cs typeface="+mn-cs"/>
            </a:rPr>
            <a:t>                        "ALIGN_CAMERA_LOCATION": "TOP",</a:t>
          </a:r>
          <a:endParaRPr lang="ko-KR" altLang="ko-KR">
            <a:effectLst/>
          </a:endParaRPr>
        </a:p>
        <a:p>
          <a:r>
            <a:rPr lang="en-US" altLang="ko-KR" sz="1100">
              <a:solidFill>
                <a:schemeClr val="dk1"/>
              </a:solidFill>
              <a:effectLst/>
              <a:latin typeface="+mn-lt"/>
              <a:ea typeface="+mn-ea"/>
              <a:cs typeface="+mn-cs"/>
            </a:rPr>
            <a:t>                        "ALIGN_CAMERA_NUMBER": "1",</a:t>
          </a:r>
          <a:endParaRPr lang="ko-KR" altLang="ko-KR">
            <a:effectLst/>
          </a:endParaRPr>
        </a:p>
        <a:p>
          <a:r>
            <a:rPr lang="en-US" altLang="ko-KR" sz="1100">
              <a:solidFill>
                <a:schemeClr val="dk1"/>
              </a:solidFill>
              <a:effectLst/>
              <a:latin typeface="+mn-lt"/>
              <a:ea typeface="+mn-ea"/>
              <a:cs typeface="+mn-cs"/>
            </a:rPr>
            <a:t>                        "ALIGN_SCREEN_NUMBER": "1",</a:t>
          </a:r>
          <a:endParaRPr lang="ko-KR" altLang="ko-KR">
            <a:effectLst/>
          </a:endParaRPr>
        </a:p>
        <a:p>
          <a:r>
            <a:rPr lang="en-US" altLang="ko-KR" sz="1100">
              <a:solidFill>
                <a:schemeClr val="dk1"/>
              </a:solidFill>
              <a:effectLst/>
              <a:latin typeface="+mn-lt"/>
              <a:ea typeface="+mn-ea"/>
              <a:cs typeface="+mn-cs"/>
            </a:rPr>
            <a:t>                        "ALIGN_CELL_POSITION": "FRONT",</a:t>
          </a:r>
          <a:endParaRPr lang="ko-KR" altLang="ko-KR">
            <a:effectLst/>
          </a:endParaRPr>
        </a:p>
        <a:p>
          <a:r>
            <a:rPr lang="en-US" altLang="ko-KR" sz="1100">
              <a:solidFill>
                <a:schemeClr val="dk1"/>
              </a:solidFill>
              <a:effectLst/>
              <a:latin typeface="+mn-lt"/>
              <a:ea typeface="+mn-ea"/>
              <a:cs typeface="+mn-cs"/>
            </a:rPr>
            <a:t>                        "ALIGN_POINT_JUDGE": "",</a:t>
          </a:r>
          <a:endParaRPr lang="ko-KR" altLang="ko-KR">
            <a:effectLst/>
          </a:endParaRPr>
        </a:p>
        <a:p>
          <a:r>
            <a:rPr lang="en-US" altLang="ko-KR" sz="1100">
              <a:solidFill>
                <a:schemeClr val="dk1"/>
              </a:solidFill>
              <a:effectLst/>
              <a:latin typeface="+mn-lt"/>
              <a:ea typeface="+mn-ea"/>
              <a:cs typeface="+mn-cs"/>
            </a:rPr>
            <a:t>                        "ALIGN_POINT_NAME": "ALIGN_POSITION",</a:t>
          </a:r>
          <a:endParaRPr lang="ko-KR" altLang="ko-KR">
            <a:effectLst/>
          </a:endParaRPr>
        </a:p>
        <a:p>
          <a:r>
            <a:rPr lang="en-US" altLang="ko-KR" sz="1100">
              <a:solidFill>
                <a:schemeClr val="dk1"/>
              </a:solidFill>
              <a:effectLst/>
              <a:latin typeface="+mn-lt"/>
              <a:ea typeface="+mn-ea"/>
              <a:cs typeface="+mn-cs"/>
            </a:rPr>
            <a:t>                        "ALIGN_POINT_X_PXL": "25.000"</a:t>
          </a:r>
          <a:endParaRPr lang="ko-KR" altLang="ko-KR">
            <a:effectLst/>
          </a:endParaRPr>
        </a:p>
        <a:p>
          <a:r>
            <a:rPr lang="en-US" altLang="ko-KR" sz="1100">
              <a:solidFill>
                <a:schemeClr val="dk1"/>
              </a:solidFill>
              <a:effectLst/>
              <a:latin typeface="+mn-lt"/>
              <a:ea typeface="+mn-ea"/>
              <a:cs typeface="+mn-cs"/>
            </a:rPr>
            <a:t>                        "ALIGN_POINT_Y_PXL": "25.000",</a:t>
          </a:r>
          <a:endParaRPr lang="ko-KR" altLang="ko-KR">
            <a:effectLst/>
          </a:endParaRPr>
        </a:p>
        <a:p>
          <a:r>
            <a:rPr lang="en-US" altLang="ko-KR" sz="1100">
              <a:solidFill>
                <a:schemeClr val="dk1"/>
              </a:solidFill>
              <a:effectLst/>
              <a:latin typeface="+mn-lt"/>
              <a:ea typeface="+mn-ea"/>
              <a:cs typeface="+mn-cs"/>
            </a:rPr>
            <a:t>                        "ALIGN_POINT_X_MM": "32.020",</a:t>
          </a:r>
          <a:endParaRPr lang="ko-KR" altLang="ko-KR">
            <a:effectLst/>
          </a:endParaRPr>
        </a:p>
        <a:p>
          <a:r>
            <a:rPr lang="en-US" altLang="ko-KR" sz="1100">
              <a:solidFill>
                <a:schemeClr val="dk1"/>
              </a:solidFill>
              <a:effectLst/>
              <a:latin typeface="+mn-lt"/>
              <a:ea typeface="+mn-ea"/>
              <a:cs typeface="+mn-cs"/>
            </a:rPr>
            <a:t>                        "ALIGN_POINT_Y_MM": "120.101",</a:t>
          </a:r>
          <a:endParaRPr lang="ko-KR" altLang="ko-KR">
            <a:effectLst/>
          </a:endParaRPr>
        </a:p>
        <a:p>
          <a:r>
            <a:rPr lang="en-US" altLang="ko-KR" sz="1100">
              <a:solidFill>
                <a:schemeClr val="dk1"/>
              </a:solidFill>
              <a:effectLst/>
              <a:latin typeface="+mn-lt"/>
              <a:ea typeface="+mn-ea"/>
              <a:cs typeface="+mn-cs"/>
            </a:rPr>
            <a:t>                        "ALIGN_POINT_T": "5.020",</a:t>
          </a:r>
          <a:endParaRPr lang="ko-KR" altLang="ko-KR">
            <a:effectLst/>
          </a:endParaRPr>
        </a:p>
        <a:p>
          <a:r>
            <a:rPr lang="en-US" altLang="ko-KR" sz="1100">
              <a:solidFill>
                <a:schemeClr val="dk1"/>
              </a:solidFill>
              <a:effectLst/>
              <a:latin typeface="+mn-lt"/>
              <a:ea typeface="+mn-ea"/>
              <a:cs typeface="+mn-cs"/>
            </a:rPr>
            <a:t>                        "ALIGN_OFFSET_X": "",</a:t>
          </a:r>
          <a:endParaRPr lang="ko-KR" altLang="ko-KR">
            <a:effectLst/>
          </a:endParaRPr>
        </a:p>
        <a:p>
          <a:r>
            <a:rPr lang="en-US" altLang="ko-KR" sz="1100">
              <a:solidFill>
                <a:schemeClr val="dk1"/>
              </a:solidFill>
              <a:effectLst/>
              <a:latin typeface="+mn-lt"/>
              <a:ea typeface="+mn-ea"/>
              <a:cs typeface="+mn-cs"/>
            </a:rPr>
            <a:t>                        "ALIGN_OFFSET_Y": "",</a:t>
          </a:r>
          <a:endParaRPr lang="ko-KR" altLang="ko-KR">
            <a:effectLst/>
          </a:endParaRPr>
        </a:p>
        <a:p>
          <a:pPr eaLnBrk="1" fontAlgn="auto" latinLnBrk="0" hangingPunct="1"/>
          <a:r>
            <a:rPr lang="en-US" altLang="ko-KR" sz="1100">
              <a:solidFill>
                <a:schemeClr val="dk1"/>
              </a:solidFill>
              <a:effectLst/>
              <a:latin typeface="+mn-lt"/>
              <a:ea typeface="+mn-ea"/>
              <a:cs typeface="+mn-cs"/>
            </a:rPr>
            <a:t>                        "ALIGN_OFFSET_T": "",</a:t>
          </a:r>
          <a:endParaRPr lang="ko-KR" altLang="ko-KR">
            <a:effectLst/>
          </a:endParaRPr>
        </a:p>
        <a:p>
          <a:pPr eaLnBrk="1" fontAlgn="auto" latinLnBrk="0" hangingPunct="1"/>
          <a:r>
            <a:rPr lang="en-US" altLang="ko-KR" sz="1100" baseline="0">
              <a:solidFill>
                <a:schemeClr val="dk1"/>
              </a:solidFill>
              <a:effectLst/>
              <a:latin typeface="+mn-lt"/>
              <a:ea typeface="+mn-ea"/>
              <a:cs typeface="+mn-cs"/>
            </a:rPr>
            <a:t>                     </a:t>
          </a:r>
          <a:r>
            <a:rPr lang="en-US" altLang="ko-KR" sz="1100">
              <a:solidFill>
                <a:schemeClr val="dk1"/>
              </a:solidFill>
              <a:effectLst/>
              <a:latin typeface="+mn-lt"/>
              <a:ea typeface="+mn-ea"/>
              <a:cs typeface="+mn-cs"/>
            </a:rPr>
            <a:t>},</a:t>
          </a:r>
          <a:endParaRPr lang="ko-KR" altLang="ko-KR">
            <a:effectLst/>
          </a:endParaRPr>
        </a:p>
        <a:p>
          <a:pPr eaLnBrk="1" fontAlgn="auto" latinLnBrk="0" hangingPunct="1"/>
          <a:r>
            <a:rPr lang="en-US" altLang="ko-KR" sz="1100" baseline="0">
              <a:solidFill>
                <a:schemeClr val="dk1"/>
              </a:solidFill>
              <a:effectLst/>
              <a:latin typeface="+mn-lt"/>
              <a:ea typeface="+mn-ea"/>
              <a:cs typeface="+mn-cs"/>
            </a:rPr>
            <a:t>	...</a:t>
          </a:r>
          <a:endParaRPr lang="ko-KR" altLang="ko-KR">
            <a:effectLst/>
          </a:endParaRPr>
        </a:p>
        <a:p>
          <a:pPr eaLnBrk="1" fontAlgn="auto" latinLnBrk="0" hangingPunct="1"/>
          <a:r>
            <a:rPr lang="en-US" altLang="ko-KR" sz="1100" baseline="0">
              <a:solidFill>
                <a:schemeClr val="dk1"/>
              </a:solidFill>
              <a:effectLst/>
              <a:latin typeface="+mn-lt"/>
              <a:ea typeface="+mn-ea"/>
              <a:cs typeface="+mn-cs"/>
            </a:rPr>
            <a:t>                 ]</a:t>
          </a:r>
          <a:endParaRPr lang="ko-KR" altLang="ko-KR">
            <a:effectLst/>
          </a:endParaRPr>
        </a:p>
        <a:p>
          <a:r>
            <a:rPr lang="en-US" altLang="ko-KR" sz="1100"/>
            <a:t>            }</a:t>
          </a:r>
        </a:p>
        <a:p>
          <a:r>
            <a:rPr lang="en-US" altLang="ko-KR" sz="1100"/>
            <a:t>        ]</a:t>
          </a:r>
        </a:p>
        <a:p>
          <a:r>
            <a:rPr lang="en-US" altLang="ko-KR" sz="1100"/>
            <a:t>    }</a:t>
          </a:r>
        </a:p>
        <a:p>
          <a:r>
            <a:rPr lang="en-US" altLang="ko-KR" sz="1100"/>
            <a:t>}</a:t>
          </a:r>
        </a:p>
      </xdr:txBody>
    </xdr:sp>
    <xdr:clientData/>
  </xdr:twoCellAnchor>
  <xdr:twoCellAnchor>
    <xdr:from>
      <xdr:col>39</xdr:col>
      <xdr:colOff>0</xdr:colOff>
      <xdr:row>3</xdr:row>
      <xdr:rowOff>0</xdr:rowOff>
    </xdr:from>
    <xdr:to>
      <xdr:col>53</xdr:col>
      <xdr:colOff>46205</xdr:colOff>
      <xdr:row>120</xdr:row>
      <xdr:rowOff>23668</xdr:rowOff>
    </xdr:to>
    <xdr:sp macro="" textlink="">
      <xdr:nvSpPr>
        <xdr:cNvPr id="9" name="직사각형 8">
          <a:extLst>
            <a:ext uri="{FF2B5EF4-FFF2-40B4-BE49-F238E27FC236}">
              <a16:creationId xmlns:a16="http://schemas.microsoft.com/office/drawing/2014/main" id="{00000000-0008-0000-0A00-000009000000}"/>
            </a:ext>
          </a:extLst>
        </xdr:cNvPr>
        <xdr:cNvSpPr/>
      </xdr:nvSpPr>
      <xdr:spPr>
        <a:xfrm>
          <a:off x="26810804" y="621196"/>
          <a:ext cx="9670597" cy="24465646"/>
        </a:xfrm>
        <a:prstGeom prst="rect">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"TXN_ID":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"inDTName": "IN_DATA",</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"outDTName":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"actID": "SPEC_PARA",</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"refDS":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"IN_DATA":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"CATEGORY": "SPEC_PARA",</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"INSP_RECIPE": "ACF1015I-B1",</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"EQP_ID": "A1ALAM031",</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"EQP_INSP_ID": "ABCDE",</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"RECIPE_ID" : "E63A"</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"INSP_SW_VERSION": "1.01",</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"MODIFY_TIME": "20201221091030300",</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"MODIFIER": "ABCD",</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"MODIFIER_REASON": "DENT",</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"PARA_INFO":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"PARA_INSP_TYPE": "DIMENSION",</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r>
            <a:rPr lang="en-US" altLang="ko-KR" sz="1000">
              <a:solidFill>
                <a:srgbClr val="FF0000"/>
              </a:solidFill>
              <a:latin typeface="LG스마트체 Regular" panose="020B0600000101010101" pitchFamily="50" charset="-127"/>
              <a:ea typeface="LG스마트체 Regular" panose="020B0600000101010101" pitchFamily="50" charset="-127"/>
            </a:rPr>
            <a:t>"PARA_NO" : "1", // </a:t>
          </a:r>
          <a:r>
            <a:rPr lang="ko-KR" altLang="en-US" sz="1000">
              <a:solidFill>
                <a:srgbClr val="FF0000"/>
              </a:solidFill>
              <a:latin typeface="LG스마트체 Regular" panose="020B0600000101010101" pitchFamily="50" charset="-127"/>
              <a:ea typeface="LG스마트체 Regular" panose="020B0600000101010101" pitchFamily="50" charset="-127"/>
            </a:rPr>
            <a:t>추가항목</a:t>
          </a:r>
          <a:endParaRPr lang="en-US" altLang="ko-KR" sz="1000">
            <a:solidFill>
              <a:srgbClr val="FF0000"/>
            </a:solidFill>
            <a:latin typeface="LG스마트체 Regular" panose="020B0600000101010101" pitchFamily="50" charset="-127"/>
            <a:ea typeface="LG스마트체 Regular" panose="020B0600000101010101" pitchFamily="50" charset="-127"/>
          </a:endParaRP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"PARA_CAM_POSITION": "TOP",</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r>
            <a:rPr lang="en-US" altLang="ko-KR" sz="1000">
              <a:solidFill>
                <a:srgbClr val="FF0000"/>
              </a:solidFill>
              <a:latin typeface="LG스마트체 Regular" panose="020B0600000101010101" pitchFamily="50" charset="-127"/>
              <a:ea typeface="LG스마트체 Regular" panose="020B0600000101010101" pitchFamily="50" charset="-127"/>
            </a:rPr>
            <a:t>"PARA_CELL_POSITION"</a:t>
          </a:r>
          <a:r>
            <a:rPr lang="en-US" altLang="ko-KR" sz="1000" baseline="0">
              <a:solidFill>
                <a:srgbClr val="FF0000"/>
              </a:solidFill>
              <a:latin typeface="LG스마트체 Regular" panose="020B0600000101010101" pitchFamily="50" charset="-127"/>
              <a:ea typeface="LG스마트체 Regular" panose="020B0600000101010101" pitchFamily="50" charset="-127"/>
            </a:rPr>
            <a:t> : "FRONT" // </a:t>
          </a:r>
          <a:r>
            <a:rPr lang="ko-KR" altLang="en-US" sz="1000" baseline="0">
              <a:solidFill>
                <a:srgbClr val="FF0000"/>
              </a:solidFill>
              <a:latin typeface="LG스마트체 Regular" panose="020B0600000101010101" pitchFamily="50" charset="-127"/>
              <a:ea typeface="LG스마트체 Regular" panose="020B0600000101010101" pitchFamily="50" charset="-127"/>
            </a:rPr>
            <a:t>추가항목</a:t>
          </a:r>
          <a:endParaRPr lang="en-US" altLang="ko-KR" sz="1000">
            <a:solidFill>
              <a:srgbClr val="FF0000"/>
            </a:solidFill>
            <a:latin typeface="LG스마트체 Regular" panose="020B0600000101010101" pitchFamily="50" charset="-127"/>
            <a:ea typeface="LG스마트체 Regular" panose="020B0600000101010101" pitchFamily="50" charset="-127"/>
          </a:endParaRP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"PARA_DEFECTION_NAME": "TWA",								</a:t>
          </a:r>
          <a:r>
            <a:rPr lang="en-US" altLang="ko-KR" sz="1000" b="1">
              <a:solidFill>
                <a:srgbClr val="0000FF"/>
              </a:solidFill>
              <a:latin typeface="LG스마트체 Regular" panose="020B0600000101010101" pitchFamily="50" charset="-127"/>
              <a:ea typeface="LG스마트체 Regular" panose="020B0600000101010101" pitchFamily="50" charset="-127"/>
            </a:rPr>
            <a:t>"ROI_SX" : "3766", </a:t>
          </a:r>
          <a:r>
            <a:rPr lang="en-US" altLang="ko-KR" sz="1000" b="1">
              <a:solidFill>
                <a:srgbClr val="FF0000"/>
              </a:solidFill>
              <a:latin typeface="LG스마트체 Regular" panose="020B0600000101010101" pitchFamily="50" charset="-127"/>
              <a:ea typeface="LG스마트체 Regular" panose="020B0600000101010101" pitchFamily="50" charset="-127"/>
            </a:rPr>
            <a:t>/</a:t>
          </a:r>
          <a:r>
            <a:rPr lang="en-US" altLang="ko-KR" sz="1000">
              <a:solidFill>
                <a:srgbClr val="FF0000"/>
              </a:solidFill>
              <a:effectLst/>
              <a:latin typeface="LG스마트체 Regular" panose="020B0600000101010101" pitchFamily="50" charset="-127"/>
              <a:ea typeface="LG스마트체 Regular" panose="020B0600000101010101" pitchFamily="50" charset="-127"/>
              <a:cs typeface="+mn-cs"/>
            </a:rPr>
            <a:t>/ </a:t>
          </a:r>
          <a:r>
            <a:rPr lang="ko-KR" altLang="ko-KR" sz="1000">
              <a:solidFill>
                <a:srgbClr val="FF0000"/>
              </a:solidFill>
              <a:effectLst/>
              <a:latin typeface="LG스마트체 Regular" panose="020B0600000101010101" pitchFamily="50" charset="-127"/>
              <a:ea typeface="LG스마트체 Regular" panose="020B0600000101010101" pitchFamily="50" charset="-127"/>
              <a:cs typeface="+mn-cs"/>
            </a:rPr>
            <a:t>해당부분부터는 업체별 </a:t>
          </a:r>
          <a:r>
            <a:rPr lang="en-US" altLang="ko-KR" sz="1000">
              <a:solidFill>
                <a:srgbClr val="FF0000"/>
              </a:solidFill>
              <a:effectLst/>
              <a:latin typeface="LG스마트체 Regular" panose="020B0600000101010101" pitchFamily="50" charset="-127"/>
              <a:ea typeface="LG스마트체 Regular" panose="020B0600000101010101" pitchFamily="50" charset="-127"/>
              <a:cs typeface="+mn-cs"/>
            </a:rPr>
            <a:t>PARA</a:t>
          </a:r>
          <a:r>
            <a:rPr lang="ko-KR" altLang="ko-KR" sz="1000">
              <a:solidFill>
                <a:srgbClr val="FF0000"/>
              </a:solidFill>
              <a:effectLst/>
              <a:latin typeface="LG스마트체 Regular" panose="020B0600000101010101" pitchFamily="50" charset="-127"/>
              <a:ea typeface="LG스마트체 Regular" panose="020B0600000101010101" pitchFamily="50" charset="-127"/>
              <a:cs typeface="+mn-cs"/>
            </a:rPr>
            <a:t>정보 기입</a:t>
          </a:r>
          <a:endParaRPr lang="en-US" altLang="ko-KR" sz="1000" b="1">
            <a:solidFill>
              <a:srgbClr val="FF0000"/>
            </a:solidFill>
            <a:latin typeface="LG스마트체 Regular" panose="020B0600000101010101" pitchFamily="50" charset="-127"/>
            <a:ea typeface="LG스마트체 Regular" panose="020B0600000101010101" pitchFamily="50" charset="-127"/>
          </a:endParaRPr>
        </a:p>
        <a:p>
          <a:pPr algn="l"/>
          <a:r>
            <a:rPr lang="en-US" altLang="ko-KR" sz="1000" b="1">
              <a:solidFill>
                <a:srgbClr val="FF0000"/>
              </a:solidFill>
              <a:latin typeface="LG스마트체 Regular" panose="020B0600000101010101" pitchFamily="50" charset="-127"/>
              <a:ea typeface="LG스마트체 Regular" panose="020B0600000101010101" pitchFamily="50" charset="-127"/>
            </a:rPr>
            <a:t>						</a:t>
          </a:r>
          <a:r>
            <a:rPr lang="en-US" altLang="ko-KR" sz="1000" b="1">
              <a:solidFill>
                <a:srgbClr val="0000FF"/>
              </a:solidFill>
              <a:latin typeface="LG스마트체 Regular" panose="020B0600000101010101" pitchFamily="50" charset="-127"/>
              <a:ea typeface="LG스마트체 Regular" panose="020B0600000101010101" pitchFamily="50" charset="-127"/>
            </a:rPr>
            <a:t>"ROI_SY" : "4646",</a:t>
          </a:r>
        </a:p>
        <a:p>
          <a:pPr algn="l"/>
          <a:r>
            <a:rPr lang="en-US" altLang="ko-KR" sz="1000" b="1">
              <a:solidFill>
                <a:srgbClr val="0000FF"/>
              </a:solidFill>
              <a:latin typeface="LG스마트체 Regular" panose="020B0600000101010101" pitchFamily="50" charset="-127"/>
              <a:ea typeface="LG스마트체 Regular" panose="020B0600000101010101" pitchFamily="50" charset="-127"/>
            </a:rPr>
            <a:t>						"ROI_EX" : "250",</a:t>
          </a:r>
        </a:p>
        <a:p>
          <a:pPr algn="l"/>
          <a:r>
            <a:rPr lang="en-US" altLang="ko-KR" sz="1000" b="1">
              <a:solidFill>
                <a:srgbClr val="0000FF"/>
              </a:solidFill>
              <a:latin typeface="LG스마트체 Regular" panose="020B0600000101010101" pitchFamily="50" charset="-127"/>
              <a:ea typeface="LG스마트체 Regular" panose="020B0600000101010101" pitchFamily="50" charset="-127"/>
            </a:rPr>
            <a:t>						"ROI_EY" : "650" ,</a:t>
          </a:r>
          <a:endParaRPr lang="ko-KR" altLang="en-US" sz="1000">
            <a:solidFill>
              <a:srgbClr val="FF0000"/>
            </a:solidFill>
            <a:latin typeface="LG스마트체 Regular" panose="020B0600000101010101" pitchFamily="50" charset="-127"/>
            <a:ea typeface="LG스마트체 Regular" panose="020B0600000101010101" pitchFamily="50" charset="-127"/>
          </a:endParaRPr>
        </a:p>
        <a:p>
          <a:pPr algn="l"/>
          <a:r>
            <a:rPr lang="ko-KR" altLang="en-US" sz="1000">
              <a:solidFill>
                <a:sysClr val="windowText" lastClr="000000"/>
              </a:solidFill>
              <a:latin typeface="LG스마트체 Regular" panose="020B0600000101010101" pitchFamily="50" charset="-127"/>
              <a:ea typeface="LG스마트체 Regular" panose="020B0600000101010101" pitchFamily="50" charset="-127"/>
            </a:rPr>
            <a:t>						</a:t>
          </a:r>
          <a:r>
            <a:rPr lang="en-US" altLang="ko-KR" sz="1000">
              <a:solidFill>
                <a:sysClr val="windowText" lastClr="000000"/>
              </a:solidFill>
              <a:latin typeface="LG스마트체 Regular" panose="020B0600000101010101" pitchFamily="50" charset="-127"/>
              <a:ea typeface="LG스마트체 Regular" panose="020B0600000101010101" pitchFamily="50" charset="-127"/>
            </a:rPr>
            <a:t>"USE_MULTI_ROI":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"MIN_GV_1_A":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"MAX_GV_1_A":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"SLOPE_1_A":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"SEARCHING_DIRECTION_1_A":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"SLOPE_DIRECTION_1_A":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"MIN_GV_1_B":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"MAX_GV_1_B":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"SLOPE_1_B":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"SEARCHING_DIRECTION_1_B":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"SLOPE_DIRECTION_1_B":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"MIN_GV_1_C":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"MAX_GV_1_C":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"SLOPE_1_C":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"SEARCHING_DIRECTION_1_C":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"SLOPE_DIRECTION_1_C":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"MIN_GV_2_A":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"MAX_GV_2_A":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"SLOPE_2_A":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"SEARCHING_DIRECTION_2_A":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"SLOPE_DIRECTION_2_A":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"MIN_GV_2_B":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"MAX_GV_2_B":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"SLOPE_2_B":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"SEARCHING_DIRECTION_2_B":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"SLOPE_DIRECTION_2_B":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"MIN_GV_2_C":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"MAX_GV_2_C":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"SLOPE_2_C":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"SEARCHING_DIRECTION_2_C":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"SLOPE_DIRECTION_2_C":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"MIN_GV_3_A":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"MAX_GV_3_A":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"SLOPE_3_A":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"SEARCHING_DIRECTION_3_A":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"SLOPE_DIRECTION_3_A":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"MIN_GV_3_B":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"MAX_GV_3_B":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"SLOPE_3_B":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"SEARCHING_DIRECTION_3_B":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"SLOPE_DIRECTION_3_B":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"MIN_GV_3_C":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"MAX_GV_3_C":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"SLOPE_3_C":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"SEARCHING_DIRECTION_3_C":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"SLOPE_DIRECTION_3_C":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"USE_MULTI_ROI":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	//......(</a:t>
          </a:r>
          <a:r>
            <a:rPr lang="ko-KR" altLang="en-US" sz="1000">
              <a:solidFill>
                <a:sysClr val="windowText" lastClr="000000"/>
              </a:solidFill>
              <a:latin typeface="LG스마트체 Regular" panose="020B0600000101010101" pitchFamily="50" charset="-127"/>
              <a:ea typeface="LG스마트체 Regular" panose="020B0600000101010101" pitchFamily="50" charset="-127"/>
            </a:rPr>
            <a:t>가변</a:t>
          </a:r>
          <a:r>
            <a:rPr lang="en-US" altLang="ko-KR" sz="1000">
              <a:solidFill>
                <a:sysClr val="windowText" lastClr="000000"/>
              </a:solidFill>
              <a:latin typeface="LG스마트체 Regular" panose="020B0600000101010101" pitchFamily="50" charset="-127"/>
              <a:ea typeface="LG스마트체 Regular" panose="020B0600000101010101" pitchFamily="50" charset="-127"/>
            </a:rPr>
            <a:t>)</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"PARA_INSP_TYPE": "DIMENSION",</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r>
            <a:rPr lang="en-US" altLang="ko-KR" sz="1000">
              <a:solidFill>
                <a:srgbClr val="FF0000"/>
              </a:solidFill>
              <a:effectLst/>
              <a:latin typeface="LG스마트체 Regular" panose="020B0600000101010101" pitchFamily="50" charset="-127"/>
              <a:ea typeface="LG스마트체 Regular" panose="020B0600000101010101" pitchFamily="50" charset="-127"/>
              <a:cs typeface="+mn-cs"/>
            </a:rPr>
            <a:t>"PARA_NO" : "1", // </a:t>
          </a:r>
          <a:r>
            <a:rPr lang="ko-KR" altLang="ko-KR" sz="1000">
              <a:solidFill>
                <a:srgbClr val="FF0000"/>
              </a:solidFill>
              <a:effectLst/>
              <a:latin typeface="LG스마트체 Regular" panose="020B0600000101010101" pitchFamily="50" charset="-127"/>
              <a:ea typeface="LG스마트체 Regular" panose="020B0600000101010101" pitchFamily="50" charset="-127"/>
              <a:cs typeface="+mn-cs"/>
            </a:rPr>
            <a:t>추가항목</a:t>
          </a:r>
          <a:endParaRPr lang="en-US" altLang="ko-KR" sz="1000">
            <a:solidFill>
              <a:srgbClr val="FF0000"/>
            </a:solidFill>
            <a:latin typeface="LG스마트체 Regular" panose="020B0600000101010101" pitchFamily="50" charset="-127"/>
            <a:ea typeface="LG스마트체 Regular" panose="020B0600000101010101" pitchFamily="50" charset="-127"/>
          </a:endParaRP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"PARA_CAM_POSITION": "TOP",</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r>
            <a:rPr lang="en-US" altLang="ko-KR" sz="1000">
              <a:solidFill>
                <a:srgbClr val="FF0000"/>
              </a:solidFill>
              <a:latin typeface="LG스마트체 Regular" panose="020B0600000101010101" pitchFamily="50" charset="-127"/>
              <a:ea typeface="LG스마트체 Regular" panose="020B0600000101010101" pitchFamily="50" charset="-127"/>
            </a:rPr>
            <a:t>"PARA_CELL_POSITION" : "FRONT", // </a:t>
          </a:r>
          <a:r>
            <a:rPr lang="ko-KR" altLang="en-US" sz="1000">
              <a:solidFill>
                <a:srgbClr val="FF0000"/>
              </a:solidFill>
              <a:latin typeface="LG스마트체 Regular" panose="020B0600000101010101" pitchFamily="50" charset="-127"/>
              <a:ea typeface="LG스마트체 Regular" panose="020B0600000101010101" pitchFamily="50" charset="-127"/>
            </a:rPr>
            <a:t>추가항목</a:t>
          </a:r>
          <a:endParaRPr lang="en-US" altLang="ko-KR" sz="1000">
            <a:solidFill>
              <a:srgbClr val="FF0000"/>
            </a:solidFill>
            <a:latin typeface="LG스마트체 Regular" panose="020B0600000101010101" pitchFamily="50" charset="-127"/>
            <a:ea typeface="LG스마트체 Regular" panose="020B0600000101010101" pitchFamily="50" charset="-127"/>
          </a:endParaRP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"PARA_DEFECTION_NAME": "TCSS",</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ko-KR" sz="1000">
              <a:solidFill>
                <a:srgbClr val="0000FF"/>
              </a:solidFill>
              <a:latin typeface="LG스마트체 Regular" panose="020B0600000101010101" pitchFamily="50" charset="-127"/>
              <a:ea typeface="LG스마트체 Regular" panose="020B0600000101010101" pitchFamily="50" charset="-127"/>
            </a:rPr>
            <a:t>						"ROI_SX" : "3766",  </a:t>
          </a:r>
          <a:r>
            <a:rPr lang="en-US" altLang="ko-KR" sz="1000" b="1">
              <a:solidFill>
                <a:srgbClr val="FF0000"/>
              </a:solidFill>
              <a:effectLst/>
              <a:latin typeface="LG스마트체 Regular" panose="020B0600000101010101" pitchFamily="50" charset="-127"/>
              <a:ea typeface="LG스마트체 Regular" panose="020B0600000101010101" pitchFamily="50" charset="-127"/>
              <a:cs typeface="+mn-cs"/>
            </a:rPr>
            <a:t>/</a:t>
          </a:r>
          <a:r>
            <a:rPr lang="en-US" altLang="ko-KR" sz="1000">
              <a:solidFill>
                <a:srgbClr val="FF0000"/>
              </a:solidFill>
              <a:effectLst/>
              <a:latin typeface="LG스마트체 Regular" panose="020B0600000101010101" pitchFamily="50" charset="-127"/>
              <a:ea typeface="LG스마트체 Regular" panose="020B0600000101010101" pitchFamily="50" charset="-127"/>
              <a:cs typeface="+mn-cs"/>
            </a:rPr>
            <a:t>/ </a:t>
          </a:r>
          <a:r>
            <a:rPr lang="ko-KR" altLang="ko-KR" sz="1000">
              <a:solidFill>
                <a:srgbClr val="FF0000"/>
              </a:solidFill>
              <a:effectLst/>
              <a:latin typeface="LG스마트체 Regular" panose="020B0600000101010101" pitchFamily="50" charset="-127"/>
              <a:ea typeface="LG스마트체 Regular" panose="020B0600000101010101" pitchFamily="50" charset="-127"/>
              <a:cs typeface="+mn-cs"/>
            </a:rPr>
            <a:t>해당부분부터는 업체별 </a:t>
          </a:r>
          <a:r>
            <a:rPr lang="en-US" altLang="ko-KR" sz="1000">
              <a:solidFill>
                <a:srgbClr val="FF0000"/>
              </a:solidFill>
              <a:effectLst/>
              <a:latin typeface="LG스마트체 Regular" panose="020B0600000101010101" pitchFamily="50" charset="-127"/>
              <a:ea typeface="LG스마트체 Regular" panose="020B0600000101010101" pitchFamily="50" charset="-127"/>
              <a:cs typeface="+mn-cs"/>
            </a:rPr>
            <a:t>PARA</a:t>
          </a:r>
          <a:r>
            <a:rPr lang="ko-KR" altLang="ko-KR" sz="1000">
              <a:solidFill>
                <a:srgbClr val="FF0000"/>
              </a:solidFill>
              <a:effectLst/>
              <a:latin typeface="LG스마트체 Regular" panose="020B0600000101010101" pitchFamily="50" charset="-127"/>
              <a:ea typeface="LG스마트체 Regular" panose="020B0600000101010101" pitchFamily="50" charset="-127"/>
              <a:cs typeface="+mn-cs"/>
            </a:rPr>
            <a:t>정보 기입</a:t>
          </a:r>
          <a:endParaRPr lang="en-US" altLang="ko-KR" sz="1000">
            <a:solidFill>
              <a:srgbClr val="FF0000"/>
            </a:solidFill>
            <a:latin typeface="LG스마트체 Regular" panose="020B0600000101010101" pitchFamily="50" charset="-127"/>
            <a:ea typeface="LG스마트체 Regular" panose="020B0600000101010101" pitchFamily="50" charset="-127"/>
          </a:endParaRPr>
        </a:p>
        <a:p>
          <a:pPr algn="l"/>
          <a:r>
            <a:rPr lang="en-US" altLang="ko-KR" sz="1000">
              <a:solidFill>
                <a:srgbClr val="0000FF"/>
              </a:solidFill>
              <a:latin typeface="LG스마트체 Regular" panose="020B0600000101010101" pitchFamily="50" charset="-127"/>
              <a:ea typeface="LG스마트체 Regular" panose="020B0600000101010101" pitchFamily="50" charset="-127"/>
            </a:rPr>
            <a:t>						"ROI_SY" : "4646",</a:t>
          </a:r>
        </a:p>
        <a:p>
          <a:pPr algn="l"/>
          <a:r>
            <a:rPr lang="en-US" altLang="ko-KR" sz="1000">
              <a:solidFill>
                <a:srgbClr val="0000FF"/>
              </a:solidFill>
              <a:latin typeface="LG스마트체 Regular" panose="020B0600000101010101" pitchFamily="50" charset="-127"/>
              <a:ea typeface="LG스마트체 Regular" panose="020B0600000101010101" pitchFamily="50" charset="-127"/>
            </a:rPr>
            <a:t>						"ROI_EX" : "250",</a:t>
          </a:r>
        </a:p>
        <a:p>
          <a:pPr algn="l"/>
          <a:r>
            <a:rPr lang="en-US" altLang="ko-KR" sz="1000">
              <a:solidFill>
                <a:srgbClr val="0000FF"/>
              </a:solidFill>
              <a:latin typeface="LG스마트체 Regular" panose="020B0600000101010101" pitchFamily="50" charset="-127"/>
              <a:ea typeface="LG스마트체 Regular" panose="020B0600000101010101" pitchFamily="50" charset="-127"/>
            </a:rPr>
            <a:t>						"ROI_EY" : "650",</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	//......(</a:t>
          </a:r>
          <a:r>
            <a:rPr lang="ko-KR" altLang="en-US" sz="1000">
              <a:solidFill>
                <a:sysClr val="windowText" lastClr="000000"/>
              </a:solidFill>
              <a:latin typeface="LG스마트체 Regular" panose="020B0600000101010101" pitchFamily="50" charset="-127"/>
              <a:ea typeface="LG스마트체 Regular" panose="020B0600000101010101" pitchFamily="50" charset="-127"/>
            </a:rPr>
            <a:t>중략</a:t>
          </a:r>
          <a:r>
            <a:rPr lang="en-US" altLang="ko-KR" sz="1000">
              <a:solidFill>
                <a:sysClr val="windowText" lastClr="000000"/>
              </a:solidFill>
              <a:latin typeface="LG스마트체 Regular" panose="020B0600000101010101" pitchFamily="50" charset="-127"/>
              <a:ea typeface="LG스마트체 Regular" panose="020B0600000101010101" pitchFamily="50" charset="-127"/>
            </a:rPr>
            <a:t>)</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"SPEC_INFO":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"SPEC_INSP_TYPE":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r>
            <a:rPr lang="en-US" altLang="ko-KR" sz="1000">
              <a:solidFill>
                <a:srgbClr val="FF0000"/>
              </a:solidFill>
              <a:latin typeface="LG스마트체 Regular" panose="020B0600000101010101" pitchFamily="50" charset="-127"/>
              <a:ea typeface="LG스마트체 Regular" panose="020B0600000101010101" pitchFamily="50" charset="-127"/>
            </a:rPr>
            <a:t>"SPEC_CAM_POSITION"</a:t>
          </a:r>
          <a:r>
            <a:rPr lang="en-US" altLang="ko-KR" sz="1000" baseline="0">
              <a:solidFill>
                <a:srgbClr val="FF0000"/>
              </a:solidFill>
              <a:latin typeface="LG스마트체 Regular" panose="020B0600000101010101" pitchFamily="50" charset="-127"/>
              <a:ea typeface="LG스마트체 Regular" panose="020B0600000101010101" pitchFamily="50" charset="-127"/>
            </a:rPr>
            <a:t> : "NA"  // </a:t>
          </a:r>
          <a:r>
            <a:rPr lang="ko-KR" altLang="en-US" sz="1000" baseline="0">
              <a:solidFill>
                <a:srgbClr val="FF0000"/>
              </a:solidFill>
              <a:latin typeface="LG스마트체 Regular" panose="020B0600000101010101" pitchFamily="50" charset="-127"/>
              <a:ea typeface="LG스마트체 Regular" panose="020B0600000101010101" pitchFamily="50" charset="-127"/>
            </a:rPr>
            <a:t>추가항목</a:t>
          </a:r>
          <a:endParaRPr lang="en-US" altLang="ko-KR" sz="1000" baseline="0">
            <a:solidFill>
              <a:srgbClr val="FF0000"/>
            </a:solidFill>
            <a:latin typeface="LG스마트체 Regular" panose="020B0600000101010101" pitchFamily="50" charset="-127"/>
            <a:ea typeface="LG스마트체 Regular" panose="020B0600000101010101" pitchFamily="50" charset="-127"/>
          </a:endParaRPr>
        </a:p>
        <a:p>
          <a:pPr algn="l"/>
          <a:r>
            <a:rPr lang="en-US" altLang="ko-KR" sz="1000" baseline="0">
              <a:solidFill>
                <a:srgbClr val="FF0000"/>
              </a:solidFill>
              <a:latin typeface="LG스마트체 Regular" panose="020B0600000101010101" pitchFamily="50" charset="-127"/>
              <a:ea typeface="LG스마트체 Regular" panose="020B0600000101010101" pitchFamily="50" charset="-127"/>
            </a:rPr>
            <a:t>						"SPEC_CELL_POSITION" : "" // </a:t>
          </a:r>
          <a:r>
            <a:rPr lang="ko-KR" altLang="en-US" sz="1000" baseline="0">
              <a:solidFill>
                <a:srgbClr val="FF0000"/>
              </a:solidFill>
              <a:latin typeface="LG스마트체 Regular" panose="020B0600000101010101" pitchFamily="50" charset="-127"/>
              <a:ea typeface="LG스마트체 Regular" panose="020B0600000101010101" pitchFamily="50" charset="-127"/>
            </a:rPr>
            <a:t>추가항목</a:t>
          </a:r>
          <a:endParaRPr lang="en-US" altLang="ko-KR" sz="1000">
            <a:solidFill>
              <a:srgbClr val="FF0000"/>
            </a:solidFill>
            <a:latin typeface="LG스마트체 Regular" panose="020B0600000101010101" pitchFamily="50" charset="-127"/>
            <a:ea typeface="LG스마트체 Regular" panose="020B0600000101010101" pitchFamily="50" charset="-127"/>
          </a:endParaRP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"SPEC_DETECTION_NAME" : "",</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r>
            <a:rPr lang="en-US" altLang="ko-KR" sz="1000">
              <a:solidFill>
                <a:srgbClr val="0000FF"/>
              </a:solidFill>
              <a:latin typeface="LG스마트체 Regular" panose="020B0600000101010101" pitchFamily="50" charset="-127"/>
              <a:ea typeface="LG스마트체 Regular" panose="020B0600000101010101" pitchFamily="50" charset="-127"/>
            </a:rPr>
            <a:t>"SPEC_USL": "",   </a:t>
          </a:r>
          <a:r>
            <a:rPr lang="en-US" altLang="ko-KR" sz="1000">
              <a:solidFill>
                <a:srgbClr val="FF0000"/>
              </a:solidFill>
              <a:effectLst/>
              <a:latin typeface="LG스마트체 Regular" panose="020B0600000101010101" pitchFamily="50" charset="-127"/>
              <a:ea typeface="LG스마트체 Regular" panose="020B0600000101010101" pitchFamily="50" charset="-127"/>
              <a:cs typeface="+mn-cs"/>
            </a:rPr>
            <a:t>// .... </a:t>
          </a:r>
          <a:r>
            <a:rPr lang="ko-KR" altLang="ko-KR" sz="1000">
              <a:solidFill>
                <a:srgbClr val="FF0000"/>
              </a:solidFill>
              <a:effectLst/>
              <a:latin typeface="LG스마트체 Regular" panose="020B0600000101010101" pitchFamily="50" charset="-127"/>
              <a:ea typeface="LG스마트체 Regular" panose="020B0600000101010101" pitchFamily="50" charset="-127"/>
              <a:cs typeface="+mn-cs"/>
            </a:rPr>
            <a:t>이후 자유형식 기입</a:t>
          </a:r>
          <a:endParaRPr lang="en-US" altLang="ko-KR" sz="1000">
            <a:solidFill>
              <a:srgbClr val="FF0000"/>
            </a:solidFill>
            <a:latin typeface="LG스마트체 Regular" panose="020B0600000101010101" pitchFamily="50" charset="-127"/>
            <a:ea typeface="LG스마트체 Regular" panose="020B0600000101010101" pitchFamily="50" charset="-127"/>
          </a:endParaRP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r>
            <a:rPr lang="en-US" altLang="ko-KR" sz="1000">
              <a:solidFill>
                <a:srgbClr val="0000FF"/>
              </a:solidFill>
              <a:latin typeface="LG스마트체 Regular" panose="020B0600000101010101" pitchFamily="50" charset="-127"/>
              <a:ea typeface="LG스마트체 Regular" panose="020B0600000101010101" pitchFamily="50" charset="-127"/>
            </a:rPr>
            <a:t>"SPEC_LSL" : "",</a:t>
          </a:r>
        </a:p>
        <a:p>
          <a:pPr algn="l"/>
          <a:r>
            <a:rPr lang="en-US" altLang="ko-KR" sz="1000">
              <a:solidFill>
                <a:srgbClr val="0000FF"/>
              </a:solidFill>
              <a:latin typeface="LG스마트체 Regular" panose="020B0600000101010101" pitchFamily="50" charset="-127"/>
              <a:ea typeface="LG스마트체 Regular" panose="020B0600000101010101" pitchFamily="50" charset="-127"/>
            </a:rPr>
            <a:t>						"SPEC_OFFSET" : "",</a:t>
          </a:r>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r>
            <a:rPr lang="ko-KR" altLang="en-US" sz="1000">
              <a:solidFill>
                <a:sysClr val="windowText" lastClr="000000"/>
              </a:solidFill>
              <a:latin typeface="LG스마트체 Regular" panose="020B0600000101010101" pitchFamily="50" charset="-127"/>
              <a:ea typeface="LG스마트체 Regular" panose="020B0600000101010101" pitchFamily="50" charset="-127"/>
            </a:rPr>
            <a:t>					</a:t>
          </a:r>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r>
            <a:rPr lang="ko-KR" altLang="en-US" sz="1000">
              <a:solidFill>
                <a:sysClr val="windowText" lastClr="000000"/>
              </a:solidFill>
              <a:latin typeface="LG스마트체 Regular" panose="020B0600000101010101" pitchFamily="50" charset="-127"/>
              <a:ea typeface="LG스마트체 Regular" panose="020B0600000101010101" pitchFamily="50" charset="-127"/>
            </a:rPr>
            <a:t>가변</a:t>
          </a:r>
          <a:r>
            <a:rPr lang="en-US" altLang="ko-KR" sz="1000">
              <a:solidFill>
                <a:sysClr val="windowText" lastClr="000000"/>
              </a:solidFill>
              <a:latin typeface="LG스마트체 Regular" panose="020B0600000101010101" pitchFamily="50" charset="-127"/>
              <a:ea typeface="LG스마트체 Regular" panose="020B0600000101010101" pitchFamily="50" charset="-127"/>
            </a:rPr>
            <a:t>)</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"SYSTEM_PARA":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"SYSTEM_CLASSIFICATION" : "TOP_1" //... CAM_NUM  OR ALL</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"ADJUST_PATH":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"CAMERA_NAME":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"CAMERA_SERIAL_NO":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"DATA RETENTION PERIOD":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"DEBUG_IMG_MODE":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"GUIDE_LINE_LOWER":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"GUIDE_LINE_UPPER":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"LIGHT_BAUD_RATE": "",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"LIGHT_PORT_NO":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"LOG_WRITE_LEVEL":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"ORIGIN_NG":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"ORIGIN_OK":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"PLC_STATION_NO":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"RESULT_IMG_NG":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"RESULT_IMG_OK":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"RESULT_QUALITY":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"RESULT_RESIZE":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"SIMULATION_MODE":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"USE_BARCODE_LOGIN":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"USE_DECIMAL_2POINT":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"USE_INSPECT":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"USE_JUDGEMENT":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"USE_PLC_API":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"USE_SPC++":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a:t>
          </a:r>
        </a:p>
      </xdr:txBody>
    </xdr:sp>
    <xdr:clientData/>
  </xdr:twoCellAnchor>
  <xdr:twoCellAnchor>
    <xdr:from>
      <xdr:col>53</xdr:col>
      <xdr:colOff>676275</xdr:colOff>
      <xdr:row>3</xdr:row>
      <xdr:rowOff>0</xdr:rowOff>
    </xdr:from>
    <xdr:to>
      <xdr:col>63</xdr:col>
      <xdr:colOff>581025</xdr:colOff>
      <xdr:row>26</xdr:row>
      <xdr:rowOff>19050</xdr:rowOff>
    </xdr:to>
    <xdr:sp macro="" textlink="">
      <xdr:nvSpPr>
        <xdr:cNvPr id="5" name="직사각형 4">
          <a:extLst>
            <a:ext uri="{FF2B5EF4-FFF2-40B4-BE49-F238E27FC236}">
              <a16:creationId xmlns:a16="http://schemas.microsoft.com/office/drawing/2014/main" id="{00000000-0008-0000-0A00-000005000000}"/>
            </a:ext>
          </a:extLst>
        </xdr:cNvPr>
        <xdr:cNvSpPr/>
      </xdr:nvSpPr>
      <xdr:spPr>
        <a:xfrm>
          <a:off x="37023675" y="628650"/>
          <a:ext cx="6762750" cy="50482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"TXN_ID":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"inDTName": "IN_DATA",</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"outDTName":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"actID": "ALARM",</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"refDS":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"IN_DATA":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"CATEGORY": "ALARM",</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"EQP_INSP_ID":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"PROCESS_GROUP": "ASSEMBLY",</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"PROCESS_NAME": "FOL",</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"LINE_NUMBER": "1",</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"MACHINE_NUMBER": "3",</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"LANE_NUMBER": "1",</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"VISION_TYPE": "GAP",</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"EQP_ID": "A1AFOL123",</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FF0000"/>
              </a:solidFill>
              <a:effectLst/>
              <a:uLnTx/>
              <a:uFillTx/>
              <a:latin typeface="+mn-lt"/>
              <a:ea typeface="+mn-ea"/>
              <a:cs typeface="+mn-cs"/>
            </a:rPr>
            <a:t>                "ALARM_FLAG": "TRUE",</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FF0000"/>
              </a:solidFill>
              <a:effectLst/>
              <a:uLnTx/>
              <a:uFillTx/>
              <a:latin typeface="+mn-lt"/>
              <a:ea typeface="+mn-ea"/>
              <a:cs typeface="+mn-cs"/>
            </a:rPr>
            <a:t>                "ALARM_INTO_DATE": "20220205185059533",</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"ALARM_HOST": "VISION",</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r>
            <a:rPr kumimoji="0" lang="en-US" altLang="ko-KR" sz="1100" b="1" i="0" u="none" strike="noStrike" kern="0" cap="none" spc="0" normalizeH="0" baseline="0" noProof="0">
              <a:ln>
                <a:noFill/>
              </a:ln>
              <a:solidFill>
                <a:srgbClr val="0000FF"/>
              </a:solidFill>
              <a:effectLst/>
              <a:uLnTx/>
              <a:uFillTx/>
              <a:latin typeface="+mn-lt"/>
              <a:ea typeface="+mn-ea"/>
              <a:cs typeface="+mn-cs"/>
            </a:rPr>
            <a:t>         "ALARM_LEVEL": "LIGHT",</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0000FF"/>
              </a:solidFill>
              <a:effectLst/>
              <a:uLnTx/>
              <a:uFillTx/>
              <a:latin typeface="+mn-lt"/>
              <a:ea typeface="+mn-ea"/>
              <a:cs typeface="+mn-cs"/>
            </a:rPr>
            <a:t>                "ALARM_CODE": "666",</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0000FF"/>
              </a:solidFill>
              <a:effectLst/>
              <a:uLnTx/>
              <a:uFillTx/>
              <a:latin typeface="+mn-lt"/>
              <a:ea typeface="+mn-ea"/>
              <a:cs typeface="+mn-cs"/>
            </a:rPr>
            <a:t>                "ALARM_NAME": "CONTINUE_NG_ALARM",</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FF0000"/>
              </a:solidFill>
              <a:effectLst/>
              <a:uLnTx/>
              <a:uFillTx/>
              <a:latin typeface="+mn-lt"/>
              <a:ea typeface="+mn-ea"/>
              <a:cs typeface="+mn-cs"/>
            </a:rPr>
            <a:t>                "ALARM_ALL_RESET_FLAG": "FALSE",</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FF0000"/>
              </a:solidFill>
              <a:effectLst/>
              <a:uLnTx/>
              <a:uFillTx/>
              <a:latin typeface="+mn-lt"/>
              <a:ea typeface="+mn-ea"/>
              <a:cs typeface="+mn-cs"/>
            </a:rPr>
            <a:t>                "ALARM_OUTTO_DATE":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a:t>
          </a:r>
          <a:endParaRPr kumimoji="0" lang="ko-KR" altLang="en-US"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53</xdr:col>
      <xdr:colOff>666750</xdr:colOff>
      <xdr:row>28</xdr:row>
      <xdr:rowOff>66675</xdr:rowOff>
    </xdr:from>
    <xdr:to>
      <xdr:col>63</xdr:col>
      <xdr:colOff>571500</xdr:colOff>
      <xdr:row>52</xdr:row>
      <xdr:rowOff>85725</xdr:rowOff>
    </xdr:to>
    <xdr:sp macro="" textlink="">
      <xdr:nvSpPr>
        <xdr:cNvPr id="10" name="직사각형 9">
          <a:extLst>
            <a:ext uri="{FF2B5EF4-FFF2-40B4-BE49-F238E27FC236}">
              <a16:creationId xmlns:a16="http://schemas.microsoft.com/office/drawing/2014/main" id="{00000000-0008-0000-0A00-00000A000000}"/>
            </a:ext>
          </a:extLst>
        </xdr:cNvPr>
        <xdr:cNvSpPr/>
      </xdr:nvSpPr>
      <xdr:spPr>
        <a:xfrm>
          <a:off x="37014150" y="6143625"/>
          <a:ext cx="6762750" cy="50482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"TXN_ID":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"inDTName": "IN_DATA",</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"outDTName":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"actID": "ALARM",</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"refDS":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"IN_DATA":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"CATEGORY": "ALARM",</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"EQP_INSP_ID":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"PROCESS_GROUP": "ASSEMBLY",</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"PROCESS_NAME": "FOL",</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"LINE_NUMBER": "1",</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"MACHINE_NUMBER": "3",</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"LANE_NUMBER": "1",</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"VISION_TYPE": "GAP",</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"EQP_ID": "A1AFOL123",</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r>
            <a:rPr kumimoji="0" lang="en-US" altLang="ko-KR" sz="1100" b="1" i="0" u="none" strike="noStrike" kern="0" cap="none" spc="0" normalizeH="0" baseline="0" noProof="0">
              <a:ln>
                <a:noFill/>
              </a:ln>
              <a:solidFill>
                <a:srgbClr val="FF0000"/>
              </a:solidFill>
              <a:effectLst/>
              <a:uLnTx/>
              <a:uFillTx/>
              <a:latin typeface="+mn-lt"/>
              <a:ea typeface="+mn-ea"/>
              <a:cs typeface="+mn-cs"/>
            </a:rPr>
            <a:t>"ALARM_FLAG": "FALSE",</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"ALARM_HOST": "VISION",</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FF0000"/>
              </a:solidFill>
              <a:effectLst/>
              <a:uLnTx/>
              <a:uFillTx/>
              <a:latin typeface="+mn-lt"/>
              <a:ea typeface="+mn-ea"/>
              <a:cs typeface="+mn-cs"/>
            </a:rPr>
            <a:t>                "ALARM_INTO_DATE":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r>
            <a:rPr kumimoji="0" lang="en-US" altLang="ko-KR" sz="1100" b="1" i="0" u="none" strike="noStrike" kern="0" cap="none" spc="0" normalizeH="0" baseline="0" noProof="0">
              <a:ln>
                <a:noFill/>
              </a:ln>
              <a:solidFill>
                <a:srgbClr val="0000FF"/>
              </a:solidFill>
              <a:effectLst/>
              <a:uLnTx/>
              <a:uFillTx/>
              <a:latin typeface="+mn-lt"/>
              <a:ea typeface="+mn-ea"/>
              <a:cs typeface="+mn-cs"/>
            </a:rPr>
            <a:t>"ALARM_LEVEL": "LIGHT",</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0000FF"/>
              </a:solidFill>
              <a:effectLst/>
              <a:uLnTx/>
              <a:uFillTx/>
              <a:latin typeface="+mn-lt"/>
              <a:ea typeface="+mn-ea"/>
              <a:cs typeface="+mn-cs"/>
            </a:rPr>
            <a:t>                "ALARM_CODE": "666",</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0000FF"/>
              </a:solidFill>
              <a:effectLst/>
              <a:uLnTx/>
              <a:uFillTx/>
              <a:latin typeface="+mn-lt"/>
              <a:ea typeface="+mn-ea"/>
              <a:cs typeface="+mn-cs"/>
            </a:rPr>
            <a:t>                "ALARM_NAME": "CONTINUE_NG_ALARM",</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r>
            <a:rPr kumimoji="0" lang="en-US" altLang="ko-KR" sz="1100" b="1" i="0" u="none" strike="noStrike" kern="0" cap="none" spc="0" normalizeH="0" baseline="0" noProof="0">
              <a:ln>
                <a:noFill/>
              </a:ln>
              <a:solidFill>
                <a:srgbClr val="FF0000"/>
              </a:solidFill>
              <a:effectLst/>
              <a:uLnTx/>
              <a:uFillTx/>
              <a:latin typeface="+mn-lt"/>
              <a:ea typeface="+mn-ea"/>
              <a:cs typeface="+mn-cs"/>
            </a:rPr>
            <a:t>"ALARM_ALL_RESET_FLAG": "FALSE",</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FF0000"/>
              </a:solidFill>
              <a:effectLst/>
              <a:uLnTx/>
              <a:uFillTx/>
              <a:latin typeface="+mn-lt"/>
              <a:ea typeface="+mn-ea"/>
              <a:cs typeface="+mn-cs"/>
            </a:rPr>
            <a:t>                "ALARM_OUTTO_DATE": "20220205185059685"</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a:t>
          </a:r>
          <a:endParaRPr kumimoji="0" lang="ko-KR" altLang="en-US"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54</xdr:col>
      <xdr:colOff>0</xdr:colOff>
      <xdr:row>54</xdr:row>
      <xdr:rowOff>0</xdr:rowOff>
    </xdr:from>
    <xdr:to>
      <xdr:col>63</xdr:col>
      <xdr:colOff>590550</xdr:colOff>
      <xdr:row>78</xdr:row>
      <xdr:rowOff>19050</xdr:rowOff>
    </xdr:to>
    <xdr:sp macro="" textlink="">
      <xdr:nvSpPr>
        <xdr:cNvPr id="11" name="직사각형 10">
          <a:extLst>
            <a:ext uri="{FF2B5EF4-FFF2-40B4-BE49-F238E27FC236}">
              <a16:creationId xmlns:a16="http://schemas.microsoft.com/office/drawing/2014/main" id="{00000000-0008-0000-0A00-00000B000000}"/>
            </a:ext>
          </a:extLst>
        </xdr:cNvPr>
        <xdr:cNvSpPr/>
      </xdr:nvSpPr>
      <xdr:spPr>
        <a:xfrm>
          <a:off x="37033200" y="11525250"/>
          <a:ext cx="6762750" cy="50482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"TXN_ID":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"inDTName": "IN_DATA",</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"outDTName":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"actID": "ALARM",</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"refDS":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"IN_DATA":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"CATEGORY": "ALARM",</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"EQP_INSP_ID":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"PROCESS_GROUP": "ASSEMBLY",</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"PROCESS_NAME": "FOL",</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"LINE_NUMBER": "1",</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"MACHINE_NUMBER": "3",</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"LANE_NUMBER": "1",</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"VISION_TYPE": "GAP",</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"EQP_ID": "A1AFOL123",</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FF0000"/>
              </a:solidFill>
              <a:effectLst/>
              <a:uLnTx/>
              <a:uFillTx/>
              <a:latin typeface="+mn-lt"/>
              <a:ea typeface="+mn-ea"/>
              <a:cs typeface="+mn-cs"/>
            </a:rPr>
            <a:t>                "ALARM_FLAG": "FALSE",</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"ALARM_HOST": "VISION",</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FF0000"/>
              </a:solidFill>
              <a:effectLst/>
              <a:uLnTx/>
              <a:uFillTx/>
              <a:latin typeface="+mn-lt"/>
              <a:ea typeface="+mn-ea"/>
              <a:cs typeface="+mn-cs"/>
            </a:rPr>
            <a:t>                "ALARM_INTO_DATE":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0000FF"/>
              </a:solidFill>
              <a:effectLst/>
              <a:uLnTx/>
              <a:uFillTx/>
              <a:latin typeface="+mn-lt"/>
              <a:ea typeface="+mn-ea"/>
              <a:cs typeface="+mn-cs"/>
            </a:rPr>
            <a:t>                "ALARM_LEVEL":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0000FF"/>
              </a:solidFill>
              <a:effectLst/>
              <a:uLnTx/>
              <a:uFillTx/>
              <a:latin typeface="+mn-lt"/>
              <a:ea typeface="+mn-ea"/>
              <a:cs typeface="+mn-cs"/>
            </a:rPr>
            <a:t>                "ALARM_CODE":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0000FF"/>
              </a:solidFill>
              <a:effectLst/>
              <a:uLnTx/>
              <a:uFillTx/>
              <a:latin typeface="+mn-lt"/>
              <a:ea typeface="+mn-ea"/>
              <a:cs typeface="+mn-cs"/>
            </a:rPr>
            <a:t>                "ALARM_NAME":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FF0000"/>
              </a:solidFill>
              <a:effectLst/>
              <a:uLnTx/>
              <a:uFillTx/>
              <a:latin typeface="+mn-lt"/>
              <a:ea typeface="+mn-ea"/>
              <a:cs typeface="+mn-cs"/>
            </a:rPr>
            <a:t>                "ALARM_ALL_RESET_FLAG": "TRUE",</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FF0000"/>
              </a:solidFill>
              <a:effectLst/>
              <a:uLnTx/>
              <a:uFillTx/>
              <a:latin typeface="+mn-lt"/>
              <a:ea typeface="+mn-ea"/>
              <a:cs typeface="+mn-cs"/>
            </a:rPr>
            <a:t>                "ALARM_OUTTO_DATE": "20220205185040290"</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a:t>
          </a:r>
          <a:endParaRPr kumimoji="0" lang="ko-KR" altLang="en-US"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64</xdr:col>
      <xdr:colOff>0</xdr:colOff>
      <xdr:row>3</xdr:row>
      <xdr:rowOff>0</xdr:rowOff>
    </xdr:from>
    <xdr:to>
      <xdr:col>84</xdr:col>
      <xdr:colOff>661309</xdr:colOff>
      <xdr:row>660</xdr:row>
      <xdr:rowOff>85725</xdr:rowOff>
    </xdr:to>
    <xdr:sp macro="" textlink="">
      <xdr:nvSpPr>
        <xdr:cNvPr id="12" name="사각형: 둥근 모서리 11">
          <a:extLst>
            <a:ext uri="{FF2B5EF4-FFF2-40B4-BE49-F238E27FC236}">
              <a16:creationId xmlns:a16="http://schemas.microsoft.com/office/drawing/2014/main" id="{DFCA3A36-BB3C-483A-A857-179298F6875B}"/>
            </a:ext>
          </a:extLst>
        </xdr:cNvPr>
        <xdr:cNvSpPr/>
      </xdr:nvSpPr>
      <xdr:spPr>
        <a:xfrm>
          <a:off x="43891200" y="628650"/>
          <a:ext cx="14377309" cy="137969625"/>
        </a:xfrm>
        <a:prstGeom prst="roundRect">
          <a:avLst>
            <a:gd name="adj" fmla="val 1215"/>
          </a:avLst>
        </a:prstGeom>
        <a:solidFill>
          <a:schemeClr val="tx2">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ysClr val="windowText" lastClr="000000"/>
              </a:solidFill>
            </a:rPr>
            <a:t>{</a:t>
          </a:r>
        </a:p>
        <a:p>
          <a:pPr algn="l"/>
          <a:r>
            <a:rPr lang="en-US" altLang="ko-KR" sz="1100">
              <a:solidFill>
                <a:sysClr val="windowText" lastClr="000000"/>
              </a:solidFill>
            </a:rPr>
            <a:t>	"TXN_ID": "",</a:t>
          </a:r>
        </a:p>
        <a:p>
          <a:pPr algn="l"/>
          <a:r>
            <a:rPr lang="en-US" altLang="ko-KR" sz="1100">
              <a:solidFill>
                <a:sysClr val="windowText" lastClr="000000"/>
              </a:solidFill>
            </a:rPr>
            <a:t>	"inDTName": "IN_DATA",</a:t>
          </a:r>
        </a:p>
        <a:p>
          <a:pPr algn="l"/>
          <a:r>
            <a:rPr lang="en-US" altLang="ko-KR" sz="1100">
              <a:solidFill>
                <a:sysClr val="windowText" lastClr="000000"/>
              </a:solidFill>
            </a:rPr>
            <a:t>	"outDTName": "",</a:t>
          </a:r>
        </a:p>
        <a:p>
          <a:pPr algn="l"/>
          <a:r>
            <a:rPr lang="en-US" altLang="ko-KR" sz="1100">
              <a:solidFill>
                <a:sysClr val="windowText" lastClr="000000"/>
              </a:solidFill>
            </a:rPr>
            <a:t>	"actID": "INSPECTION",</a:t>
          </a:r>
        </a:p>
        <a:p>
          <a:pPr algn="l"/>
          <a:r>
            <a:rPr lang="en-US" altLang="ko-KR" sz="1100">
              <a:solidFill>
                <a:sysClr val="windowText" lastClr="000000"/>
              </a:solidFill>
            </a:rPr>
            <a:t>	"refDS": {</a:t>
          </a:r>
        </a:p>
        <a:p>
          <a:pPr algn="l"/>
          <a:r>
            <a:rPr lang="en-US" altLang="ko-KR" sz="1100">
              <a:solidFill>
                <a:sysClr val="windowText" lastClr="000000"/>
              </a:solidFill>
            </a:rPr>
            <a:t>		"IN_DATA": [</a:t>
          </a:r>
        </a:p>
        <a:p>
          <a:pPr algn="l"/>
          <a:r>
            <a:rPr lang="en-US" altLang="ko-KR" sz="1100">
              <a:solidFill>
                <a:sysClr val="windowText" lastClr="000000"/>
              </a:solidFill>
            </a:rPr>
            <a:t>			{</a:t>
          </a:r>
        </a:p>
        <a:p>
          <a:pPr algn="l"/>
          <a:r>
            <a:rPr lang="en-US" altLang="ko-KR" sz="1100">
              <a:solidFill>
                <a:sysClr val="windowText" lastClr="000000"/>
              </a:solidFill>
            </a:rPr>
            <a:t>				"CATEGORY": "INSP",</a:t>
          </a:r>
        </a:p>
        <a:p>
          <a:pPr algn="l"/>
          <a:r>
            <a:rPr lang="en-US" altLang="ko-KR" sz="1100">
              <a:solidFill>
                <a:sysClr val="windowText" lastClr="000000"/>
              </a:solidFill>
            </a:rPr>
            <a:t>				"VISION_INPUT_TIME": "20220531204144786",</a:t>
          </a:r>
        </a:p>
        <a:p>
          <a:pPr algn="l"/>
          <a:r>
            <a:rPr lang="en-US" altLang="ko-KR" sz="1100">
              <a:solidFill>
                <a:sysClr val="windowText" lastClr="000000"/>
              </a:solidFill>
            </a:rPr>
            <a:t>				"VISION_OUTPUT_TIME": "20220531204144810",</a:t>
          </a:r>
        </a:p>
        <a:p>
          <a:pPr algn="l"/>
          <a:r>
            <a:rPr lang="en-US" altLang="ko-KR" sz="1100">
              <a:solidFill>
                <a:sysClr val="windowText" lastClr="000000"/>
              </a:solidFill>
            </a:rPr>
            <a:t>				"INSP_PROCESSING_TIME": "0.024",</a:t>
          </a:r>
        </a:p>
        <a:p>
          <a:pPr algn="l"/>
          <a:r>
            <a:rPr lang="en-US" altLang="ko-KR" sz="1100">
              <a:solidFill>
                <a:sysClr val="windowText" lastClr="000000"/>
              </a:solidFill>
            </a:rPr>
            <a:t>				"INSP_TACTTIME": "0.024",</a:t>
          </a:r>
        </a:p>
        <a:p>
          <a:pPr algn="l"/>
          <a:r>
            <a:rPr lang="en-US" altLang="ko-KR" sz="1100">
              <a:solidFill>
                <a:sysClr val="windowText" lastClr="000000"/>
              </a:solidFill>
            </a:rPr>
            <a:t>				"RECIPE_ID": "E63F",</a:t>
          </a:r>
        </a:p>
        <a:p>
          <a:pPr algn="l"/>
          <a:r>
            <a:rPr lang="en-US" altLang="ko-KR" sz="1100">
              <a:solidFill>
                <a:sysClr val="windowText" lastClr="000000"/>
              </a:solidFill>
            </a:rPr>
            <a:t>				"NG_OUT": "Y",</a:t>
          </a:r>
        </a:p>
        <a:p>
          <a:pPr algn="l"/>
          <a:r>
            <a:rPr lang="en-US" altLang="ko-KR" sz="1100">
              <a:solidFill>
                <a:sysClr val="windowText" lastClr="000000"/>
              </a:solidFill>
            </a:rPr>
            <a:t>				"EQP_ID": "N3ALNS113",</a:t>
          </a:r>
        </a:p>
        <a:p>
          <a:pPr algn="l"/>
          <a:r>
            <a:rPr lang="en-US" altLang="ko-KR" sz="1100">
              <a:solidFill>
                <a:sysClr val="windowText" lastClr="000000"/>
              </a:solidFill>
            </a:rPr>
            <a:t>				"EQP_INSP_ID": "N3ALNS113-03",</a:t>
          </a:r>
        </a:p>
        <a:p>
          <a:pPr algn="l"/>
          <a:r>
            <a:rPr lang="en-US" altLang="ko-KR" sz="1100">
              <a:solidFill>
                <a:sysClr val="windowText" lastClr="000000"/>
              </a:solidFill>
            </a:rPr>
            <a:t>				"PROCESS_GROUP": "ASSEMBLY",</a:t>
          </a:r>
        </a:p>
        <a:p>
          <a:pPr algn="l"/>
          <a:r>
            <a:rPr lang="en-US" altLang="ko-KR" sz="1100">
              <a:solidFill>
                <a:sysClr val="windowText" lastClr="000000"/>
              </a:solidFill>
            </a:rPr>
            <a:t>				"PROCESS_NAME": "LAM",</a:t>
          </a:r>
        </a:p>
        <a:p>
          <a:pPr algn="l"/>
          <a:r>
            <a:rPr lang="en-US" altLang="ko-KR" sz="1100">
              <a:solidFill>
                <a:sysClr val="windowText" lastClr="000000"/>
              </a:solidFill>
            </a:rPr>
            <a:t>				"LINE_NUMBER": "1",</a:t>
          </a:r>
        </a:p>
        <a:p>
          <a:pPr algn="l"/>
          <a:r>
            <a:rPr lang="en-US" altLang="ko-KR" sz="1100">
              <a:solidFill>
                <a:sysClr val="windowText" lastClr="000000"/>
              </a:solidFill>
            </a:rPr>
            <a:t>				"MACHINE_NUMBER": "3",</a:t>
          </a:r>
        </a:p>
        <a:p>
          <a:pPr algn="l"/>
          <a:r>
            <a:rPr lang="en-US" altLang="ko-KR" sz="1100">
              <a:solidFill>
                <a:sysClr val="windowText" lastClr="000000"/>
              </a:solidFill>
            </a:rPr>
            <a:t>				"LANE_NUMBER": "1",</a:t>
          </a:r>
        </a:p>
        <a:p>
          <a:pPr algn="l"/>
          <a:r>
            <a:rPr lang="en-US" altLang="ko-KR" sz="1100">
              <a:solidFill>
                <a:sysClr val="windowText" lastClr="000000"/>
              </a:solidFill>
            </a:rPr>
            <a:t>				"VISION_TYPE": "LAMI-FINAL",</a:t>
          </a:r>
        </a:p>
        <a:p>
          <a:pPr algn="l"/>
          <a:r>
            <a:rPr lang="en-US" altLang="ko-KR" sz="1100">
              <a:solidFill>
                <a:sysClr val="windowText" lastClr="000000"/>
              </a:solidFill>
            </a:rPr>
            <a:t>				"PROCESS_DIRECTION": "RIGHT",</a:t>
          </a:r>
        </a:p>
        <a:p>
          <a:pPr algn="l"/>
          <a:r>
            <a:rPr lang="en-US" altLang="ko-KR" sz="1100">
              <a:solidFill>
                <a:sysClr val="windowText" lastClr="000000"/>
              </a:solidFill>
            </a:rPr>
            <a:t>				"LOT_ID": "UBEU21LMC3",</a:t>
          </a:r>
        </a:p>
        <a:p>
          <a:pPr algn="l"/>
          <a:r>
            <a:rPr lang="en-US" altLang="ko-KR" sz="1100">
              <a:solidFill>
                <a:sysClr val="windowText" lastClr="000000"/>
              </a:solidFill>
            </a:rPr>
            <a:t>				"CELL_ID": "BCFU0120Yz",</a:t>
          </a:r>
        </a:p>
        <a:p>
          <a:pPr algn="l"/>
          <a:r>
            <a:rPr lang="en-US" altLang="ko-KR" sz="1100">
              <a:solidFill>
                <a:sysClr val="windowText" lastClr="000000"/>
              </a:solidFill>
            </a:rPr>
            <a:t>				"CELL_COUNT_NO": "77",</a:t>
          </a:r>
        </a:p>
        <a:p>
          <a:pPr algn="l"/>
          <a:r>
            <a:rPr lang="en-US" altLang="ko-KR" sz="1100">
              <a:solidFill>
                <a:sysClr val="windowText" lastClr="000000"/>
              </a:solidFill>
            </a:rPr>
            <a:t>				"VIRTUAL_CELL_ID": "BCFU0120Yz",</a:t>
          </a:r>
        </a:p>
        <a:p>
          <a:pPr algn="l"/>
          <a:r>
            <a:rPr lang="en-US" altLang="ko-KR" sz="1100">
              <a:solidFill>
                <a:sysClr val="windowText" lastClr="000000"/>
              </a:solidFill>
            </a:rPr>
            <a:t>				"CELL_FINAL_JUDGE": "NG",</a:t>
          </a:r>
        </a:p>
        <a:p>
          <a:pPr algn="l"/>
          <a:r>
            <a:rPr lang="en-US" altLang="ko-KR" sz="1100">
              <a:solidFill>
                <a:srgbClr val="FF0000"/>
              </a:solidFill>
            </a:rPr>
            <a:t>				"SUB_DATA_CODE": "1",</a:t>
          </a:r>
        </a:p>
        <a:p>
          <a:pPr algn="l"/>
          <a:r>
            <a:rPr lang="en-US" altLang="ko-KR" sz="1100">
              <a:solidFill>
                <a:srgbClr val="FF0000"/>
              </a:solidFill>
            </a:rPr>
            <a:t>				"SUB_VISION_TYPE": "SHOULDER",</a:t>
          </a:r>
        </a:p>
        <a:p>
          <a:pPr algn="l"/>
          <a:r>
            <a:rPr lang="en-US" altLang="ko-KR" sz="1100">
              <a:solidFill>
                <a:srgbClr val="FF0000"/>
              </a:solidFill>
            </a:rPr>
            <a:t>				"SUB_FLAG": "0",</a:t>
          </a:r>
        </a:p>
        <a:p>
          <a:pPr algn="l"/>
          <a:r>
            <a:rPr lang="en-US" altLang="ko-KR" sz="1100">
              <a:solidFill>
                <a:sysClr val="windowText" lastClr="000000"/>
              </a:solidFill>
            </a:rPr>
            <a:t>				"IQ_INFO": [</a:t>
          </a:r>
        </a:p>
        <a:p>
          <a:pPr algn="l"/>
          <a:r>
            <a:rPr lang="en-US" altLang="ko-KR" sz="1100">
              <a:solidFill>
                <a:sysClr val="windowText" lastClr="000000"/>
              </a:solidFill>
            </a:rPr>
            <a:t>					{</a:t>
          </a:r>
        </a:p>
        <a:p>
          <a:pPr algn="l"/>
          <a:r>
            <a:rPr lang="en-US" altLang="ko-KR" sz="1100">
              <a:solidFill>
                <a:sysClr val="windowText" lastClr="000000"/>
              </a:solidFill>
            </a:rPr>
            <a:t>						"IQ_CAMERA_LOCATION": "TOP",</a:t>
          </a:r>
        </a:p>
        <a:p>
          <a:pPr algn="l"/>
          <a:r>
            <a:rPr lang="en-US" altLang="ko-KR" sz="1100">
              <a:solidFill>
                <a:sysClr val="windowText" lastClr="000000"/>
              </a:solidFill>
            </a:rPr>
            <a:t>						"IQ_CAMERA_NUMBER": "1",</a:t>
          </a:r>
        </a:p>
        <a:p>
          <a:pPr algn="l"/>
          <a:r>
            <a:rPr lang="en-US" altLang="ko-KR" sz="1100">
              <a:solidFill>
                <a:sysClr val="windowText" lastClr="000000"/>
              </a:solidFill>
            </a:rPr>
            <a:t>						"IQ_SCREEN_NUMBER": "1",</a:t>
          </a:r>
        </a:p>
        <a:p>
          <a:pPr algn="l"/>
          <a:r>
            <a:rPr lang="en-US" altLang="ko-KR" sz="1100">
              <a:solidFill>
                <a:sysClr val="windowText" lastClr="000000"/>
              </a:solidFill>
            </a:rPr>
            <a:t>						"IQ_CELL_POSITION": "FRONT",</a:t>
          </a:r>
        </a:p>
        <a:p>
          <a:pPr algn="l"/>
          <a:r>
            <a:rPr lang="en-US" altLang="ko-KR" sz="1100">
              <a:solidFill>
                <a:sysClr val="windowText" lastClr="000000"/>
              </a:solidFill>
            </a:rPr>
            <a:t>						"IQ_SCREEN_IMAGE_SIZE_X": "4704",</a:t>
          </a:r>
        </a:p>
        <a:p>
          <a:pPr algn="l"/>
          <a:r>
            <a:rPr lang="en-US" altLang="ko-KR" sz="1100">
              <a:solidFill>
                <a:sysClr val="windowText" lastClr="000000"/>
              </a:solidFill>
            </a:rPr>
            <a:t>						"IQ_SCREEN_IMAGE_SIZE_Y": "5120",</a:t>
          </a:r>
        </a:p>
        <a:p>
          <a:pPr algn="l"/>
          <a:r>
            <a:rPr lang="en-US" altLang="ko-KR" sz="1100">
              <a:solidFill>
                <a:sysClr val="windowText" lastClr="000000"/>
              </a:solidFill>
            </a:rPr>
            <a:t>						"IQ_FOCUS_VALUE": "1.000",</a:t>
          </a:r>
        </a:p>
        <a:p>
          <a:pPr algn="l"/>
          <a:r>
            <a:rPr lang="en-US" altLang="ko-KR" sz="1100">
              <a:solidFill>
                <a:sysClr val="windowText" lastClr="000000"/>
              </a:solidFill>
            </a:rPr>
            <a:t>						"IQ_BRIGHT_VALUE": "0.000",</a:t>
          </a:r>
        </a:p>
        <a:p>
          <a:pPr algn="l"/>
          <a:r>
            <a:rPr lang="en-US" altLang="ko-KR" sz="1100">
              <a:solidFill>
                <a:sysClr val="windowText" lastClr="000000"/>
              </a:solidFill>
            </a:rPr>
            <a:t>						"IQ_RESOL_X_VALUE": "0.083",</a:t>
          </a:r>
        </a:p>
        <a:p>
          <a:pPr algn="l"/>
          <a:r>
            <a:rPr lang="en-US" altLang="ko-KR" sz="1100">
              <a:solidFill>
                <a:sysClr val="windowText" lastClr="000000"/>
              </a:solidFill>
            </a:rPr>
            <a:t>						"IQ_RESOL_Y_VALUE": "0.082",</a:t>
          </a:r>
        </a:p>
        <a:p>
          <a:pPr algn="l"/>
          <a:r>
            <a:rPr lang="en-US" altLang="ko-KR" sz="1100">
              <a:solidFill>
                <a:sysClr val="windowText" lastClr="000000"/>
              </a:solidFill>
            </a:rPr>
            <a:t>						"IQ_CAM_ANGLE_VALUE": "0.000",</a:t>
          </a:r>
        </a:p>
        <a:p>
          <a:pPr algn="l"/>
          <a:r>
            <a:rPr lang="en-US" altLang="ko-KR" sz="1100">
              <a:solidFill>
                <a:sysClr val="windowText" lastClr="000000"/>
              </a:solidFill>
            </a:rPr>
            <a:t>						"IQ_CAMERA_GAIN": "1.000",</a:t>
          </a:r>
        </a:p>
        <a:p>
          <a:pPr algn="l"/>
          <a:r>
            <a:rPr lang="en-US" altLang="ko-KR" sz="1100">
              <a:solidFill>
                <a:sysClr val="windowText" lastClr="000000"/>
              </a:solidFill>
            </a:rPr>
            <a:t>						"IQ_EXPOSURE_TIME": "100.000",</a:t>
          </a:r>
        </a:p>
        <a:p>
          <a:pPr algn="l"/>
          <a:r>
            <a:rPr lang="en-US" altLang="ko-KR" sz="1100">
              <a:solidFill>
                <a:sysClr val="windowText" lastClr="000000"/>
              </a:solidFill>
            </a:rPr>
            <a:t>						"IMAGE_JUDGE": "NG",</a:t>
          </a:r>
        </a:p>
        <a:p>
          <a:pPr algn="l"/>
          <a:r>
            <a:rPr lang="en-US" altLang="ko-KR" sz="1100">
              <a:solidFill>
                <a:sysClr val="windowText" lastClr="000000"/>
              </a:solidFill>
            </a:rPr>
            <a:t>						"IMAGE_FILE_NAME": "LAMI-FINAL_20220531204144810_N3ALNS113_UBEU21LMC3_BCFU0120Yz,BCFU0120Z0_TOP_1_1_NG,NG_NG,NG.JPG"</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"DIMENSION_JUDGE_RESULT": "NG",</a:t>
          </a:r>
        </a:p>
        <a:p>
          <a:pPr algn="l"/>
          <a:r>
            <a:rPr lang="en-US" altLang="ko-KR" sz="1100">
              <a:solidFill>
                <a:sysClr val="windowText" lastClr="000000"/>
              </a:solidFill>
            </a:rPr>
            <a:t>				"TOTAL_DIMENSION_NG_COUNT": "4",</a:t>
          </a:r>
        </a:p>
        <a:p>
          <a:pPr algn="l"/>
          <a:r>
            <a:rPr lang="en-US" altLang="ko-KR" sz="1100">
              <a:solidFill>
                <a:sysClr val="windowText" lastClr="000000"/>
              </a:solidFill>
            </a:rPr>
            <a:t>				"DIMENSION_REASON_ALL": [</a:t>
          </a:r>
        </a:p>
        <a:p>
          <a:pPr algn="l"/>
          <a:r>
            <a:rPr lang="en-US" altLang="ko-KR" sz="1100">
              <a:solidFill>
                <a:sysClr val="windowText" lastClr="000000"/>
              </a:solidFill>
            </a:rPr>
            <a:t>					"AC_1",</a:t>
          </a:r>
        </a:p>
        <a:p>
          <a:pPr algn="l"/>
          <a:r>
            <a:rPr lang="en-US" altLang="ko-KR" sz="1100">
              <a:solidFill>
                <a:sysClr val="windowText" lastClr="000000"/>
              </a:solidFill>
            </a:rPr>
            <a:t>					"AC_2",</a:t>
          </a:r>
        </a:p>
        <a:p>
          <a:pPr algn="l"/>
          <a:r>
            <a:rPr lang="en-US" altLang="ko-KR" sz="1100">
              <a:solidFill>
                <a:sysClr val="windowText" lastClr="000000"/>
              </a:solidFill>
            </a:rPr>
            <a:t>					"AC_3",</a:t>
          </a:r>
        </a:p>
        <a:p>
          <a:pPr algn="l"/>
          <a:r>
            <a:rPr lang="en-US" altLang="ko-KR" sz="1100">
              <a:solidFill>
                <a:sysClr val="windowText" lastClr="000000"/>
              </a:solidFill>
            </a:rPr>
            <a:t>					"AC_4"</a:t>
          </a:r>
        </a:p>
        <a:p>
          <a:pPr algn="l"/>
          <a:r>
            <a:rPr lang="en-US" altLang="ko-KR" sz="1100">
              <a:solidFill>
                <a:sysClr val="windowText" lastClr="000000"/>
              </a:solidFill>
            </a:rPr>
            <a:t>				],</a:t>
          </a:r>
        </a:p>
        <a:p>
          <a:pPr algn="l"/>
          <a:r>
            <a:rPr lang="en-US" altLang="ko-KR" sz="1100">
              <a:solidFill>
                <a:sysClr val="windowText" lastClr="000000"/>
              </a:solidFill>
            </a:rPr>
            <a:t>				"DIMENSION_REASON_MAIN": "AC_1",</a:t>
          </a:r>
        </a:p>
        <a:p>
          <a:pPr algn="l"/>
          <a:r>
            <a:rPr lang="en-US" altLang="ko-KR" sz="1100">
              <a:solidFill>
                <a:sysClr val="windowText" lastClr="000000"/>
              </a:solidFill>
            </a:rPr>
            <a:t>				"DIMENSION_MAIN_NG_VALUE": "2.184",</a:t>
          </a:r>
        </a:p>
        <a:p>
          <a:pPr algn="l"/>
          <a:r>
            <a:rPr lang="en-US" altLang="ko-KR" sz="1100">
              <a:solidFill>
                <a:sysClr val="windowText" lastClr="000000"/>
              </a:solidFill>
            </a:rPr>
            <a:t>				"DIMENSION_INFO": [</a:t>
          </a:r>
        </a:p>
        <a:p>
          <a:pPr algn="l"/>
          <a:r>
            <a:rPr lang="en-US" altLang="ko-KR" sz="1100">
              <a:solidFill>
                <a:sysClr val="windowText" lastClr="000000"/>
              </a:solidFill>
            </a:rPr>
            <a:t>					{</a:t>
          </a:r>
        </a:p>
        <a:p>
          <a:pPr algn="l"/>
          <a:r>
            <a:rPr lang="en-US" altLang="ko-KR" sz="1100">
              <a:solidFill>
                <a:sysClr val="windowText" lastClr="000000"/>
              </a:solidFill>
            </a:rPr>
            <a:t>						"DIMENSION_NAME": "AC_1",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"2.184",</a:t>
          </a:r>
        </a:p>
        <a:p>
          <a:pPr algn="l"/>
          <a:r>
            <a:rPr lang="en-US" altLang="ko-KR" sz="1100">
              <a:solidFill>
                <a:sysClr val="windowText" lastClr="000000"/>
              </a:solidFill>
            </a:rPr>
            <a:t>						"DIMENSION_START_POINT_X": "3455.548",</a:t>
          </a:r>
        </a:p>
        <a:p>
          <a:pPr algn="l"/>
          <a:r>
            <a:rPr lang="en-US" altLang="ko-KR" sz="1100">
              <a:solidFill>
                <a:sysClr val="windowText" lastClr="000000"/>
              </a:solidFill>
            </a:rPr>
            <a:t>						"DIMENSION_END_POINT_X": "3483.762",</a:t>
          </a:r>
        </a:p>
        <a:p>
          <a:pPr algn="l"/>
          <a:r>
            <a:rPr lang="en-US" altLang="ko-KR" sz="1100">
              <a:solidFill>
                <a:sysClr val="windowText" lastClr="000000"/>
              </a:solidFill>
            </a:rPr>
            <a:t>						"DIMENSION_START_POINT_Y": "990.486",</a:t>
          </a:r>
        </a:p>
        <a:p>
          <a:pPr algn="l"/>
          <a:r>
            <a:rPr lang="en-US" altLang="ko-KR" sz="1100">
              <a:solidFill>
                <a:sysClr val="windowText" lastClr="000000"/>
              </a:solidFill>
            </a:rPr>
            <a:t>						"DIMENSION_END_POINT_Y": "990.507",</a:t>
          </a:r>
        </a:p>
        <a:p>
          <a:pPr algn="l"/>
          <a:r>
            <a:rPr lang="en-US" altLang="ko-KR" sz="1100">
              <a:solidFill>
                <a:sysClr val="windowText" lastClr="000000"/>
              </a:solidFill>
            </a:rPr>
            <a:t>						"DIMENSION_JUDGE": "NG",</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"-0.100"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"AC_2",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"2.322",</a:t>
          </a:r>
        </a:p>
        <a:p>
          <a:pPr algn="l"/>
          <a:r>
            <a:rPr lang="en-US" altLang="ko-KR" sz="1100">
              <a:solidFill>
                <a:sysClr val="windowText" lastClr="000000"/>
              </a:solidFill>
            </a:rPr>
            <a:t>						"DIMENSION_START_POINT_X": "3460.788",</a:t>
          </a:r>
        </a:p>
        <a:p>
          <a:pPr algn="l"/>
          <a:r>
            <a:rPr lang="en-US" altLang="ko-KR" sz="1100">
              <a:solidFill>
                <a:sysClr val="windowText" lastClr="000000"/>
              </a:solidFill>
            </a:rPr>
            <a:t>						"DIMENSION_END_POINT_X": "3490.311",</a:t>
          </a:r>
        </a:p>
        <a:p>
          <a:pPr algn="l"/>
          <a:r>
            <a:rPr lang="en-US" altLang="ko-KR" sz="1100">
              <a:solidFill>
                <a:sysClr val="windowText" lastClr="000000"/>
              </a:solidFill>
            </a:rPr>
            <a:t>						"DIMENSION_START_POINT_Y": "3999.996",</a:t>
          </a:r>
        </a:p>
        <a:p>
          <a:pPr algn="l"/>
          <a:r>
            <a:rPr lang="en-US" altLang="ko-KR" sz="1100">
              <a:solidFill>
                <a:sysClr val="windowText" lastClr="000000"/>
              </a:solidFill>
            </a:rPr>
            <a:t>						"DIMENSION_END_POINT_Y": "3999.995",</a:t>
          </a:r>
        </a:p>
        <a:p>
          <a:pPr algn="l"/>
          <a:r>
            <a:rPr lang="en-US" altLang="ko-KR" sz="1100">
              <a:solidFill>
                <a:sysClr val="windowText" lastClr="000000"/>
              </a:solidFill>
            </a:rPr>
            <a:t>						"DIMENSION_JUDGE": "NG",</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"-0.100"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"AC_3",</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"0.168",</a:t>
          </a:r>
        </a:p>
        <a:p>
          <a:pPr algn="l"/>
          <a:r>
            <a:rPr lang="en-US" altLang="ko-KR" sz="1100">
              <a:solidFill>
                <a:sysClr val="windowText" lastClr="000000"/>
              </a:solidFill>
            </a:rPr>
            <a:t>						"DIMENSION_START_POINT_X": "2376.693",</a:t>
          </a:r>
        </a:p>
        <a:p>
          <a:pPr algn="l"/>
          <a:r>
            <a:rPr lang="en-US" altLang="ko-KR" sz="1100">
              <a:solidFill>
                <a:sysClr val="windowText" lastClr="000000"/>
              </a:solidFill>
            </a:rPr>
            <a:t>						"DIMENSION_END_POINT_X": "2379.756",</a:t>
          </a:r>
        </a:p>
        <a:p>
          <a:pPr algn="l"/>
          <a:r>
            <a:rPr lang="en-US" altLang="ko-KR" sz="1100">
              <a:solidFill>
                <a:sysClr val="windowText" lastClr="000000"/>
              </a:solidFill>
            </a:rPr>
            <a:t>						"DIMENSION_START_POINT_Y": "3959.506",</a:t>
          </a:r>
        </a:p>
        <a:p>
          <a:pPr algn="l"/>
          <a:r>
            <a:rPr lang="en-US" altLang="ko-KR" sz="1100">
              <a:solidFill>
                <a:sysClr val="windowText" lastClr="000000"/>
              </a:solidFill>
            </a:rPr>
            <a:t>						"DIMENSION_END_POINT_Y": "3959.497",</a:t>
          </a:r>
        </a:p>
        <a:p>
          <a:pPr algn="l"/>
          <a:r>
            <a:rPr lang="en-US" altLang="ko-KR" sz="1100">
              <a:solidFill>
                <a:sysClr val="windowText" lastClr="000000"/>
              </a:solidFill>
            </a:rPr>
            <a:t>						"DIMENSION_JUDGE": "NG",</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"-0.100"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"AC_4",</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"0.126",</a:t>
          </a:r>
        </a:p>
        <a:p>
          <a:pPr algn="l"/>
          <a:r>
            <a:rPr lang="en-US" altLang="ko-KR" sz="1100">
              <a:solidFill>
                <a:sysClr val="windowText" lastClr="000000"/>
              </a:solidFill>
            </a:rPr>
            <a:t>						"DIMENSION_START_POINT_X": "2368.609",</a:t>
          </a:r>
        </a:p>
        <a:p>
          <a:pPr algn="l"/>
          <a:r>
            <a:rPr lang="en-US" altLang="ko-KR" sz="1100">
              <a:solidFill>
                <a:sysClr val="windowText" lastClr="000000"/>
              </a:solidFill>
            </a:rPr>
            <a:t>						"DIMENSION_END_POINT_X": "2371.325",</a:t>
          </a:r>
        </a:p>
        <a:p>
          <a:pPr algn="l"/>
          <a:r>
            <a:rPr lang="en-US" altLang="ko-KR" sz="1100">
              <a:solidFill>
                <a:sysClr val="windowText" lastClr="000000"/>
              </a:solidFill>
            </a:rPr>
            <a:t>						"DIMENSION_START_POINT_Y": "976.001",</a:t>
          </a:r>
        </a:p>
        <a:p>
          <a:pPr algn="l"/>
          <a:r>
            <a:rPr lang="en-US" altLang="ko-KR" sz="1100">
              <a:solidFill>
                <a:sysClr val="windowText" lastClr="000000"/>
              </a:solidFill>
            </a:rPr>
            <a:t>						"DIMENSION_END_POINT_Y": "975.994",</a:t>
          </a:r>
        </a:p>
        <a:p>
          <a:pPr algn="l"/>
          <a:r>
            <a:rPr lang="en-US" altLang="ko-KR" sz="1100">
              <a:solidFill>
                <a:sysClr val="windowText" lastClr="000000"/>
              </a:solidFill>
            </a:rPr>
            <a:t>						"DIMENSION_JUDGE": "NG",</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"-0.100"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"AC_C2",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"1.337",</a:t>
          </a:r>
        </a:p>
        <a:p>
          <a:pPr algn="l"/>
          <a:r>
            <a:rPr lang="en-US" altLang="ko-KR" sz="1100">
              <a:solidFill>
                <a:sysClr val="windowText" lastClr="000000"/>
              </a:solidFill>
            </a:rPr>
            <a:t>						"DIMENSION_START_POINT_X": "3304.499",</a:t>
          </a:r>
        </a:p>
        <a:p>
          <a:pPr algn="l"/>
          <a:r>
            <a:rPr lang="en-US" altLang="ko-KR" sz="1100">
              <a:solidFill>
                <a:sysClr val="windowText" lastClr="000000"/>
              </a:solidFill>
            </a:rPr>
            <a:t>						"DIMENSION_END_POINT_X": "3304.503",</a:t>
          </a:r>
        </a:p>
        <a:p>
          <a:pPr algn="l"/>
          <a:r>
            <a:rPr lang="en-US" altLang="ko-KR" sz="1100">
              <a:solidFill>
                <a:sysClr val="windowText" lastClr="000000"/>
              </a:solidFill>
            </a:rPr>
            <a:t>						"DIMENSION_START_POINT_Y": "4046.448",</a:t>
          </a:r>
        </a:p>
        <a:p>
          <a:pPr algn="l"/>
          <a:r>
            <a:rPr lang="en-US" altLang="ko-KR" sz="1100">
              <a:solidFill>
                <a:sysClr val="windowText" lastClr="000000"/>
              </a:solidFill>
            </a:rPr>
            <a:t>						"DIMENSION_END_POINT_Y": "4062.504",</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"AC_C1",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"1.612",</a:t>
          </a:r>
        </a:p>
        <a:p>
          <a:pPr algn="l"/>
          <a:r>
            <a:rPr lang="en-US" altLang="ko-KR" sz="1100">
              <a:solidFill>
                <a:sysClr val="windowText" lastClr="000000"/>
              </a:solidFill>
            </a:rPr>
            <a:t>						"DIMENSION_START_POINT_X": "2580.465",</a:t>
          </a:r>
        </a:p>
        <a:p>
          <a:pPr algn="l"/>
          <a:r>
            <a:rPr lang="en-US" altLang="ko-KR" sz="1100">
              <a:solidFill>
                <a:sysClr val="windowText" lastClr="000000"/>
              </a:solidFill>
            </a:rPr>
            <a:t>						"DIMENSION_END_POINT_X": "2580.509",</a:t>
          </a:r>
        </a:p>
        <a:p>
          <a:pPr algn="l"/>
          <a:r>
            <a:rPr lang="en-US" altLang="ko-KR" sz="1100">
              <a:solidFill>
                <a:sysClr val="windowText" lastClr="000000"/>
              </a:solidFill>
            </a:rPr>
            <a:t>						"DIMENSION_START_POINT_Y": "4050.473",</a:t>
          </a:r>
        </a:p>
        <a:p>
          <a:pPr algn="l"/>
          <a:r>
            <a:rPr lang="en-US" altLang="ko-KR" sz="1100">
              <a:solidFill>
                <a:sysClr val="windowText" lastClr="000000"/>
              </a:solidFill>
            </a:rPr>
            <a:t>						"DIMENSION_END_POINT_Y": "4069.987",</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"AC_A1",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"0.908",</a:t>
          </a:r>
        </a:p>
        <a:p>
          <a:pPr algn="l"/>
          <a:r>
            <a:rPr lang="en-US" altLang="ko-KR" sz="1100">
              <a:solidFill>
                <a:sysClr val="windowText" lastClr="000000"/>
              </a:solidFill>
            </a:rPr>
            <a:t>						"DIMENSION_START_POINT_X": "3263.511",</a:t>
          </a:r>
        </a:p>
        <a:p>
          <a:pPr algn="l"/>
          <a:r>
            <a:rPr lang="en-US" altLang="ko-KR" sz="1100">
              <a:solidFill>
                <a:sysClr val="windowText" lastClr="000000"/>
              </a:solidFill>
            </a:rPr>
            <a:t>						"DIMENSION_END_POINT_X": "3263.504",</a:t>
          </a:r>
        </a:p>
        <a:p>
          <a:pPr algn="l"/>
          <a:r>
            <a:rPr lang="en-US" altLang="ko-KR" sz="1100">
              <a:solidFill>
                <a:sysClr val="windowText" lastClr="000000"/>
              </a:solidFill>
            </a:rPr>
            <a:t>						"DIMENSION_START_POINT_Y": "904.929",</a:t>
          </a:r>
        </a:p>
        <a:p>
          <a:pPr algn="l"/>
          <a:r>
            <a:rPr lang="en-US" altLang="ko-KR" sz="1100">
              <a:solidFill>
                <a:sysClr val="windowText" lastClr="000000"/>
              </a:solidFill>
            </a:rPr>
            <a:t>						"DIMENSION_END_POINT_Y": "915.634",</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"AC_A2",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"0.953",</a:t>
          </a:r>
        </a:p>
        <a:p>
          <a:pPr algn="l"/>
          <a:r>
            <a:rPr lang="en-US" altLang="ko-KR" sz="1100">
              <a:solidFill>
                <a:sysClr val="windowText" lastClr="000000"/>
              </a:solidFill>
            </a:rPr>
            <a:t>						"DIMENSION_START_POINT_X": "2538.983",</a:t>
          </a:r>
        </a:p>
        <a:p>
          <a:pPr algn="l"/>
          <a:r>
            <a:rPr lang="en-US" altLang="ko-KR" sz="1100">
              <a:solidFill>
                <a:sysClr val="windowText" lastClr="000000"/>
              </a:solidFill>
            </a:rPr>
            <a:t>						"DIMENSION_END_POINT_X": "2539.010",</a:t>
          </a:r>
        </a:p>
        <a:p>
          <a:pPr algn="l"/>
          <a:r>
            <a:rPr lang="en-US" altLang="ko-KR" sz="1100">
              <a:solidFill>
                <a:sysClr val="windowText" lastClr="000000"/>
              </a:solidFill>
            </a:rPr>
            <a:t>						"DIMENSION_START_POINT_Y": "907.178",</a:t>
          </a:r>
        </a:p>
        <a:p>
          <a:pPr algn="l"/>
          <a:r>
            <a:rPr lang="en-US" altLang="ko-KR" sz="1100">
              <a:solidFill>
                <a:sysClr val="windowText" lastClr="000000"/>
              </a:solidFill>
            </a:rPr>
            <a:t>						"DIMENSION_END_POINT_Y": "918.628",</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"CS_1",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"2.979",</a:t>
          </a:r>
        </a:p>
        <a:p>
          <a:pPr algn="l"/>
          <a:r>
            <a:rPr lang="en-US" altLang="ko-KR" sz="1100">
              <a:solidFill>
                <a:sysClr val="windowText" lastClr="000000"/>
              </a:solidFill>
            </a:rPr>
            <a:t>						"DIMENSION_START_POINT_X": "3455.537",</a:t>
          </a:r>
        </a:p>
        <a:p>
          <a:pPr algn="l"/>
          <a:r>
            <a:rPr lang="en-US" altLang="ko-KR" sz="1100">
              <a:solidFill>
                <a:sysClr val="windowText" lastClr="000000"/>
              </a:solidFill>
            </a:rPr>
            <a:t>						"DIMENSION_END_POINT_X": "3491.667",</a:t>
          </a:r>
        </a:p>
        <a:p>
          <a:pPr algn="l"/>
          <a:r>
            <a:rPr lang="en-US" altLang="ko-KR" sz="1100">
              <a:solidFill>
                <a:sysClr val="windowText" lastClr="000000"/>
              </a:solidFill>
            </a:rPr>
            <a:t>						"DIMENSION_START_POINT_Y": "958.989",</a:t>
          </a:r>
        </a:p>
        <a:p>
          <a:pPr algn="l"/>
          <a:r>
            <a:rPr lang="en-US" altLang="ko-KR" sz="1100">
              <a:solidFill>
                <a:sysClr val="windowText" lastClr="000000"/>
              </a:solidFill>
            </a:rPr>
            <a:t>						"DIMENSION_END_POINT_Y": "959.009",</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"CS_2",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"3.399",</a:t>
          </a:r>
        </a:p>
        <a:p>
          <a:pPr algn="l"/>
          <a:r>
            <a:rPr lang="en-US" altLang="ko-KR" sz="1100">
              <a:solidFill>
                <a:sysClr val="windowText" lastClr="000000"/>
              </a:solidFill>
            </a:rPr>
            <a:t>						"DIMENSION_START_POINT_X": "3460.796",</a:t>
          </a:r>
        </a:p>
        <a:p>
          <a:pPr algn="l"/>
          <a:r>
            <a:rPr lang="en-US" altLang="ko-KR" sz="1100">
              <a:solidFill>
                <a:sysClr val="windowText" lastClr="000000"/>
              </a:solidFill>
            </a:rPr>
            <a:t>						"DIMENSION_END_POINT_X": "3502.162",</a:t>
          </a:r>
        </a:p>
        <a:p>
          <a:pPr algn="l"/>
          <a:r>
            <a:rPr lang="en-US" altLang="ko-KR" sz="1100">
              <a:solidFill>
                <a:sysClr val="windowText" lastClr="000000"/>
              </a:solidFill>
            </a:rPr>
            <a:t>						"DIMENSION_START_POINT_Y": "4000.493",</a:t>
          </a:r>
        </a:p>
        <a:p>
          <a:pPr algn="l"/>
          <a:r>
            <a:rPr lang="en-US" altLang="ko-KR" sz="1100">
              <a:solidFill>
                <a:sysClr val="windowText" lastClr="000000"/>
              </a:solidFill>
            </a:rPr>
            <a:t>						"DIMENSION_END_POINT_Y": "4000.497",</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"CS_3",</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"1.828",</a:t>
          </a:r>
        </a:p>
        <a:p>
          <a:pPr algn="l"/>
          <a:r>
            <a:rPr lang="en-US" altLang="ko-KR" sz="1100">
              <a:solidFill>
                <a:sysClr val="windowText" lastClr="000000"/>
              </a:solidFill>
            </a:rPr>
            <a:t>						"DIMENSION_START_POINT_X": "2357.858",</a:t>
          </a:r>
        </a:p>
        <a:p>
          <a:pPr algn="l"/>
          <a:r>
            <a:rPr lang="en-US" altLang="ko-KR" sz="1100">
              <a:solidFill>
                <a:sysClr val="windowText" lastClr="000000"/>
              </a:solidFill>
            </a:rPr>
            <a:t>						"DIMENSION_END_POINT_X": "2380.001",</a:t>
          </a:r>
        </a:p>
        <a:p>
          <a:pPr algn="l"/>
          <a:r>
            <a:rPr lang="en-US" altLang="ko-KR" sz="1100">
              <a:solidFill>
                <a:sysClr val="windowText" lastClr="000000"/>
              </a:solidFill>
            </a:rPr>
            <a:t>						"DIMENSION_START_POINT_Y": "3976.546",</a:t>
          </a:r>
        </a:p>
        <a:p>
          <a:pPr algn="l"/>
          <a:r>
            <a:rPr lang="en-US" altLang="ko-KR" sz="1100">
              <a:solidFill>
                <a:sysClr val="windowText" lastClr="000000"/>
              </a:solidFill>
            </a:rPr>
            <a:t>						"DIMENSION_END_POINT_Y": "3976.477",</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"CS_4",</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"2.369",</a:t>
          </a:r>
        </a:p>
        <a:p>
          <a:pPr algn="l"/>
          <a:r>
            <a:rPr lang="en-US" altLang="ko-KR" sz="1100">
              <a:solidFill>
                <a:sysClr val="windowText" lastClr="000000"/>
              </a:solidFill>
            </a:rPr>
            <a:t>						"DIMENSION_START_POINT_X": "2342.718",</a:t>
          </a:r>
        </a:p>
        <a:p>
          <a:pPr algn="l"/>
          <a:r>
            <a:rPr lang="en-US" altLang="ko-KR" sz="1100">
              <a:solidFill>
                <a:sysClr val="windowText" lastClr="000000"/>
              </a:solidFill>
            </a:rPr>
            <a:t>						"DIMENSION_END_POINT_X": "2371.365",</a:t>
          </a:r>
        </a:p>
        <a:p>
          <a:pPr algn="l"/>
          <a:r>
            <a:rPr lang="en-US" altLang="ko-KR" sz="1100">
              <a:solidFill>
                <a:sysClr val="windowText" lastClr="000000"/>
              </a:solidFill>
            </a:rPr>
            <a:t>						"DIMENSION_START_POINT_Y": "962.574",</a:t>
          </a:r>
        </a:p>
        <a:p>
          <a:pPr algn="l"/>
          <a:r>
            <a:rPr lang="en-US" altLang="ko-KR" sz="1100">
              <a:solidFill>
                <a:sysClr val="windowText" lastClr="000000"/>
              </a:solidFill>
            </a:rPr>
            <a:t>						"DIMENSION_END_POINT_Y": "962.451",</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"CS_C1",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"3.704",</a:t>
          </a:r>
        </a:p>
        <a:p>
          <a:pPr algn="l"/>
          <a:r>
            <a:rPr lang="en-US" altLang="ko-KR" sz="1100">
              <a:solidFill>
                <a:sysClr val="windowText" lastClr="000000"/>
              </a:solidFill>
            </a:rPr>
            <a:t>						"DIMENSION_START_POINT_X": "3430.326",</a:t>
          </a:r>
        </a:p>
        <a:p>
          <a:pPr algn="l"/>
          <a:r>
            <a:rPr lang="en-US" altLang="ko-KR" sz="1100">
              <a:solidFill>
                <a:sysClr val="windowText" lastClr="000000"/>
              </a:solidFill>
            </a:rPr>
            <a:t>						"DIMENSION_END_POINT_X": "3430.341",</a:t>
          </a:r>
        </a:p>
        <a:p>
          <a:pPr algn="l"/>
          <a:r>
            <a:rPr lang="en-US" altLang="ko-KR" sz="1100">
              <a:solidFill>
                <a:sysClr val="windowText" lastClr="000000"/>
              </a:solidFill>
            </a:rPr>
            <a:t>						"DIMENSION_START_POINT_Y": "4042.635",</a:t>
          </a:r>
        </a:p>
        <a:p>
          <a:pPr algn="l"/>
          <a:r>
            <a:rPr lang="en-US" altLang="ko-KR" sz="1100">
              <a:solidFill>
                <a:sysClr val="windowText" lastClr="000000"/>
              </a:solidFill>
            </a:rPr>
            <a:t>						"DIMENSION_END_POINT_Y": "4088.591",</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"CS_C2",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"3.538",</a:t>
          </a:r>
        </a:p>
        <a:p>
          <a:pPr algn="l"/>
          <a:r>
            <a:rPr lang="en-US" altLang="ko-KR" sz="1100">
              <a:solidFill>
                <a:sysClr val="windowText" lastClr="000000"/>
              </a:solidFill>
            </a:rPr>
            <a:t>						"DIMENSION_START_POINT_X": "2433.760",</a:t>
          </a:r>
        </a:p>
        <a:p>
          <a:pPr algn="l"/>
          <a:r>
            <a:rPr lang="en-US" altLang="ko-KR" sz="1100">
              <a:solidFill>
                <a:sysClr val="windowText" lastClr="000000"/>
              </a:solidFill>
            </a:rPr>
            <a:t>						"DIMENSION_END_POINT_X": "2433.867",</a:t>
          </a:r>
        </a:p>
        <a:p>
          <a:pPr algn="l"/>
          <a:r>
            <a:rPr lang="en-US" altLang="ko-KR" sz="1100">
              <a:solidFill>
                <a:sysClr val="windowText" lastClr="000000"/>
              </a:solidFill>
            </a:rPr>
            <a:t>						"DIMENSION_START_POINT_Y": "4051.819",</a:t>
          </a:r>
        </a:p>
        <a:p>
          <a:pPr algn="l"/>
          <a:r>
            <a:rPr lang="en-US" altLang="ko-KR" sz="1100">
              <a:solidFill>
                <a:sysClr val="windowText" lastClr="000000"/>
              </a:solidFill>
            </a:rPr>
            <a:t>						"DIMENSION_END_POINT_Y": "4094.805",</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"CS_A2",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"3.133",</a:t>
          </a:r>
        </a:p>
        <a:p>
          <a:pPr algn="l"/>
          <a:r>
            <a:rPr lang="en-US" altLang="ko-KR" sz="1100">
              <a:solidFill>
                <a:sysClr val="windowText" lastClr="000000"/>
              </a:solidFill>
            </a:rPr>
            <a:t>						"DIMENSION_START_POINT_X": "3404.011",</a:t>
          </a:r>
        </a:p>
        <a:p>
          <a:pPr algn="l"/>
          <a:r>
            <a:rPr lang="en-US" altLang="ko-KR" sz="1100">
              <a:solidFill>
                <a:sysClr val="windowText" lastClr="000000"/>
              </a:solidFill>
            </a:rPr>
            <a:t>						"DIMENSION_END_POINT_X": "3403.997",</a:t>
          </a:r>
        </a:p>
        <a:p>
          <a:pPr algn="l"/>
          <a:r>
            <a:rPr lang="en-US" altLang="ko-KR" sz="1100">
              <a:solidFill>
                <a:sysClr val="windowText" lastClr="000000"/>
              </a:solidFill>
            </a:rPr>
            <a:t>						"DIMENSION_START_POINT_Y": "876.315",</a:t>
          </a:r>
        </a:p>
        <a:p>
          <a:pPr algn="l"/>
          <a:r>
            <a:rPr lang="en-US" altLang="ko-KR" sz="1100">
              <a:solidFill>
                <a:sysClr val="windowText" lastClr="000000"/>
              </a:solidFill>
            </a:rPr>
            <a:t>						"DIMENSION_END_POINT_Y": "914.474",</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"CS_A1",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"3.060",</a:t>
          </a:r>
        </a:p>
        <a:p>
          <a:pPr algn="l"/>
          <a:r>
            <a:rPr lang="en-US" altLang="ko-KR" sz="1100">
              <a:solidFill>
                <a:sysClr val="windowText" lastClr="000000"/>
              </a:solidFill>
            </a:rPr>
            <a:t>						"DIMENSION_START_POINT_X": "2419.448",</a:t>
          </a:r>
        </a:p>
        <a:p>
          <a:pPr algn="l"/>
          <a:r>
            <a:rPr lang="en-US" altLang="ko-KR" sz="1100">
              <a:solidFill>
                <a:sysClr val="windowText" lastClr="000000"/>
              </a:solidFill>
            </a:rPr>
            <a:t>						"DIMENSION_END_POINT_X": "2419.525",</a:t>
          </a:r>
        </a:p>
        <a:p>
          <a:pPr algn="l"/>
          <a:r>
            <a:rPr lang="en-US" altLang="ko-KR" sz="1100">
              <a:solidFill>
                <a:sysClr val="windowText" lastClr="000000"/>
              </a:solidFill>
            </a:rPr>
            <a:t>						"DIMENSION_START_POINT_Y": "881.595",</a:t>
          </a:r>
        </a:p>
        <a:p>
          <a:pPr algn="l"/>
          <a:r>
            <a:rPr lang="en-US" altLang="ko-KR" sz="1100">
              <a:solidFill>
                <a:sysClr val="windowText" lastClr="000000"/>
              </a:solidFill>
            </a:rPr>
            <a:t>						"DIMENSION_END_POINT_Y": "920.273",</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"TWA",</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"45.047",</a:t>
          </a:r>
        </a:p>
        <a:p>
          <a:pPr algn="l"/>
          <a:r>
            <a:rPr lang="en-US" altLang="ko-KR" sz="1100">
              <a:solidFill>
                <a:sysClr val="windowText" lastClr="000000"/>
              </a:solidFill>
            </a:rPr>
            <a:t>						"DIMENSION_START_POINT_X": "2651.789",</a:t>
          </a:r>
        </a:p>
        <a:p>
          <a:pPr algn="l"/>
          <a:r>
            <a:rPr lang="en-US" altLang="ko-KR" sz="1100">
              <a:solidFill>
                <a:sysClr val="windowText" lastClr="000000"/>
              </a:solidFill>
            </a:rPr>
            <a:t>						"DIMENSION_END_POINT_X": "3198.693",</a:t>
          </a:r>
        </a:p>
        <a:p>
          <a:pPr algn="l"/>
          <a:r>
            <a:rPr lang="en-US" altLang="ko-KR" sz="1100">
              <a:solidFill>
                <a:sysClr val="windowText" lastClr="000000"/>
              </a:solidFill>
            </a:rPr>
            <a:t>						"DIMENSION_START_POINT_Y": "789.339",</a:t>
          </a:r>
        </a:p>
        <a:p>
          <a:pPr algn="l"/>
          <a:r>
            <a:rPr lang="en-US" altLang="ko-KR" sz="1100">
              <a:solidFill>
                <a:sysClr val="windowText" lastClr="000000"/>
              </a:solidFill>
            </a:rPr>
            <a:t>						"DIMENSION_END_POINT_Y": "789.821",</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"TWC",</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"45.170",</a:t>
          </a:r>
        </a:p>
        <a:p>
          <a:pPr algn="l"/>
          <a:r>
            <a:rPr lang="en-US" altLang="ko-KR" sz="1100">
              <a:solidFill>
                <a:sysClr val="windowText" lastClr="000000"/>
              </a:solidFill>
            </a:rPr>
            <a:t>						"DIMENSION_START_POINT_X": "2650.254",</a:t>
          </a:r>
        </a:p>
        <a:p>
          <a:pPr algn="l"/>
          <a:r>
            <a:rPr lang="en-US" altLang="ko-KR" sz="1100">
              <a:solidFill>
                <a:sysClr val="windowText" lastClr="000000"/>
              </a:solidFill>
            </a:rPr>
            <a:t>						"DIMENSION_END_POINT_X": "3194.474",</a:t>
          </a:r>
        </a:p>
        <a:p>
          <a:pPr algn="l"/>
          <a:r>
            <a:rPr lang="en-US" altLang="ko-KR" sz="1100">
              <a:solidFill>
                <a:sysClr val="windowText" lastClr="000000"/>
              </a:solidFill>
            </a:rPr>
            <a:t>						"DIMENSION_START_POINT_Y": "4198.752",</a:t>
          </a:r>
        </a:p>
        <a:p>
          <a:pPr algn="l"/>
          <a:r>
            <a:rPr lang="en-US" altLang="ko-KR" sz="1100">
              <a:solidFill>
                <a:sysClr val="windowText" lastClr="000000"/>
              </a:solidFill>
            </a:rPr>
            <a:t>						"DIMENSION_END_POINT_Y": "4198.374",</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"0.300"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"TPC",</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"21.992",</a:t>
          </a:r>
        </a:p>
        <a:p>
          <a:pPr algn="l"/>
          <a:r>
            <a:rPr lang="en-US" altLang="ko-KR" sz="1100">
              <a:solidFill>
                <a:sysClr val="windowText" lastClr="000000"/>
              </a:solidFill>
            </a:rPr>
            <a:t>						"DIMENSION_START_POINT_X": "3194.291",</a:t>
          </a:r>
        </a:p>
        <a:p>
          <a:pPr algn="l"/>
          <a:r>
            <a:rPr lang="en-US" altLang="ko-KR" sz="1100">
              <a:solidFill>
                <a:sysClr val="windowText" lastClr="000000"/>
              </a:solidFill>
            </a:rPr>
            <a:t>						"DIMENSION_END_POINT_X": "3460.950",</a:t>
          </a:r>
        </a:p>
        <a:p>
          <a:pPr algn="l"/>
          <a:r>
            <a:rPr lang="en-US" altLang="ko-KR" sz="1100">
              <a:solidFill>
                <a:sysClr val="windowText" lastClr="000000"/>
              </a:solidFill>
            </a:rPr>
            <a:t>						"DIMENSION_START_POINT_Y": "4181.333",</a:t>
          </a:r>
        </a:p>
        <a:p>
          <a:pPr algn="l"/>
          <a:r>
            <a:rPr lang="en-US" altLang="ko-KR" sz="1100">
              <a:solidFill>
                <a:sysClr val="windowText" lastClr="000000"/>
              </a:solidFill>
            </a:rPr>
            <a:t>						"DIMENSION_END_POINT_Y": "3976.994",</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"SM_A1",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"1.409",</a:t>
          </a:r>
        </a:p>
        <a:p>
          <a:pPr algn="l"/>
          <a:r>
            <a:rPr lang="en-US" altLang="ko-KR" sz="1100">
              <a:solidFill>
                <a:sysClr val="windowText" lastClr="000000"/>
              </a:solidFill>
            </a:rPr>
            <a:t>						"DIMENSION_START_POINT_X": "3295.527",</a:t>
          </a:r>
        </a:p>
        <a:p>
          <a:pPr algn="l"/>
          <a:r>
            <a:rPr lang="en-US" altLang="ko-KR" sz="1100">
              <a:solidFill>
                <a:sysClr val="windowText" lastClr="000000"/>
              </a:solidFill>
            </a:rPr>
            <a:t>						"DIMENSION_END_POINT_X": "3295.492",</a:t>
          </a:r>
        </a:p>
        <a:p>
          <a:pPr algn="l"/>
          <a:r>
            <a:rPr lang="en-US" altLang="ko-KR" sz="1100">
              <a:solidFill>
                <a:sysClr val="windowText" lastClr="000000"/>
              </a:solidFill>
            </a:rPr>
            <a:t>						"DIMENSION_START_POINT_Y": "884.289",</a:t>
          </a:r>
        </a:p>
        <a:p>
          <a:pPr algn="l"/>
          <a:r>
            <a:rPr lang="en-US" altLang="ko-KR" sz="1100">
              <a:solidFill>
                <a:sysClr val="windowText" lastClr="000000"/>
              </a:solidFill>
            </a:rPr>
            <a:t>						"DIMENSION_END_POINT_Y": "901.330",</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"SM_A2",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"1.589",</a:t>
          </a:r>
        </a:p>
        <a:p>
          <a:pPr algn="l"/>
          <a:r>
            <a:rPr lang="en-US" altLang="ko-KR" sz="1100">
              <a:solidFill>
                <a:sysClr val="windowText" lastClr="000000"/>
              </a:solidFill>
            </a:rPr>
            <a:t>						"DIMENSION_START_POINT_X": "2578.523",</a:t>
          </a:r>
        </a:p>
        <a:p>
          <a:pPr algn="l"/>
          <a:r>
            <a:rPr lang="en-US" altLang="ko-KR" sz="1100">
              <a:solidFill>
                <a:sysClr val="windowText" lastClr="000000"/>
              </a:solidFill>
            </a:rPr>
            <a:t>						"DIMENSION_END_POINT_X": "2578.489",</a:t>
          </a:r>
        </a:p>
        <a:p>
          <a:pPr algn="l"/>
          <a:r>
            <a:rPr lang="en-US" altLang="ko-KR" sz="1100">
              <a:solidFill>
                <a:sysClr val="windowText" lastClr="000000"/>
              </a:solidFill>
            </a:rPr>
            <a:t>						"DIMENSION_START_POINT_Y": "886.640",</a:t>
          </a:r>
        </a:p>
        <a:p>
          <a:pPr algn="l"/>
          <a:r>
            <a:rPr lang="en-US" altLang="ko-KR" sz="1100">
              <a:solidFill>
                <a:sysClr val="windowText" lastClr="000000"/>
              </a:solidFill>
            </a:rPr>
            <a:t>						"DIMENSION_END_POINT_Y": "905.632",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"SM_C1",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"1.448",</a:t>
          </a:r>
        </a:p>
        <a:p>
          <a:pPr algn="l"/>
          <a:r>
            <a:rPr lang="en-US" altLang="ko-KR" sz="1100">
              <a:solidFill>
                <a:sysClr val="windowText" lastClr="000000"/>
              </a:solidFill>
            </a:rPr>
            <a:t>						"DIMENSION_START_POINT_X": "3350.542",</a:t>
          </a:r>
        </a:p>
        <a:p>
          <a:pPr algn="l"/>
          <a:r>
            <a:rPr lang="en-US" altLang="ko-KR" sz="1100">
              <a:solidFill>
                <a:sysClr val="windowText" lastClr="000000"/>
              </a:solidFill>
            </a:rPr>
            <a:t>						"DIMENSION_END_POINT_X": "3350.495",</a:t>
          </a:r>
        </a:p>
        <a:p>
          <a:pPr algn="l"/>
          <a:r>
            <a:rPr lang="en-US" altLang="ko-KR" sz="1100">
              <a:solidFill>
                <a:sysClr val="windowText" lastClr="000000"/>
              </a:solidFill>
            </a:rPr>
            <a:t>						"DIMENSION_START_POINT_Y": "4065.513",</a:t>
          </a:r>
        </a:p>
        <a:p>
          <a:pPr algn="l"/>
          <a:r>
            <a:rPr lang="en-US" altLang="ko-KR" sz="1100">
              <a:solidFill>
                <a:sysClr val="windowText" lastClr="000000"/>
              </a:solidFill>
            </a:rPr>
            <a:t>						"DIMENSION_END_POINT_Y": "4082.412",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"SM_C2",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"1.350",</a:t>
          </a:r>
        </a:p>
        <a:p>
          <a:pPr algn="l"/>
          <a:r>
            <a:rPr lang="en-US" altLang="ko-KR" sz="1100">
              <a:solidFill>
                <a:sysClr val="windowText" lastClr="000000"/>
              </a:solidFill>
            </a:rPr>
            <a:t>						"DIMENSION_START_POINT_X": "2604.009",</a:t>
          </a:r>
        </a:p>
        <a:p>
          <a:pPr algn="l"/>
          <a:r>
            <a:rPr lang="en-US" altLang="ko-KR" sz="1100">
              <a:solidFill>
                <a:sysClr val="windowText" lastClr="000000"/>
              </a:solidFill>
            </a:rPr>
            <a:t>						"DIMENSION_END_POINT_X": "2603.996",</a:t>
          </a:r>
        </a:p>
        <a:p>
          <a:pPr algn="l"/>
          <a:r>
            <a:rPr lang="en-US" altLang="ko-KR" sz="1100">
              <a:solidFill>
                <a:sysClr val="windowText" lastClr="000000"/>
              </a:solidFill>
            </a:rPr>
            <a:t>						"DIMENSION_START_POINT_Y": "4071.433",</a:t>
          </a:r>
        </a:p>
        <a:p>
          <a:pPr algn="l"/>
          <a:r>
            <a:rPr lang="en-US" altLang="ko-KR" sz="1100">
              <a:solidFill>
                <a:sysClr val="windowText" lastClr="000000"/>
              </a:solidFill>
            </a:rPr>
            <a:t>						"DIMENSION_END_POINT_Y": "4087.501",</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"SM_A1_GRAY",</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"79.000",</a:t>
          </a:r>
        </a:p>
        <a:p>
          <a:pPr algn="l"/>
          <a:r>
            <a:rPr lang="en-US" altLang="ko-KR" sz="1100">
              <a:solidFill>
                <a:sysClr val="windowText" lastClr="000000"/>
              </a:solidFill>
            </a:rPr>
            <a:t>						"DIMENSION_START_POINT_X": "3279.922",</a:t>
          </a:r>
        </a:p>
        <a:p>
          <a:pPr algn="l"/>
          <a:r>
            <a:rPr lang="en-US" altLang="ko-KR" sz="1100">
              <a:solidFill>
                <a:sysClr val="windowText" lastClr="000000"/>
              </a:solidFill>
            </a:rPr>
            <a:t>						"DIMENSION_END_POINT_X": "3308.001",</a:t>
          </a:r>
        </a:p>
        <a:p>
          <a:pPr algn="l"/>
          <a:r>
            <a:rPr lang="en-US" altLang="ko-KR" sz="1100">
              <a:solidFill>
                <a:sysClr val="windowText" lastClr="000000"/>
              </a:solidFill>
            </a:rPr>
            <a:t>						"DIMENSION_START_POINT_Y": "839.993",</a:t>
          </a:r>
        </a:p>
        <a:p>
          <a:pPr algn="l"/>
          <a:r>
            <a:rPr lang="en-US" altLang="ko-KR" sz="1100">
              <a:solidFill>
                <a:sysClr val="windowText" lastClr="000000"/>
              </a:solidFill>
            </a:rPr>
            <a:t>						"DIMENSION_END_POINT_Y": "927.000",</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"SM_C1_GRAY",</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"96.000",</a:t>
          </a:r>
        </a:p>
        <a:p>
          <a:pPr algn="l"/>
          <a:r>
            <a:rPr lang="en-US" altLang="ko-KR" sz="1100">
              <a:solidFill>
                <a:sysClr val="windowText" lastClr="000000"/>
              </a:solidFill>
            </a:rPr>
            <a:t>						"DIMENSION_START_POINT_X": "3329.000",</a:t>
          </a:r>
        </a:p>
        <a:p>
          <a:pPr algn="l"/>
          <a:r>
            <a:rPr lang="en-US" altLang="ko-KR" sz="1100">
              <a:solidFill>
                <a:sysClr val="windowText" lastClr="000000"/>
              </a:solidFill>
            </a:rPr>
            <a:t>						"DIMENSION_END_POINT_X": "3368.000",</a:t>
          </a:r>
        </a:p>
        <a:p>
          <a:pPr algn="l"/>
          <a:r>
            <a:rPr lang="en-US" altLang="ko-KR" sz="1100">
              <a:solidFill>
                <a:sysClr val="windowText" lastClr="000000"/>
              </a:solidFill>
            </a:rPr>
            <a:t>						"DIMENSION_START_POINT_Y": "4020.000",</a:t>
          </a:r>
        </a:p>
        <a:p>
          <a:pPr algn="l"/>
          <a:r>
            <a:rPr lang="en-US" altLang="ko-KR" sz="1100">
              <a:solidFill>
                <a:sysClr val="windowText" lastClr="000000"/>
              </a:solidFill>
            </a:rPr>
            <a:t>						"DIMENSION_END_POINT_Y": "4176.000",</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"SM_A2_GRAY",</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"81.000",</a:t>
          </a:r>
        </a:p>
        <a:p>
          <a:pPr algn="l"/>
          <a:r>
            <a:rPr lang="en-US" altLang="ko-KR" sz="1100">
              <a:solidFill>
                <a:sysClr val="windowText" lastClr="000000"/>
              </a:solidFill>
            </a:rPr>
            <a:t>						"DIMENSION_START_POINT_X": "2563.000",</a:t>
          </a:r>
        </a:p>
        <a:p>
          <a:pPr algn="l"/>
          <a:r>
            <a:rPr lang="en-US" altLang="ko-KR" sz="1100">
              <a:solidFill>
                <a:sysClr val="windowText" lastClr="000000"/>
              </a:solidFill>
            </a:rPr>
            <a:t>						"DIMENSION_END_POINT_X": "2592.003",</a:t>
          </a:r>
        </a:p>
        <a:p>
          <a:pPr algn="l"/>
          <a:r>
            <a:rPr lang="en-US" altLang="ko-KR" sz="1100">
              <a:solidFill>
                <a:sysClr val="windowText" lastClr="000000"/>
              </a:solidFill>
            </a:rPr>
            <a:t>						"DIMENSION_START_POINT_Y": "838.000",</a:t>
          </a:r>
        </a:p>
        <a:p>
          <a:pPr algn="l"/>
          <a:r>
            <a:rPr lang="en-US" altLang="ko-KR" sz="1100">
              <a:solidFill>
                <a:sysClr val="windowText" lastClr="000000"/>
              </a:solidFill>
            </a:rPr>
            <a:t>						"DIMENSION_END_POINT_Y": "947.986",</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"SM_C2_GRAY",</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"95.000",</a:t>
          </a:r>
        </a:p>
        <a:p>
          <a:pPr algn="l"/>
          <a:r>
            <a:rPr lang="en-US" altLang="ko-KR" sz="1100">
              <a:solidFill>
                <a:sysClr val="windowText" lastClr="000000"/>
              </a:solidFill>
            </a:rPr>
            <a:t>						"DIMENSION_START_POINT_X": "2581.000",</a:t>
          </a:r>
        </a:p>
        <a:p>
          <a:pPr algn="l"/>
          <a:r>
            <a:rPr lang="en-US" altLang="ko-KR" sz="1100">
              <a:solidFill>
                <a:sysClr val="windowText" lastClr="000000"/>
              </a:solidFill>
            </a:rPr>
            <a:t>						"DIMENSION_END_POINT_X": "2624.998",</a:t>
          </a:r>
        </a:p>
        <a:p>
          <a:pPr algn="l"/>
          <a:r>
            <a:rPr lang="en-US" altLang="ko-KR" sz="1100">
              <a:solidFill>
                <a:sysClr val="windowText" lastClr="000000"/>
              </a:solidFill>
            </a:rPr>
            <a:t>						"DIMENSION_START_POINT_Y": "4008.000",</a:t>
          </a:r>
        </a:p>
        <a:p>
          <a:pPr algn="l"/>
          <a:r>
            <a:rPr lang="en-US" altLang="ko-KR" sz="1100">
              <a:solidFill>
                <a:sysClr val="windowText" lastClr="000000"/>
              </a:solidFill>
            </a:rPr>
            <a:t>						"DIMENSION_END_POINT_Y": "4139.997",</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"F_GRAY1",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"100.000",</a:t>
          </a:r>
        </a:p>
        <a:p>
          <a:pPr algn="l"/>
          <a:r>
            <a:rPr lang="en-US" altLang="ko-KR" sz="1100">
              <a:solidFill>
                <a:sysClr val="windowText" lastClr="000000"/>
              </a:solidFill>
            </a:rPr>
            <a:t>						"DIMENSION_START_POINT_X": "3417.000",</a:t>
          </a:r>
        </a:p>
        <a:p>
          <a:pPr algn="l"/>
          <a:r>
            <a:rPr lang="en-US" altLang="ko-KR" sz="1100">
              <a:solidFill>
                <a:sysClr val="windowText" lastClr="000000"/>
              </a:solidFill>
            </a:rPr>
            <a:t>						"DIMENSION_END_POINT_X": "3495.000",</a:t>
          </a:r>
        </a:p>
        <a:p>
          <a:pPr algn="l"/>
          <a:r>
            <a:rPr lang="en-US" altLang="ko-KR" sz="1100">
              <a:solidFill>
                <a:sysClr val="windowText" lastClr="000000"/>
              </a:solidFill>
            </a:rPr>
            <a:t>						"DIMENSION_START_POINT_Y": "979.000",</a:t>
          </a:r>
        </a:p>
        <a:p>
          <a:pPr algn="l"/>
          <a:r>
            <a:rPr lang="en-US" altLang="ko-KR" sz="1100">
              <a:solidFill>
                <a:sysClr val="windowText" lastClr="000000"/>
              </a:solidFill>
            </a:rPr>
            <a:t>						"DIMENSION_END_POINT_Y": "1026.000",</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"7.074",</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"F_GRAY2",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"100.000",</a:t>
          </a:r>
        </a:p>
        <a:p>
          <a:pPr algn="l"/>
          <a:r>
            <a:rPr lang="en-US" altLang="ko-KR" sz="1100">
              <a:solidFill>
                <a:sysClr val="windowText" lastClr="000000"/>
              </a:solidFill>
            </a:rPr>
            <a:t>						"DIMENSION_START_POINT_X": "3378.000",</a:t>
          </a:r>
        </a:p>
        <a:p>
          <a:pPr algn="l"/>
          <a:r>
            <a:rPr lang="en-US" altLang="ko-KR" sz="1100">
              <a:solidFill>
                <a:sysClr val="windowText" lastClr="000000"/>
              </a:solidFill>
            </a:rPr>
            <a:t>						"DIMENSION_END_POINT_X": "3485.000",</a:t>
          </a:r>
        </a:p>
        <a:p>
          <a:pPr algn="l"/>
          <a:r>
            <a:rPr lang="en-US" altLang="ko-KR" sz="1100">
              <a:solidFill>
                <a:sysClr val="windowText" lastClr="000000"/>
              </a:solidFill>
            </a:rPr>
            <a:t>						"DIMENSION_START_POINT_Y": "3973.000",</a:t>
          </a:r>
        </a:p>
        <a:p>
          <a:pPr algn="l"/>
          <a:r>
            <a:rPr lang="en-US" altLang="ko-KR" sz="1100">
              <a:solidFill>
                <a:sysClr val="windowText" lastClr="000000"/>
              </a:solidFill>
            </a:rPr>
            <a:t>						"DIMENSION_END_POINT_Y": "4023.000",</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"15.437",</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"F_GRAY3",</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"100.000",</a:t>
          </a:r>
        </a:p>
        <a:p>
          <a:pPr algn="l"/>
          <a:r>
            <a:rPr lang="en-US" altLang="ko-KR" sz="1100">
              <a:solidFill>
                <a:sysClr val="windowText" lastClr="000000"/>
              </a:solidFill>
            </a:rPr>
            <a:t>						"DIMENSION_START_POINT_X": "2430.000",</a:t>
          </a:r>
        </a:p>
        <a:p>
          <a:pPr algn="l"/>
          <a:r>
            <a:rPr lang="en-US" altLang="ko-KR" sz="1100">
              <a:solidFill>
                <a:sysClr val="windowText" lastClr="000000"/>
              </a:solidFill>
            </a:rPr>
            <a:t>						"DIMENSION_END_POINT_X": "2525.000",</a:t>
          </a:r>
        </a:p>
        <a:p>
          <a:pPr algn="l"/>
          <a:r>
            <a:rPr lang="en-US" altLang="ko-KR" sz="1100">
              <a:solidFill>
                <a:sysClr val="windowText" lastClr="000000"/>
              </a:solidFill>
            </a:rPr>
            <a:t>						"DIMENSION_START_POINT_Y": "3965.000",</a:t>
          </a:r>
        </a:p>
        <a:p>
          <a:pPr algn="l"/>
          <a:r>
            <a:rPr lang="en-US" altLang="ko-KR" sz="1100">
              <a:solidFill>
                <a:sysClr val="windowText" lastClr="000000"/>
              </a:solidFill>
            </a:rPr>
            <a:t>						"DIMENSION_END_POINT_Y": "4030.000",</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"18.650",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"F_GRAY4",</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"100.000",</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"7.967",</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"SHT1",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"0.000",</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"SHB1",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"0.000",</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"SHT2",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"0.000",</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"SHB2",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"0.000",</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"OWT1",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"0.000",</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"OWB1",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"0.000",</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"OWT2",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"0.000",</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"OWB2",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"0.000",</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"ACB_SH1",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"1.612",</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"ACB_SH2",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"1.337",</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"DSF_GRAY",</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"71.369",</a:t>
          </a:r>
        </a:p>
        <a:p>
          <a:pPr algn="l"/>
          <a:r>
            <a:rPr lang="en-US" altLang="ko-KR" sz="1100">
              <a:solidFill>
                <a:sysClr val="windowText" lastClr="000000"/>
              </a:solidFill>
            </a:rPr>
            <a:t>						"DIMENSION_START_POINT_X": "2764.999",</a:t>
          </a:r>
        </a:p>
        <a:p>
          <a:pPr algn="l"/>
          <a:r>
            <a:rPr lang="en-US" altLang="ko-KR" sz="1100">
              <a:solidFill>
                <a:sysClr val="windowText" lastClr="000000"/>
              </a:solidFill>
            </a:rPr>
            <a:t>						"DIMENSION_END_POINT_X": "3091.001",</a:t>
          </a:r>
        </a:p>
        <a:p>
          <a:pPr algn="l"/>
          <a:r>
            <a:rPr lang="en-US" altLang="ko-KR" sz="1100">
              <a:solidFill>
                <a:sysClr val="windowText" lastClr="000000"/>
              </a:solidFill>
            </a:rPr>
            <a:t>						"DIMENSION_START_POINT_Y": "863.185",</a:t>
          </a:r>
        </a:p>
        <a:p>
          <a:pPr algn="l"/>
          <a:r>
            <a:rPr lang="en-US" altLang="ko-KR" sz="1100">
              <a:solidFill>
                <a:sysClr val="windowText" lastClr="000000"/>
              </a:solidFill>
            </a:rPr>
            <a:t>						"DIMENSION_END_POINT_Y": "890.002",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"DFS_ANGLE",</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"-89.340",</a:t>
          </a:r>
        </a:p>
        <a:p>
          <a:pPr algn="l"/>
          <a:r>
            <a:rPr lang="en-US" altLang="ko-KR" sz="1100">
              <a:solidFill>
                <a:sysClr val="windowText" lastClr="000000"/>
              </a:solidFill>
            </a:rPr>
            <a:t>						"DIMENSION_START_POINT_X": "3459.003",</a:t>
          </a:r>
        </a:p>
        <a:p>
          <a:pPr algn="l"/>
          <a:r>
            <a:rPr lang="en-US" altLang="ko-KR" sz="1100">
              <a:solidFill>
                <a:sysClr val="windowText" lastClr="000000"/>
              </a:solidFill>
            </a:rPr>
            <a:t>						"DIMENSION_END_POINT_X": "3574.000",</a:t>
          </a:r>
        </a:p>
        <a:p>
          <a:pPr algn="l"/>
          <a:r>
            <a:rPr lang="en-US" altLang="ko-KR" sz="1100">
              <a:solidFill>
                <a:sysClr val="windowText" lastClr="000000"/>
              </a:solidFill>
            </a:rPr>
            <a:t>						"DIMENSION_START_POINT_Y": "3950.000",</a:t>
          </a:r>
        </a:p>
        <a:p>
          <a:pPr algn="l"/>
          <a:r>
            <a:rPr lang="en-US" altLang="ko-KR" sz="1100">
              <a:solidFill>
                <a:sysClr val="windowText" lastClr="000000"/>
              </a:solidFill>
            </a:rPr>
            <a:t>						"DIMENSION_END_POINT_Y": "3995.000",</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"DSF_SHARPNESS",</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"72.935",</a:t>
          </a:r>
        </a:p>
        <a:p>
          <a:pPr algn="l"/>
          <a:r>
            <a:rPr lang="en-US" altLang="ko-KR" sz="1100">
              <a:solidFill>
                <a:sysClr val="windowText" lastClr="000000"/>
              </a:solidFill>
            </a:rPr>
            <a:t>						"DIMENSION_START_POINT_X": "2628.000",</a:t>
          </a:r>
        </a:p>
        <a:p>
          <a:pPr algn="l"/>
          <a:r>
            <a:rPr lang="en-US" altLang="ko-KR" sz="1100">
              <a:solidFill>
                <a:sysClr val="windowText" lastClr="000000"/>
              </a:solidFill>
            </a:rPr>
            <a:t>						"DIMENSION_END_POINT_X": "2704.990",</a:t>
          </a:r>
        </a:p>
        <a:p>
          <a:pPr algn="l"/>
          <a:r>
            <a:rPr lang="en-US" altLang="ko-KR" sz="1100">
              <a:solidFill>
                <a:sysClr val="windowText" lastClr="000000"/>
              </a:solidFill>
            </a:rPr>
            <a:t>						"DIMENSION_START_POINT_Y": "831.000",</a:t>
          </a:r>
        </a:p>
        <a:p>
          <a:pPr algn="l"/>
          <a:r>
            <a:rPr lang="en-US" altLang="ko-KR" sz="1100">
              <a:solidFill>
                <a:sysClr val="windowText" lastClr="000000"/>
              </a:solidFill>
            </a:rPr>
            <a:t>						"DIMENSION_END_POINT_Y": "857.912",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endParaRPr lang="en-US" altLang="ko-KR" sz="1100">
            <a:solidFill>
              <a:srgbClr val="FF0000"/>
            </a:solidFill>
          </a:endParaRPr>
        </a:p>
        <a:p>
          <a:pPr algn="l"/>
          <a:r>
            <a:rPr lang="en-US" altLang="ko-KR" sz="1100">
              <a:solidFill>
                <a:srgbClr val="FF0000"/>
              </a:solidFill>
            </a:rPr>
            <a:t>				"SUB_DIMENSION_INFO": [</a:t>
          </a:r>
        </a:p>
        <a:p>
          <a:pPr algn="l"/>
          <a:r>
            <a:rPr lang="en-US" altLang="ko-KR" sz="1100">
              <a:solidFill>
                <a:srgbClr val="FF0000"/>
              </a:solidFill>
            </a:rPr>
            <a:t>					{</a:t>
          </a:r>
        </a:p>
        <a:p>
          <a:pPr algn="l"/>
          <a:r>
            <a:rPr lang="en-US" altLang="ko-KR" sz="1100">
              <a:solidFill>
                <a:srgbClr val="FF0000"/>
              </a:solidFill>
            </a:rPr>
            <a:t>						"SUB_DIMENSION_NAME": "SHT1",</a:t>
          </a:r>
        </a:p>
        <a:p>
          <a:pPr algn="l"/>
          <a:r>
            <a:rPr lang="en-US" altLang="ko-KR" sz="1100">
              <a:solidFill>
                <a:srgbClr val="FF0000"/>
              </a:solidFill>
            </a:rPr>
            <a:t>						"SUB_DIMENSION_VALUE": "0.334"</a:t>
          </a:r>
        </a:p>
        <a:p>
          <a:pPr algn="l"/>
          <a:r>
            <a:rPr lang="en-US" altLang="ko-KR" sz="1100">
              <a:solidFill>
                <a:srgbClr val="FF0000"/>
              </a:solidFill>
            </a:rPr>
            <a:t>					},</a:t>
          </a:r>
        </a:p>
        <a:p>
          <a:pPr algn="l"/>
          <a:r>
            <a:rPr lang="en-US" altLang="ko-KR" sz="1100">
              <a:solidFill>
                <a:srgbClr val="FF0000"/>
              </a:solidFill>
            </a:rPr>
            <a:t>					{</a:t>
          </a:r>
        </a:p>
        <a:p>
          <a:pPr algn="l"/>
          <a:r>
            <a:rPr lang="en-US" altLang="ko-KR" sz="1100">
              <a:solidFill>
                <a:srgbClr val="FF0000"/>
              </a:solidFill>
            </a:rPr>
            <a:t>						"SUB_DIMENSION_NAME": "SHB1",</a:t>
          </a:r>
        </a:p>
        <a:p>
          <a:pPr algn="l"/>
          <a:r>
            <a:rPr lang="en-US" altLang="ko-KR" sz="1100">
              <a:solidFill>
                <a:srgbClr val="FF0000"/>
              </a:solidFill>
            </a:rPr>
            <a:t>						"SUB_DIMENSION_VALUE": "0.766"</a:t>
          </a:r>
        </a:p>
        <a:p>
          <a:pPr algn="l"/>
          <a:r>
            <a:rPr lang="en-US" altLang="ko-KR" sz="1100">
              <a:solidFill>
                <a:srgbClr val="FF0000"/>
              </a:solidFill>
            </a:rPr>
            <a:t>					},</a:t>
          </a:r>
        </a:p>
        <a:p>
          <a:pPr algn="l"/>
          <a:r>
            <a:rPr lang="en-US" altLang="ko-KR" sz="1100">
              <a:solidFill>
                <a:srgbClr val="FF0000"/>
              </a:solidFill>
            </a:rPr>
            <a:t>					{</a:t>
          </a:r>
        </a:p>
        <a:p>
          <a:pPr algn="l"/>
          <a:r>
            <a:rPr lang="en-US" altLang="ko-KR" sz="1100">
              <a:solidFill>
                <a:srgbClr val="FF0000"/>
              </a:solidFill>
            </a:rPr>
            <a:t>						"SUB_DIMENSION_NAME": "SHT2",</a:t>
          </a:r>
        </a:p>
        <a:p>
          <a:pPr algn="l"/>
          <a:r>
            <a:rPr lang="en-US" altLang="ko-KR" sz="1100">
              <a:solidFill>
                <a:srgbClr val="FF0000"/>
              </a:solidFill>
            </a:rPr>
            <a:t>						"SUB_DIMENSION_VALUE": "0.306"</a:t>
          </a:r>
        </a:p>
        <a:p>
          <a:pPr algn="l"/>
          <a:r>
            <a:rPr lang="en-US" altLang="ko-KR" sz="1100">
              <a:solidFill>
                <a:srgbClr val="FF0000"/>
              </a:solidFill>
            </a:rPr>
            <a:t>					},</a:t>
          </a:r>
        </a:p>
        <a:p>
          <a:pPr algn="l"/>
          <a:r>
            <a:rPr lang="en-US" altLang="ko-KR" sz="1100">
              <a:solidFill>
                <a:srgbClr val="FF0000"/>
              </a:solidFill>
            </a:rPr>
            <a:t>					{</a:t>
          </a:r>
        </a:p>
        <a:p>
          <a:pPr algn="l"/>
          <a:r>
            <a:rPr lang="en-US" altLang="ko-KR" sz="1100">
              <a:solidFill>
                <a:srgbClr val="FF0000"/>
              </a:solidFill>
            </a:rPr>
            <a:t>						"SUB_DIMENSION_NAME": "SHB2",</a:t>
          </a:r>
        </a:p>
        <a:p>
          <a:pPr algn="l"/>
          <a:r>
            <a:rPr lang="en-US" altLang="ko-KR" sz="1100">
              <a:solidFill>
                <a:srgbClr val="FF0000"/>
              </a:solidFill>
            </a:rPr>
            <a:t>						"SUB_DIMENSION_VALUE": "0.760"</a:t>
          </a:r>
        </a:p>
        <a:p>
          <a:pPr algn="l"/>
          <a:r>
            <a:rPr lang="en-US" altLang="ko-KR" sz="1100">
              <a:solidFill>
                <a:srgbClr val="FF0000"/>
              </a:solidFill>
            </a:rPr>
            <a:t>					},</a:t>
          </a:r>
        </a:p>
        <a:p>
          <a:pPr algn="l"/>
          <a:r>
            <a:rPr lang="en-US" altLang="ko-KR" sz="1100">
              <a:solidFill>
                <a:srgbClr val="FF0000"/>
              </a:solidFill>
            </a:rPr>
            <a:t>					{</a:t>
          </a:r>
        </a:p>
        <a:p>
          <a:pPr algn="l"/>
          <a:r>
            <a:rPr lang="en-US" altLang="ko-KR" sz="1100">
              <a:solidFill>
                <a:srgbClr val="FF0000"/>
              </a:solidFill>
            </a:rPr>
            <a:t>						"SUB_DIMENSION_NAME": "OWT1",</a:t>
          </a:r>
        </a:p>
        <a:p>
          <a:pPr algn="l"/>
          <a:r>
            <a:rPr lang="en-US" altLang="ko-KR" sz="1100">
              <a:solidFill>
                <a:srgbClr val="FF0000"/>
              </a:solidFill>
            </a:rPr>
            <a:t>						"SUB_DIMENSION_VALUE": "0.311"</a:t>
          </a:r>
        </a:p>
        <a:p>
          <a:pPr algn="l"/>
          <a:r>
            <a:rPr lang="en-US" altLang="ko-KR" sz="1100">
              <a:solidFill>
                <a:srgbClr val="FF0000"/>
              </a:solidFill>
            </a:rPr>
            <a:t>					},</a:t>
          </a:r>
        </a:p>
        <a:p>
          <a:pPr algn="l"/>
          <a:r>
            <a:rPr lang="en-US" altLang="ko-KR" sz="1100">
              <a:solidFill>
                <a:srgbClr val="FF0000"/>
              </a:solidFill>
            </a:rPr>
            <a:t>					{</a:t>
          </a:r>
        </a:p>
        <a:p>
          <a:pPr algn="l"/>
          <a:r>
            <a:rPr lang="en-US" altLang="ko-KR" sz="1100">
              <a:solidFill>
                <a:srgbClr val="FF0000"/>
              </a:solidFill>
            </a:rPr>
            <a:t>						"SUB_DIMENSION_NAME": "OWB1",</a:t>
          </a:r>
        </a:p>
        <a:p>
          <a:pPr algn="l"/>
          <a:r>
            <a:rPr lang="en-US" altLang="ko-KR" sz="1100">
              <a:solidFill>
                <a:srgbClr val="FF0000"/>
              </a:solidFill>
            </a:rPr>
            <a:t>						"SUB_DIMENSION_VALUE": "0.459"</a:t>
          </a:r>
        </a:p>
        <a:p>
          <a:pPr algn="l"/>
          <a:r>
            <a:rPr lang="en-US" altLang="ko-KR" sz="1100">
              <a:solidFill>
                <a:srgbClr val="FF0000"/>
              </a:solidFill>
            </a:rPr>
            <a:t>					},</a:t>
          </a:r>
        </a:p>
        <a:p>
          <a:pPr algn="l"/>
          <a:r>
            <a:rPr lang="en-US" altLang="ko-KR" sz="1100">
              <a:solidFill>
                <a:srgbClr val="FF0000"/>
              </a:solidFill>
            </a:rPr>
            <a:t>					{</a:t>
          </a:r>
        </a:p>
        <a:p>
          <a:pPr algn="l"/>
          <a:r>
            <a:rPr lang="en-US" altLang="ko-KR" sz="1100">
              <a:solidFill>
                <a:srgbClr val="FF0000"/>
              </a:solidFill>
            </a:rPr>
            <a:t>						"SUB_DIMENSION_NAME": "OWT2",</a:t>
          </a:r>
        </a:p>
        <a:p>
          <a:pPr algn="l"/>
          <a:r>
            <a:rPr lang="en-US" altLang="ko-KR" sz="1100">
              <a:solidFill>
                <a:srgbClr val="FF0000"/>
              </a:solidFill>
            </a:rPr>
            <a:t>						"SUB_DIMENSION_VALUE": "0.311"</a:t>
          </a:r>
        </a:p>
        <a:p>
          <a:pPr algn="l"/>
          <a:r>
            <a:rPr lang="en-US" altLang="ko-KR" sz="1100">
              <a:solidFill>
                <a:srgbClr val="FF0000"/>
              </a:solidFill>
            </a:rPr>
            <a:t>					},</a:t>
          </a:r>
        </a:p>
        <a:p>
          <a:pPr algn="l"/>
          <a:r>
            <a:rPr lang="en-US" altLang="ko-KR" sz="1100">
              <a:solidFill>
                <a:srgbClr val="FF0000"/>
              </a:solidFill>
            </a:rPr>
            <a:t>					{</a:t>
          </a:r>
        </a:p>
        <a:p>
          <a:pPr algn="l"/>
          <a:r>
            <a:rPr lang="en-US" altLang="ko-KR" sz="1100">
              <a:solidFill>
                <a:srgbClr val="FF0000"/>
              </a:solidFill>
            </a:rPr>
            <a:t>						"SUB_DIMENSION_NAME": "OWB2",</a:t>
          </a:r>
        </a:p>
        <a:p>
          <a:pPr algn="l"/>
          <a:r>
            <a:rPr lang="en-US" altLang="ko-KR" sz="1100">
              <a:solidFill>
                <a:srgbClr val="FF0000"/>
              </a:solidFill>
            </a:rPr>
            <a:t>						"SUB_DIMENSION_VALUE": "0.459"</a:t>
          </a:r>
        </a:p>
        <a:p>
          <a:pPr algn="l"/>
          <a:r>
            <a:rPr lang="en-US" altLang="ko-KR" sz="1100">
              <a:solidFill>
                <a:srgbClr val="FF0000"/>
              </a:solidFill>
            </a:rPr>
            <a:t>					}</a:t>
          </a:r>
        </a:p>
        <a:p>
          <a:pPr algn="l"/>
          <a:r>
            <a:rPr lang="en-US" altLang="ko-KR" sz="1100">
              <a:solidFill>
                <a:srgbClr val="FF0000"/>
              </a:solidFill>
            </a:rPr>
            <a:t>				]</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38100</xdr:colOff>
      <xdr:row>4</xdr:row>
      <xdr:rowOff>28575</xdr:rowOff>
    </xdr:from>
    <xdr:to>
      <xdr:col>11</xdr:col>
      <xdr:colOff>257175</xdr:colOff>
      <xdr:row>35</xdr:row>
      <xdr:rowOff>27874</xdr:rowOff>
    </xdr:to>
    <xdr:pic>
      <xdr:nvPicPr>
        <xdr:cNvPr id="3" name="그림 2">
          <a:extLst>
            <a:ext uri="{FF2B5EF4-FFF2-40B4-BE49-F238E27FC236}">
              <a16:creationId xmlns:a16="http://schemas.microsoft.com/office/drawing/2014/main" id="{00000000-0008-0000-0B00-000003000000}"/>
            </a:ext>
          </a:extLst>
        </xdr:cNvPr>
        <xdr:cNvPicPr>
          <a:picLocks noChangeAspect="1"/>
        </xdr:cNvPicPr>
      </xdr:nvPicPr>
      <xdr:blipFill rotWithShape="1">
        <a:blip xmlns:r="http://schemas.openxmlformats.org/officeDocument/2006/relationships" r:embed="rId1"/>
        <a:srcRect r="30811"/>
        <a:stretch/>
      </xdr:blipFill>
      <xdr:spPr>
        <a:xfrm>
          <a:off x="723900" y="866775"/>
          <a:ext cx="7077075" cy="5609524"/>
        </a:xfrm>
        <a:prstGeom prst="rect">
          <a:avLst/>
        </a:prstGeom>
        <a:ln>
          <a:solidFill>
            <a:sysClr val="windowText" lastClr="000000"/>
          </a:solidFill>
        </a:ln>
      </xdr:spPr>
    </xdr:pic>
    <xdr:clientData/>
  </xdr:twoCellAnchor>
  <xdr:twoCellAnchor editAs="oneCell">
    <xdr:from>
      <xdr:col>12</xdr:col>
      <xdr:colOff>28575</xdr:colOff>
      <xdr:row>4</xdr:row>
      <xdr:rowOff>9525</xdr:rowOff>
    </xdr:from>
    <xdr:to>
      <xdr:col>24</xdr:col>
      <xdr:colOff>624546</xdr:colOff>
      <xdr:row>38</xdr:row>
      <xdr:rowOff>0</xdr:rowOff>
    </xdr:to>
    <xdr:pic>
      <xdr:nvPicPr>
        <xdr:cNvPr id="4" name="그림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2"/>
        <a:stretch>
          <a:fillRect/>
        </a:stretch>
      </xdr:blipFill>
      <xdr:spPr>
        <a:xfrm>
          <a:off x="8258175" y="847725"/>
          <a:ext cx="8825571" cy="6143625"/>
        </a:xfrm>
        <a:prstGeom prst="rect">
          <a:avLst/>
        </a:prstGeom>
        <a:ln>
          <a:solidFill>
            <a:sysClr val="windowText" lastClr="000000"/>
          </a:solidFill>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17</xdr:col>
      <xdr:colOff>114300</xdr:colOff>
      <xdr:row>10</xdr:row>
      <xdr:rowOff>38100</xdr:rowOff>
    </xdr:from>
    <xdr:to>
      <xdr:col>17</xdr:col>
      <xdr:colOff>114300</xdr:colOff>
      <xdr:row>13</xdr:row>
      <xdr:rowOff>161925</xdr:rowOff>
    </xdr:to>
    <xdr:cxnSp macro="">
      <xdr:nvCxnSpPr>
        <xdr:cNvPr id="3" name="직선 화살표 연결선 2">
          <a:extLst>
            <a:ext uri="{FF2B5EF4-FFF2-40B4-BE49-F238E27FC236}">
              <a16:creationId xmlns:a16="http://schemas.microsoft.com/office/drawing/2014/main" id="{00000000-0008-0000-0C00-000003000000}"/>
            </a:ext>
          </a:extLst>
        </xdr:cNvPr>
        <xdr:cNvCxnSpPr/>
      </xdr:nvCxnSpPr>
      <xdr:spPr>
        <a:xfrm>
          <a:off x="11772900" y="1847850"/>
          <a:ext cx="0" cy="66675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381000</xdr:colOff>
      <xdr:row>14</xdr:row>
      <xdr:rowOff>0</xdr:rowOff>
    </xdr:from>
    <xdr:to>
      <xdr:col>21</xdr:col>
      <xdr:colOff>552450</xdr:colOff>
      <xdr:row>17</xdr:row>
      <xdr:rowOff>19050</xdr:rowOff>
    </xdr:to>
    <xdr:sp macro="" textlink="">
      <xdr:nvSpPr>
        <xdr:cNvPr id="6" name="TextBox 5">
          <a:extLst>
            <a:ext uri="{FF2B5EF4-FFF2-40B4-BE49-F238E27FC236}">
              <a16:creationId xmlns:a16="http://schemas.microsoft.com/office/drawing/2014/main" id="{00000000-0008-0000-0C00-000006000000}"/>
            </a:ext>
          </a:extLst>
        </xdr:cNvPr>
        <xdr:cNvSpPr txBox="1"/>
      </xdr:nvSpPr>
      <xdr:spPr>
        <a:xfrm>
          <a:off x="8610600" y="2533650"/>
          <a:ext cx="6343650" cy="561975"/>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100">
              <a:solidFill>
                <a:srgbClr val="FF0000"/>
              </a:solidFill>
              <a:latin typeface="LG스마트체 Regular" panose="020B0600000101010101" pitchFamily="50" charset="-127"/>
              <a:ea typeface="LG스마트체 Regular" panose="020B0600000101010101" pitchFamily="50" charset="-127"/>
            </a:rPr>
            <a:t>→ </a:t>
          </a:r>
          <a:r>
            <a:rPr lang="en-US" altLang="ko-KR" sz="1100">
              <a:solidFill>
                <a:srgbClr val="FF0000"/>
              </a:solidFill>
              <a:latin typeface="LG스마트체 Regular" panose="020B0600000101010101" pitchFamily="50" charset="-127"/>
              <a:ea typeface="LG스마트체 Regular" panose="020B0600000101010101" pitchFamily="50" charset="-127"/>
            </a:rPr>
            <a:t>12</a:t>
          </a:r>
          <a:r>
            <a:rPr lang="ko-KR" altLang="en-US" sz="1100">
              <a:solidFill>
                <a:srgbClr val="FF0000"/>
              </a:solidFill>
              <a:latin typeface="LG스마트체 Regular" panose="020B0600000101010101" pitchFamily="50" charset="-127"/>
              <a:ea typeface="LG스마트체 Regular" panose="020B0600000101010101" pitchFamily="50" charset="-127"/>
            </a:rPr>
            <a:t>배가 된 이유는 해당 </a:t>
          </a:r>
          <a:r>
            <a:rPr lang="en-US" altLang="ko-KR" sz="1100">
              <a:solidFill>
                <a:srgbClr val="FF0000"/>
              </a:solidFill>
              <a:latin typeface="LG스마트체 Regular" panose="020B0600000101010101" pitchFamily="50" charset="-127"/>
              <a:ea typeface="LG스마트체 Regular" panose="020B0600000101010101" pitchFamily="50" charset="-127"/>
            </a:rPr>
            <a:t>Logic</a:t>
          </a:r>
          <a:r>
            <a:rPr lang="ko-KR" altLang="en-US" sz="1100">
              <a:solidFill>
                <a:srgbClr val="FF0000"/>
              </a:solidFill>
              <a:latin typeface="LG스마트체 Regular" panose="020B0600000101010101" pitchFamily="50" charset="-127"/>
              <a:ea typeface="LG스마트체 Regular" panose="020B0600000101010101" pitchFamily="50" charset="-127"/>
            </a:rPr>
            <a:t>의 경우 </a:t>
          </a:r>
          <a:r>
            <a:rPr lang="en-US" altLang="ko-KR" sz="1100">
              <a:solidFill>
                <a:srgbClr val="FF0000"/>
              </a:solidFill>
              <a:latin typeface="LG스마트체 Regular" panose="020B0600000101010101" pitchFamily="50" charset="-127"/>
              <a:ea typeface="LG스마트체 Regular" panose="020B0600000101010101" pitchFamily="50" charset="-127"/>
            </a:rPr>
            <a:t>Gray</a:t>
          </a:r>
          <a:r>
            <a:rPr lang="en-US" altLang="ko-KR" sz="1100" baseline="0">
              <a:solidFill>
                <a:srgbClr val="FF0000"/>
              </a:solidFill>
              <a:latin typeface="LG스마트체 Regular" panose="020B0600000101010101" pitchFamily="50" charset="-127"/>
              <a:ea typeface="LG스마트체 Regular" panose="020B0600000101010101" pitchFamily="50" charset="-127"/>
            </a:rPr>
            <a:t> Level</a:t>
          </a:r>
          <a:r>
            <a:rPr lang="ko-KR" altLang="en-US" sz="1100" baseline="0">
              <a:solidFill>
                <a:srgbClr val="FF0000"/>
              </a:solidFill>
              <a:latin typeface="LG스마트체 Regular" panose="020B0600000101010101" pitchFamily="50" charset="-127"/>
              <a:ea typeface="LG스마트체 Regular" panose="020B0600000101010101" pitchFamily="50" charset="-127"/>
            </a:rPr>
            <a:t>의 차이를 구하다 보니 그 차이가 적어 </a:t>
          </a:r>
          <a:r>
            <a:rPr lang="en-US" altLang="ko-KR" sz="1100" baseline="0">
              <a:solidFill>
                <a:srgbClr val="FF0000"/>
              </a:solidFill>
              <a:latin typeface="LG스마트체 Regular" panose="020B0600000101010101" pitchFamily="50" charset="-127"/>
              <a:ea typeface="LG스마트체 Regular" panose="020B0600000101010101" pitchFamily="50" charset="-127"/>
            </a:rPr>
            <a:t>12</a:t>
          </a:r>
          <a:r>
            <a:rPr lang="ko-KR" altLang="en-US" sz="1100" baseline="0">
              <a:solidFill>
                <a:srgbClr val="FF0000"/>
              </a:solidFill>
              <a:latin typeface="LG스마트체 Regular" panose="020B0600000101010101" pitchFamily="50" charset="-127"/>
              <a:ea typeface="LG스마트체 Regular" panose="020B0600000101010101" pitchFamily="50" charset="-127"/>
            </a:rPr>
            <a:t>배를 임의로 함</a:t>
          </a:r>
          <a:r>
            <a:rPr lang="en-US" altLang="ko-KR" sz="1100" baseline="0">
              <a:solidFill>
                <a:srgbClr val="FF0000"/>
              </a:solidFill>
              <a:latin typeface="LG스마트체 Regular" panose="020B0600000101010101" pitchFamily="50" charset="-127"/>
              <a:ea typeface="LG스마트체 Regular" panose="020B0600000101010101" pitchFamily="50" charset="-127"/>
            </a:rPr>
            <a:t>. (</a:t>
          </a:r>
          <a:r>
            <a:rPr lang="ko-KR" altLang="en-US" sz="1100" baseline="0">
              <a:solidFill>
                <a:srgbClr val="FF0000"/>
              </a:solidFill>
              <a:latin typeface="LG스마트체 Regular" panose="020B0600000101010101" pitchFamily="50" charset="-127"/>
              <a:ea typeface="LG스마트체 Regular" panose="020B0600000101010101" pitchFamily="50" charset="-127"/>
            </a:rPr>
            <a:t>해당 배수는 모두 동일하게 적용이 될 것</a:t>
          </a:r>
          <a:r>
            <a:rPr lang="en-US" altLang="ko-KR" sz="1100" baseline="0">
              <a:solidFill>
                <a:srgbClr val="FF0000"/>
              </a:solidFill>
              <a:latin typeface="LG스마트체 Regular" panose="020B0600000101010101" pitchFamily="50" charset="-127"/>
              <a:ea typeface="LG스마트체 Regular" panose="020B0600000101010101" pitchFamily="50" charset="-127"/>
            </a:rPr>
            <a:t>)</a:t>
          </a:r>
          <a:endParaRPr lang="ko-KR" altLang="en-US" sz="1100">
            <a:solidFill>
              <a:srgbClr val="FF0000"/>
            </a:solidFill>
            <a:latin typeface="LG스마트체 Regular" panose="020B0600000101010101" pitchFamily="50" charset="-127"/>
            <a:ea typeface="LG스마트체 Regular" panose="020B0600000101010101" pitchFamily="50" charset="-127"/>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208838</xdr:colOff>
      <xdr:row>37</xdr:row>
      <xdr:rowOff>103819</xdr:rowOff>
    </xdr:to>
    <xdr:pic>
      <xdr:nvPicPr>
        <xdr:cNvPr id="2" name="그림 1">
          <a:extLst>
            <a:ext uri="{FF2B5EF4-FFF2-40B4-BE49-F238E27FC236}">
              <a16:creationId xmlns:a16="http://schemas.microsoft.com/office/drawing/2014/main" id="{EC293485-F838-472B-8FD2-A0DF621ECAF1}"/>
            </a:ext>
          </a:extLst>
        </xdr:cNvPr>
        <xdr:cNvPicPr>
          <a:picLocks noChangeAspect="1"/>
        </xdr:cNvPicPr>
      </xdr:nvPicPr>
      <xdr:blipFill>
        <a:blip xmlns:r="http://schemas.openxmlformats.org/officeDocument/2006/relationships" r:embed="rId1"/>
        <a:stretch>
          <a:fillRect/>
        </a:stretch>
      </xdr:blipFill>
      <xdr:spPr>
        <a:xfrm>
          <a:off x="685800" y="209550"/>
          <a:ext cx="5695238" cy="7647619"/>
        </a:xfrm>
        <a:prstGeom prst="rect">
          <a:avLst/>
        </a:prstGeom>
      </xdr:spPr>
    </xdr:pic>
    <xdr:clientData/>
  </xdr:twoCellAnchor>
  <xdr:twoCellAnchor editAs="oneCell">
    <xdr:from>
      <xdr:col>10</xdr:col>
      <xdr:colOff>0</xdr:colOff>
      <xdr:row>1</xdr:row>
      <xdr:rowOff>0</xdr:rowOff>
    </xdr:from>
    <xdr:to>
      <xdr:col>18</xdr:col>
      <xdr:colOff>256457</xdr:colOff>
      <xdr:row>37</xdr:row>
      <xdr:rowOff>103819</xdr:rowOff>
    </xdr:to>
    <xdr:pic>
      <xdr:nvPicPr>
        <xdr:cNvPr id="3" name="그림 2">
          <a:extLst>
            <a:ext uri="{FF2B5EF4-FFF2-40B4-BE49-F238E27FC236}">
              <a16:creationId xmlns:a16="http://schemas.microsoft.com/office/drawing/2014/main" id="{69262002-753F-4EDE-A0E5-E8CCCDC9E9AF}"/>
            </a:ext>
          </a:extLst>
        </xdr:cNvPr>
        <xdr:cNvPicPr>
          <a:picLocks noChangeAspect="1"/>
        </xdr:cNvPicPr>
      </xdr:nvPicPr>
      <xdr:blipFill>
        <a:blip xmlns:r="http://schemas.openxmlformats.org/officeDocument/2006/relationships" r:embed="rId2"/>
        <a:stretch>
          <a:fillRect/>
        </a:stretch>
      </xdr:blipFill>
      <xdr:spPr>
        <a:xfrm>
          <a:off x="6858000" y="209550"/>
          <a:ext cx="5742857" cy="764761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C/project2/sec7-2-1line/&#50896;&#44032;/Glass_CNV/20050610/&#50504;&#49457;&#54840;_T7_P2-2&#49324;&#44553;&#51088;&#51116;_ASSEM_20050706_TOTA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ySingle/Temp/120K%20&#53804;&#51088;%20List_Fab3&#54016;(070402)_&#52712;&#54633;&#5147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sheetName val="성신"/>
      <sheetName val="영성"/>
      <sheetName val="세광"/>
      <sheetName val="영테크"/>
      <sheetName val="TOTAL_성신"/>
      <sheetName val="TOTAL_세광"/>
      <sheetName val="TOTAL_영성"/>
      <sheetName val="TOTAL_영테크"/>
      <sheetName val="TOTAL_납품확인"/>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FT"/>
      <sheetName val="CF"/>
      <sheetName val="LC"/>
      <sheetName val="Fab3팀"/>
      <sheetName val="분류표"/>
      <sheetName val="Upload 양식"/>
      <sheetName val="관리부서코드"/>
    </sheetNames>
    <sheetDataSet>
      <sheetData sheetId="0"/>
      <sheetData sheetId="1"/>
      <sheetData sheetId="2"/>
      <sheetData sheetId="3"/>
      <sheetData sheetId="4">
        <row r="6">
          <cell r="E6" t="str">
            <v>Check</v>
          </cell>
          <cell r="AE6" t="str">
            <v>통화</v>
          </cell>
          <cell r="AG6" t="str">
            <v>환율</v>
          </cell>
          <cell r="AH6" t="str">
            <v>부대비</v>
          </cell>
          <cell r="AI6" t="str">
            <v>환율 변환 Factor (부대비 포함)</v>
          </cell>
        </row>
        <row r="7">
          <cell r="E7" t="str">
            <v>LCD-TFT(PHOTO)</v>
          </cell>
          <cell r="AE7" t="str">
            <v>USD</v>
          </cell>
          <cell r="AF7" t="str">
            <v>(\/USD)</v>
          </cell>
          <cell r="AG7">
            <v>870</v>
          </cell>
          <cell r="AH7">
            <v>1.03</v>
          </cell>
          <cell r="AI7">
            <v>896.1</v>
          </cell>
        </row>
        <row r="8">
          <cell r="E8" t="str">
            <v>LCD-TFT(WET)</v>
          </cell>
          <cell r="AE8" t="str">
            <v>JPY</v>
          </cell>
          <cell r="AF8" t="str">
            <v>(JPY/USD)</v>
          </cell>
          <cell r="AG8">
            <v>100</v>
          </cell>
          <cell r="AH8">
            <v>1.03</v>
          </cell>
          <cell r="AI8">
            <v>8.9610000000000003</v>
          </cell>
        </row>
        <row r="9">
          <cell r="E9" t="str">
            <v>LCD-TFT(DRY)</v>
          </cell>
          <cell r="AE9" t="str">
            <v>EUR</v>
          </cell>
          <cell r="AF9" t="str">
            <v>(USD/EUR)</v>
          </cell>
          <cell r="AG9">
            <v>1.3</v>
          </cell>
          <cell r="AH9">
            <v>1.03</v>
          </cell>
          <cell r="AI9">
            <v>1164.93</v>
          </cell>
        </row>
        <row r="10">
          <cell r="E10" t="str">
            <v>LCD-TFT(CVD)</v>
          </cell>
          <cell r="AE10" t="str">
            <v>KRW</v>
          </cell>
          <cell r="AG10">
            <v>1</v>
          </cell>
          <cell r="AH10">
            <v>1</v>
          </cell>
          <cell r="AI10">
            <v>1</v>
          </cell>
        </row>
        <row r="11">
          <cell r="E11" t="str">
            <v>LCD-TFT(SPUTTER)</v>
          </cell>
        </row>
        <row r="12">
          <cell r="E12" t="str">
            <v>LCD-TFT(TEST)</v>
          </cell>
        </row>
        <row r="13">
          <cell r="E13" t="str">
            <v>LCD-TFT(INDEX)</v>
          </cell>
        </row>
        <row r="14">
          <cell r="E14" t="str">
            <v>LCD-TFT(계측기)</v>
          </cell>
        </row>
        <row r="15">
          <cell r="E15" t="str">
            <v>LCD-TFT(시스템)</v>
          </cell>
        </row>
        <row r="16">
          <cell r="E16" t="str">
            <v>LCD-TFT(자동화)</v>
          </cell>
        </row>
        <row r="17">
          <cell r="E17" t="str">
            <v>LCD-TFT(부대설비)</v>
          </cell>
        </row>
        <row r="18">
          <cell r="E18" t="str">
            <v>LCD-액정(L/C1)</v>
          </cell>
        </row>
        <row r="19">
          <cell r="E19" t="str">
            <v>LCD-액정(L/C2)</v>
          </cell>
        </row>
        <row r="20">
          <cell r="E20" t="str">
            <v>LCD-액정(G/T)</v>
          </cell>
        </row>
        <row r="21">
          <cell r="E21" t="str">
            <v>LCD-액정(INDEX)</v>
          </cell>
        </row>
        <row r="22">
          <cell r="E22" t="str">
            <v>LCD-액정(계측기)</v>
          </cell>
        </row>
        <row r="23">
          <cell r="E23" t="str">
            <v>LCD-액정(자동화)</v>
          </cell>
        </row>
        <row r="24">
          <cell r="E24" t="str">
            <v>LCD-액정(부대설비)</v>
          </cell>
        </row>
        <row r="25">
          <cell r="E25" t="str">
            <v>LCD-CF(초기세정)</v>
          </cell>
        </row>
        <row r="26">
          <cell r="E26" t="str">
            <v>LCD-CF(유기BM)</v>
          </cell>
        </row>
        <row r="27">
          <cell r="E27" t="str">
            <v>LCD-CF(RGB)</v>
          </cell>
        </row>
        <row r="28">
          <cell r="E28" t="str">
            <v>LCD-CF(UV ASHING)</v>
          </cell>
        </row>
        <row r="29">
          <cell r="E29" t="str">
            <v>LCD-CF(OC)</v>
          </cell>
        </row>
        <row r="30">
          <cell r="E30" t="str">
            <v>LCD-CF(ITO)</v>
          </cell>
        </row>
        <row r="31">
          <cell r="E31" t="str">
            <v>LCD-CF(CS)</v>
          </cell>
        </row>
        <row r="32">
          <cell r="E32" t="str">
            <v>LCD-CF(PATTERN)</v>
          </cell>
        </row>
        <row r="33">
          <cell r="E33" t="str">
            <v>LCD-CF(INDEX)</v>
          </cell>
        </row>
        <row r="34">
          <cell r="E34" t="str">
            <v>LCD-CF(계측기)</v>
          </cell>
        </row>
        <row r="35">
          <cell r="E35" t="str">
            <v>LCD-CF(자동화)</v>
          </cell>
        </row>
        <row r="36">
          <cell r="E36" t="str">
            <v>LCD-CF(부대설비)</v>
          </cell>
        </row>
        <row r="37">
          <cell r="E37" t="str">
            <v>LCD-MODULE(모듈)</v>
          </cell>
        </row>
        <row r="38">
          <cell r="E38" t="str">
            <v>LCD-MODULE(REWORK)</v>
          </cell>
        </row>
        <row r="39">
          <cell r="E39" t="str">
            <v>LCD-MODULE(TEST)</v>
          </cell>
        </row>
        <row r="40">
          <cell r="E40" t="str">
            <v>LCD-MODULE(자동화)</v>
          </cell>
        </row>
        <row r="41">
          <cell r="E41" t="str">
            <v>LCD-MODULE(부대설비)</v>
          </cell>
        </row>
        <row r="42">
          <cell r="E42" t="str">
            <v>LCD-품질(QA)</v>
          </cell>
        </row>
        <row r="43">
          <cell r="E43" t="str">
            <v>LCD-품질(QC)</v>
          </cell>
        </row>
        <row r="44">
          <cell r="E44" t="str">
            <v>LCD-품질(부품품질)</v>
          </cell>
        </row>
        <row r="45">
          <cell r="E45" t="str">
            <v>LCD-공통(생산)(자동화)</v>
          </cell>
        </row>
        <row r="46">
          <cell r="E46" t="str">
            <v>LCD-공통(생산)(시스템)</v>
          </cell>
        </row>
        <row r="47">
          <cell r="E47" t="str">
            <v>LCD-공통(생산)(공통)</v>
          </cell>
        </row>
        <row r="48">
          <cell r="E48" t="str">
            <v>LCD-RnD(PHOTO)</v>
          </cell>
        </row>
        <row r="49">
          <cell r="E49" t="str">
            <v>LCD-RnD(WET)</v>
          </cell>
        </row>
        <row r="50">
          <cell r="E50" t="str">
            <v>LCD-RnD(DRY)</v>
          </cell>
        </row>
        <row r="51">
          <cell r="E51" t="str">
            <v>LCD-RnD(CVD)</v>
          </cell>
        </row>
        <row r="52">
          <cell r="E52" t="str">
            <v>LCD-RnD(SPUTTER)</v>
          </cell>
        </row>
        <row r="53">
          <cell r="E53" t="str">
            <v>LCD-RnD(TEST)</v>
          </cell>
        </row>
        <row r="54">
          <cell r="E54" t="str">
            <v>LCD-RnD(INDEX)</v>
          </cell>
        </row>
        <row r="55">
          <cell r="E55" t="str">
            <v>LCD-RnD(계측기)</v>
          </cell>
        </row>
        <row r="56">
          <cell r="E56" t="str">
            <v>LCD-RnD(시스템)</v>
          </cell>
        </row>
        <row r="57">
          <cell r="E57" t="str">
            <v>LCD-RnD(자동화)</v>
          </cell>
        </row>
        <row r="58">
          <cell r="E58" t="str">
            <v>LCD-RnD(부대설비)</v>
          </cell>
        </row>
        <row r="59">
          <cell r="E59" t="str">
            <v>LCD-기타(LCD-기타)</v>
          </cell>
        </row>
        <row r="60">
          <cell r="E60" t="str">
            <v>총괄-기타(총괄-기타)</v>
          </cell>
        </row>
      </sheetData>
      <sheetData sheetId="5"/>
      <sheetData sheetId="6"/>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249977111117893"/>
  </sheetPr>
  <dimension ref="B1:R49"/>
  <sheetViews>
    <sheetView showGridLines="0" zoomScale="85" zoomScaleNormal="85" workbookViewId="0">
      <pane ySplit="2" topLeftCell="A3" activePane="bottomLeft" state="frozen"/>
      <selection activeCell="L137" sqref="L137"/>
      <selection pane="bottomLeft" activeCell="C4" sqref="C4:H4"/>
    </sheetView>
  </sheetViews>
  <sheetFormatPr defaultRowHeight="16.5"/>
  <cols>
    <col min="1" max="1" width="2.875" customWidth="1"/>
    <col min="2" max="2" width="22" customWidth="1"/>
    <col min="3" max="3" width="20.125" customWidth="1"/>
    <col min="4" max="4" width="13.5" customWidth="1"/>
    <col min="8" max="8" width="24.125" customWidth="1"/>
    <col min="9" max="9" width="9.5" customWidth="1"/>
    <col min="16" max="16" width="75.125" customWidth="1"/>
    <col min="17" max="17" width="93.75" customWidth="1"/>
  </cols>
  <sheetData>
    <row r="1" spans="2:16" ht="30.75" customHeight="1"/>
    <row r="2" spans="2:16" ht="24" customHeight="1">
      <c r="B2" s="81" t="s">
        <v>8</v>
      </c>
      <c r="C2" s="309" t="s">
        <v>11</v>
      </c>
      <c r="D2" s="310"/>
      <c r="E2" s="310"/>
      <c r="F2" s="310"/>
      <c r="G2" s="310"/>
      <c r="H2" s="310"/>
      <c r="I2" s="309" t="s">
        <v>12</v>
      </c>
      <c r="J2" s="310"/>
      <c r="K2" s="310"/>
      <c r="L2" s="310"/>
      <c r="M2" s="310"/>
      <c r="N2" s="310"/>
      <c r="O2" s="310"/>
      <c r="P2" s="310"/>
    </row>
    <row r="3" spans="2:16" ht="123" customHeight="1">
      <c r="B3" s="82" t="s">
        <v>1</v>
      </c>
      <c r="C3" s="311" t="s">
        <v>559</v>
      </c>
      <c r="D3" s="312"/>
      <c r="E3" s="312"/>
      <c r="F3" s="312"/>
      <c r="G3" s="312"/>
      <c r="H3" s="313"/>
      <c r="I3" s="314" t="s">
        <v>560</v>
      </c>
      <c r="J3" s="314"/>
      <c r="K3" s="314"/>
      <c r="L3" s="314"/>
      <c r="M3" s="314"/>
      <c r="N3" s="314"/>
      <c r="O3" s="314"/>
      <c r="P3" s="314"/>
    </row>
    <row r="4" spans="2:16" ht="384" customHeight="1">
      <c r="B4" s="83" t="s">
        <v>9</v>
      </c>
      <c r="C4" s="315" t="s">
        <v>656</v>
      </c>
      <c r="D4" s="316"/>
      <c r="E4" s="316"/>
      <c r="F4" s="316"/>
      <c r="G4" s="316"/>
      <c r="H4" s="317"/>
      <c r="I4" s="318" t="s">
        <v>968</v>
      </c>
      <c r="J4" s="318"/>
      <c r="K4" s="318"/>
      <c r="L4" s="318"/>
      <c r="M4" s="318"/>
      <c r="N4" s="318"/>
      <c r="O4" s="318"/>
      <c r="P4" s="318"/>
    </row>
    <row r="5" spans="2:16" ht="39" customHeight="1">
      <c r="B5" s="84" t="s">
        <v>13</v>
      </c>
      <c r="C5" s="314" t="s">
        <v>561</v>
      </c>
      <c r="D5" s="314"/>
      <c r="E5" s="314"/>
      <c r="F5" s="314"/>
      <c r="G5" s="314"/>
      <c r="H5" s="314"/>
      <c r="I5" s="314" t="s">
        <v>149</v>
      </c>
      <c r="J5" s="314"/>
      <c r="K5" s="314"/>
      <c r="L5" s="314"/>
      <c r="M5" s="314"/>
      <c r="N5" s="314"/>
      <c r="O5" s="314"/>
      <c r="P5" s="314"/>
    </row>
    <row r="6" spans="2:16" ht="39" customHeight="1">
      <c r="B6" s="84" t="s">
        <v>14</v>
      </c>
      <c r="C6" s="319" t="s">
        <v>3</v>
      </c>
      <c r="D6" s="319"/>
      <c r="E6" s="319"/>
      <c r="F6" s="319"/>
      <c r="G6" s="319"/>
      <c r="H6" s="319"/>
      <c r="I6" s="319" t="s">
        <v>151</v>
      </c>
      <c r="J6" s="320"/>
      <c r="K6" s="320"/>
      <c r="L6" s="320"/>
      <c r="M6" s="320"/>
      <c r="N6" s="320"/>
      <c r="O6" s="320"/>
      <c r="P6" s="320"/>
    </row>
    <row r="7" spans="2:16" ht="72" customHeight="1">
      <c r="B7" s="85" t="s">
        <v>10</v>
      </c>
      <c r="C7" s="311" t="s">
        <v>150</v>
      </c>
      <c r="D7" s="312"/>
      <c r="E7" s="312"/>
      <c r="F7" s="312"/>
      <c r="G7" s="312"/>
      <c r="H7" s="312"/>
      <c r="I7" s="312"/>
      <c r="J7" s="312"/>
      <c r="K7" s="312"/>
      <c r="L7" s="312"/>
      <c r="M7" s="312"/>
      <c r="N7" s="312"/>
      <c r="O7" s="312"/>
      <c r="P7" s="313"/>
    </row>
    <row r="8" spans="2:16" ht="30.75" customHeight="1">
      <c r="B8" s="85" t="s">
        <v>2</v>
      </c>
      <c r="C8" s="306" t="s">
        <v>152</v>
      </c>
      <c r="D8" s="307"/>
      <c r="E8" s="307"/>
      <c r="F8" s="307"/>
      <c r="G8" s="307"/>
      <c r="H8" s="307"/>
      <c r="I8" s="307"/>
      <c r="J8" s="307"/>
      <c r="K8" s="307"/>
      <c r="L8" s="307"/>
      <c r="M8" s="307"/>
      <c r="N8" s="307"/>
      <c r="O8" s="307"/>
      <c r="P8" s="308"/>
    </row>
    <row r="10" spans="2:16">
      <c r="B10" t="s">
        <v>215</v>
      </c>
      <c r="P10" s="250" t="s">
        <v>873</v>
      </c>
    </row>
    <row r="19" spans="17:18">
      <c r="Q19" t="s">
        <v>874</v>
      </c>
      <c r="R19" t="s">
        <v>875</v>
      </c>
    </row>
    <row r="33" spans="2:16">
      <c r="B33" t="s">
        <v>213</v>
      </c>
    </row>
    <row r="34" spans="2:16">
      <c r="L34" s="96" t="s">
        <v>214</v>
      </c>
    </row>
    <row r="35" spans="2:16">
      <c r="B35" s="323" t="s">
        <v>204</v>
      </c>
      <c r="C35" s="324"/>
      <c r="D35" s="324"/>
      <c r="E35" s="324"/>
      <c r="F35" s="324"/>
      <c r="G35" s="324"/>
      <c r="H35" s="324"/>
      <c r="I35" s="324"/>
      <c r="J35" s="324"/>
      <c r="K35" s="324"/>
      <c r="L35" s="324"/>
      <c r="M35" s="324"/>
      <c r="N35" s="324"/>
      <c r="O35" s="324"/>
      <c r="P35" s="325"/>
    </row>
    <row r="36" spans="2:16">
      <c r="B36" s="326" t="s">
        <v>205</v>
      </c>
      <c r="C36" s="327" t="s">
        <v>206</v>
      </c>
      <c r="D36" s="327" t="s">
        <v>153</v>
      </c>
      <c r="E36" s="327"/>
      <c r="F36" s="327"/>
      <c r="G36" s="327" t="s">
        <v>153</v>
      </c>
      <c r="H36" s="327"/>
      <c r="I36" s="327"/>
      <c r="J36" s="327" t="s">
        <v>154</v>
      </c>
      <c r="K36" s="327"/>
      <c r="L36" s="327"/>
      <c r="M36" s="327" t="s">
        <v>154</v>
      </c>
      <c r="N36" s="327"/>
      <c r="O36" s="327"/>
      <c r="P36" s="326" t="s">
        <v>155</v>
      </c>
    </row>
    <row r="37" spans="2:16">
      <c r="B37" s="326"/>
      <c r="C37" s="327"/>
      <c r="D37" s="128" t="s">
        <v>156</v>
      </c>
      <c r="E37" s="128" t="s">
        <v>157</v>
      </c>
      <c r="F37" s="128" t="s">
        <v>158</v>
      </c>
      <c r="G37" s="128" t="s">
        <v>156</v>
      </c>
      <c r="H37" s="128" t="s">
        <v>157</v>
      </c>
      <c r="I37" s="128" t="s">
        <v>158</v>
      </c>
      <c r="J37" s="128" t="s">
        <v>156</v>
      </c>
      <c r="K37" s="128" t="s">
        <v>157</v>
      </c>
      <c r="L37" s="128" t="s">
        <v>158</v>
      </c>
      <c r="M37" s="128" t="s">
        <v>156</v>
      </c>
      <c r="N37" s="128" t="s">
        <v>157</v>
      </c>
      <c r="O37" s="128" t="s">
        <v>158</v>
      </c>
      <c r="P37" s="326"/>
    </row>
    <row r="38" spans="2:16">
      <c r="B38" s="326" t="s">
        <v>207</v>
      </c>
      <c r="C38" s="86" t="s">
        <v>159</v>
      </c>
      <c r="D38" s="128" t="s">
        <v>160</v>
      </c>
      <c r="E38" s="128" t="s">
        <v>161</v>
      </c>
      <c r="F38" s="128" t="s">
        <v>162</v>
      </c>
      <c r="G38" s="128" t="s">
        <v>160</v>
      </c>
      <c r="H38" s="128" t="s">
        <v>161</v>
      </c>
      <c r="I38" s="128" t="s">
        <v>163</v>
      </c>
      <c r="J38" s="86" t="s">
        <v>164</v>
      </c>
      <c r="K38" s="86" t="s">
        <v>165</v>
      </c>
      <c r="L38" s="86" t="s">
        <v>166</v>
      </c>
      <c r="M38" s="128"/>
      <c r="N38" s="128"/>
      <c r="O38" s="128"/>
      <c r="P38" s="129"/>
    </row>
    <row r="39" spans="2:16">
      <c r="B39" s="326"/>
      <c r="C39" s="87" t="s">
        <v>167</v>
      </c>
      <c r="D39" s="87" t="s">
        <v>160</v>
      </c>
      <c r="E39" s="87" t="s">
        <v>161</v>
      </c>
      <c r="F39" s="87" t="s">
        <v>162</v>
      </c>
      <c r="G39" s="87" t="s">
        <v>160</v>
      </c>
      <c r="H39" s="87" t="s">
        <v>161</v>
      </c>
      <c r="I39" s="87" t="s">
        <v>163</v>
      </c>
      <c r="J39" s="95" t="s">
        <v>208</v>
      </c>
      <c r="K39" s="95" t="s">
        <v>165</v>
      </c>
      <c r="L39" s="95" t="s">
        <v>166</v>
      </c>
      <c r="M39" s="87" t="s">
        <v>164</v>
      </c>
      <c r="N39" s="87" t="s">
        <v>165</v>
      </c>
      <c r="O39" s="87" t="s">
        <v>168</v>
      </c>
      <c r="P39" s="88"/>
    </row>
    <row r="40" spans="2:16" ht="25.5">
      <c r="B40" s="321" t="s">
        <v>169</v>
      </c>
      <c r="C40" s="89" t="s">
        <v>170</v>
      </c>
      <c r="D40" s="128" t="s">
        <v>171</v>
      </c>
      <c r="E40" s="128" t="s">
        <v>165</v>
      </c>
      <c r="F40" s="128" t="s">
        <v>172</v>
      </c>
      <c r="G40" s="129"/>
      <c r="H40" s="129"/>
      <c r="I40" s="129"/>
      <c r="J40" s="86" t="s">
        <v>173</v>
      </c>
      <c r="K40" s="86" t="s">
        <v>165</v>
      </c>
      <c r="L40" s="86" t="s">
        <v>174</v>
      </c>
      <c r="M40" s="86" t="s">
        <v>173</v>
      </c>
      <c r="N40" s="86" t="s">
        <v>165</v>
      </c>
      <c r="O40" s="86" t="s">
        <v>175</v>
      </c>
      <c r="P40" s="129"/>
    </row>
    <row r="41" spans="2:16" ht="38.25">
      <c r="B41" s="322"/>
      <c r="C41" s="87" t="s">
        <v>167</v>
      </c>
      <c r="D41" s="87" t="s">
        <v>171</v>
      </c>
      <c r="E41" s="87" t="s">
        <v>165</v>
      </c>
      <c r="F41" s="87" t="s">
        <v>176</v>
      </c>
      <c r="G41" s="97" t="s">
        <v>171</v>
      </c>
      <c r="H41" s="97" t="s">
        <v>165</v>
      </c>
      <c r="I41" s="97" t="s">
        <v>212</v>
      </c>
      <c r="J41" s="87" t="s">
        <v>173</v>
      </c>
      <c r="K41" s="87" t="s">
        <v>165</v>
      </c>
      <c r="L41" s="87" t="s">
        <v>174</v>
      </c>
      <c r="M41" s="87" t="s">
        <v>173</v>
      </c>
      <c r="N41" s="87" t="s">
        <v>165</v>
      </c>
      <c r="O41" s="87" t="s">
        <v>175</v>
      </c>
      <c r="P41" s="88"/>
    </row>
    <row r="42" spans="2:16" ht="25.5">
      <c r="B42" s="321" t="s">
        <v>177</v>
      </c>
      <c r="C42" s="86" t="s">
        <v>170</v>
      </c>
      <c r="D42" s="128" t="s">
        <v>171</v>
      </c>
      <c r="E42" s="128" t="s">
        <v>165</v>
      </c>
      <c r="F42" s="128" t="s">
        <v>172</v>
      </c>
      <c r="G42" s="129"/>
      <c r="H42" s="129"/>
      <c r="I42" s="129"/>
      <c r="J42" s="86" t="s">
        <v>173</v>
      </c>
      <c r="K42" s="86" t="s">
        <v>165</v>
      </c>
      <c r="L42" s="86" t="s">
        <v>174</v>
      </c>
      <c r="M42" s="86" t="s">
        <v>173</v>
      </c>
      <c r="N42" s="86" t="s">
        <v>165</v>
      </c>
      <c r="O42" s="86" t="s">
        <v>175</v>
      </c>
      <c r="P42" s="129"/>
    </row>
    <row r="43" spans="2:16" ht="25.5">
      <c r="B43" s="322"/>
      <c r="C43" s="87" t="s">
        <v>167</v>
      </c>
      <c r="D43" s="90" t="s">
        <v>178</v>
      </c>
      <c r="E43" s="90" t="s">
        <v>165</v>
      </c>
      <c r="F43" s="90" t="s">
        <v>179</v>
      </c>
      <c r="G43" s="90" t="s">
        <v>180</v>
      </c>
      <c r="H43" s="90" t="s">
        <v>165</v>
      </c>
      <c r="I43" s="90" t="s">
        <v>181</v>
      </c>
      <c r="J43" s="98" t="s">
        <v>182</v>
      </c>
      <c r="K43" s="98" t="s">
        <v>165</v>
      </c>
      <c r="L43" s="98" t="s">
        <v>183</v>
      </c>
      <c r="M43" s="90" t="s">
        <v>182</v>
      </c>
      <c r="N43" s="90" t="s">
        <v>165</v>
      </c>
      <c r="O43" s="90" t="s">
        <v>168</v>
      </c>
      <c r="P43" s="90" t="s">
        <v>184</v>
      </c>
    </row>
    <row r="44" spans="2:16">
      <c r="B44" s="326" t="s">
        <v>185</v>
      </c>
      <c r="C44" s="86" t="s">
        <v>170</v>
      </c>
      <c r="D44" s="91" t="s">
        <v>186</v>
      </c>
      <c r="E44" s="91" t="s">
        <v>187</v>
      </c>
      <c r="F44" s="91" t="s">
        <v>163</v>
      </c>
      <c r="G44" s="129"/>
      <c r="H44" s="129"/>
      <c r="I44" s="129"/>
      <c r="J44" s="92" t="s">
        <v>188</v>
      </c>
      <c r="K44" s="92" t="s">
        <v>187</v>
      </c>
      <c r="L44" s="92" t="s">
        <v>175</v>
      </c>
      <c r="M44" s="129"/>
      <c r="N44" s="129"/>
      <c r="O44" s="129"/>
      <c r="P44" s="129"/>
    </row>
    <row r="45" spans="2:16">
      <c r="B45" s="326"/>
      <c r="C45" s="88" t="s">
        <v>189</v>
      </c>
      <c r="D45" s="90" t="s">
        <v>190</v>
      </c>
      <c r="E45" s="90" t="s">
        <v>187</v>
      </c>
      <c r="F45" s="90" t="s">
        <v>163</v>
      </c>
      <c r="G45" s="88"/>
      <c r="H45" s="88"/>
      <c r="I45" s="88"/>
      <c r="J45" s="90" t="s">
        <v>188</v>
      </c>
      <c r="K45" s="90" t="s">
        <v>187</v>
      </c>
      <c r="L45" s="90" t="s">
        <v>175</v>
      </c>
      <c r="M45" s="88"/>
      <c r="N45" s="88"/>
      <c r="O45" s="88"/>
      <c r="P45" s="88"/>
    </row>
    <row r="46" spans="2:16">
      <c r="B46" s="326" t="s">
        <v>209</v>
      </c>
      <c r="C46" s="86" t="s">
        <v>170</v>
      </c>
      <c r="D46" s="128" t="s">
        <v>210</v>
      </c>
      <c r="E46" s="128" t="s">
        <v>191</v>
      </c>
      <c r="F46" s="91" t="s">
        <v>192</v>
      </c>
      <c r="G46" s="128" t="s">
        <v>210</v>
      </c>
      <c r="H46" s="128" t="s">
        <v>191</v>
      </c>
      <c r="I46" s="91" t="s">
        <v>192</v>
      </c>
      <c r="J46" s="86" t="s">
        <v>198</v>
      </c>
      <c r="K46" s="92" t="s">
        <v>193</v>
      </c>
      <c r="L46" s="92" t="s">
        <v>194</v>
      </c>
      <c r="M46" s="93"/>
      <c r="N46" s="93"/>
      <c r="O46" s="93"/>
      <c r="P46" s="321" t="s">
        <v>195</v>
      </c>
    </row>
    <row r="47" spans="2:16">
      <c r="B47" s="326"/>
      <c r="C47" s="88" t="s">
        <v>189</v>
      </c>
      <c r="D47" s="87" t="s">
        <v>200</v>
      </c>
      <c r="E47" s="90" t="s">
        <v>196</v>
      </c>
      <c r="F47" s="90" t="s">
        <v>197</v>
      </c>
      <c r="G47" s="87" t="s">
        <v>210</v>
      </c>
      <c r="H47" s="87" t="s">
        <v>191</v>
      </c>
      <c r="I47" s="90" t="s">
        <v>192</v>
      </c>
      <c r="J47" s="87" t="s">
        <v>198</v>
      </c>
      <c r="K47" s="90" t="s">
        <v>161</v>
      </c>
      <c r="L47" s="90" t="s">
        <v>199</v>
      </c>
      <c r="M47" s="94"/>
      <c r="N47" s="94"/>
      <c r="O47" s="94"/>
      <c r="P47" s="322"/>
    </row>
    <row r="48" spans="2:16">
      <c r="B48" s="326"/>
      <c r="C48" s="86" t="s">
        <v>170</v>
      </c>
      <c r="D48" s="128" t="s">
        <v>200</v>
      </c>
      <c r="E48" s="128" t="s">
        <v>191</v>
      </c>
      <c r="F48" s="91" t="s">
        <v>163</v>
      </c>
      <c r="G48" s="128" t="s">
        <v>200</v>
      </c>
      <c r="H48" s="128" t="s">
        <v>191</v>
      </c>
      <c r="I48" s="91" t="s">
        <v>163</v>
      </c>
      <c r="J48" s="86" t="s">
        <v>201</v>
      </c>
      <c r="K48" s="92" t="s">
        <v>202</v>
      </c>
      <c r="L48" s="92" t="s">
        <v>194</v>
      </c>
      <c r="M48" s="93"/>
      <c r="N48" s="93"/>
      <c r="O48" s="93"/>
      <c r="P48" s="321" t="s">
        <v>211</v>
      </c>
    </row>
    <row r="49" spans="2:16">
      <c r="B49" s="326"/>
      <c r="C49" s="88" t="s">
        <v>189</v>
      </c>
      <c r="D49" s="87" t="s">
        <v>203</v>
      </c>
      <c r="E49" s="90" t="s">
        <v>196</v>
      </c>
      <c r="F49" s="90" t="s">
        <v>197</v>
      </c>
      <c r="G49" s="87" t="s">
        <v>203</v>
      </c>
      <c r="H49" s="90" t="s">
        <v>196</v>
      </c>
      <c r="I49" s="90" t="s">
        <v>197</v>
      </c>
      <c r="J49" s="87" t="s">
        <v>208</v>
      </c>
      <c r="K49" s="90" t="s">
        <v>202</v>
      </c>
      <c r="L49" s="90" t="s">
        <v>199</v>
      </c>
      <c r="M49" s="94"/>
      <c r="N49" s="94"/>
      <c r="O49" s="94"/>
      <c r="P49" s="322"/>
    </row>
  </sheetData>
  <mergeCells count="27">
    <mergeCell ref="P46:P47"/>
    <mergeCell ref="P48:P49"/>
    <mergeCell ref="B35:P35"/>
    <mergeCell ref="B36:B37"/>
    <mergeCell ref="C36:C37"/>
    <mergeCell ref="D36:F36"/>
    <mergeCell ref="G36:I36"/>
    <mergeCell ref="J36:L36"/>
    <mergeCell ref="M36:O36"/>
    <mergeCell ref="P36:P37"/>
    <mergeCell ref="B38:B39"/>
    <mergeCell ref="B40:B41"/>
    <mergeCell ref="B42:B43"/>
    <mergeCell ref="B44:B45"/>
    <mergeCell ref="B46:B49"/>
    <mergeCell ref="C8:P8"/>
    <mergeCell ref="C2:H2"/>
    <mergeCell ref="I2:P2"/>
    <mergeCell ref="C3:H3"/>
    <mergeCell ref="I3:P3"/>
    <mergeCell ref="C4:H4"/>
    <mergeCell ref="I4:P4"/>
    <mergeCell ref="C5:H5"/>
    <mergeCell ref="I5:P5"/>
    <mergeCell ref="C6:H6"/>
    <mergeCell ref="I6:P6"/>
    <mergeCell ref="C7:P7"/>
  </mergeCells>
  <phoneticPr fontId="2"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A44BF-6FDD-4542-BBA1-D7ACD1FB6F55}">
  <dimension ref="A1:T177"/>
  <sheetViews>
    <sheetView showGridLines="0" topLeftCell="D94" zoomScaleNormal="100" workbookViewId="0">
      <selection activeCell="L116" sqref="L116"/>
    </sheetView>
  </sheetViews>
  <sheetFormatPr defaultColWidth="9" defaultRowHeight="11.25"/>
  <cols>
    <col min="1" max="1" width="3.75" style="20" customWidth="1"/>
    <col min="2" max="2" width="4.75" style="20" customWidth="1"/>
    <col min="3" max="3" width="9.625" style="20" customWidth="1"/>
    <col min="4" max="4" width="8.5" style="20" bestFit="1" customWidth="1"/>
    <col min="5" max="5" width="7" style="20" bestFit="1" customWidth="1"/>
    <col min="6" max="6" width="4.75" style="20" bestFit="1" customWidth="1"/>
    <col min="7" max="8" width="5.75" style="20" customWidth="1"/>
    <col min="9" max="9" width="16.625" style="20" bestFit="1" customWidth="1"/>
    <col min="10" max="10" width="26.25" style="20" bestFit="1" customWidth="1"/>
    <col min="11" max="11" width="57.125" style="4" customWidth="1"/>
    <col min="12" max="12" width="15.5" style="4" customWidth="1"/>
    <col min="13" max="13" width="18" style="4" customWidth="1"/>
    <col min="14" max="14" width="15.5" style="4" customWidth="1"/>
    <col min="15" max="15" width="61" style="66" bestFit="1" customWidth="1"/>
    <col min="16" max="16384" width="9" style="4"/>
  </cols>
  <sheetData>
    <row r="1" spans="1:15" ht="15.75">
      <c r="A1" s="116" t="s">
        <v>486</v>
      </c>
      <c r="B1" s="3"/>
      <c r="C1" s="3"/>
      <c r="D1" s="3"/>
      <c r="E1" s="3"/>
      <c r="F1" s="3"/>
      <c r="G1" s="3"/>
      <c r="H1" s="3"/>
      <c r="I1" s="3"/>
      <c r="J1" s="3"/>
      <c r="K1" s="2"/>
      <c r="L1" s="114"/>
      <c r="M1" s="114"/>
      <c r="N1" s="115"/>
      <c r="O1" s="65"/>
    </row>
    <row r="2" spans="1:15" ht="15" customHeight="1">
      <c r="A2" s="37" t="s">
        <v>487</v>
      </c>
      <c r="B2" s="3"/>
      <c r="C2" s="3"/>
      <c r="D2" s="3"/>
      <c r="E2" s="3"/>
      <c r="F2" s="3"/>
      <c r="G2" s="3"/>
      <c r="H2" s="3"/>
      <c r="I2" s="3"/>
      <c r="J2" s="3"/>
      <c r="K2" s="2"/>
      <c r="L2" s="114"/>
      <c r="M2" s="114"/>
      <c r="N2" s="115"/>
      <c r="O2" s="65"/>
    </row>
    <row r="3" spans="1:15" ht="15" customHeight="1">
      <c r="A3" s="37" t="s">
        <v>234</v>
      </c>
      <c r="B3" s="3"/>
      <c r="C3" s="3"/>
      <c r="D3" s="3"/>
      <c r="E3" s="3"/>
      <c r="F3" s="3"/>
      <c r="G3" s="3"/>
      <c r="H3" s="3"/>
      <c r="I3" s="3"/>
      <c r="J3" s="3"/>
      <c r="K3" s="2"/>
      <c r="L3" s="114"/>
      <c r="M3" s="114"/>
      <c r="N3" s="115"/>
      <c r="O3" s="65"/>
    </row>
    <row r="4" spans="1:15" ht="15" customHeight="1">
      <c r="A4" s="37" t="s">
        <v>631</v>
      </c>
      <c r="B4" s="3"/>
      <c r="C4" s="3"/>
      <c r="D4" s="3"/>
      <c r="E4" s="3"/>
      <c r="F4" s="3"/>
      <c r="G4" s="3"/>
      <c r="H4" s="3"/>
      <c r="I4" s="3"/>
      <c r="J4" s="3"/>
      <c r="K4" s="2"/>
      <c r="L4" s="114"/>
      <c r="M4" s="114"/>
      <c r="N4" s="115"/>
      <c r="O4" s="65"/>
    </row>
    <row r="5" spans="1:15" s="117" customFormat="1" ht="15" customHeight="1">
      <c r="A5" s="37" t="s">
        <v>632</v>
      </c>
      <c r="B5" s="103"/>
      <c r="C5" s="103"/>
      <c r="D5" s="103"/>
      <c r="E5" s="103"/>
      <c r="F5" s="103"/>
      <c r="G5" s="103"/>
      <c r="H5" s="103"/>
      <c r="I5" s="103"/>
      <c r="J5" s="103"/>
      <c r="O5" s="118"/>
    </row>
    <row r="6" spans="1:15" s="117" customFormat="1" ht="15" customHeight="1">
      <c r="A6" s="104" t="s">
        <v>484</v>
      </c>
      <c r="B6" s="103"/>
      <c r="C6" s="103"/>
      <c r="D6" s="103"/>
      <c r="E6" s="103"/>
      <c r="F6" s="103"/>
      <c r="G6" s="103"/>
      <c r="H6" s="103"/>
      <c r="I6" s="103"/>
      <c r="J6" s="103"/>
      <c r="O6" s="118"/>
    </row>
    <row r="7" spans="1:15" s="117" customFormat="1" ht="15" customHeight="1">
      <c r="A7" s="104" t="s">
        <v>485</v>
      </c>
      <c r="B7" s="103"/>
      <c r="C7" s="103"/>
      <c r="D7" s="103"/>
      <c r="E7" s="103"/>
      <c r="F7" s="103"/>
      <c r="G7" s="103"/>
      <c r="H7" s="103"/>
      <c r="I7" s="103"/>
      <c r="J7" s="103"/>
      <c r="O7" s="118"/>
    </row>
    <row r="8" spans="1:15" s="117" customFormat="1" ht="15" customHeight="1">
      <c r="A8" s="104" t="s">
        <v>628</v>
      </c>
      <c r="B8" s="103"/>
      <c r="C8" s="103"/>
      <c r="D8" s="103"/>
      <c r="E8" s="103"/>
      <c r="F8" s="103"/>
      <c r="G8" s="103"/>
      <c r="H8" s="103"/>
      <c r="I8" s="103"/>
      <c r="J8" s="103"/>
      <c r="O8" s="118"/>
    </row>
    <row r="9" spans="1:15" s="117" customFormat="1" ht="15" customHeight="1">
      <c r="A9" s="104" t="s">
        <v>629</v>
      </c>
      <c r="B9" s="103"/>
      <c r="C9" s="103"/>
      <c r="D9" s="103"/>
      <c r="E9" s="103"/>
      <c r="F9" s="103"/>
      <c r="G9" s="103"/>
      <c r="H9" s="103"/>
      <c r="I9" s="103"/>
      <c r="J9" s="103"/>
      <c r="O9" s="118"/>
    </row>
    <row r="10" spans="1:15" s="117" customFormat="1" ht="15" customHeight="1">
      <c r="A10" s="104" t="s">
        <v>630</v>
      </c>
      <c r="B10" s="103"/>
      <c r="C10" s="103"/>
      <c r="D10" s="103"/>
      <c r="E10" s="103"/>
      <c r="F10" s="103"/>
      <c r="G10" s="103"/>
      <c r="H10" s="103"/>
      <c r="I10" s="103"/>
      <c r="J10" s="103"/>
      <c r="O10" s="118"/>
    </row>
    <row r="11" spans="1:15" s="117" customFormat="1" ht="15" customHeight="1">
      <c r="A11" s="104" t="s">
        <v>636</v>
      </c>
      <c r="B11" s="103"/>
      <c r="C11" s="103"/>
      <c r="D11" s="103"/>
      <c r="E11" s="103"/>
      <c r="F11" s="103"/>
      <c r="G11" s="103"/>
      <c r="H11" s="103"/>
      <c r="I11" s="103"/>
      <c r="J11" s="103"/>
      <c r="O11" s="118"/>
    </row>
    <row r="12" spans="1:15" s="117" customFormat="1" ht="15" customHeight="1">
      <c r="A12" s="113" t="s">
        <v>646</v>
      </c>
      <c r="B12" s="103"/>
      <c r="C12" s="103"/>
      <c r="D12" s="103"/>
      <c r="E12" s="103"/>
      <c r="F12" s="103"/>
      <c r="G12" s="103"/>
      <c r="H12" s="103"/>
      <c r="I12" s="103"/>
      <c r="J12" s="103"/>
      <c r="O12" s="118"/>
    </row>
    <row r="13" spans="1:15" s="117" customFormat="1" ht="15" customHeight="1">
      <c r="A13" s="113" t="s">
        <v>483</v>
      </c>
      <c r="B13" s="103"/>
      <c r="C13" s="103"/>
      <c r="D13" s="103"/>
      <c r="E13" s="103"/>
      <c r="F13" s="103"/>
      <c r="G13" s="103"/>
      <c r="H13" s="103"/>
      <c r="I13" s="103"/>
      <c r="J13" s="103"/>
      <c r="O13" s="118"/>
    </row>
    <row r="14" spans="1:15" ht="15" customHeight="1">
      <c r="A14" s="113" t="s">
        <v>645</v>
      </c>
      <c r="B14" s="103"/>
      <c r="C14" s="103"/>
      <c r="D14" s="103"/>
      <c r="E14" s="103"/>
      <c r="F14" s="103"/>
      <c r="G14" s="103"/>
      <c r="H14" s="103"/>
      <c r="I14" s="103"/>
      <c r="J14" s="103"/>
      <c r="K14" s="115"/>
      <c r="L14" s="114"/>
      <c r="M14" s="114"/>
      <c r="N14" s="115"/>
      <c r="O14" s="65"/>
    </row>
    <row r="15" spans="1:15" ht="15" customHeight="1">
      <c r="A15" s="113" t="s">
        <v>533</v>
      </c>
      <c r="B15" s="112"/>
      <c r="C15" s="112"/>
      <c r="D15" s="112"/>
      <c r="E15" s="112"/>
      <c r="F15" s="112"/>
      <c r="G15" s="112"/>
      <c r="H15" s="112"/>
      <c r="I15" s="112"/>
      <c r="J15" s="112"/>
      <c r="K15" s="2"/>
      <c r="L15" s="114"/>
      <c r="M15" s="114"/>
      <c r="N15" s="115"/>
      <c r="O15" s="65"/>
    </row>
    <row r="16" spans="1:15" ht="15" customHeight="1">
      <c r="A16" s="104" t="s">
        <v>868</v>
      </c>
      <c r="B16" s="3"/>
      <c r="C16" s="3"/>
      <c r="D16" s="3"/>
      <c r="E16" s="3"/>
      <c r="F16" s="3"/>
      <c r="G16" s="3"/>
      <c r="H16" s="3"/>
      <c r="I16" s="3"/>
      <c r="J16" s="3"/>
      <c r="K16" s="2"/>
      <c r="L16" s="114"/>
      <c r="M16" s="114"/>
      <c r="N16" s="115"/>
      <c r="O16" s="65"/>
    </row>
    <row r="17" spans="1:17" ht="15" customHeight="1">
      <c r="A17" s="113" t="s">
        <v>647</v>
      </c>
      <c r="B17" s="3"/>
      <c r="C17" s="3"/>
      <c r="D17" s="3"/>
      <c r="E17" s="3"/>
      <c r="F17" s="3"/>
      <c r="G17" s="3"/>
      <c r="H17" s="3"/>
      <c r="I17" s="3"/>
      <c r="K17" s="2"/>
      <c r="L17" s="114"/>
      <c r="M17" s="114"/>
      <c r="N17" s="115"/>
      <c r="O17" s="65"/>
    </row>
    <row r="18" spans="1:17" ht="15" customHeight="1">
      <c r="A18" s="152" t="s">
        <v>640</v>
      </c>
      <c r="B18" s="3"/>
      <c r="C18" s="3"/>
      <c r="D18" s="3"/>
      <c r="E18" s="3"/>
      <c r="F18" s="3"/>
      <c r="G18" s="3"/>
      <c r="H18" s="3"/>
      <c r="I18" s="3"/>
      <c r="K18" s="2"/>
      <c r="L18" s="114"/>
      <c r="M18" s="114"/>
      <c r="N18" s="115"/>
      <c r="O18" s="65"/>
    </row>
    <row r="19" spans="1:17" ht="15" customHeight="1">
      <c r="A19" s="152" t="s">
        <v>643</v>
      </c>
      <c r="B19" s="3"/>
      <c r="C19" s="3"/>
      <c r="D19" s="3"/>
      <c r="E19" s="3"/>
      <c r="F19" s="3"/>
      <c r="G19" s="3"/>
      <c r="H19" s="3"/>
      <c r="I19" s="3"/>
      <c r="K19" s="2"/>
      <c r="L19" s="114"/>
      <c r="M19" s="114"/>
      <c r="N19" s="115"/>
      <c r="O19" s="65"/>
    </row>
    <row r="20" spans="1:17" ht="12.75" customHeight="1">
      <c r="A20" s="155" t="s">
        <v>864</v>
      </c>
      <c r="B20" s="1"/>
      <c r="C20" s="1"/>
      <c r="D20" s="1"/>
      <c r="E20" s="1"/>
      <c r="F20" s="1"/>
      <c r="G20" s="30"/>
      <c r="H20" s="30"/>
      <c r="I20" s="1"/>
      <c r="J20" s="4"/>
      <c r="K20" s="37"/>
      <c r="L20" s="148"/>
      <c r="M20" s="148"/>
      <c r="N20" s="149"/>
      <c r="O20" s="37"/>
    </row>
    <row r="21" spans="1:17" ht="12.75" customHeight="1">
      <c r="A21" s="155" t="s">
        <v>655</v>
      </c>
      <c r="B21" s="101"/>
      <c r="C21" s="101"/>
      <c r="D21" s="101"/>
      <c r="E21" s="101"/>
      <c r="F21" s="101"/>
      <c r="G21" s="102"/>
      <c r="H21" s="102"/>
      <c r="I21" s="101"/>
      <c r="J21" s="117"/>
      <c r="K21" s="104"/>
      <c r="L21" s="153"/>
      <c r="M21" s="153"/>
      <c r="N21" s="154"/>
      <c r="O21" s="37"/>
    </row>
    <row r="22" spans="1:17" ht="12.75" customHeight="1">
      <c r="A22" s="155" t="s">
        <v>865</v>
      </c>
      <c r="B22" s="101"/>
      <c r="C22" s="101"/>
      <c r="D22" s="101"/>
      <c r="E22" s="101"/>
      <c r="F22" s="101"/>
      <c r="G22" s="102"/>
      <c r="H22" s="102"/>
      <c r="I22" s="101"/>
      <c r="J22" s="117"/>
      <c r="K22" s="104"/>
      <c r="L22" s="153"/>
      <c r="M22" s="153"/>
      <c r="N22" s="154"/>
      <c r="O22" s="37"/>
    </row>
    <row r="23" spans="1:17" ht="12.75" customHeight="1">
      <c r="A23" s="155" t="s">
        <v>866</v>
      </c>
      <c r="B23" s="101"/>
      <c r="C23" s="101"/>
      <c r="D23" s="101"/>
      <c r="E23" s="101"/>
      <c r="F23" s="101"/>
      <c r="G23" s="102"/>
      <c r="H23" s="102"/>
      <c r="I23" s="101"/>
      <c r="J23" s="117"/>
      <c r="K23" s="104"/>
      <c r="L23" s="153"/>
      <c r="M23" s="153"/>
      <c r="N23" s="154"/>
      <c r="O23" s="37"/>
    </row>
    <row r="24" spans="1:17" ht="12.75" customHeight="1">
      <c r="A24" s="152" t="s">
        <v>641</v>
      </c>
      <c r="B24" s="101"/>
      <c r="C24" s="101"/>
      <c r="D24" s="101"/>
      <c r="E24" s="101"/>
      <c r="F24" s="101"/>
      <c r="G24" s="102"/>
      <c r="H24" s="102"/>
      <c r="I24" s="101"/>
      <c r="J24" s="78"/>
      <c r="K24" s="104"/>
      <c r="L24" s="153"/>
      <c r="M24" s="153"/>
      <c r="N24" s="154"/>
      <c r="O24" s="37"/>
    </row>
    <row r="25" spans="1:17" ht="12.75" customHeight="1">
      <c r="A25" s="152" t="s">
        <v>644</v>
      </c>
      <c r="B25" s="101"/>
      <c r="C25" s="101"/>
      <c r="D25" s="101"/>
      <c r="E25" s="101"/>
      <c r="F25" s="101"/>
      <c r="G25" s="102"/>
      <c r="H25" s="102"/>
      <c r="I25" s="101"/>
      <c r="J25" s="78"/>
      <c r="K25" s="104"/>
      <c r="L25" s="153"/>
      <c r="M25" s="153"/>
      <c r="N25" s="154"/>
      <c r="O25" s="37"/>
    </row>
    <row r="26" spans="1:17" ht="12.75" customHeight="1">
      <c r="A26" s="152" t="s">
        <v>642</v>
      </c>
      <c r="B26" s="101"/>
      <c r="C26" s="101"/>
      <c r="D26" s="101"/>
      <c r="E26" s="101"/>
      <c r="F26" s="101"/>
      <c r="G26" s="102"/>
      <c r="H26" s="102"/>
      <c r="I26" s="101"/>
      <c r="J26" s="78"/>
      <c r="K26" s="104"/>
      <c r="L26" s="153"/>
      <c r="M26" s="153"/>
      <c r="N26" s="154"/>
      <c r="O26" s="37"/>
    </row>
    <row r="27" spans="1:17" ht="12.75" customHeight="1">
      <c r="A27" s="2"/>
      <c r="B27" s="101"/>
      <c r="C27" s="101"/>
      <c r="D27" s="101"/>
      <c r="E27" s="101"/>
      <c r="F27" s="101"/>
      <c r="G27" s="102"/>
      <c r="H27" s="102"/>
      <c r="I27" s="101"/>
      <c r="J27" s="78"/>
      <c r="K27" s="104"/>
      <c r="L27" s="153"/>
      <c r="M27" s="153"/>
      <c r="N27" s="154"/>
      <c r="O27" s="37"/>
    </row>
    <row r="28" spans="1:17" ht="12.75">
      <c r="A28" s="1" t="s">
        <v>233</v>
      </c>
      <c r="B28" s="101"/>
      <c r="C28" s="101"/>
      <c r="D28" s="101"/>
      <c r="E28" s="101"/>
      <c r="F28" s="101"/>
      <c r="G28" s="102"/>
      <c r="H28" s="102"/>
      <c r="I28" s="101"/>
      <c r="J28" s="103"/>
      <c r="K28" s="104"/>
      <c r="L28" s="150"/>
      <c r="M28" s="150"/>
      <c r="N28" s="151"/>
      <c r="O28" s="37"/>
    </row>
    <row r="29" spans="1:17" ht="14.25" customHeight="1">
      <c r="A29" s="337" t="s">
        <v>235</v>
      </c>
      <c r="B29" s="338" t="s">
        <v>236</v>
      </c>
      <c r="C29" s="337" t="s">
        <v>237</v>
      </c>
      <c r="D29" s="337" t="s">
        <v>238</v>
      </c>
      <c r="E29" s="337" t="s">
        <v>20</v>
      </c>
      <c r="F29" s="341" t="s">
        <v>23</v>
      </c>
      <c r="G29" s="335" t="s">
        <v>239</v>
      </c>
      <c r="H29" s="336"/>
      <c r="I29" s="291"/>
      <c r="J29" s="337" t="s">
        <v>240</v>
      </c>
      <c r="K29" s="337"/>
      <c r="L29" s="337" t="s">
        <v>241</v>
      </c>
      <c r="M29" s="337" t="s">
        <v>242</v>
      </c>
      <c r="N29" s="337" t="s">
        <v>243</v>
      </c>
      <c r="O29" s="337" t="s">
        <v>244</v>
      </c>
    </row>
    <row r="30" spans="1:17" ht="16.5" customHeight="1">
      <c r="A30" s="337"/>
      <c r="B30" s="339"/>
      <c r="C30" s="337" t="s">
        <v>237</v>
      </c>
      <c r="D30" s="337"/>
      <c r="E30" s="337"/>
      <c r="F30" s="337"/>
      <c r="G30" s="335" t="s">
        <v>245</v>
      </c>
      <c r="H30" s="336"/>
      <c r="I30" s="337" t="s">
        <v>246</v>
      </c>
      <c r="J30" s="337" t="s">
        <v>8</v>
      </c>
      <c r="K30" s="337" t="s">
        <v>247</v>
      </c>
      <c r="L30" s="337"/>
      <c r="M30" s="337"/>
      <c r="N30" s="337"/>
      <c r="O30" s="337"/>
    </row>
    <row r="31" spans="1:17" ht="24.75" customHeight="1">
      <c r="A31" s="337"/>
      <c r="B31" s="340"/>
      <c r="C31" s="337"/>
      <c r="D31" s="337"/>
      <c r="E31" s="337"/>
      <c r="F31" s="337"/>
      <c r="G31" s="290" t="s">
        <v>87</v>
      </c>
      <c r="H31" s="291" t="s">
        <v>195</v>
      </c>
      <c r="I31" s="337"/>
      <c r="J31" s="337"/>
      <c r="K31" s="337"/>
      <c r="L31" s="337"/>
      <c r="M31" s="337"/>
      <c r="N31" s="337"/>
      <c r="O31" s="337"/>
      <c r="P31" s="5"/>
      <c r="Q31" s="5"/>
    </row>
    <row r="32" spans="1:17" ht="16.5">
      <c r="A32" s="6">
        <f t="shared" ref="A32:A98" si="0">ROW()-31</f>
        <v>1</v>
      </c>
      <c r="B32" s="39" t="s">
        <v>102</v>
      </c>
      <c r="C32" s="6"/>
      <c r="D32" s="6" t="s">
        <v>5</v>
      </c>
      <c r="E32" s="6" t="s">
        <v>4</v>
      </c>
      <c r="F32" s="6" t="s">
        <v>7</v>
      </c>
      <c r="G32" s="6" t="s">
        <v>86</v>
      </c>
      <c r="H32" s="6" t="s">
        <v>86</v>
      </c>
      <c r="I32" s="33" t="s">
        <v>15</v>
      </c>
      <c r="J32" s="10" t="s">
        <v>248</v>
      </c>
      <c r="K32" s="105" t="s">
        <v>225</v>
      </c>
      <c r="L32" s="8"/>
      <c r="M32" s="8"/>
      <c r="N32" s="8"/>
      <c r="O32" s="17" t="s">
        <v>249</v>
      </c>
      <c r="P32" s="5"/>
      <c r="Q32" s="5"/>
    </row>
    <row r="33" spans="1:17" ht="16.5">
      <c r="A33" s="6">
        <f t="shared" si="0"/>
        <v>2</v>
      </c>
      <c r="B33" s="39" t="s">
        <v>102</v>
      </c>
      <c r="C33" s="6"/>
      <c r="D33" s="6" t="s">
        <v>5</v>
      </c>
      <c r="E33" s="6" t="s">
        <v>4</v>
      </c>
      <c r="F33" s="6" t="s">
        <v>7</v>
      </c>
      <c r="G33" s="6" t="s">
        <v>86</v>
      </c>
      <c r="H33" s="6" t="s">
        <v>86</v>
      </c>
      <c r="I33" s="33" t="s">
        <v>15</v>
      </c>
      <c r="J33" s="10" t="s">
        <v>250</v>
      </c>
      <c r="K33" s="105" t="s">
        <v>226</v>
      </c>
      <c r="L33" s="8" t="s">
        <v>227</v>
      </c>
      <c r="M33" s="8" t="s">
        <v>227</v>
      </c>
      <c r="N33" s="8" t="s">
        <v>227</v>
      </c>
      <c r="O33" s="17" t="s">
        <v>227</v>
      </c>
      <c r="P33" s="5"/>
      <c r="Q33" s="5"/>
    </row>
    <row r="34" spans="1:17" ht="16.5">
      <c r="A34" s="6">
        <f t="shared" si="0"/>
        <v>3</v>
      </c>
      <c r="B34" s="39" t="s">
        <v>102</v>
      </c>
      <c r="C34" s="6"/>
      <c r="D34" s="6" t="s">
        <v>5</v>
      </c>
      <c r="E34" s="6" t="s">
        <v>4</v>
      </c>
      <c r="F34" s="6" t="s">
        <v>7</v>
      </c>
      <c r="G34" s="6" t="s">
        <v>86</v>
      </c>
      <c r="H34" s="6" t="s">
        <v>86</v>
      </c>
      <c r="I34" s="33" t="s">
        <v>15</v>
      </c>
      <c r="J34" s="10" t="s">
        <v>251</v>
      </c>
      <c r="K34" s="105" t="s">
        <v>228</v>
      </c>
      <c r="L34" s="8"/>
      <c r="M34" s="8"/>
      <c r="N34" s="8"/>
      <c r="O34" s="17" t="s">
        <v>249</v>
      </c>
      <c r="P34" s="5"/>
      <c r="Q34" s="5"/>
    </row>
    <row r="35" spans="1:17" ht="16.5">
      <c r="A35" s="6">
        <f t="shared" si="0"/>
        <v>4</v>
      </c>
      <c r="B35" s="39" t="s">
        <v>102</v>
      </c>
      <c r="C35" s="6"/>
      <c r="D35" s="6" t="s">
        <v>5</v>
      </c>
      <c r="E35" s="6" t="s">
        <v>4</v>
      </c>
      <c r="F35" s="6" t="s">
        <v>7</v>
      </c>
      <c r="G35" s="6" t="s">
        <v>86</v>
      </c>
      <c r="H35" s="6" t="s">
        <v>86</v>
      </c>
      <c r="I35" s="33" t="s">
        <v>15</v>
      </c>
      <c r="J35" s="10" t="s">
        <v>252</v>
      </c>
      <c r="K35" s="105" t="s">
        <v>229</v>
      </c>
      <c r="L35" s="8" t="s">
        <v>253</v>
      </c>
      <c r="M35" s="8" t="s">
        <v>253</v>
      </c>
      <c r="N35" s="8" t="s">
        <v>253</v>
      </c>
      <c r="O35" s="106" t="s">
        <v>253</v>
      </c>
      <c r="P35" s="5"/>
      <c r="Q35" s="5"/>
    </row>
    <row r="36" spans="1:17" ht="16.5">
      <c r="A36" s="6">
        <f t="shared" si="0"/>
        <v>5</v>
      </c>
      <c r="B36" s="39" t="s">
        <v>102</v>
      </c>
      <c r="C36" s="6"/>
      <c r="D36" s="6" t="s">
        <v>5</v>
      </c>
      <c r="E36" s="6" t="s">
        <v>4</v>
      </c>
      <c r="F36" s="6" t="s">
        <v>7</v>
      </c>
      <c r="G36" s="6" t="s">
        <v>86</v>
      </c>
      <c r="H36" s="6" t="s">
        <v>86</v>
      </c>
      <c r="I36" s="33" t="s">
        <v>15</v>
      </c>
      <c r="J36" s="10" t="s">
        <v>254</v>
      </c>
      <c r="K36" s="29" t="s">
        <v>255</v>
      </c>
      <c r="L36" s="8"/>
      <c r="M36" s="8"/>
      <c r="N36" s="8"/>
      <c r="O36" s="17"/>
      <c r="P36" s="5"/>
      <c r="Q36" s="5"/>
    </row>
    <row r="37" spans="1:17" ht="16.5">
      <c r="A37" s="6">
        <f t="shared" si="0"/>
        <v>6</v>
      </c>
      <c r="B37" s="39" t="s">
        <v>102</v>
      </c>
      <c r="C37" s="6"/>
      <c r="D37" s="6" t="s">
        <v>5</v>
      </c>
      <c r="E37" s="6" t="s">
        <v>4</v>
      </c>
      <c r="F37" s="6" t="s">
        <v>7</v>
      </c>
      <c r="G37" s="6" t="s">
        <v>86</v>
      </c>
      <c r="H37" s="6" t="s">
        <v>86</v>
      </c>
      <c r="I37" s="33" t="s">
        <v>15</v>
      </c>
      <c r="J37" s="10" t="s">
        <v>256</v>
      </c>
      <c r="K37" s="29" t="s">
        <v>538</v>
      </c>
      <c r="L37" s="8" t="s">
        <v>257</v>
      </c>
      <c r="M37" s="8" t="s">
        <v>257</v>
      </c>
      <c r="N37" s="8" t="s">
        <v>257</v>
      </c>
      <c r="O37" s="17" t="s">
        <v>947</v>
      </c>
      <c r="P37" s="5"/>
      <c r="Q37" s="5"/>
    </row>
    <row r="38" spans="1:17" ht="22.5">
      <c r="A38" s="6">
        <f t="shared" si="0"/>
        <v>7</v>
      </c>
      <c r="B38" s="39" t="s">
        <v>102</v>
      </c>
      <c r="C38" s="6"/>
      <c r="D38" s="6" t="s">
        <v>5</v>
      </c>
      <c r="E38" s="6" t="s">
        <v>4</v>
      </c>
      <c r="F38" s="6" t="s">
        <v>7</v>
      </c>
      <c r="G38" s="6" t="s">
        <v>86</v>
      </c>
      <c r="H38" s="6" t="s">
        <v>86</v>
      </c>
      <c r="I38" s="33" t="s">
        <v>15</v>
      </c>
      <c r="J38" s="10" t="s">
        <v>258</v>
      </c>
      <c r="K38" s="7" t="s">
        <v>259</v>
      </c>
      <c r="L38" s="8" t="s">
        <v>260</v>
      </c>
      <c r="M38" s="8" t="s">
        <v>260</v>
      </c>
      <c r="N38" s="8" t="s">
        <v>260</v>
      </c>
      <c r="O38" s="19" t="s">
        <v>261</v>
      </c>
      <c r="P38" s="5"/>
      <c r="Q38" s="5"/>
    </row>
    <row r="39" spans="1:17" ht="22.5">
      <c r="A39" s="6">
        <f t="shared" si="0"/>
        <v>8</v>
      </c>
      <c r="B39" s="39" t="s">
        <v>102</v>
      </c>
      <c r="C39" s="6"/>
      <c r="D39" s="6" t="s">
        <v>5</v>
      </c>
      <c r="E39" s="6" t="s">
        <v>4</v>
      </c>
      <c r="F39" s="6" t="s">
        <v>7</v>
      </c>
      <c r="G39" s="6" t="s">
        <v>86</v>
      </c>
      <c r="H39" s="6" t="s">
        <v>86</v>
      </c>
      <c r="I39" s="33" t="s">
        <v>15</v>
      </c>
      <c r="J39" s="10" t="s">
        <v>24</v>
      </c>
      <c r="K39" s="7" t="s">
        <v>262</v>
      </c>
      <c r="L39" s="8" t="s">
        <v>260</v>
      </c>
      <c r="M39" s="8" t="s">
        <v>260</v>
      </c>
      <c r="N39" s="8" t="s">
        <v>260</v>
      </c>
      <c r="O39" s="19" t="s">
        <v>261</v>
      </c>
      <c r="P39" s="5"/>
      <c r="Q39" s="5"/>
    </row>
    <row r="40" spans="1:17" ht="15" customHeight="1">
      <c r="A40" s="6">
        <f t="shared" si="0"/>
        <v>9</v>
      </c>
      <c r="B40" s="39" t="s">
        <v>102</v>
      </c>
      <c r="C40" s="6"/>
      <c r="D40" s="6" t="s">
        <v>5</v>
      </c>
      <c r="E40" s="6" t="s">
        <v>4</v>
      </c>
      <c r="F40" s="6" t="s">
        <v>7</v>
      </c>
      <c r="G40" s="6" t="s">
        <v>85</v>
      </c>
      <c r="H40" s="6" t="s">
        <v>85</v>
      </c>
      <c r="I40" s="33" t="s">
        <v>15</v>
      </c>
      <c r="J40" s="10" t="s">
        <v>263</v>
      </c>
      <c r="K40" s="7" t="s">
        <v>33</v>
      </c>
      <c r="L40" s="6">
        <v>4.843</v>
      </c>
      <c r="M40" s="11" t="s">
        <v>264</v>
      </c>
      <c r="N40" s="11" t="s">
        <v>265</v>
      </c>
      <c r="O40" s="17" t="s">
        <v>111</v>
      </c>
      <c r="P40" s="5"/>
      <c r="Q40" s="5"/>
    </row>
    <row r="41" spans="1:17" s="45" customFormat="1" ht="15" customHeight="1">
      <c r="A41" s="6">
        <f t="shared" si="0"/>
        <v>10</v>
      </c>
      <c r="B41" s="39" t="s">
        <v>102</v>
      </c>
      <c r="C41" s="9"/>
      <c r="D41" s="9" t="s">
        <v>5</v>
      </c>
      <c r="E41" s="9" t="s">
        <v>4</v>
      </c>
      <c r="F41" s="9" t="s">
        <v>7</v>
      </c>
      <c r="G41" s="9" t="s">
        <v>85</v>
      </c>
      <c r="H41" s="9" t="s">
        <v>85</v>
      </c>
      <c r="I41" s="33" t="s">
        <v>15</v>
      </c>
      <c r="J41" s="10" t="s">
        <v>266</v>
      </c>
      <c r="K41" s="17" t="s">
        <v>267</v>
      </c>
      <c r="L41" s="6">
        <v>4.843</v>
      </c>
      <c r="M41" s="11" t="s">
        <v>264</v>
      </c>
      <c r="N41" s="11" t="s">
        <v>265</v>
      </c>
      <c r="O41" s="17" t="s">
        <v>111</v>
      </c>
      <c r="P41" s="44"/>
      <c r="Q41" s="44"/>
    </row>
    <row r="42" spans="1:17" ht="15" customHeight="1">
      <c r="A42" s="6">
        <f t="shared" si="0"/>
        <v>11</v>
      </c>
      <c r="B42" s="39" t="s">
        <v>102</v>
      </c>
      <c r="C42" s="6"/>
      <c r="D42" s="6" t="s">
        <v>5</v>
      </c>
      <c r="E42" s="6" t="s">
        <v>4</v>
      </c>
      <c r="F42" s="6" t="s">
        <v>7</v>
      </c>
      <c r="G42" s="6" t="s">
        <v>86</v>
      </c>
      <c r="H42" s="6" t="s">
        <v>86</v>
      </c>
      <c r="I42" s="33" t="s">
        <v>15</v>
      </c>
      <c r="J42" s="10" t="s">
        <v>268</v>
      </c>
      <c r="K42" s="7" t="s">
        <v>269</v>
      </c>
      <c r="L42" s="9" t="s">
        <v>270</v>
      </c>
      <c r="M42" s="9" t="s">
        <v>16</v>
      </c>
      <c r="N42" s="9" t="s">
        <v>16</v>
      </c>
      <c r="O42" s="7" t="s">
        <v>271</v>
      </c>
      <c r="P42" s="5"/>
      <c r="Q42" s="5"/>
    </row>
    <row r="43" spans="1:17" ht="15" customHeight="1">
      <c r="A43" s="6">
        <f t="shared" si="0"/>
        <v>12</v>
      </c>
      <c r="B43" s="39" t="s">
        <v>102</v>
      </c>
      <c r="C43" s="6" t="s">
        <v>272</v>
      </c>
      <c r="D43" s="6" t="s">
        <v>5</v>
      </c>
      <c r="E43" s="6" t="s">
        <v>4</v>
      </c>
      <c r="F43" s="6" t="s">
        <v>7</v>
      </c>
      <c r="G43" s="6" t="s">
        <v>86</v>
      </c>
      <c r="H43" s="6" t="s">
        <v>86</v>
      </c>
      <c r="I43" s="33" t="s">
        <v>15</v>
      </c>
      <c r="J43" s="10" t="s">
        <v>273</v>
      </c>
      <c r="K43" s="7" t="s">
        <v>529</v>
      </c>
      <c r="L43" s="9" t="s">
        <v>274</v>
      </c>
      <c r="M43" s="9" t="s">
        <v>275</v>
      </c>
      <c r="N43" s="9" t="s">
        <v>274</v>
      </c>
      <c r="O43" s="7" t="s">
        <v>276</v>
      </c>
      <c r="P43" s="5"/>
      <c r="Q43" s="5"/>
    </row>
    <row r="44" spans="1:17" s="45" customFormat="1" ht="16.5">
      <c r="A44" s="6">
        <f t="shared" si="0"/>
        <v>13</v>
      </c>
      <c r="B44" s="39" t="s">
        <v>102</v>
      </c>
      <c r="C44" s="9"/>
      <c r="D44" s="9" t="s">
        <v>5</v>
      </c>
      <c r="E44" s="9" t="s">
        <v>4</v>
      </c>
      <c r="F44" s="9" t="s">
        <v>7</v>
      </c>
      <c r="G44" s="9" t="s">
        <v>85</v>
      </c>
      <c r="H44" s="9" t="s">
        <v>85</v>
      </c>
      <c r="I44" s="33" t="s">
        <v>15</v>
      </c>
      <c r="J44" s="10" t="s">
        <v>277</v>
      </c>
      <c r="K44" s="17" t="s">
        <v>278</v>
      </c>
      <c r="L44" s="9" t="s">
        <v>279</v>
      </c>
      <c r="M44" s="9" t="s">
        <v>0</v>
      </c>
      <c r="N44" s="9" t="s">
        <v>0</v>
      </c>
      <c r="O44" s="7" t="s">
        <v>518</v>
      </c>
      <c r="P44" s="44"/>
      <c r="Q44" s="44"/>
    </row>
    <row r="45" spans="1:17" s="45" customFormat="1" ht="16.5">
      <c r="A45" s="6">
        <f t="shared" si="0"/>
        <v>14</v>
      </c>
      <c r="B45" s="39" t="s">
        <v>102</v>
      </c>
      <c r="C45" s="9"/>
      <c r="D45" s="9" t="s">
        <v>5</v>
      </c>
      <c r="E45" s="9" t="s">
        <v>4</v>
      </c>
      <c r="F45" s="9" t="s">
        <v>7</v>
      </c>
      <c r="G45" s="9" t="s">
        <v>85</v>
      </c>
      <c r="H45" s="9" t="s">
        <v>85</v>
      </c>
      <c r="I45" s="33" t="s">
        <v>15</v>
      </c>
      <c r="J45" s="10" t="s">
        <v>280</v>
      </c>
      <c r="K45" s="17" t="s">
        <v>106</v>
      </c>
      <c r="L45" s="9"/>
      <c r="M45" s="9"/>
      <c r="N45" s="9"/>
      <c r="O45" s="7" t="s">
        <v>281</v>
      </c>
      <c r="P45" s="44"/>
      <c r="Q45" s="44"/>
    </row>
    <row r="46" spans="1:17" s="45" customFormat="1" ht="16.5">
      <c r="A46" s="6">
        <f t="shared" si="0"/>
        <v>15</v>
      </c>
      <c r="B46" s="39" t="s">
        <v>102</v>
      </c>
      <c r="C46" s="9"/>
      <c r="D46" s="9" t="s">
        <v>5</v>
      </c>
      <c r="E46" s="9" t="s">
        <v>4</v>
      </c>
      <c r="F46" s="9" t="s">
        <v>7</v>
      </c>
      <c r="G46" s="9" t="s">
        <v>85</v>
      </c>
      <c r="H46" s="9" t="s">
        <v>85</v>
      </c>
      <c r="I46" s="33" t="s">
        <v>15</v>
      </c>
      <c r="J46" s="16" t="s">
        <v>282</v>
      </c>
      <c r="K46" s="17" t="s">
        <v>283</v>
      </c>
      <c r="L46" s="9" t="s">
        <v>284</v>
      </c>
      <c r="M46" s="9" t="s">
        <v>284</v>
      </c>
      <c r="N46" s="9" t="s">
        <v>284</v>
      </c>
      <c r="O46" s="17" t="s">
        <v>284</v>
      </c>
      <c r="P46" s="44"/>
      <c r="Q46" s="44"/>
    </row>
    <row r="47" spans="1:17" s="45" customFormat="1" ht="15" customHeight="1">
      <c r="A47" s="6">
        <f t="shared" si="0"/>
        <v>16</v>
      </c>
      <c r="B47" s="39" t="s">
        <v>102</v>
      </c>
      <c r="C47" s="9"/>
      <c r="D47" s="9" t="s">
        <v>5</v>
      </c>
      <c r="E47" s="9" t="s">
        <v>4</v>
      </c>
      <c r="F47" s="9" t="s">
        <v>7</v>
      </c>
      <c r="G47" s="9" t="s">
        <v>85</v>
      </c>
      <c r="H47" s="9" t="s">
        <v>85</v>
      </c>
      <c r="I47" s="33" t="s">
        <v>15</v>
      </c>
      <c r="J47" s="16" t="s">
        <v>285</v>
      </c>
      <c r="K47" s="17" t="s">
        <v>286</v>
      </c>
      <c r="L47" s="9" t="s">
        <v>119</v>
      </c>
      <c r="M47" s="9" t="s">
        <v>120</v>
      </c>
      <c r="N47" s="9" t="s">
        <v>287</v>
      </c>
      <c r="O47" s="17" t="s">
        <v>288</v>
      </c>
      <c r="P47" s="44"/>
      <c r="Q47" s="44"/>
    </row>
    <row r="48" spans="1:17" s="45" customFormat="1" ht="15" customHeight="1">
      <c r="A48" s="6">
        <f t="shared" si="0"/>
        <v>17</v>
      </c>
      <c r="B48" s="39" t="s">
        <v>102</v>
      </c>
      <c r="C48" s="9"/>
      <c r="D48" s="9" t="s">
        <v>5</v>
      </c>
      <c r="E48" s="9" t="s">
        <v>4</v>
      </c>
      <c r="F48" s="9" t="s">
        <v>7</v>
      </c>
      <c r="G48" s="9" t="s">
        <v>85</v>
      </c>
      <c r="H48" s="9" t="s">
        <v>85</v>
      </c>
      <c r="I48" s="33" t="s">
        <v>15</v>
      </c>
      <c r="J48" s="16" t="s">
        <v>289</v>
      </c>
      <c r="K48" s="17" t="s">
        <v>290</v>
      </c>
      <c r="L48" s="9">
        <v>10</v>
      </c>
      <c r="M48" s="9">
        <v>10</v>
      </c>
      <c r="N48" s="9">
        <v>10</v>
      </c>
      <c r="O48" s="7" t="s">
        <v>109</v>
      </c>
      <c r="P48" s="44"/>
      <c r="Q48" s="44"/>
    </row>
    <row r="49" spans="1:17" s="45" customFormat="1" ht="12.75" customHeight="1">
      <c r="A49" s="6">
        <f t="shared" si="0"/>
        <v>18</v>
      </c>
      <c r="B49" s="39" t="s">
        <v>102</v>
      </c>
      <c r="C49" s="9"/>
      <c r="D49" s="9" t="s">
        <v>5</v>
      </c>
      <c r="E49" s="9" t="s">
        <v>4</v>
      </c>
      <c r="F49" s="9" t="s">
        <v>7</v>
      </c>
      <c r="G49" s="9" t="s">
        <v>85</v>
      </c>
      <c r="H49" s="9" t="s">
        <v>85</v>
      </c>
      <c r="I49" s="33" t="s">
        <v>15</v>
      </c>
      <c r="J49" s="107" t="s">
        <v>84</v>
      </c>
      <c r="K49" s="46" t="s">
        <v>291</v>
      </c>
      <c r="L49" s="43">
        <v>2</v>
      </c>
      <c r="M49" s="43">
        <v>2</v>
      </c>
      <c r="N49" s="9">
        <v>2</v>
      </c>
      <c r="O49" s="7" t="s">
        <v>109</v>
      </c>
      <c r="P49" s="44"/>
      <c r="Q49" s="44"/>
    </row>
    <row r="50" spans="1:17" s="63" customFormat="1" ht="12.75" customHeight="1">
      <c r="A50" s="6">
        <f t="shared" si="0"/>
        <v>19</v>
      </c>
      <c r="B50" s="39" t="s">
        <v>102</v>
      </c>
      <c r="C50" s="9"/>
      <c r="D50" s="9" t="s">
        <v>5</v>
      </c>
      <c r="E50" s="9" t="s">
        <v>4</v>
      </c>
      <c r="F50" s="9" t="s">
        <v>7</v>
      </c>
      <c r="G50" s="9" t="s">
        <v>85</v>
      </c>
      <c r="H50" s="9" t="s">
        <v>85</v>
      </c>
      <c r="I50" s="33" t="s">
        <v>15</v>
      </c>
      <c r="J50" s="108" t="s">
        <v>292</v>
      </c>
      <c r="K50" s="62" t="s">
        <v>293</v>
      </c>
      <c r="L50" s="43">
        <v>1</v>
      </c>
      <c r="M50" s="43">
        <v>2</v>
      </c>
      <c r="N50" s="9">
        <v>3</v>
      </c>
      <c r="O50" s="7" t="s">
        <v>109</v>
      </c>
      <c r="P50" s="18"/>
      <c r="Q50" s="18"/>
    </row>
    <row r="51" spans="1:17" ht="56.25">
      <c r="A51" s="6">
        <f t="shared" si="0"/>
        <v>20</v>
      </c>
      <c r="B51" s="39" t="s">
        <v>102</v>
      </c>
      <c r="C51" s="6"/>
      <c r="D51" s="6" t="s">
        <v>5</v>
      </c>
      <c r="E51" s="6" t="s">
        <v>4</v>
      </c>
      <c r="F51" s="6" t="s">
        <v>7</v>
      </c>
      <c r="G51" s="6" t="s">
        <v>85</v>
      </c>
      <c r="H51" s="6" t="s">
        <v>85</v>
      </c>
      <c r="I51" s="33" t="s">
        <v>15</v>
      </c>
      <c r="J51" s="10" t="s">
        <v>294</v>
      </c>
      <c r="K51" s="19" t="s">
        <v>910</v>
      </c>
      <c r="L51" s="6" t="s">
        <v>76</v>
      </c>
      <c r="M51" s="6" t="s">
        <v>230</v>
      </c>
      <c r="N51" s="6" t="s">
        <v>78</v>
      </c>
      <c r="O51" s="17" t="s">
        <v>296</v>
      </c>
      <c r="P51" s="5"/>
      <c r="Q51" s="5"/>
    </row>
    <row r="52" spans="1:17" ht="15" customHeight="1">
      <c r="A52" s="6">
        <f t="shared" si="0"/>
        <v>21</v>
      </c>
      <c r="B52" s="39" t="s">
        <v>102</v>
      </c>
      <c r="C52" s="6"/>
      <c r="D52" s="6" t="s">
        <v>5</v>
      </c>
      <c r="E52" s="6" t="s">
        <v>4</v>
      </c>
      <c r="F52" s="6" t="s">
        <v>7</v>
      </c>
      <c r="G52" s="6" t="s">
        <v>85</v>
      </c>
      <c r="H52" s="6" t="s">
        <v>85</v>
      </c>
      <c r="I52" s="33" t="s">
        <v>15</v>
      </c>
      <c r="J52" s="10" t="s">
        <v>35</v>
      </c>
      <c r="K52" s="7" t="s">
        <v>297</v>
      </c>
      <c r="L52" s="9" t="s">
        <v>298</v>
      </c>
      <c r="M52" s="9" t="s">
        <v>118</v>
      </c>
      <c r="N52" s="9" t="s">
        <v>298</v>
      </c>
      <c r="O52" s="67" t="s">
        <v>299</v>
      </c>
      <c r="P52" s="5"/>
      <c r="Q52" s="5"/>
    </row>
    <row r="53" spans="1:17" ht="15" customHeight="1">
      <c r="A53" s="6">
        <f t="shared" si="0"/>
        <v>22</v>
      </c>
      <c r="B53" s="39" t="s">
        <v>102</v>
      </c>
      <c r="C53" s="6" t="s">
        <v>272</v>
      </c>
      <c r="D53" s="6" t="s">
        <v>5</v>
      </c>
      <c r="E53" s="6" t="s">
        <v>4</v>
      </c>
      <c r="F53" s="6" t="s">
        <v>7</v>
      </c>
      <c r="G53" s="6" t="s">
        <v>85</v>
      </c>
      <c r="H53" s="6" t="s">
        <v>85</v>
      </c>
      <c r="I53" s="33" t="s">
        <v>15</v>
      </c>
      <c r="J53" s="10" t="s">
        <v>300</v>
      </c>
      <c r="K53" s="7" t="s">
        <v>301</v>
      </c>
      <c r="L53" s="9" t="s">
        <v>302</v>
      </c>
      <c r="M53" s="9" t="s">
        <v>302</v>
      </c>
      <c r="N53" s="9" t="s">
        <v>303</v>
      </c>
      <c r="O53" s="17" t="s">
        <v>304</v>
      </c>
      <c r="P53" s="5"/>
      <c r="Q53" s="5"/>
    </row>
    <row r="54" spans="1:17" ht="15" customHeight="1">
      <c r="A54" s="6">
        <f t="shared" si="0"/>
        <v>23</v>
      </c>
      <c r="B54" s="39" t="s">
        <v>102</v>
      </c>
      <c r="C54" s="6" t="s">
        <v>272</v>
      </c>
      <c r="D54" s="6" t="s">
        <v>5</v>
      </c>
      <c r="E54" s="6" t="s">
        <v>4</v>
      </c>
      <c r="F54" s="6" t="s">
        <v>7</v>
      </c>
      <c r="G54" s="6" t="s">
        <v>85</v>
      </c>
      <c r="H54" s="6" t="s">
        <v>85</v>
      </c>
      <c r="I54" s="33" t="s">
        <v>15</v>
      </c>
      <c r="J54" s="10" t="s">
        <v>306</v>
      </c>
      <c r="K54" s="7" t="s">
        <v>307</v>
      </c>
      <c r="L54" s="9" t="s">
        <v>303</v>
      </c>
      <c r="M54" s="9" t="s">
        <v>303</v>
      </c>
      <c r="N54" s="9" t="s">
        <v>303</v>
      </c>
      <c r="O54" s="17" t="s">
        <v>304</v>
      </c>
      <c r="P54" s="5"/>
      <c r="Q54" s="5"/>
    </row>
    <row r="55" spans="1:17" ht="15" customHeight="1">
      <c r="A55" s="6">
        <f t="shared" si="0"/>
        <v>24</v>
      </c>
      <c r="B55" s="39" t="s">
        <v>102</v>
      </c>
      <c r="C55" s="6" t="s">
        <v>272</v>
      </c>
      <c r="D55" s="6" t="s">
        <v>5</v>
      </c>
      <c r="E55" s="6" t="s">
        <v>4</v>
      </c>
      <c r="F55" s="6" t="s">
        <v>7</v>
      </c>
      <c r="G55" s="6" t="s">
        <v>85</v>
      </c>
      <c r="H55" s="6" t="s">
        <v>85</v>
      </c>
      <c r="I55" s="33" t="s">
        <v>15</v>
      </c>
      <c r="J55" s="10" t="s">
        <v>107</v>
      </c>
      <c r="K55" s="7" t="s">
        <v>531</v>
      </c>
      <c r="L55" s="9">
        <v>2</v>
      </c>
      <c r="M55" s="9">
        <v>3</v>
      </c>
      <c r="N55" s="9">
        <v>1</v>
      </c>
      <c r="O55" s="17" t="s">
        <v>532</v>
      </c>
      <c r="P55" s="5"/>
      <c r="Q55" s="5"/>
    </row>
    <row r="56" spans="1:17" ht="15" customHeight="1">
      <c r="A56" s="6">
        <f t="shared" si="0"/>
        <v>25</v>
      </c>
      <c r="B56" s="39" t="s">
        <v>102</v>
      </c>
      <c r="C56" s="6" t="s">
        <v>272</v>
      </c>
      <c r="D56" s="6" t="s">
        <v>5</v>
      </c>
      <c r="E56" s="6" t="s">
        <v>4</v>
      </c>
      <c r="F56" s="6" t="s">
        <v>7</v>
      </c>
      <c r="G56" s="6" t="s">
        <v>85</v>
      </c>
      <c r="H56" s="6" t="s">
        <v>85</v>
      </c>
      <c r="I56" s="33" t="s">
        <v>15</v>
      </c>
      <c r="J56" s="10" t="s">
        <v>308</v>
      </c>
      <c r="K56" s="7" t="s">
        <v>309</v>
      </c>
      <c r="L56" s="9" t="s">
        <v>303</v>
      </c>
      <c r="M56" s="9" t="s">
        <v>303</v>
      </c>
      <c r="N56" s="9" t="s">
        <v>303</v>
      </c>
      <c r="O56" s="17" t="s">
        <v>304</v>
      </c>
      <c r="P56" s="5"/>
      <c r="Q56" s="5"/>
    </row>
    <row r="57" spans="1:17" ht="15" customHeight="1">
      <c r="A57" s="6">
        <f t="shared" si="0"/>
        <v>26</v>
      </c>
      <c r="B57" s="39" t="s">
        <v>102</v>
      </c>
      <c r="C57" s="6"/>
      <c r="D57" s="6" t="s">
        <v>5</v>
      </c>
      <c r="E57" s="6" t="s">
        <v>4</v>
      </c>
      <c r="F57" s="6" t="s">
        <v>7</v>
      </c>
      <c r="G57" s="6" t="s">
        <v>85</v>
      </c>
      <c r="H57" s="6" t="s">
        <v>85</v>
      </c>
      <c r="I57" s="33" t="s">
        <v>15</v>
      </c>
      <c r="J57" s="10" t="s">
        <v>17</v>
      </c>
      <c r="K57" s="28" t="s">
        <v>310</v>
      </c>
      <c r="L57" s="6" t="s">
        <v>311</v>
      </c>
      <c r="M57" s="6" t="s">
        <v>25</v>
      </c>
      <c r="N57" s="6" t="s">
        <v>311</v>
      </c>
      <c r="O57" s="17" t="s">
        <v>112</v>
      </c>
      <c r="P57" s="5"/>
      <c r="Q57" s="5"/>
    </row>
    <row r="58" spans="1:17" s="302" customFormat="1" ht="15" customHeight="1">
      <c r="A58" s="296">
        <f t="shared" si="0"/>
        <v>27</v>
      </c>
      <c r="B58" s="296" t="s">
        <v>101</v>
      </c>
      <c r="C58" s="296"/>
      <c r="D58" s="296" t="s">
        <v>5</v>
      </c>
      <c r="E58" s="296" t="s">
        <v>4</v>
      </c>
      <c r="F58" s="296" t="s">
        <v>7</v>
      </c>
      <c r="G58" s="296" t="s">
        <v>948</v>
      </c>
      <c r="H58" s="296" t="s">
        <v>101</v>
      </c>
      <c r="I58" s="297" t="s">
        <v>15</v>
      </c>
      <c r="J58" s="298" t="s">
        <v>949</v>
      </c>
      <c r="K58" s="299" t="s">
        <v>950</v>
      </c>
      <c r="L58" s="297">
        <v>1</v>
      </c>
      <c r="M58" s="296"/>
      <c r="N58" s="296"/>
      <c r="O58" s="300" t="s">
        <v>951</v>
      </c>
      <c r="P58" s="301"/>
      <c r="Q58" s="301"/>
    </row>
    <row r="59" spans="1:17" s="302" customFormat="1" ht="15" customHeight="1">
      <c r="A59" s="296">
        <f t="shared" si="0"/>
        <v>28</v>
      </c>
      <c r="B59" s="296" t="s">
        <v>101</v>
      </c>
      <c r="C59" s="296"/>
      <c r="D59" s="296" t="s">
        <v>5</v>
      </c>
      <c r="E59" s="296" t="s">
        <v>4</v>
      </c>
      <c r="F59" s="296" t="s">
        <v>7</v>
      </c>
      <c r="G59" s="296" t="s">
        <v>948</v>
      </c>
      <c r="H59" s="296" t="s">
        <v>101</v>
      </c>
      <c r="I59" s="297" t="s">
        <v>15</v>
      </c>
      <c r="J59" s="298" t="s">
        <v>952</v>
      </c>
      <c r="K59" s="299" t="s">
        <v>953</v>
      </c>
      <c r="L59" s="297" t="s">
        <v>954</v>
      </c>
      <c r="M59" s="296"/>
      <c r="N59" s="296"/>
      <c r="O59" s="300" t="s">
        <v>955</v>
      </c>
      <c r="P59" s="301"/>
      <c r="Q59" s="301"/>
    </row>
    <row r="60" spans="1:17" s="302" customFormat="1" ht="15" customHeight="1">
      <c r="A60" s="296">
        <f t="shared" si="0"/>
        <v>29</v>
      </c>
      <c r="B60" s="296" t="s">
        <v>101</v>
      </c>
      <c r="C60" s="296"/>
      <c r="D60" s="296" t="s">
        <v>5</v>
      </c>
      <c r="E60" s="296" t="s">
        <v>4</v>
      </c>
      <c r="F60" s="296" t="s">
        <v>7</v>
      </c>
      <c r="G60" s="296" t="s">
        <v>948</v>
      </c>
      <c r="H60" s="296" t="s">
        <v>101</v>
      </c>
      <c r="I60" s="297" t="s">
        <v>15</v>
      </c>
      <c r="J60" s="303" t="s">
        <v>956</v>
      </c>
      <c r="K60" s="304" t="s">
        <v>957</v>
      </c>
      <c r="L60" s="296">
        <v>0</v>
      </c>
      <c r="M60" s="296"/>
      <c r="N60" s="296"/>
      <c r="O60" s="300" t="s">
        <v>958</v>
      </c>
      <c r="P60" s="301"/>
      <c r="Q60" s="301"/>
    </row>
    <row r="61" spans="1:17" ht="15" customHeight="1">
      <c r="A61" s="6">
        <f t="shared" si="0"/>
        <v>30</v>
      </c>
      <c r="B61" s="39" t="s">
        <v>102</v>
      </c>
      <c r="C61" s="6"/>
      <c r="D61" s="6" t="s">
        <v>5</v>
      </c>
      <c r="E61" s="38" t="s">
        <v>312</v>
      </c>
      <c r="F61" s="31" t="s">
        <v>6</v>
      </c>
      <c r="G61" s="292" t="s">
        <v>85</v>
      </c>
      <c r="H61" s="292" t="s">
        <v>85</v>
      </c>
      <c r="I61" s="33" t="s">
        <v>28</v>
      </c>
      <c r="J61" s="10" t="s">
        <v>313</v>
      </c>
      <c r="K61" s="7" t="s">
        <v>314</v>
      </c>
      <c r="L61" s="9" t="s">
        <v>315</v>
      </c>
      <c r="M61" s="9" t="s">
        <v>316</v>
      </c>
      <c r="N61" s="9" t="s">
        <v>315</v>
      </c>
      <c r="O61" s="7" t="s">
        <v>108</v>
      </c>
    </row>
    <row r="62" spans="1:17" s="45" customFormat="1" ht="15" customHeight="1">
      <c r="A62" s="6">
        <f t="shared" si="0"/>
        <v>31</v>
      </c>
      <c r="B62" s="39" t="s">
        <v>102</v>
      </c>
      <c r="C62" s="9"/>
      <c r="D62" s="9" t="s">
        <v>5</v>
      </c>
      <c r="E62" s="50" t="s">
        <v>312</v>
      </c>
      <c r="F62" s="47" t="s">
        <v>6</v>
      </c>
      <c r="G62" s="43" t="s">
        <v>85</v>
      </c>
      <c r="H62" s="43" t="s">
        <v>85</v>
      </c>
      <c r="I62" s="48" t="s">
        <v>28</v>
      </c>
      <c r="J62" s="16" t="s">
        <v>317</v>
      </c>
      <c r="K62" s="17" t="s">
        <v>231</v>
      </c>
      <c r="L62" s="9">
        <v>1</v>
      </c>
      <c r="M62" s="9">
        <v>1</v>
      </c>
      <c r="N62" s="9">
        <v>1</v>
      </c>
      <c r="O62" s="7" t="s">
        <v>109</v>
      </c>
    </row>
    <row r="63" spans="1:17" ht="15" customHeight="1">
      <c r="A63" s="6">
        <f t="shared" si="0"/>
        <v>32</v>
      </c>
      <c r="B63" s="39" t="s">
        <v>102</v>
      </c>
      <c r="C63" s="6"/>
      <c r="D63" s="6" t="s">
        <v>5</v>
      </c>
      <c r="E63" s="38" t="s">
        <v>312</v>
      </c>
      <c r="F63" s="31" t="s">
        <v>6</v>
      </c>
      <c r="G63" s="292" t="s">
        <v>85</v>
      </c>
      <c r="H63" s="292" t="s">
        <v>85</v>
      </c>
      <c r="I63" s="33" t="s">
        <v>28</v>
      </c>
      <c r="J63" s="10" t="s">
        <v>318</v>
      </c>
      <c r="K63" s="7" t="s">
        <v>319</v>
      </c>
      <c r="L63" s="9">
        <v>1</v>
      </c>
      <c r="M63" s="9">
        <v>2</v>
      </c>
      <c r="N63" s="9">
        <v>1</v>
      </c>
      <c r="O63" s="7" t="s">
        <v>109</v>
      </c>
    </row>
    <row r="64" spans="1:17" ht="15" customHeight="1">
      <c r="A64" s="6">
        <f t="shared" si="0"/>
        <v>33</v>
      </c>
      <c r="B64" s="39" t="s">
        <v>101</v>
      </c>
      <c r="C64" s="6"/>
      <c r="D64" s="6" t="s">
        <v>5</v>
      </c>
      <c r="E64" s="38" t="s">
        <v>312</v>
      </c>
      <c r="F64" s="31" t="s">
        <v>6</v>
      </c>
      <c r="G64" s="292" t="s">
        <v>85</v>
      </c>
      <c r="H64" s="292" t="s">
        <v>85</v>
      </c>
      <c r="I64" s="33" t="s">
        <v>28</v>
      </c>
      <c r="J64" s="10" t="s">
        <v>232</v>
      </c>
      <c r="K64" s="7" t="s">
        <v>320</v>
      </c>
      <c r="L64" s="9" t="s">
        <v>321</v>
      </c>
      <c r="M64" s="9" t="s">
        <v>322</v>
      </c>
      <c r="N64" s="9" t="s">
        <v>322</v>
      </c>
      <c r="O64" s="7" t="s">
        <v>323</v>
      </c>
    </row>
    <row r="65" spans="1:17" s="45" customFormat="1" ht="15" customHeight="1">
      <c r="A65" s="6">
        <f t="shared" si="0"/>
        <v>34</v>
      </c>
      <c r="B65" s="39" t="s">
        <v>102</v>
      </c>
      <c r="C65" s="9"/>
      <c r="D65" s="9" t="s">
        <v>5</v>
      </c>
      <c r="E65" s="50" t="s">
        <v>312</v>
      </c>
      <c r="F65" s="47" t="s">
        <v>6</v>
      </c>
      <c r="G65" s="43" t="s">
        <v>85</v>
      </c>
      <c r="H65" s="43" t="s">
        <v>85</v>
      </c>
      <c r="I65" s="48" t="s">
        <v>28</v>
      </c>
      <c r="J65" s="16" t="s">
        <v>324</v>
      </c>
      <c r="K65" s="17" t="s">
        <v>325</v>
      </c>
      <c r="L65" s="9"/>
      <c r="M65" s="9"/>
      <c r="N65" s="9"/>
      <c r="O65" s="17" t="s">
        <v>326</v>
      </c>
    </row>
    <row r="66" spans="1:17" s="45" customFormat="1" ht="15" customHeight="1">
      <c r="A66" s="6">
        <f t="shared" si="0"/>
        <v>35</v>
      </c>
      <c r="B66" s="39" t="s">
        <v>102</v>
      </c>
      <c r="C66" s="9"/>
      <c r="D66" s="9" t="s">
        <v>5</v>
      </c>
      <c r="E66" s="50" t="s">
        <v>312</v>
      </c>
      <c r="F66" s="47" t="s">
        <v>6</v>
      </c>
      <c r="G66" s="43" t="s">
        <v>85</v>
      </c>
      <c r="H66" s="43" t="s">
        <v>85</v>
      </c>
      <c r="I66" s="48" t="s">
        <v>28</v>
      </c>
      <c r="J66" s="16" t="s">
        <v>103</v>
      </c>
      <c r="K66" s="17" t="s">
        <v>104</v>
      </c>
      <c r="L66" s="9"/>
      <c r="M66" s="9"/>
      <c r="N66" s="9"/>
      <c r="O66" s="17" t="s">
        <v>326</v>
      </c>
    </row>
    <row r="67" spans="1:17" ht="15" customHeight="1">
      <c r="A67" s="6">
        <f t="shared" si="0"/>
        <v>36</v>
      </c>
      <c r="B67" s="39" t="s">
        <v>102</v>
      </c>
      <c r="C67" s="6"/>
      <c r="D67" s="6" t="s">
        <v>5</v>
      </c>
      <c r="E67" s="38" t="s">
        <v>312</v>
      </c>
      <c r="F67" s="31" t="s">
        <v>6</v>
      </c>
      <c r="G67" s="292" t="s">
        <v>85</v>
      </c>
      <c r="H67" s="292" t="s">
        <v>85</v>
      </c>
      <c r="I67" s="33" t="s">
        <v>28</v>
      </c>
      <c r="J67" s="10" t="s">
        <v>327</v>
      </c>
      <c r="K67" s="7" t="s">
        <v>110</v>
      </c>
      <c r="L67" s="71">
        <v>23</v>
      </c>
      <c r="M67" s="71">
        <v>34</v>
      </c>
      <c r="N67" s="71">
        <v>65</v>
      </c>
      <c r="O67" s="17" t="s">
        <v>111</v>
      </c>
    </row>
    <row r="68" spans="1:17" ht="15" customHeight="1">
      <c r="A68" s="6">
        <f t="shared" si="0"/>
        <v>37</v>
      </c>
      <c r="B68" s="39" t="s">
        <v>102</v>
      </c>
      <c r="C68" s="6"/>
      <c r="D68" s="6" t="s">
        <v>5</v>
      </c>
      <c r="E68" s="38" t="s">
        <v>312</v>
      </c>
      <c r="F68" s="31" t="s">
        <v>6</v>
      </c>
      <c r="G68" s="292" t="s">
        <v>85</v>
      </c>
      <c r="H68" s="292" t="s">
        <v>85</v>
      </c>
      <c r="I68" s="33" t="s">
        <v>28</v>
      </c>
      <c r="J68" s="10" t="s">
        <v>328</v>
      </c>
      <c r="K68" s="7" t="s">
        <v>329</v>
      </c>
      <c r="L68" s="71">
        <v>45</v>
      </c>
      <c r="M68" s="71">
        <v>54</v>
      </c>
      <c r="N68" s="71">
        <v>46</v>
      </c>
      <c r="O68" s="17" t="s">
        <v>111</v>
      </c>
      <c r="P68" s="13"/>
      <c r="Q68" s="5"/>
    </row>
    <row r="69" spans="1:17" ht="15" customHeight="1">
      <c r="A69" s="6">
        <f t="shared" si="0"/>
        <v>38</v>
      </c>
      <c r="B69" s="39" t="s">
        <v>102</v>
      </c>
      <c r="C69" s="6"/>
      <c r="D69" s="6" t="s">
        <v>5</v>
      </c>
      <c r="E69" s="38" t="s">
        <v>312</v>
      </c>
      <c r="F69" s="31" t="s">
        <v>6</v>
      </c>
      <c r="G69" s="292" t="s">
        <v>85</v>
      </c>
      <c r="H69" s="292" t="s">
        <v>85</v>
      </c>
      <c r="I69" s="33" t="s">
        <v>28</v>
      </c>
      <c r="J69" s="10" t="s">
        <v>330</v>
      </c>
      <c r="K69" s="7" t="s">
        <v>331</v>
      </c>
      <c r="L69" s="71">
        <v>47.23</v>
      </c>
      <c r="M69" s="71">
        <v>47.24</v>
      </c>
      <c r="N69" s="70">
        <v>47.22</v>
      </c>
      <c r="O69" s="17" t="s">
        <v>111</v>
      </c>
    </row>
    <row r="70" spans="1:17" ht="15" customHeight="1">
      <c r="A70" s="6">
        <f t="shared" si="0"/>
        <v>39</v>
      </c>
      <c r="B70" s="39" t="s">
        <v>102</v>
      </c>
      <c r="C70" s="6"/>
      <c r="D70" s="6" t="s">
        <v>5</v>
      </c>
      <c r="E70" s="38" t="s">
        <v>312</v>
      </c>
      <c r="F70" s="31" t="s">
        <v>6</v>
      </c>
      <c r="G70" s="292" t="s">
        <v>85</v>
      </c>
      <c r="H70" s="292" t="s">
        <v>85</v>
      </c>
      <c r="I70" s="33" t="s">
        <v>28</v>
      </c>
      <c r="J70" s="10" t="s">
        <v>332</v>
      </c>
      <c r="K70" s="7" t="s">
        <v>333</v>
      </c>
      <c r="L70" s="71">
        <v>47.65</v>
      </c>
      <c r="M70" s="71">
        <v>47.67</v>
      </c>
      <c r="N70" s="70">
        <v>47.69</v>
      </c>
      <c r="O70" s="17" t="s">
        <v>111</v>
      </c>
    </row>
    <row r="71" spans="1:17" ht="15" customHeight="1">
      <c r="A71" s="6">
        <f t="shared" si="0"/>
        <v>40</v>
      </c>
      <c r="B71" s="39" t="s">
        <v>102</v>
      </c>
      <c r="C71" s="6"/>
      <c r="D71" s="6" t="s">
        <v>5</v>
      </c>
      <c r="E71" s="38" t="s">
        <v>312</v>
      </c>
      <c r="F71" s="31" t="s">
        <v>6</v>
      </c>
      <c r="G71" s="292" t="s">
        <v>85</v>
      </c>
      <c r="H71" s="292" t="s">
        <v>85</v>
      </c>
      <c r="I71" s="33" t="s">
        <v>28</v>
      </c>
      <c r="J71" s="10" t="s">
        <v>334</v>
      </c>
      <c r="K71" s="7" t="s">
        <v>29</v>
      </c>
      <c r="L71" s="71">
        <v>0.12</v>
      </c>
      <c r="M71" s="71">
        <v>0.42</v>
      </c>
      <c r="N71" s="70">
        <v>0</v>
      </c>
      <c r="O71" s="17" t="s">
        <v>111</v>
      </c>
    </row>
    <row r="72" spans="1:17" ht="15" customHeight="1">
      <c r="A72" s="6">
        <f t="shared" si="0"/>
        <v>41</v>
      </c>
      <c r="B72" s="39" t="s">
        <v>102</v>
      </c>
      <c r="C72" s="6"/>
      <c r="D72" s="6" t="s">
        <v>5</v>
      </c>
      <c r="E72" s="38" t="s">
        <v>312</v>
      </c>
      <c r="F72" s="31" t="s">
        <v>6</v>
      </c>
      <c r="G72" s="292" t="s">
        <v>85</v>
      </c>
      <c r="H72" s="292" t="s">
        <v>85</v>
      </c>
      <c r="I72" s="33" t="s">
        <v>28</v>
      </c>
      <c r="J72" s="10" t="s">
        <v>335</v>
      </c>
      <c r="K72" s="7" t="s">
        <v>336</v>
      </c>
      <c r="L72" s="71">
        <v>100</v>
      </c>
      <c r="M72" s="71">
        <v>100</v>
      </c>
      <c r="N72" s="71">
        <v>100</v>
      </c>
      <c r="O72" s="17" t="s">
        <v>111</v>
      </c>
      <c r="P72" s="5"/>
      <c r="Q72" s="5"/>
    </row>
    <row r="73" spans="1:17" ht="15" customHeight="1">
      <c r="A73" s="6">
        <f t="shared" si="0"/>
        <v>42</v>
      </c>
      <c r="B73" s="39" t="s">
        <v>102</v>
      </c>
      <c r="C73" s="6"/>
      <c r="D73" s="6" t="s">
        <v>5</v>
      </c>
      <c r="E73" s="38" t="s">
        <v>312</v>
      </c>
      <c r="F73" s="31" t="s">
        <v>6</v>
      </c>
      <c r="G73" s="292" t="s">
        <v>85</v>
      </c>
      <c r="H73" s="292" t="s">
        <v>85</v>
      </c>
      <c r="I73" s="33" t="s">
        <v>28</v>
      </c>
      <c r="J73" s="10" t="s">
        <v>30</v>
      </c>
      <c r="K73" s="28" t="s">
        <v>337</v>
      </c>
      <c r="L73" s="71">
        <v>100</v>
      </c>
      <c r="M73" s="71">
        <v>100</v>
      </c>
      <c r="N73" s="71">
        <v>100</v>
      </c>
      <c r="O73" s="17" t="s">
        <v>111</v>
      </c>
      <c r="P73" s="5"/>
      <c r="Q73" s="5"/>
    </row>
    <row r="74" spans="1:17" ht="15" customHeight="1">
      <c r="A74" s="6">
        <f t="shared" si="0"/>
        <v>43</v>
      </c>
      <c r="B74" s="39" t="s">
        <v>102</v>
      </c>
      <c r="C74" s="6"/>
      <c r="D74" s="6" t="s">
        <v>5</v>
      </c>
      <c r="E74" s="38" t="s">
        <v>312</v>
      </c>
      <c r="F74" s="31" t="s">
        <v>6</v>
      </c>
      <c r="G74" s="292" t="s">
        <v>85</v>
      </c>
      <c r="H74" s="292" t="s">
        <v>85</v>
      </c>
      <c r="I74" s="33" t="s">
        <v>28</v>
      </c>
      <c r="J74" s="110" t="s">
        <v>338</v>
      </c>
      <c r="K74" s="64" t="s">
        <v>113</v>
      </c>
      <c r="L74" s="9" t="s">
        <v>311</v>
      </c>
      <c r="M74" s="9" t="s">
        <v>25</v>
      </c>
      <c r="N74" s="9" t="s">
        <v>311</v>
      </c>
      <c r="O74" s="17" t="s">
        <v>112</v>
      </c>
      <c r="P74" s="5"/>
      <c r="Q74" s="5"/>
    </row>
    <row r="75" spans="1:17" ht="15" customHeight="1">
      <c r="A75" s="6">
        <f t="shared" si="0"/>
        <v>44</v>
      </c>
      <c r="B75" s="39" t="s">
        <v>102</v>
      </c>
      <c r="C75" s="6"/>
      <c r="D75" s="6" t="s">
        <v>5</v>
      </c>
      <c r="E75" s="38" t="s">
        <v>312</v>
      </c>
      <c r="F75" s="31" t="s">
        <v>6</v>
      </c>
      <c r="G75" s="292" t="s">
        <v>85</v>
      </c>
      <c r="H75" s="292" t="s">
        <v>85</v>
      </c>
      <c r="I75" s="33" t="s">
        <v>28</v>
      </c>
      <c r="J75" s="110" t="s">
        <v>339</v>
      </c>
      <c r="K75" s="64" t="s">
        <v>114</v>
      </c>
      <c r="L75" s="9"/>
      <c r="M75" s="9"/>
      <c r="N75" s="9"/>
      <c r="O75" s="17" t="s">
        <v>340</v>
      </c>
      <c r="P75" s="5"/>
      <c r="Q75" s="5"/>
    </row>
    <row r="76" spans="1:17" s="45" customFormat="1" ht="15" customHeight="1">
      <c r="A76" s="6">
        <f t="shared" si="0"/>
        <v>45</v>
      </c>
      <c r="B76" s="39" t="s">
        <v>102</v>
      </c>
      <c r="C76" s="9"/>
      <c r="D76" s="43" t="s">
        <v>5</v>
      </c>
      <c r="E76" s="77" t="s">
        <v>638</v>
      </c>
      <c r="F76" s="43" t="s">
        <v>6</v>
      </c>
      <c r="G76" s="9" t="s">
        <v>101</v>
      </c>
      <c r="H76" s="9" t="s">
        <v>85</v>
      </c>
      <c r="I76" s="33" t="s">
        <v>15</v>
      </c>
      <c r="J76" s="107" t="s">
        <v>341</v>
      </c>
      <c r="K76" s="46" t="s">
        <v>342</v>
      </c>
      <c r="L76" s="43"/>
      <c r="M76" s="43"/>
      <c r="N76" s="43"/>
      <c r="O76" s="46" t="s">
        <v>115</v>
      </c>
    </row>
    <row r="77" spans="1:17" s="45" customFormat="1" ht="15" customHeight="1">
      <c r="A77" s="6">
        <f t="shared" si="0"/>
        <v>46</v>
      </c>
      <c r="B77" s="39" t="s">
        <v>102</v>
      </c>
      <c r="C77" s="9"/>
      <c r="D77" s="43" t="s">
        <v>5</v>
      </c>
      <c r="E77" s="77" t="s">
        <v>638</v>
      </c>
      <c r="F77" s="43" t="s">
        <v>6</v>
      </c>
      <c r="G77" s="9" t="s">
        <v>101</v>
      </c>
      <c r="H77" s="9" t="s">
        <v>85</v>
      </c>
      <c r="I77" s="33" t="s">
        <v>15</v>
      </c>
      <c r="J77" s="107" t="s">
        <v>344</v>
      </c>
      <c r="K77" s="46" t="s">
        <v>345</v>
      </c>
      <c r="L77" s="43"/>
      <c r="M77" s="43"/>
      <c r="N77" s="43"/>
      <c r="O77" s="46" t="s">
        <v>115</v>
      </c>
    </row>
    <row r="78" spans="1:17" s="45" customFormat="1" ht="15" customHeight="1">
      <c r="A78" s="6">
        <f t="shared" si="0"/>
        <v>47</v>
      </c>
      <c r="B78" s="39" t="s">
        <v>102</v>
      </c>
      <c r="C78" s="9"/>
      <c r="D78" s="43" t="s">
        <v>5</v>
      </c>
      <c r="E78" s="77" t="s">
        <v>638</v>
      </c>
      <c r="F78" s="43" t="s">
        <v>6</v>
      </c>
      <c r="G78" s="9" t="s">
        <v>101</v>
      </c>
      <c r="H78" s="9" t="s">
        <v>85</v>
      </c>
      <c r="I78" s="33" t="s">
        <v>15</v>
      </c>
      <c r="J78" s="107" t="s">
        <v>346</v>
      </c>
      <c r="K78" s="46" t="s">
        <v>100</v>
      </c>
      <c r="L78" s="43"/>
      <c r="M78" s="43"/>
      <c r="N78" s="43"/>
      <c r="O78" s="46" t="s">
        <v>115</v>
      </c>
    </row>
    <row r="79" spans="1:17" s="45" customFormat="1" ht="15" customHeight="1">
      <c r="A79" s="6">
        <f t="shared" si="0"/>
        <v>48</v>
      </c>
      <c r="B79" s="39" t="s">
        <v>102</v>
      </c>
      <c r="C79" s="9"/>
      <c r="D79" s="43" t="s">
        <v>5</v>
      </c>
      <c r="E79" s="77" t="s">
        <v>638</v>
      </c>
      <c r="F79" s="43" t="s">
        <v>6</v>
      </c>
      <c r="G79" s="9" t="s">
        <v>101</v>
      </c>
      <c r="H79" s="9" t="s">
        <v>85</v>
      </c>
      <c r="I79" s="33" t="s">
        <v>15</v>
      </c>
      <c r="J79" s="107" t="s">
        <v>347</v>
      </c>
      <c r="K79" s="46" t="s">
        <v>348</v>
      </c>
      <c r="L79" s="43"/>
      <c r="M79" s="43"/>
      <c r="N79" s="43"/>
      <c r="O79" s="46" t="s">
        <v>115</v>
      </c>
    </row>
    <row r="80" spans="1:17" s="45" customFormat="1" ht="15" customHeight="1">
      <c r="A80" s="6">
        <f t="shared" si="0"/>
        <v>49</v>
      </c>
      <c r="B80" s="39" t="s">
        <v>102</v>
      </c>
      <c r="C80" s="9"/>
      <c r="D80" s="43" t="s">
        <v>5</v>
      </c>
      <c r="E80" s="77" t="s">
        <v>638</v>
      </c>
      <c r="F80" s="43" t="s">
        <v>6</v>
      </c>
      <c r="G80" s="9" t="s">
        <v>101</v>
      </c>
      <c r="H80" s="9" t="s">
        <v>85</v>
      </c>
      <c r="I80" s="33" t="s">
        <v>15</v>
      </c>
      <c r="J80" s="107" t="s">
        <v>349</v>
      </c>
      <c r="K80" s="46" t="s">
        <v>350</v>
      </c>
      <c r="L80" s="43"/>
      <c r="M80" s="43"/>
      <c r="N80" s="43"/>
      <c r="O80" s="46" t="s">
        <v>115</v>
      </c>
    </row>
    <row r="81" spans="1:17" s="45" customFormat="1" ht="15" customHeight="1">
      <c r="A81" s="6">
        <f t="shared" si="0"/>
        <v>50</v>
      </c>
      <c r="B81" s="39" t="s">
        <v>102</v>
      </c>
      <c r="C81" s="9"/>
      <c r="D81" s="43" t="s">
        <v>5</v>
      </c>
      <c r="E81" s="77" t="s">
        <v>638</v>
      </c>
      <c r="F81" s="43" t="s">
        <v>6</v>
      </c>
      <c r="G81" s="9" t="s">
        <v>101</v>
      </c>
      <c r="H81" s="9" t="s">
        <v>85</v>
      </c>
      <c r="I81" s="33" t="s">
        <v>15</v>
      </c>
      <c r="J81" s="107" t="s">
        <v>351</v>
      </c>
      <c r="K81" s="46" t="s">
        <v>352</v>
      </c>
      <c r="L81" s="43"/>
      <c r="M81" s="43"/>
      <c r="N81" s="43"/>
      <c r="O81" s="46" t="s">
        <v>115</v>
      </c>
    </row>
    <row r="82" spans="1:17" ht="15" customHeight="1">
      <c r="A82" s="6">
        <f t="shared" si="0"/>
        <v>51</v>
      </c>
      <c r="B82" s="39" t="s">
        <v>102</v>
      </c>
      <c r="C82" s="6"/>
      <c r="D82" s="6" t="s">
        <v>5</v>
      </c>
      <c r="E82" s="6" t="s">
        <v>353</v>
      </c>
      <c r="F82" s="6" t="s">
        <v>7</v>
      </c>
      <c r="G82" s="6" t="s">
        <v>85</v>
      </c>
      <c r="H82" s="6" t="s">
        <v>85</v>
      </c>
      <c r="I82" s="33" t="s">
        <v>15</v>
      </c>
      <c r="J82" s="10" t="s">
        <v>354</v>
      </c>
      <c r="K82" s="7" t="s">
        <v>34</v>
      </c>
      <c r="L82" s="6" t="s">
        <v>311</v>
      </c>
      <c r="M82" s="6" t="s">
        <v>25</v>
      </c>
      <c r="N82" s="6" t="s">
        <v>311</v>
      </c>
      <c r="O82" s="7" t="s">
        <v>112</v>
      </c>
      <c r="P82" s="5"/>
      <c r="Q82" s="5"/>
    </row>
    <row r="83" spans="1:17" ht="15" customHeight="1">
      <c r="A83" s="6">
        <f t="shared" si="0"/>
        <v>52</v>
      </c>
      <c r="B83" s="39" t="s">
        <v>102</v>
      </c>
      <c r="C83" s="6"/>
      <c r="D83" s="6" t="s">
        <v>5</v>
      </c>
      <c r="E83" s="6" t="s">
        <v>353</v>
      </c>
      <c r="F83" s="6" t="s">
        <v>7</v>
      </c>
      <c r="G83" s="6" t="s">
        <v>85</v>
      </c>
      <c r="H83" s="6" t="s">
        <v>85</v>
      </c>
      <c r="I83" s="33" t="s">
        <v>15</v>
      </c>
      <c r="J83" s="10" t="s">
        <v>355</v>
      </c>
      <c r="K83" s="7" t="s">
        <v>356</v>
      </c>
      <c r="L83" s="9">
        <v>5</v>
      </c>
      <c r="M83" s="9">
        <v>3</v>
      </c>
      <c r="N83" s="9">
        <v>0</v>
      </c>
      <c r="O83" s="7" t="s">
        <v>357</v>
      </c>
      <c r="P83" s="5"/>
      <c r="Q83" s="5"/>
    </row>
    <row r="84" spans="1:17" s="45" customFormat="1" ht="15" customHeight="1">
      <c r="A84" s="6">
        <f t="shared" si="0"/>
        <v>53</v>
      </c>
      <c r="B84" s="39" t="s">
        <v>102</v>
      </c>
      <c r="C84" s="9"/>
      <c r="D84" s="9" t="s">
        <v>5</v>
      </c>
      <c r="E84" s="6" t="s">
        <v>353</v>
      </c>
      <c r="F84" s="9" t="s">
        <v>7</v>
      </c>
      <c r="G84" s="9" t="s">
        <v>85</v>
      </c>
      <c r="H84" s="9" t="s">
        <v>85</v>
      </c>
      <c r="I84" s="33" t="s">
        <v>15</v>
      </c>
      <c r="J84" s="16" t="s">
        <v>358</v>
      </c>
      <c r="K84" s="17" t="s">
        <v>359</v>
      </c>
      <c r="L84" s="17" t="s">
        <v>360</v>
      </c>
      <c r="M84" s="17" t="s">
        <v>360</v>
      </c>
      <c r="N84" s="9"/>
      <c r="O84" s="17" t="s">
        <v>361</v>
      </c>
    </row>
    <row r="85" spans="1:17" s="45" customFormat="1" ht="15" customHeight="1">
      <c r="A85" s="6"/>
      <c r="B85" s="39"/>
      <c r="C85" s="9"/>
      <c r="D85" s="6" t="s">
        <v>5</v>
      </c>
      <c r="E85" s="6" t="s">
        <v>353</v>
      </c>
      <c r="F85" s="6" t="s">
        <v>7</v>
      </c>
      <c r="G85" s="6" t="s">
        <v>85</v>
      </c>
      <c r="H85" s="6" t="s">
        <v>85</v>
      </c>
      <c r="I85" s="33" t="s">
        <v>15</v>
      </c>
      <c r="J85" s="381" t="s">
        <v>978</v>
      </c>
      <c r="K85" s="378" t="s">
        <v>980</v>
      </c>
      <c r="L85" s="17"/>
      <c r="M85" s="17"/>
      <c r="N85" s="9"/>
      <c r="O85" s="17"/>
    </row>
    <row r="86" spans="1:17" ht="15" customHeight="1">
      <c r="A86" s="6">
        <f t="shared" si="0"/>
        <v>55</v>
      </c>
      <c r="B86" s="39" t="s">
        <v>102</v>
      </c>
      <c r="C86" s="6"/>
      <c r="D86" s="6" t="s">
        <v>5</v>
      </c>
      <c r="E86" s="6" t="s">
        <v>353</v>
      </c>
      <c r="F86" s="6" t="s">
        <v>7</v>
      </c>
      <c r="G86" s="6" t="s">
        <v>85</v>
      </c>
      <c r="H86" s="6" t="s">
        <v>85</v>
      </c>
      <c r="I86" s="33" t="s">
        <v>15</v>
      </c>
      <c r="J86" s="10" t="s">
        <v>362</v>
      </c>
      <c r="K86" s="7" t="s">
        <v>27</v>
      </c>
      <c r="L86" s="9" t="s">
        <v>977</v>
      </c>
      <c r="M86" s="9" t="s">
        <v>363</v>
      </c>
      <c r="N86" s="9"/>
      <c r="O86" s="7" t="s">
        <v>361</v>
      </c>
    </row>
    <row r="87" spans="1:17" ht="15" customHeight="1">
      <c r="A87" s="6"/>
      <c r="B87" s="39"/>
      <c r="C87" s="6"/>
      <c r="D87" s="6" t="s">
        <v>5</v>
      </c>
      <c r="E87" s="6" t="s">
        <v>353</v>
      </c>
      <c r="F87" s="6" t="s">
        <v>7</v>
      </c>
      <c r="G87" s="6" t="s">
        <v>85</v>
      </c>
      <c r="H87" s="6" t="s">
        <v>85</v>
      </c>
      <c r="I87" s="33" t="s">
        <v>15</v>
      </c>
      <c r="J87" s="377" t="s">
        <v>975</v>
      </c>
      <c r="K87" s="378" t="s">
        <v>976</v>
      </c>
      <c r="L87" s="9" t="s">
        <v>363</v>
      </c>
      <c r="M87" s="9"/>
      <c r="N87" s="9"/>
      <c r="O87" s="7"/>
    </row>
    <row r="88" spans="1:17" ht="15" customHeight="1">
      <c r="A88" s="6">
        <f t="shared" si="0"/>
        <v>57</v>
      </c>
      <c r="B88" s="39" t="s">
        <v>102</v>
      </c>
      <c r="C88" s="6"/>
      <c r="D88" s="6" t="s">
        <v>5</v>
      </c>
      <c r="E88" s="6" t="s">
        <v>353</v>
      </c>
      <c r="F88" s="6" t="s">
        <v>7</v>
      </c>
      <c r="G88" s="6" t="s">
        <v>85</v>
      </c>
      <c r="H88" s="6" t="s">
        <v>85</v>
      </c>
      <c r="I88" s="33" t="s">
        <v>15</v>
      </c>
      <c r="J88" s="10" t="s">
        <v>364</v>
      </c>
      <c r="K88" s="7" t="s">
        <v>365</v>
      </c>
      <c r="L88" s="9">
        <v>2.532</v>
      </c>
      <c r="M88" s="9">
        <v>2.532</v>
      </c>
      <c r="N88" s="12"/>
      <c r="O88" s="7" t="s">
        <v>366</v>
      </c>
    </row>
    <row r="89" spans="1:17" ht="15" customHeight="1">
      <c r="A89" s="6">
        <f t="shared" si="0"/>
        <v>58</v>
      </c>
      <c r="B89" s="39" t="s">
        <v>102</v>
      </c>
      <c r="C89" s="6"/>
      <c r="D89" s="10" t="s">
        <v>5</v>
      </c>
      <c r="E89" s="42" t="s">
        <v>26</v>
      </c>
      <c r="F89" s="31" t="s">
        <v>6</v>
      </c>
      <c r="G89" s="292" t="s">
        <v>85</v>
      </c>
      <c r="H89" s="292" t="s">
        <v>85</v>
      </c>
      <c r="I89" s="33" t="s">
        <v>368</v>
      </c>
      <c r="J89" s="10" t="s">
        <v>31</v>
      </c>
      <c r="K89" s="7" t="s">
        <v>369</v>
      </c>
      <c r="L89" s="9"/>
      <c r="M89" s="9"/>
      <c r="N89" s="9"/>
      <c r="O89" s="15" t="s">
        <v>370</v>
      </c>
      <c r="P89" s="5"/>
      <c r="Q89" s="5"/>
    </row>
    <row r="90" spans="1:17" ht="15" customHeight="1">
      <c r="A90" s="6"/>
      <c r="B90" s="39"/>
      <c r="C90" s="6"/>
      <c r="D90" s="10" t="s">
        <v>5</v>
      </c>
      <c r="E90" s="42" t="s">
        <v>26</v>
      </c>
      <c r="F90" s="31" t="s">
        <v>6</v>
      </c>
      <c r="G90" s="295" t="s">
        <v>85</v>
      </c>
      <c r="H90" s="295" t="s">
        <v>85</v>
      </c>
      <c r="I90" s="33" t="s">
        <v>368</v>
      </c>
      <c r="J90" s="377" t="s">
        <v>973</v>
      </c>
      <c r="K90" s="378" t="s">
        <v>974</v>
      </c>
      <c r="L90" s="9"/>
      <c r="M90" s="9"/>
      <c r="N90" s="9"/>
      <c r="O90" s="15"/>
      <c r="P90" s="5"/>
      <c r="Q90" s="5"/>
    </row>
    <row r="91" spans="1:17" ht="15" customHeight="1">
      <c r="A91" s="6">
        <f t="shared" si="0"/>
        <v>60</v>
      </c>
      <c r="B91" s="39" t="s">
        <v>102</v>
      </c>
      <c r="C91" s="6"/>
      <c r="D91" s="10" t="s">
        <v>5</v>
      </c>
      <c r="E91" s="42" t="s">
        <v>26</v>
      </c>
      <c r="F91" s="31" t="s">
        <v>6</v>
      </c>
      <c r="G91" s="292" t="s">
        <v>85</v>
      </c>
      <c r="H91" s="292" t="s">
        <v>85</v>
      </c>
      <c r="I91" s="33" t="s">
        <v>368</v>
      </c>
      <c r="J91" s="6" t="s">
        <v>371</v>
      </c>
      <c r="K91" s="7" t="s">
        <v>372</v>
      </c>
      <c r="L91" s="6" t="s">
        <v>315</v>
      </c>
      <c r="M91" s="6" t="s">
        <v>316</v>
      </c>
      <c r="N91" s="6" t="s">
        <v>315</v>
      </c>
      <c r="O91" s="15" t="s">
        <v>373</v>
      </c>
      <c r="P91" s="5"/>
      <c r="Q91" s="5"/>
    </row>
    <row r="92" spans="1:17" s="58" customFormat="1" ht="15" customHeight="1">
      <c r="A92" s="6">
        <f t="shared" si="0"/>
        <v>61</v>
      </c>
      <c r="B92" s="39" t="s">
        <v>102</v>
      </c>
      <c r="C92" s="9"/>
      <c r="D92" s="52" t="s">
        <v>5</v>
      </c>
      <c r="E92" s="59" t="s">
        <v>26</v>
      </c>
      <c r="F92" s="53" t="s">
        <v>6</v>
      </c>
      <c r="G92" s="54" t="s">
        <v>85</v>
      </c>
      <c r="H92" s="54" t="s">
        <v>85</v>
      </c>
      <c r="I92" s="55" t="s">
        <v>368</v>
      </c>
      <c r="J92" s="51" t="s">
        <v>374</v>
      </c>
      <c r="K92" s="56" t="s">
        <v>231</v>
      </c>
      <c r="L92" s="51">
        <v>1</v>
      </c>
      <c r="M92" s="51">
        <v>2</v>
      </c>
      <c r="N92" s="51">
        <v>2</v>
      </c>
      <c r="O92" s="7" t="s">
        <v>109</v>
      </c>
      <c r="P92" s="44"/>
      <c r="Q92" s="57"/>
    </row>
    <row r="93" spans="1:17" ht="15" customHeight="1">
      <c r="A93" s="6">
        <f t="shared" si="0"/>
        <v>62</v>
      </c>
      <c r="B93" s="39" t="s">
        <v>102</v>
      </c>
      <c r="C93" s="6"/>
      <c r="D93" s="10" t="s">
        <v>5</v>
      </c>
      <c r="E93" s="42" t="s">
        <v>26</v>
      </c>
      <c r="F93" s="31" t="s">
        <v>6</v>
      </c>
      <c r="G93" s="292" t="s">
        <v>85</v>
      </c>
      <c r="H93" s="292" t="s">
        <v>85</v>
      </c>
      <c r="I93" s="33" t="s">
        <v>368</v>
      </c>
      <c r="J93" s="10" t="s">
        <v>375</v>
      </c>
      <c r="K93" s="7" t="s">
        <v>376</v>
      </c>
      <c r="L93" s="9">
        <v>1</v>
      </c>
      <c r="M93" s="9">
        <v>2</v>
      </c>
      <c r="N93" s="9">
        <v>1</v>
      </c>
      <c r="O93" s="7" t="s">
        <v>109</v>
      </c>
      <c r="P93" s="5"/>
      <c r="Q93" s="5"/>
    </row>
    <row r="94" spans="1:17" ht="15" customHeight="1">
      <c r="A94" s="6">
        <f t="shared" si="0"/>
        <v>63</v>
      </c>
      <c r="B94" s="39" t="s">
        <v>102</v>
      </c>
      <c r="C94" s="6"/>
      <c r="D94" s="10" t="s">
        <v>5</v>
      </c>
      <c r="E94" s="42" t="s">
        <v>26</v>
      </c>
      <c r="F94" s="31" t="s">
        <v>6</v>
      </c>
      <c r="G94" s="292" t="s">
        <v>85</v>
      </c>
      <c r="H94" s="292" t="s">
        <v>85</v>
      </c>
      <c r="I94" s="33" t="s">
        <v>368</v>
      </c>
      <c r="J94" s="10" t="s">
        <v>377</v>
      </c>
      <c r="K94" s="7" t="s">
        <v>378</v>
      </c>
      <c r="L94" s="9">
        <v>45.021000000000001</v>
      </c>
      <c r="M94" s="9">
        <v>46.241</v>
      </c>
      <c r="N94" s="9">
        <v>44.98</v>
      </c>
      <c r="O94" s="17" t="s">
        <v>111</v>
      </c>
      <c r="P94" s="5"/>
      <c r="Q94" s="5"/>
    </row>
    <row r="95" spans="1:17" ht="15" customHeight="1">
      <c r="A95" s="6">
        <f t="shared" si="0"/>
        <v>64</v>
      </c>
      <c r="B95" s="39" t="s">
        <v>102</v>
      </c>
      <c r="C95" s="9"/>
      <c r="D95" s="16" t="s">
        <v>5</v>
      </c>
      <c r="E95" s="42" t="s">
        <v>26</v>
      </c>
      <c r="F95" s="47" t="s">
        <v>6</v>
      </c>
      <c r="G95" s="43" t="s">
        <v>85</v>
      </c>
      <c r="H95" s="43" t="s">
        <v>85</v>
      </c>
      <c r="I95" s="48" t="s">
        <v>368</v>
      </c>
      <c r="J95" s="75" t="s">
        <v>379</v>
      </c>
      <c r="K95" s="46" t="s">
        <v>105</v>
      </c>
      <c r="L95" s="74">
        <v>100</v>
      </c>
      <c r="M95" s="74">
        <v>300</v>
      </c>
      <c r="N95" s="74">
        <v>300</v>
      </c>
      <c r="O95" s="69" t="s">
        <v>116</v>
      </c>
      <c r="P95" s="5"/>
      <c r="Q95" s="5"/>
    </row>
    <row r="96" spans="1:17" ht="15" customHeight="1">
      <c r="A96" s="6">
        <f t="shared" si="0"/>
        <v>65</v>
      </c>
      <c r="B96" s="39" t="s">
        <v>102</v>
      </c>
      <c r="C96" s="9"/>
      <c r="D96" s="16" t="s">
        <v>5</v>
      </c>
      <c r="E96" s="42" t="s">
        <v>26</v>
      </c>
      <c r="F96" s="47" t="s">
        <v>6</v>
      </c>
      <c r="G96" s="43" t="s">
        <v>85</v>
      </c>
      <c r="H96" s="43" t="s">
        <v>85</v>
      </c>
      <c r="I96" s="48" t="s">
        <v>368</v>
      </c>
      <c r="J96" s="75" t="s">
        <v>380</v>
      </c>
      <c r="K96" s="46" t="s">
        <v>381</v>
      </c>
      <c r="L96" s="74">
        <v>500</v>
      </c>
      <c r="M96" s="74">
        <v>300</v>
      </c>
      <c r="N96" s="74">
        <v>300</v>
      </c>
      <c r="O96" s="69" t="s">
        <v>116</v>
      </c>
      <c r="P96" s="5"/>
      <c r="Q96" s="5"/>
    </row>
    <row r="97" spans="1:18" ht="15" customHeight="1">
      <c r="A97" s="6">
        <f t="shared" si="0"/>
        <v>66</v>
      </c>
      <c r="B97" s="39" t="s">
        <v>102</v>
      </c>
      <c r="C97" s="9"/>
      <c r="D97" s="16" t="s">
        <v>5</v>
      </c>
      <c r="E97" s="42" t="s">
        <v>26</v>
      </c>
      <c r="F97" s="47" t="s">
        <v>6</v>
      </c>
      <c r="G97" s="43" t="s">
        <v>85</v>
      </c>
      <c r="H97" s="43" t="s">
        <v>85</v>
      </c>
      <c r="I97" s="48" t="s">
        <v>368</v>
      </c>
      <c r="J97" s="75" t="s">
        <v>382</v>
      </c>
      <c r="K97" s="46" t="s">
        <v>383</v>
      </c>
      <c r="L97" s="74">
        <v>300</v>
      </c>
      <c r="M97" s="74">
        <v>100</v>
      </c>
      <c r="N97" s="74">
        <v>100</v>
      </c>
      <c r="O97" s="69" t="s">
        <v>116</v>
      </c>
      <c r="P97" s="5"/>
      <c r="Q97" s="5"/>
    </row>
    <row r="98" spans="1:18" ht="15" customHeight="1">
      <c r="A98" s="6">
        <f t="shared" si="0"/>
        <v>67</v>
      </c>
      <c r="B98" s="39" t="s">
        <v>102</v>
      </c>
      <c r="C98" s="9"/>
      <c r="D98" s="16" t="s">
        <v>5</v>
      </c>
      <c r="E98" s="42" t="s">
        <v>26</v>
      </c>
      <c r="F98" s="47" t="s">
        <v>6</v>
      </c>
      <c r="G98" s="43" t="s">
        <v>85</v>
      </c>
      <c r="H98" s="43" t="s">
        <v>85</v>
      </c>
      <c r="I98" s="48" t="s">
        <v>368</v>
      </c>
      <c r="J98" s="75" t="s">
        <v>384</v>
      </c>
      <c r="K98" s="46" t="s">
        <v>385</v>
      </c>
      <c r="L98" s="74">
        <v>300</v>
      </c>
      <c r="M98" s="74">
        <v>500</v>
      </c>
      <c r="N98" s="74">
        <v>500</v>
      </c>
      <c r="O98" s="69" t="s">
        <v>116</v>
      </c>
      <c r="P98" s="5"/>
      <c r="Q98" s="5"/>
    </row>
    <row r="99" spans="1:18" ht="15" customHeight="1">
      <c r="A99" s="6">
        <f t="shared" ref="A99:A157" si="1">ROW()-31</f>
        <v>68</v>
      </c>
      <c r="B99" s="39" t="s">
        <v>102</v>
      </c>
      <c r="C99" s="6"/>
      <c r="D99" s="10" t="s">
        <v>5</v>
      </c>
      <c r="E99" s="42" t="s">
        <v>26</v>
      </c>
      <c r="F99" s="31" t="s">
        <v>6</v>
      </c>
      <c r="G99" s="292" t="s">
        <v>85</v>
      </c>
      <c r="H99" s="292" t="s">
        <v>85</v>
      </c>
      <c r="I99" s="33" t="s">
        <v>368</v>
      </c>
      <c r="J99" s="10" t="s">
        <v>386</v>
      </c>
      <c r="K99" s="7" t="s">
        <v>387</v>
      </c>
      <c r="L99" s="9" t="s">
        <v>311</v>
      </c>
      <c r="M99" s="9" t="s">
        <v>25</v>
      </c>
      <c r="N99" s="9" t="s">
        <v>311</v>
      </c>
      <c r="O99" s="68" t="s">
        <v>112</v>
      </c>
      <c r="P99" s="5"/>
      <c r="Q99" s="5"/>
    </row>
    <row r="100" spans="1:18" ht="15" customHeight="1">
      <c r="A100" s="6">
        <f t="shared" si="1"/>
        <v>69</v>
      </c>
      <c r="B100" s="39" t="s">
        <v>101</v>
      </c>
      <c r="C100" s="6"/>
      <c r="D100" s="10" t="s">
        <v>5</v>
      </c>
      <c r="E100" s="42" t="s">
        <v>26</v>
      </c>
      <c r="F100" s="31" t="s">
        <v>6</v>
      </c>
      <c r="G100" s="292" t="s">
        <v>85</v>
      </c>
      <c r="H100" s="292" t="s">
        <v>85</v>
      </c>
      <c r="I100" s="33" t="s">
        <v>368</v>
      </c>
      <c r="J100" s="10" t="s">
        <v>388</v>
      </c>
      <c r="K100" s="7" t="s">
        <v>320</v>
      </c>
      <c r="L100" s="9" t="s">
        <v>321</v>
      </c>
      <c r="M100" s="9" t="s">
        <v>322</v>
      </c>
      <c r="N100" s="9" t="s">
        <v>322</v>
      </c>
      <c r="O100" s="68" t="s">
        <v>323</v>
      </c>
      <c r="P100" s="5"/>
      <c r="Q100" s="5"/>
    </row>
    <row r="101" spans="1:18" ht="15" customHeight="1">
      <c r="A101" s="6">
        <f t="shared" si="1"/>
        <v>70</v>
      </c>
      <c r="B101" s="39" t="s">
        <v>102</v>
      </c>
      <c r="C101" s="6"/>
      <c r="D101" s="10" t="s">
        <v>5</v>
      </c>
      <c r="E101" s="42" t="s">
        <v>26</v>
      </c>
      <c r="F101" s="31" t="s">
        <v>6</v>
      </c>
      <c r="G101" s="292" t="s">
        <v>85</v>
      </c>
      <c r="H101" s="292" t="s">
        <v>85</v>
      </c>
      <c r="I101" s="33" t="s">
        <v>368</v>
      </c>
      <c r="J101" s="10" t="s">
        <v>389</v>
      </c>
      <c r="K101" s="7" t="s">
        <v>390</v>
      </c>
      <c r="L101" s="9" t="s">
        <v>391</v>
      </c>
      <c r="M101" s="9" t="s">
        <v>392</v>
      </c>
      <c r="N101" s="9" t="s">
        <v>393</v>
      </c>
      <c r="O101" s="68" t="s">
        <v>394</v>
      </c>
      <c r="P101" s="5"/>
      <c r="Q101" s="5"/>
    </row>
    <row r="102" spans="1:18" ht="15" customHeight="1">
      <c r="A102" s="6">
        <f t="shared" si="1"/>
        <v>71</v>
      </c>
      <c r="B102" s="39" t="s">
        <v>102</v>
      </c>
      <c r="C102" s="6"/>
      <c r="D102" s="10" t="s">
        <v>5</v>
      </c>
      <c r="E102" s="42" t="s">
        <v>26</v>
      </c>
      <c r="F102" s="31" t="s">
        <v>6</v>
      </c>
      <c r="G102" s="292" t="s">
        <v>85</v>
      </c>
      <c r="H102" s="292" t="s">
        <v>85</v>
      </c>
      <c r="I102" s="33" t="s">
        <v>368</v>
      </c>
      <c r="J102" s="10" t="s">
        <v>395</v>
      </c>
      <c r="K102" s="7" t="s">
        <v>396</v>
      </c>
      <c r="L102" s="71">
        <v>80</v>
      </c>
      <c r="M102" s="71">
        <v>80</v>
      </c>
      <c r="N102" s="71">
        <v>80</v>
      </c>
      <c r="O102" s="68" t="s">
        <v>397</v>
      </c>
      <c r="P102" s="5"/>
      <c r="Q102" s="5"/>
    </row>
    <row r="103" spans="1:18" ht="15" customHeight="1">
      <c r="A103" s="6">
        <f t="shared" si="1"/>
        <v>72</v>
      </c>
      <c r="B103" s="39" t="s">
        <v>102</v>
      </c>
      <c r="C103" s="6"/>
      <c r="D103" s="10" t="s">
        <v>5</v>
      </c>
      <c r="E103" s="42" t="s">
        <v>26</v>
      </c>
      <c r="F103" s="31" t="s">
        <v>6</v>
      </c>
      <c r="G103" s="292" t="s">
        <v>85</v>
      </c>
      <c r="H103" s="292" t="s">
        <v>85</v>
      </c>
      <c r="I103" s="33" t="s">
        <v>368</v>
      </c>
      <c r="J103" s="10" t="s">
        <v>32</v>
      </c>
      <c r="K103" s="7" t="s">
        <v>398</v>
      </c>
      <c r="L103" s="9">
        <v>0.112</v>
      </c>
      <c r="M103" s="9">
        <v>1.232</v>
      </c>
      <c r="N103" s="9"/>
      <c r="O103" s="68" t="s">
        <v>111</v>
      </c>
      <c r="P103" s="5"/>
      <c r="Q103" s="5"/>
    </row>
    <row r="104" spans="1:18" ht="15" customHeight="1">
      <c r="A104" s="296">
        <f t="shared" si="1"/>
        <v>73</v>
      </c>
      <c r="B104" s="296" t="s">
        <v>101</v>
      </c>
      <c r="C104" s="296"/>
      <c r="D104" s="296" t="s">
        <v>5</v>
      </c>
      <c r="E104" s="296" t="s">
        <v>959</v>
      </c>
      <c r="F104" s="296" t="s">
        <v>6</v>
      </c>
      <c r="G104" s="296" t="s">
        <v>948</v>
      </c>
      <c r="H104" s="296" t="s">
        <v>101</v>
      </c>
      <c r="I104" s="297" t="s">
        <v>368</v>
      </c>
      <c r="J104" s="303" t="s">
        <v>960</v>
      </c>
      <c r="K104" s="300" t="s">
        <v>961</v>
      </c>
      <c r="L104" s="296" t="s">
        <v>962</v>
      </c>
      <c r="M104" s="296" t="s">
        <v>963</v>
      </c>
      <c r="N104" s="296" t="s">
        <v>964</v>
      </c>
      <c r="O104" s="305" t="s">
        <v>370</v>
      </c>
      <c r="P104" s="5"/>
      <c r="Q104" s="5"/>
    </row>
    <row r="105" spans="1:18" ht="15" customHeight="1">
      <c r="A105" s="296">
        <f t="shared" si="1"/>
        <v>74</v>
      </c>
      <c r="B105" s="296" t="s">
        <v>101</v>
      </c>
      <c r="C105" s="296"/>
      <c r="D105" s="296" t="s">
        <v>5</v>
      </c>
      <c r="E105" s="296" t="s">
        <v>959</v>
      </c>
      <c r="F105" s="296" t="s">
        <v>6</v>
      </c>
      <c r="G105" s="296" t="s">
        <v>948</v>
      </c>
      <c r="H105" s="296" t="s">
        <v>101</v>
      </c>
      <c r="I105" s="297" t="s">
        <v>368</v>
      </c>
      <c r="J105" s="303" t="s">
        <v>965</v>
      </c>
      <c r="K105" s="300" t="s">
        <v>966</v>
      </c>
      <c r="L105" s="296">
        <v>0.33400000000000002</v>
      </c>
      <c r="M105" s="296">
        <v>0.311</v>
      </c>
      <c r="N105" s="296">
        <v>0.45900000000000002</v>
      </c>
      <c r="O105" s="305" t="s">
        <v>111</v>
      </c>
      <c r="P105" s="5"/>
      <c r="Q105" s="5"/>
    </row>
    <row r="106" spans="1:18" ht="15" customHeight="1">
      <c r="A106" s="6">
        <f t="shared" si="1"/>
        <v>75</v>
      </c>
      <c r="B106" s="39" t="s">
        <v>102</v>
      </c>
      <c r="C106" s="6"/>
      <c r="D106" s="6" t="s">
        <v>5</v>
      </c>
      <c r="E106" s="6" t="s">
        <v>399</v>
      </c>
      <c r="F106" s="6" t="s">
        <v>7</v>
      </c>
      <c r="G106" s="6" t="s">
        <v>85</v>
      </c>
      <c r="H106" s="6" t="s">
        <v>85</v>
      </c>
      <c r="I106" s="33" t="s">
        <v>15</v>
      </c>
      <c r="J106" s="10" t="s">
        <v>36</v>
      </c>
      <c r="K106" s="7" t="s">
        <v>400</v>
      </c>
      <c r="L106" s="6" t="s">
        <v>311</v>
      </c>
      <c r="M106" s="6" t="s">
        <v>25</v>
      </c>
      <c r="N106" s="6" t="s">
        <v>311</v>
      </c>
      <c r="O106" s="7" t="s">
        <v>112</v>
      </c>
      <c r="P106" s="5"/>
      <c r="Q106" s="5"/>
    </row>
    <row r="107" spans="1:18" ht="15" customHeight="1">
      <c r="A107" s="6">
        <f t="shared" si="1"/>
        <v>76</v>
      </c>
      <c r="B107" s="39" t="s">
        <v>102</v>
      </c>
      <c r="C107" s="6"/>
      <c r="D107" s="6" t="s">
        <v>5</v>
      </c>
      <c r="E107" s="6" t="s">
        <v>399</v>
      </c>
      <c r="F107" s="6" t="s">
        <v>7</v>
      </c>
      <c r="G107" s="6" t="s">
        <v>85</v>
      </c>
      <c r="H107" s="6" t="s">
        <v>85</v>
      </c>
      <c r="I107" s="33" t="s">
        <v>15</v>
      </c>
      <c r="J107" s="10" t="s">
        <v>401</v>
      </c>
      <c r="K107" s="7" t="s">
        <v>402</v>
      </c>
      <c r="L107" s="9">
        <v>3</v>
      </c>
      <c r="M107" s="9">
        <v>2</v>
      </c>
      <c r="N107" s="9">
        <v>3</v>
      </c>
      <c r="O107" s="7" t="s">
        <v>357</v>
      </c>
      <c r="P107" s="5"/>
      <c r="Q107" s="5"/>
    </row>
    <row r="108" spans="1:18" s="45" customFormat="1" ht="15" customHeight="1">
      <c r="A108" s="6">
        <f t="shared" si="1"/>
        <v>77</v>
      </c>
      <c r="B108" s="39" t="s">
        <v>102</v>
      </c>
      <c r="C108" s="9"/>
      <c r="D108" s="9" t="s">
        <v>5</v>
      </c>
      <c r="E108" s="6" t="s">
        <v>399</v>
      </c>
      <c r="F108" s="9" t="s">
        <v>7</v>
      </c>
      <c r="G108" s="9" t="s">
        <v>85</v>
      </c>
      <c r="H108" s="9" t="s">
        <v>85</v>
      </c>
      <c r="I108" s="33" t="s">
        <v>15</v>
      </c>
      <c r="J108" s="16" t="s">
        <v>403</v>
      </c>
      <c r="K108" s="17" t="s">
        <v>404</v>
      </c>
      <c r="L108" s="9" t="s">
        <v>126</v>
      </c>
      <c r="M108" s="9" t="s">
        <v>405</v>
      </c>
      <c r="N108" s="9" t="s">
        <v>406</v>
      </c>
      <c r="O108" s="17" t="s">
        <v>117</v>
      </c>
      <c r="P108" s="44"/>
      <c r="Q108" s="44"/>
      <c r="R108" s="44"/>
    </row>
    <row r="109" spans="1:18" s="45" customFormat="1" ht="15" customHeight="1">
      <c r="A109" s="6"/>
      <c r="B109" s="39"/>
      <c r="C109" s="9"/>
      <c r="D109" s="9" t="s">
        <v>5</v>
      </c>
      <c r="E109" s="6" t="s">
        <v>399</v>
      </c>
      <c r="F109" s="9" t="s">
        <v>7</v>
      </c>
      <c r="G109" s="9" t="s">
        <v>85</v>
      </c>
      <c r="H109" s="9" t="s">
        <v>85</v>
      </c>
      <c r="I109" s="33" t="s">
        <v>15</v>
      </c>
      <c r="J109" s="381" t="s">
        <v>979</v>
      </c>
      <c r="K109" s="380" t="s">
        <v>981</v>
      </c>
      <c r="L109" s="9"/>
      <c r="M109" s="9"/>
      <c r="N109" s="9"/>
      <c r="O109" s="17"/>
      <c r="P109" s="44"/>
      <c r="Q109" s="44"/>
      <c r="R109" s="44"/>
    </row>
    <row r="110" spans="1:18" ht="15" customHeight="1">
      <c r="A110" s="6">
        <f t="shared" si="1"/>
        <v>79</v>
      </c>
      <c r="B110" s="39" t="s">
        <v>102</v>
      </c>
      <c r="C110" s="6"/>
      <c r="D110" s="6" t="s">
        <v>5</v>
      </c>
      <c r="E110" s="6" t="s">
        <v>399</v>
      </c>
      <c r="F110" s="6" t="s">
        <v>7</v>
      </c>
      <c r="G110" s="6" t="s">
        <v>85</v>
      </c>
      <c r="H110" s="6" t="s">
        <v>85</v>
      </c>
      <c r="I110" s="33" t="s">
        <v>15</v>
      </c>
      <c r="J110" s="10" t="s">
        <v>407</v>
      </c>
      <c r="K110" s="7" t="s">
        <v>408</v>
      </c>
      <c r="L110" s="9" t="s">
        <v>123</v>
      </c>
      <c r="M110" s="9" t="s">
        <v>409</v>
      </c>
      <c r="N110" s="9" t="s">
        <v>122</v>
      </c>
      <c r="O110" s="17" t="s">
        <v>410</v>
      </c>
    </row>
    <row r="111" spans="1:18" ht="15" customHeight="1">
      <c r="A111" s="6"/>
      <c r="B111" s="39"/>
      <c r="C111" s="6"/>
      <c r="D111" s="6" t="s">
        <v>5</v>
      </c>
      <c r="E111" s="6" t="s">
        <v>399</v>
      </c>
      <c r="F111" s="6" t="s">
        <v>7</v>
      </c>
      <c r="G111" s="6" t="s">
        <v>85</v>
      </c>
      <c r="H111" s="6" t="s">
        <v>85</v>
      </c>
      <c r="I111" s="33" t="s">
        <v>15</v>
      </c>
      <c r="J111" s="377" t="s">
        <v>971</v>
      </c>
      <c r="K111" s="378" t="s">
        <v>972</v>
      </c>
      <c r="L111" s="9"/>
      <c r="M111" s="9"/>
      <c r="N111" s="9"/>
      <c r="O111" s="17"/>
    </row>
    <row r="112" spans="1:18" ht="15" customHeight="1">
      <c r="A112" s="6">
        <f t="shared" si="1"/>
        <v>81</v>
      </c>
      <c r="B112" s="39" t="s">
        <v>102</v>
      </c>
      <c r="C112" s="6"/>
      <c r="D112" s="6" t="s">
        <v>411</v>
      </c>
      <c r="E112" s="39" t="s">
        <v>18</v>
      </c>
      <c r="F112" s="31" t="s">
        <v>6</v>
      </c>
      <c r="G112" s="292" t="s">
        <v>85</v>
      </c>
      <c r="H112" s="292" t="s">
        <v>85</v>
      </c>
      <c r="I112" s="36" t="s">
        <v>412</v>
      </c>
      <c r="J112" s="10" t="s">
        <v>21</v>
      </c>
      <c r="K112" s="7" t="s">
        <v>413</v>
      </c>
      <c r="L112" s="9">
        <v>1</v>
      </c>
      <c r="M112" s="9">
        <v>4</v>
      </c>
      <c r="N112" s="9">
        <v>3</v>
      </c>
      <c r="O112" s="7" t="s">
        <v>109</v>
      </c>
      <c r="P112" s="5"/>
      <c r="Q112" s="5"/>
    </row>
    <row r="113" spans="1:17" ht="15" customHeight="1">
      <c r="A113" s="6">
        <f t="shared" si="1"/>
        <v>82</v>
      </c>
      <c r="B113" s="39" t="s">
        <v>101</v>
      </c>
      <c r="C113" s="6"/>
      <c r="D113" s="292" t="s">
        <v>411</v>
      </c>
      <c r="E113" s="41" t="s">
        <v>18</v>
      </c>
      <c r="F113" s="31" t="s">
        <v>6</v>
      </c>
      <c r="G113" s="292" t="s">
        <v>85</v>
      </c>
      <c r="H113" s="292" t="s">
        <v>85</v>
      </c>
      <c r="I113" s="35" t="s">
        <v>88</v>
      </c>
      <c r="J113" s="10" t="s">
        <v>414</v>
      </c>
      <c r="K113" s="7" t="s">
        <v>80</v>
      </c>
      <c r="L113" s="9">
        <v>99</v>
      </c>
      <c r="M113" s="9"/>
      <c r="N113" s="9"/>
      <c r="O113" s="7" t="s">
        <v>415</v>
      </c>
      <c r="P113" s="5"/>
      <c r="Q113" s="5"/>
    </row>
    <row r="114" spans="1:17" ht="15" customHeight="1">
      <c r="A114" s="6">
        <f t="shared" si="1"/>
        <v>83</v>
      </c>
      <c r="B114" s="39" t="s">
        <v>101</v>
      </c>
      <c r="C114" s="6"/>
      <c r="D114" s="292" t="s">
        <v>411</v>
      </c>
      <c r="E114" s="41" t="s">
        <v>18</v>
      </c>
      <c r="F114" s="31" t="s">
        <v>6</v>
      </c>
      <c r="G114" s="292" t="s">
        <v>85</v>
      </c>
      <c r="H114" s="292" t="s">
        <v>85</v>
      </c>
      <c r="I114" s="35" t="s">
        <v>88</v>
      </c>
      <c r="J114" s="10" t="s">
        <v>416</v>
      </c>
      <c r="K114" s="7" t="s">
        <v>81</v>
      </c>
      <c r="L114" s="71">
        <v>99</v>
      </c>
      <c r="M114" s="9"/>
      <c r="N114" s="9"/>
      <c r="O114" s="7" t="s">
        <v>111</v>
      </c>
      <c r="P114" s="5"/>
      <c r="Q114" s="5"/>
    </row>
    <row r="115" spans="1:17" s="45" customFormat="1" ht="15" customHeight="1">
      <c r="A115" s="6">
        <f t="shared" si="1"/>
        <v>84</v>
      </c>
      <c r="B115" s="39" t="s">
        <v>101</v>
      </c>
      <c r="C115" s="9"/>
      <c r="D115" s="43" t="s">
        <v>411</v>
      </c>
      <c r="E115" s="61" t="s">
        <v>18</v>
      </c>
      <c r="F115" s="47" t="s">
        <v>6</v>
      </c>
      <c r="G115" s="43" t="s">
        <v>85</v>
      </c>
      <c r="H115" s="43" t="s">
        <v>85</v>
      </c>
      <c r="I115" s="60" t="s">
        <v>88</v>
      </c>
      <c r="J115" s="10" t="s">
        <v>417</v>
      </c>
      <c r="K115" s="17" t="s">
        <v>82</v>
      </c>
      <c r="L115" s="9" t="s">
        <v>121</v>
      </c>
      <c r="M115" s="9"/>
      <c r="N115" s="9"/>
      <c r="O115" s="17" t="s">
        <v>418</v>
      </c>
      <c r="P115" s="44"/>
      <c r="Q115" s="44"/>
    </row>
    <row r="116" spans="1:17" s="45" customFormat="1" ht="15" customHeight="1">
      <c r="A116" s="6">
        <f t="shared" si="1"/>
        <v>85</v>
      </c>
      <c r="B116" s="39" t="s">
        <v>102</v>
      </c>
      <c r="C116" s="9"/>
      <c r="D116" s="9" t="s">
        <v>411</v>
      </c>
      <c r="E116" s="49" t="s">
        <v>419</v>
      </c>
      <c r="F116" s="47" t="s">
        <v>6</v>
      </c>
      <c r="G116" s="43" t="s">
        <v>85</v>
      </c>
      <c r="H116" s="43" t="s">
        <v>85</v>
      </c>
      <c r="I116" s="48" t="s">
        <v>88</v>
      </c>
      <c r="J116" s="9" t="s">
        <v>420</v>
      </c>
      <c r="K116" s="17" t="s">
        <v>970</v>
      </c>
      <c r="L116" s="9" t="b">
        <v>0</v>
      </c>
      <c r="M116" s="9" t="s">
        <v>409</v>
      </c>
      <c r="N116" s="9" t="s">
        <v>421</v>
      </c>
      <c r="O116" s="17" t="s">
        <v>422</v>
      </c>
      <c r="P116" s="44"/>
      <c r="Q116" s="44"/>
    </row>
    <row r="117" spans="1:17" s="45" customFormat="1" ht="15" customHeight="1">
      <c r="A117" s="6"/>
      <c r="B117" s="39"/>
      <c r="C117" s="9"/>
      <c r="D117" s="9" t="s">
        <v>411</v>
      </c>
      <c r="E117" s="49" t="s">
        <v>419</v>
      </c>
      <c r="F117" s="47" t="s">
        <v>6</v>
      </c>
      <c r="G117" s="43" t="s">
        <v>85</v>
      </c>
      <c r="H117" s="43" t="s">
        <v>85</v>
      </c>
      <c r="I117" s="48" t="s">
        <v>88</v>
      </c>
      <c r="J117" s="377" t="s">
        <v>982</v>
      </c>
      <c r="K117" s="380" t="s">
        <v>969</v>
      </c>
      <c r="L117" s="9"/>
      <c r="M117" s="9"/>
      <c r="N117" s="9"/>
      <c r="O117" s="17"/>
      <c r="P117" s="44"/>
      <c r="Q117" s="44"/>
    </row>
    <row r="118" spans="1:17" s="45" customFormat="1" ht="15" customHeight="1">
      <c r="A118" s="6"/>
      <c r="B118" s="39"/>
      <c r="C118" s="9"/>
      <c r="D118" s="9" t="s">
        <v>411</v>
      </c>
      <c r="E118" s="49" t="s">
        <v>419</v>
      </c>
      <c r="F118" s="47" t="s">
        <v>6</v>
      </c>
      <c r="G118" s="43" t="s">
        <v>85</v>
      </c>
      <c r="H118" s="43" t="s">
        <v>85</v>
      </c>
      <c r="I118" s="48" t="s">
        <v>88</v>
      </c>
      <c r="J118" s="379" t="s">
        <v>983</v>
      </c>
      <c r="K118" s="380" t="s">
        <v>969</v>
      </c>
      <c r="L118" s="9"/>
      <c r="M118" s="9"/>
      <c r="N118" s="9"/>
      <c r="O118" s="17"/>
      <c r="P118" s="44"/>
      <c r="Q118" s="44"/>
    </row>
    <row r="119" spans="1:17" ht="15" customHeight="1">
      <c r="A119" s="6">
        <f t="shared" si="1"/>
        <v>88</v>
      </c>
      <c r="B119" s="39" t="s">
        <v>102</v>
      </c>
      <c r="C119" s="6"/>
      <c r="D119" s="6" t="s">
        <v>411</v>
      </c>
      <c r="E119" s="39" t="s">
        <v>419</v>
      </c>
      <c r="F119" s="31" t="s">
        <v>6</v>
      </c>
      <c r="G119" s="292" t="s">
        <v>85</v>
      </c>
      <c r="H119" s="292" t="s">
        <v>85</v>
      </c>
      <c r="I119" s="33" t="s">
        <v>88</v>
      </c>
      <c r="J119" s="6" t="s">
        <v>423</v>
      </c>
      <c r="K119" s="7" t="s">
        <v>424</v>
      </c>
      <c r="L119" s="6" t="s">
        <v>425</v>
      </c>
      <c r="M119" s="6" t="s">
        <v>409</v>
      </c>
      <c r="N119" s="6" t="s">
        <v>425</v>
      </c>
      <c r="O119" s="7" t="s">
        <v>426</v>
      </c>
      <c r="P119" s="5"/>
      <c r="Q119" s="5"/>
    </row>
    <row r="120" spans="1:17" ht="15" customHeight="1">
      <c r="A120" s="6">
        <f t="shared" si="1"/>
        <v>89</v>
      </c>
      <c r="B120" s="39" t="s">
        <v>102</v>
      </c>
      <c r="C120" s="6"/>
      <c r="D120" s="6" t="s">
        <v>411</v>
      </c>
      <c r="E120" s="39" t="s">
        <v>419</v>
      </c>
      <c r="F120" s="31" t="s">
        <v>6</v>
      </c>
      <c r="G120" s="292" t="s">
        <v>85</v>
      </c>
      <c r="H120" s="292" t="s">
        <v>85</v>
      </c>
      <c r="I120" s="33" t="s">
        <v>88</v>
      </c>
      <c r="J120" s="6" t="s">
        <v>427</v>
      </c>
      <c r="K120" s="7" t="s">
        <v>428</v>
      </c>
      <c r="L120" s="6" t="s">
        <v>315</v>
      </c>
      <c r="M120" s="6" t="s">
        <v>316</v>
      </c>
      <c r="N120" s="6" t="s">
        <v>315</v>
      </c>
      <c r="O120" s="7" t="s">
        <v>429</v>
      </c>
      <c r="P120" s="5"/>
      <c r="Q120" s="5"/>
    </row>
    <row r="121" spans="1:17" s="45" customFormat="1" ht="15" customHeight="1">
      <c r="A121" s="6">
        <f t="shared" si="1"/>
        <v>90</v>
      </c>
      <c r="B121" s="39" t="s">
        <v>102</v>
      </c>
      <c r="C121" s="9"/>
      <c r="D121" s="9" t="s">
        <v>411</v>
      </c>
      <c r="E121" s="49" t="s">
        <v>419</v>
      </c>
      <c r="F121" s="47" t="s">
        <v>6</v>
      </c>
      <c r="G121" s="43" t="s">
        <v>85</v>
      </c>
      <c r="H121" s="43" t="s">
        <v>85</v>
      </c>
      <c r="I121" s="48" t="s">
        <v>88</v>
      </c>
      <c r="J121" s="9" t="s">
        <v>430</v>
      </c>
      <c r="K121" s="17" t="s">
        <v>231</v>
      </c>
      <c r="L121" s="9">
        <v>1</v>
      </c>
      <c r="M121" s="9">
        <v>2</v>
      </c>
      <c r="N121" s="9">
        <v>2</v>
      </c>
      <c r="O121" s="7" t="s">
        <v>109</v>
      </c>
      <c r="P121" s="44"/>
      <c r="Q121" s="44"/>
    </row>
    <row r="122" spans="1:17" ht="15" customHeight="1">
      <c r="A122" s="6">
        <f t="shared" si="1"/>
        <v>91</v>
      </c>
      <c r="B122" s="39" t="s">
        <v>102</v>
      </c>
      <c r="C122" s="6"/>
      <c r="D122" s="6" t="s">
        <v>411</v>
      </c>
      <c r="E122" s="39" t="s">
        <v>419</v>
      </c>
      <c r="F122" s="31" t="s">
        <v>6</v>
      </c>
      <c r="G122" s="292" t="s">
        <v>85</v>
      </c>
      <c r="H122" s="292" t="s">
        <v>85</v>
      </c>
      <c r="I122" s="33" t="s">
        <v>88</v>
      </c>
      <c r="J122" s="10" t="s">
        <v>431</v>
      </c>
      <c r="K122" s="7" t="s">
        <v>376</v>
      </c>
      <c r="L122" s="9">
        <v>1</v>
      </c>
      <c r="M122" s="9">
        <v>2</v>
      </c>
      <c r="N122" s="9">
        <v>1</v>
      </c>
      <c r="O122" s="7" t="s">
        <v>109</v>
      </c>
      <c r="P122" s="5"/>
      <c r="Q122" s="5"/>
    </row>
    <row r="123" spans="1:17" ht="15" customHeight="1">
      <c r="A123" s="6">
        <f t="shared" si="1"/>
        <v>92</v>
      </c>
      <c r="B123" s="39" t="s">
        <v>102</v>
      </c>
      <c r="C123" s="6"/>
      <c r="D123" s="6" t="s">
        <v>411</v>
      </c>
      <c r="E123" s="39" t="s">
        <v>419</v>
      </c>
      <c r="F123" s="31" t="s">
        <v>6</v>
      </c>
      <c r="G123" s="292" t="s">
        <v>85</v>
      </c>
      <c r="H123" s="292" t="s">
        <v>85</v>
      </c>
      <c r="I123" s="33" t="s">
        <v>88</v>
      </c>
      <c r="J123" s="10" t="s">
        <v>432</v>
      </c>
      <c r="K123" s="7" t="s">
        <v>433</v>
      </c>
      <c r="L123" s="9" t="s">
        <v>525</v>
      </c>
      <c r="M123" s="9" t="s">
        <v>526</v>
      </c>
      <c r="N123" s="9" t="s">
        <v>498</v>
      </c>
      <c r="O123" s="7" t="s">
        <v>527</v>
      </c>
      <c r="P123" s="5"/>
      <c r="Q123" s="5"/>
    </row>
    <row r="124" spans="1:17" ht="15" customHeight="1">
      <c r="A124" s="6">
        <f t="shared" si="1"/>
        <v>93</v>
      </c>
      <c r="B124" s="39" t="s">
        <v>102</v>
      </c>
      <c r="C124" s="6"/>
      <c r="D124" s="6" t="s">
        <v>411</v>
      </c>
      <c r="E124" s="39" t="s">
        <v>419</v>
      </c>
      <c r="F124" s="31" t="s">
        <v>6</v>
      </c>
      <c r="G124" s="292" t="s">
        <v>85</v>
      </c>
      <c r="H124" s="292" t="s">
        <v>85</v>
      </c>
      <c r="I124" s="33" t="s">
        <v>88</v>
      </c>
      <c r="J124" s="6" t="s">
        <v>434</v>
      </c>
      <c r="K124" s="7" t="s">
        <v>435</v>
      </c>
      <c r="L124" s="70">
        <v>100</v>
      </c>
      <c r="M124" s="70">
        <v>98</v>
      </c>
      <c r="N124" s="70">
        <v>97</v>
      </c>
      <c r="O124" s="7" t="s">
        <v>111</v>
      </c>
    </row>
    <row r="125" spans="1:17" ht="15" customHeight="1">
      <c r="A125" s="6">
        <f t="shared" si="1"/>
        <v>94</v>
      </c>
      <c r="B125" s="39" t="s">
        <v>102</v>
      </c>
      <c r="C125" s="6"/>
      <c r="D125" s="6" t="s">
        <v>411</v>
      </c>
      <c r="E125" s="39" t="s">
        <v>419</v>
      </c>
      <c r="F125" s="31" t="s">
        <v>6</v>
      </c>
      <c r="G125" s="292" t="s">
        <v>85</v>
      </c>
      <c r="H125" s="292" t="s">
        <v>85</v>
      </c>
      <c r="I125" s="33" t="s">
        <v>88</v>
      </c>
      <c r="J125" s="6" t="s">
        <v>436</v>
      </c>
      <c r="K125" s="7" t="s">
        <v>437</v>
      </c>
      <c r="L125" s="70">
        <v>150</v>
      </c>
      <c r="M125" s="70">
        <v>123</v>
      </c>
      <c r="N125" s="70">
        <v>111</v>
      </c>
      <c r="O125" s="7" t="s">
        <v>111</v>
      </c>
    </row>
    <row r="126" spans="1:17" ht="15" customHeight="1">
      <c r="A126" s="6">
        <f t="shared" si="1"/>
        <v>95</v>
      </c>
      <c r="B126" s="39" t="s">
        <v>102</v>
      </c>
      <c r="C126" s="6"/>
      <c r="D126" s="6" t="s">
        <v>411</v>
      </c>
      <c r="E126" s="39" t="s">
        <v>419</v>
      </c>
      <c r="F126" s="31" t="s">
        <v>6</v>
      </c>
      <c r="G126" s="292" t="s">
        <v>85</v>
      </c>
      <c r="H126" s="292" t="s">
        <v>85</v>
      </c>
      <c r="I126" s="33" t="s">
        <v>88</v>
      </c>
      <c r="J126" s="6" t="s">
        <v>438</v>
      </c>
      <c r="K126" s="7" t="s">
        <v>439</v>
      </c>
      <c r="L126" s="71">
        <v>3.5</v>
      </c>
      <c r="M126" s="73">
        <v>4</v>
      </c>
      <c r="N126" s="70">
        <v>2.5</v>
      </c>
      <c r="O126" s="7" t="s">
        <v>111</v>
      </c>
    </row>
    <row r="127" spans="1:17" ht="15" customHeight="1">
      <c r="A127" s="6">
        <f t="shared" si="1"/>
        <v>96</v>
      </c>
      <c r="B127" s="39" t="s">
        <v>102</v>
      </c>
      <c r="C127" s="34"/>
      <c r="D127" s="27" t="s">
        <v>411</v>
      </c>
      <c r="E127" s="40" t="s">
        <v>419</v>
      </c>
      <c r="F127" s="32" t="s">
        <v>6</v>
      </c>
      <c r="G127" s="292" t="s">
        <v>85</v>
      </c>
      <c r="H127" s="292" t="s">
        <v>85</v>
      </c>
      <c r="I127" s="34" t="s">
        <v>88</v>
      </c>
      <c r="J127" s="27" t="s">
        <v>440</v>
      </c>
      <c r="K127" s="28" t="s">
        <v>441</v>
      </c>
      <c r="L127" s="72">
        <v>7</v>
      </c>
      <c r="M127" s="72">
        <v>423</v>
      </c>
      <c r="N127" s="72">
        <v>423</v>
      </c>
      <c r="O127" s="7" t="s">
        <v>111</v>
      </c>
    </row>
    <row r="128" spans="1:17" ht="15" customHeight="1">
      <c r="A128" s="6">
        <f t="shared" si="1"/>
        <v>97</v>
      </c>
      <c r="B128" s="39" t="s">
        <v>102</v>
      </c>
      <c r="C128" s="35"/>
      <c r="D128" s="6" t="s">
        <v>411</v>
      </c>
      <c r="E128" s="39" t="s">
        <v>419</v>
      </c>
      <c r="F128" s="31" t="s">
        <v>6</v>
      </c>
      <c r="G128" s="292" t="s">
        <v>85</v>
      </c>
      <c r="H128" s="292" t="s">
        <v>85</v>
      </c>
      <c r="I128" s="35" t="s">
        <v>88</v>
      </c>
      <c r="J128" s="292" t="s">
        <v>442</v>
      </c>
      <c r="K128" s="26" t="s">
        <v>83</v>
      </c>
      <c r="L128" s="71">
        <v>121</v>
      </c>
      <c r="M128" s="71">
        <v>121</v>
      </c>
      <c r="N128" s="71">
        <v>121</v>
      </c>
      <c r="O128" s="7" t="s">
        <v>111</v>
      </c>
    </row>
    <row r="129" spans="1:17" ht="15" customHeight="1">
      <c r="A129" s="6">
        <f t="shared" si="1"/>
        <v>98</v>
      </c>
      <c r="B129" s="39" t="s">
        <v>102</v>
      </c>
      <c r="C129" s="35"/>
      <c r="D129" s="6" t="s">
        <v>411</v>
      </c>
      <c r="E129" s="39" t="s">
        <v>419</v>
      </c>
      <c r="F129" s="31" t="s">
        <v>6</v>
      </c>
      <c r="G129" s="292" t="s">
        <v>85</v>
      </c>
      <c r="H129" s="292" t="s">
        <v>85</v>
      </c>
      <c r="I129" s="35" t="s">
        <v>88</v>
      </c>
      <c r="J129" s="292" t="s">
        <v>443</v>
      </c>
      <c r="K129" s="7" t="s">
        <v>444</v>
      </c>
      <c r="L129" s="71">
        <v>423</v>
      </c>
      <c r="M129" s="71">
        <v>423</v>
      </c>
      <c r="N129" s="71">
        <v>423</v>
      </c>
      <c r="O129" s="7" t="s">
        <v>111</v>
      </c>
    </row>
    <row r="130" spans="1:17" ht="15" customHeight="1">
      <c r="A130" s="6">
        <f t="shared" si="1"/>
        <v>99</v>
      </c>
      <c r="B130" s="39" t="s">
        <v>102</v>
      </c>
      <c r="C130" s="6"/>
      <c r="D130" s="6" t="s">
        <v>411</v>
      </c>
      <c r="E130" s="39" t="s">
        <v>419</v>
      </c>
      <c r="F130" s="31" t="s">
        <v>6</v>
      </c>
      <c r="G130" s="292" t="s">
        <v>85</v>
      </c>
      <c r="H130" s="292" t="s">
        <v>85</v>
      </c>
      <c r="I130" s="33" t="s">
        <v>88</v>
      </c>
      <c r="J130" s="6" t="s">
        <v>445</v>
      </c>
      <c r="K130" s="7" t="s">
        <v>446</v>
      </c>
      <c r="L130" s="71">
        <v>10</v>
      </c>
      <c r="M130" s="71">
        <v>10</v>
      </c>
      <c r="N130" s="71">
        <v>10</v>
      </c>
      <c r="O130" s="7" t="s">
        <v>111</v>
      </c>
      <c r="P130" s="5"/>
      <c r="Q130" s="5"/>
    </row>
    <row r="131" spans="1:17" ht="15" customHeight="1">
      <c r="A131" s="6">
        <f t="shared" si="1"/>
        <v>100</v>
      </c>
      <c r="B131" s="39" t="s">
        <v>102</v>
      </c>
      <c r="C131" s="6"/>
      <c r="D131" s="6" t="s">
        <v>411</v>
      </c>
      <c r="E131" s="39" t="s">
        <v>419</v>
      </c>
      <c r="F131" s="31" t="s">
        <v>6</v>
      </c>
      <c r="G131" s="292" t="s">
        <v>85</v>
      </c>
      <c r="H131" s="292" t="s">
        <v>85</v>
      </c>
      <c r="I131" s="33" t="s">
        <v>88</v>
      </c>
      <c r="J131" s="6" t="s">
        <v>447</v>
      </c>
      <c r="K131" s="7" t="s">
        <v>448</v>
      </c>
      <c r="L131" s="71">
        <v>14</v>
      </c>
      <c r="M131" s="71">
        <v>14</v>
      </c>
      <c r="N131" s="71">
        <v>14</v>
      </c>
      <c r="O131" s="7" t="s">
        <v>111</v>
      </c>
      <c r="P131" s="5"/>
      <c r="Q131" s="5"/>
    </row>
    <row r="132" spans="1:17" ht="15" customHeight="1">
      <c r="A132" s="6">
        <f t="shared" si="1"/>
        <v>101</v>
      </c>
      <c r="B132" s="39" t="s">
        <v>102</v>
      </c>
      <c r="C132" s="6"/>
      <c r="D132" s="6" t="s">
        <v>411</v>
      </c>
      <c r="E132" s="39" t="s">
        <v>419</v>
      </c>
      <c r="F132" s="31" t="s">
        <v>6</v>
      </c>
      <c r="G132" s="292" t="s">
        <v>85</v>
      </c>
      <c r="H132" s="292" t="s">
        <v>85</v>
      </c>
      <c r="I132" s="33" t="s">
        <v>88</v>
      </c>
      <c r="J132" s="10" t="s">
        <v>449</v>
      </c>
      <c r="K132" s="7" t="s">
        <v>450</v>
      </c>
      <c r="L132" s="71">
        <v>140</v>
      </c>
      <c r="M132" s="71">
        <v>140</v>
      </c>
      <c r="N132" s="71">
        <v>140</v>
      </c>
      <c r="O132" s="7" t="s">
        <v>111</v>
      </c>
      <c r="P132" s="5"/>
      <c r="Q132" s="5"/>
    </row>
    <row r="133" spans="1:17" ht="15" customHeight="1">
      <c r="A133" s="6">
        <f t="shared" si="1"/>
        <v>102</v>
      </c>
      <c r="B133" s="39" t="s">
        <v>102</v>
      </c>
      <c r="C133" s="6"/>
      <c r="D133" s="6" t="s">
        <v>411</v>
      </c>
      <c r="E133" s="39" t="s">
        <v>419</v>
      </c>
      <c r="F133" s="31" t="s">
        <v>6</v>
      </c>
      <c r="G133" s="292" t="s">
        <v>85</v>
      </c>
      <c r="H133" s="292" t="s">
        <v>85</v>
      </c>
      <c r="I133" s="33" t="s">
        <v>88</v>
      </c>
      <c r="J133" s="10" t="s">
        <v>547</v>
      </c>
      <c r="K133" s="7" t="s">
        <v>451</v>
      </c>
      <c r="L133" s="71">
        <v>24</v>
      </c>
      <c r="M133" s="71">
        <v>24</v>
      </c>
      <c r="N133" s="71">
        <v>24</v>
      </c>
      <c r="O133" s="7" t="s">
        <v>111</v>
      </c>
      <c r="P133" s="5"/>
      <c r="Q133" s="5"/>
    </row>
    <row r="134" spans="1:17" ht="15" customHeight="1">
      <c r="A134" s="6">
        <f t="shared" si="1"/>
        <v>103</v>
      </c>
      <c r="B134" s="39" t="s">
        <v>102</v>
      </c>
      <c r="C134" s="6"/>
      <c r="D134" s="6" t="s">
        <v>411</v>
      </c>
      <c r="E134" s="39" t="s">
        <v>419</v>
      </c>
      <c r="F134" s="31" t="s">
        <v>6</v>
      </c>
      <c r="G134" s="292" t="s">
        <v>85</v>
      </c>
      <c r="H134" s="292" t="s">
        <v>85</v>
      </c>
      <c r="I134" s="33" t="s">
        <v>88</v>
      </c>
      <c r="J134" s="10" t="s">
        <v>548</v>
      </c>
      <c r="K134" s="7" t="s">
        <v>452</v>
      </c>
      <c r="L134" s="71">
        <v>54</v>
      </c>
      <c r="M134" s="71">
        <v>54</v>
      </c>
      <c r="N134" s="71">
        <v>54</v>
      </c>
      <c r="O134" s="7" t="s">
        <v>111</v>
      </c>
      <c r="P134" s="5"/>
      <c r="Q134" s="5"/>
    </row>
    <row r="135" spans="1:17" ht="15" customHeight="1">
      <c r="A135" s="6">
        <f t="shared" si="1"/>
        <v>104</v>
      </c>
      <c r="B135" s="39" t="s">
        <v>102</v>
      </c>
      <c r="C135" s="6"/>
      <c r="D135" s="6" t="s">
        <v>411</v>
      </c>
      <c r="E135" s="39" t="s">
        <v>419</v>
      </c>
      <c r="F135" s="31" t="s">
        <v>6</v>
      </c>
      <c r="G135" s="292" t="s">
        <v>85</v>
      </c>
      <c r="H135" s="292" t="s">
        <v>85</v>
      </c>
      <c r="I135" s="33" t="s">
        <v>88</v>
      </c>
      <c r="J135" s="10" t="s">
        <v>549</v>
      </c>
      <c r="K135" s="7" t="s">
        <v>453</v>
      </c>
      <c r="L135" s="71">
        <v>12</v>
      </c>
      <c r="M135" s="71">
        <v>12</v>
      </c>
      <c r="N135" s="71">
        <v>12</v>
      </c>
      <c r="O135" s="7" t="s">
        <v>111</v>
      </c>
      <c r="P135" s="5"/>
      <c r="Q135" s="5"/>
    </row>
    <row r="136" spans="1:17" ht="15" customHeight="1">
      <c r="A136" s="6">
        <f t="shared" si="1"/>
        <v>105</v>
      </c>
      <c r="B136" s="39" t="s">
        <v>102</v>
      </c>
      <c r="C136" s="6"/>
      <c r="D136" s="6" t="s">
        <v>411</v>
      </c>
      <c r="E136" s="39" t="s">
        <v>419</v>
      </c>
      <c r="F136" s="31" t="s">
        <v>6</v>
      </c>
      <c r="G136" s="292" t="s">
        <v>85</v>
      </c>
      <c r="H136" s="292" t="s">
        <v>85</v>
      </c>
      <c r="I136" s="33" t="s">
        <v>88</v>
      </c>
      <c r="J136" s="10" t="s">
        <v>19</v>
      </c>
      <c r="K136" s="7" t="s">
        <v>550</v>
      </c>
      <c r="L136" s="71">
        <v>60</v>
      </c>
      <c r="M136" s="71">
        <v>60</v>
      </c>
      <c r="N136" s="71">
        <v>60</v>
      </c>
      <c r="O136" s="7" t="s">
        <v>111</v>
      </c>
      <c r="P136" s="5"/>
      <c r="Q136" s="5"/>
    </row>
    <row r="137" spans="1:17" ht="15" customHeight="1">
      <c r="A137" s="6">
        <f t="shared" si="1"/>
        <v>106</v>
      </c>
      <c r="B137" s="39" t="s">
        <v>102</v>
      </c>
      <c r="C137" s="6"/>
      <c r="D137" s="6" t="s">
        <v>411</v>
      </c>
      <c r="E137" s="39" t="s">
        <v>419</v>
      </c>
      <c r="F137" s="31" t="s">
        <v>6</v>
      </c>
      <c r="G137" s="292" t="s">
        <v>85</v>
      </c>
      <c r="H137" s="292" t="s">
        <v>85</v>
      </c>
      <c r="I137" s="33" t="s">
        <v>88</v>
      </c>
      <c r="J137" s="10" t="s">
        <v>454</v>
      </c>
      <c r="K137" s="19" t="s">
        <v>455</v>
      </c>
      <c r="L137" s="71">
        <v>1.3</v>
      </c>
      <c r="M137" s="71">
        <v>1.3</v>
      </c>
      <c r="N137" s="71">
        <v>1.3</v>
      </c>
      <c r="O137" s="7" t="s">
        <v>111</v>
      </c>
      <c r="P137" s="13"/>
      <c r="Q137" s="13"/>
    </row>
    <row r="138" spans="1:17" ht="15" customHeight="1">
      <c r="A138" s="6">
        <f t="shared" si="1"/>
        <v>107</v>
      </c>
      <c r="B138" s="39" t="s">
        <v>102</v>
      </c>
      <c r="C138" s="6"/>
      <c r="D138" s="6" t="s">
        <v>411</v>
      </c>
      <c r="E138" s="39" t="s">
        <v>419</v>
      </c>
      <c r="F138" s="31" t="s">
        <v>6</v>
      </c>
      <c r="G138" s="292" t="s">
        <v>85</v>
      </c>
      <c r="H138" s="292" t="s">
        <v>85</v>
      </c>
      <c r="I138" s="33" t="s">
        <v>88</v>
      </c>
      <c r="J138" s="76" t="s">
        <v>456</v>
      </c>
      <c r="K138" s="7" t="s">
        <v>457</v>
      </c>
      <c r="L138" s="71">
        <v>0.3</v>
      </c>
      <c r="M138" s="71">
        <v>0.3</v>
      </c>
      <c r="N138" s="71">
        <v>0.3</v>
      </c>
      <c r="O138" s="7" t="s">
        <v>111</v>
      </c>
      <c r="P138" s="5"/>
      <c r="Q138" s="5"/>
    </row>
    <row r="139" spans="1:17" ht="15" customHeight="1">
      <c r="A139" s="6">
        <f t="shared" si="1"/>
        <v>108</v>
      </c>
      <c r="B139" s="39" t="s">
        <v>102</v>
      </c>
      <c r="C139" s="6"/>
      <c r="D139" s="6" t="s">
        <v>411</v>
      </c>
      <c r="E139" s="39" t="s">
        <v>419</v>
      </c>
      <c r="F139" s="31" t="s">
        <v>6</v>
      </c>
      <c r="G139" s="292" t="s">
        <v>85</v>
      </c>
      <c r="H139" s="292" t="s">
        <v>85</v>
      </c>
      <c r="I139" s="33" t="s">
        <v>88</v>
      </c>
      <c r="J139" s="10" t="s">
        <v>458</v>
      </c>
      <c r="K139" s="7" t="s">
        <v>459</v>
      </c>
      <c r="L139" s="71">
        <v>23</v>
      </c>
      <c r="M139" s="71">
        <v>23</v>
      </c>
      <c r="N139" s="71">
        <v>23</v>
      </c>
      <c r="O139" s="7" t="s">
        <v>111</v>
      </c>
      <c r="P139" s="13"/>
      <c r="Q139" s="5"/>
    </row>
    <row r="140" spans="1:17" ht="15" customHeight="1">
      <c r="A140" s="6">
        <f t="shared" si="1"/>
        <v>109</v>
      </c>
      <c r="B140" s="39" t="s">
        <v>102</v>
      </c>
      <c r="C140" s="14"/>
      <c r="D140" s="6" t="s">
        <v>411</v>
      </c>
      <c r="E140" s="39" t="s">
        <v>419</v>
      </c>
      <c r="F140" s="31" t="s">
        <v>6</v>
      </c>
      <c r="G140" s="292" t="s">
        <v>85</v>
      </c>
      <c r="H140" s="292" t="s">
        <v>85</v>
      </c>
      <c r="I140" s="33" t="s">
        <v>88</v>
      </c>
      <c r="J140" s="10" t="s">
        <v>460</v>
      </c>
      <c r="K140" s="7" t="s">
        <v>461</v>
      </c>
      <c r="L140" s="71">
        <v>45</v>
      </c>
      <c r="M140" s="71">
        <v>45</v>
      </c>
      <c r="N140" s="71">
        <v>45</v>
      </c>
      <c r="O140" s="7" t="s">
        <v>111</v>
      </c>
      <c r="P140" s="13"/>
      <c r="Q140" s="5"/>
    </row>
    <row r="141" spans="1:17" ht="15" customHeight="1">
      <c r="A141" s="6">
        <f t="shared" si="1"/>
        <v>110</v>
      </c>
      <c r="B141" s="39" t="s">
        <v>102</v>
      </c>
      <c r="C141" s="6"/>
      <c r="D141" s="6" t="s">
        <v>411</v>
      </c>
      <c r="E141" s="39" t="s">
        <v>419</v>
      </c>
      <c r="F141" s="31" t="s">
        <v>6</v>
      </c>
      <c r="G141" s="292" t="s">
        <v>85</v>
      </c>
      <c r="H141" s="292" t="s">
        <v>85</v>
      </c>
      <c r="I141" s="33" t="s">
        <v>88</v>
      </c>
      <c r="J141" s="10" t="s">
        <v>462</v>
      </c>
      <c r="K141" s="7" t="s">
        <v>463</v>
      </c>
      <c r="L141" s="71">
        <v>30</v>
      </c>
      <c r="M141" s="71">
        <v>30</v>
      </c>
      <c r="N141" s="71">
        <v>30</v>
      </c>
      <c r="O141" s="7" t="s">
        <v>111</v>
      </c>
      <c r="P141" s="5"/>
      <c r="Q141" s="5"/>
    </row>
    <row r="142" spans="1:17" ht="15" customHeight="1">
      <c r="A142" s="6">
        <f t="shared" si="1"/>
        <v>111</v>
      </c>
      <c r="B142" s="39" t="s">
        <v>102</v>
      </c>
      <c r="C142" s="6"/>
      <c r="D142" s="6" t="s">
        <v>411</v>
      </c>
      <c r="E142" s="39" t="s">
        <v>419</v>
      </c>
      <c r="F142" s="31" t="s">
        <v>6</v>
      </c>
      <c r="G142" s="292" t="s">
        <v>85</v>
      </c>
      <c r="H142" s="292" t="s">
        <v>85</v>
      </c>
      <c r="I142" s="33" t="s">
        <v>88</v>
      </c>
      <c r="J142" s="10" t="s">
        <v>464</v>
      </c>
      <c r="K142" s="7" t="s">
        <v>465</v>
      </c>
      <c r="L142" s="71">
        <v>120</v>
      </c>
      <c r="M142" s="71">
        <v>120</v>
      </c>
      <c r="N142" s="71">
        <v>120</v>
      </c>
      <c r="O142" s="7" t="s">
        <v>111</v>
      </c>
      <c r="P142" s="5"/>
      <c r="Q142" s="5"/>
    </row>
    <row r="143" spans="1:17" ht="15" customHeight="1">
      <c r="A143" s="6">
        <f t="shared" si="1"/>
        <v>112</v>
      </c>
      <c r="B143" s="39" t="s">
        <v>102</v>
      </c>
      <c r="C143" s="6"/>
      <c r="D143" s="6" t="s">
        <v>411</v>
      </c>
      <c r="E143" s="39" t="s">
        <v>419</v>
      </c>
      <c r="F143" s="31" t="s">
        <v>6</v>
      </c>
      <c r="G143" s="292" t="s">
        <v>85</v>
      </c>
      <c r="H143" s="292" t="s">
        <v>85</v>
      </c>
      <c r="I143" s="33" t="s">
        <v>88</v>
      </c>
      <c r="J143" s="10" t="s">
        <v>466</v>
      </c>
      <c r="K143" s="7" t="s">
        <v>467</v>
      </c>
      <c r="L143" s="71">
        <v>130</v>
      </c>
      <c r="M143" s="71">
        <v>130</v>
      </c>
      <c r="N143" s="71">
        <v>130</v>
      </c>
      <c r="O143" s="7" t="s">
        <v>111</v>
      </c>
      <c r="P143" s="5"/>
      <c r="Q143" s="5"/>
    </row>
    <row r="144" spans="1:17" ht="15" customHeight="1">
      <c r="A144" s="6">
        <f t="shared" si="1"/>
        <v>113</v>
      </c>
      <c r="B144" s="39" t="s">
        <v>102</v>
      </c>
      <c r="C144" s="6"/>
      <c r="D144" s="6" t="s">
        <v>411</v>
      </c>
      <c r="E144" s="39" t="s">
        <v>419</v>
      </c>
      <c r="F144" s="31" t="s">
        <v>6</v>
      </c>
      <c r="G144" s="292" t="s">
        <v>85</v>
      </c>
      <c r="H144" s="292" t="s">
        <v>85</v>
      </c>
      <c r="I144" s="33" t="s">
        <v>88</v>
      </c>
      <c r="J144" s="10" t="s">
        <v>468</v>
      </c>
      <c r="K144" s="7" t="s">
        <v>469</v>
      </c>
      <c r="L144" s="71">
        <v>110</v>
      </c>
      <c r="M144" s="71">
        <v>110</v>
      </c>
      <c r="N144" s="71">
        <v>110</v>
      </c>
      <c r="O144" s="7" t="s">
        <v>111</v>
      </c>
      <c r="P144" s="5"/>
      <c r="Q144" s="5"/>
    </row>
    <row r="145" spans="1:20" ht="15" customHeight="1">
      <c r="A145" s="6">
        <f t="shared" si="1"/>
        <v>114</v>
      </c>
      <c r="B145" s="39" t="s">
        <v>102</v>
      </c>
      <c r="C145" s="6"/>
      <c r="D145" s="6" t="s">
        <v>411</v>
      </c>
      <c r="E145" s="39" t="s">
        <v>419</v>
      </c>
      <c r="F145" s="31" t="s">
        <v>6</v>
      </c>
      <c r="G145" s="292" t="s">
        <v>85</v>
      </c>
      <c r="H145" s="292" t="s">
        <v>85</v>
      </c>
      <c r="I145" s="33" t="s">
        <v>88</v>
      </c>
      <c r="J145" s="10" t="s">
        <v>470</v>
      </c>
      <c r="K145" s="7" t="s">
        <v>471</v>
      </c>
      <c r="L145" s="71">
        <v>125</v>
      </c>
      <c r="M145" s="71">
        <v>125</v>
      </c>
      <c r="N145" s="71">
        <v>125</v>
      </c>
      <c r="O145" s="7" t="s">
        <v>111</v>
      </c>
      <c r="P145" s="5"/>
      <c r="Q145" s="5"/>
    </row>
    <row r="146" spans="1:20" ht="15" customHeight="1">
      <c r="A146" s="6">
        <f t="shared" si="1"/>
        <v>115</v>
      </c>
      <c r="B146" s="39" t="s">
        <v>102</v>
      </c>
      <c r="C146" s="6"/>
      <c r="D146" s="6" t="s">
        <v>411</v>
      </c>
      <c r="E146" s="39" t="s">
        <v>419</v>
      </c>
      <c r="F146" s="31" t="s">
        <v>6</v>
      </c>
      <c r="G146" s="292" t="s">
        <v>85</v>
      </c>
      <c r="H146" s="292" t="s">
        <v>85</v>
      </c>
      <c r="I146" s="33" t="s">
        <v>88</v>
      </c>
      <c r="J146" s="10" t="s">
        <v>472</v>
      </c>
      <c r="K146" s="7" t="s">
        <v>473</v>
      </c>
      <c r="L146" s="71">
        <v>10</v>
      </c>
      <c r="M146" s="71">
        <v>10</v>
      </c>
      <c r="N146" s="71">
        <v>10</v>
      </c>
      <c r="O146" s="7" t="s">
        <v>111</v>
      </c>
      <c r="P146" s="5"/>
      <c r="Q146" s="5"/>
    </row>
    <row r="147" spans="1:20" ht="15" customHeight="1">
      <c r="A147" s="6">
        <f t="shared" si="1"/>
        <v>116</v>
      </c>
      <c r="B147" s="39" t="s">
        <v>101</v>
      </c>
      <c r="C147" s="6"/>
      <c r="D147" s="6" t="s">
        <v>411</v>
      </c>
      <c r="E147" s="39" t="s">
        <v>419</v>
      </c>
      <c r="F147" s="31" t="s">
        <v>6</v>
      </c>
      <c r="G147" s="292" t="s">
        <v>85</v>
      </c>
      <c r="H147" s="292" t="s">
        <v>85</v>
      </c>
      <c r="I147" s="33" t="s">
        <v>88</v>
      </c>
      <c r="J147" s="10" t="s">
        <v>530</v>
      </c>
      <c r="K147" s="7" t="s">
        <v>320</v>
      </c>
      <c r="L147" s="71" t="s">
        <v>321</v>
      </c>
      <c r="M147" s="71" t="s">
        <v>322</v>
      </c>
      <c r="N147" s="71" t="s">
        <v>322</v>
      </c>
      <c r="O147" s="7" t="s">
        <v>323</v>
      </c>
      <c r="P147" s="5"/>
      <c r="Q147" s="5"/>
    </row>
    <row r="148" spans="1:20" ht="16.5">
      <c r="A148" s="6">
        <f t="shared" si="1"/>
        <v>117</v>
      </c>
      <c r="B148" s="39" t="s">
        <v>102</v>
      </c>
      <c r="C148" s="6"/>
      <c r="D148" s="6" t="s">
        <v>411</v>
      </c>
      <c r="E148" s="39" t="s">
        <v>419</v>
      </c>
      <c r="F148" s="31" t="s">
        <v>6</v>
      </c>
      <c r="G148" s="292" t="s">
        <v>86</v>
      </c>
      <c r="H148" s="292" t="s">
        <v>86</v>
      </c>
      <c r="I148" s="33" t="s">
        <v>412</v>
      </c>
      <c r="J148" s="6" t="s">
        <v>474</v>
      </c>
      <c r="K148" s="19" t="s">
        <v>475</v>
      </c>
      <c r="L148" s="17"/>
      <c r="M148" s="6"/>
      <c r="N148" s="6"/>
      <c r="O148" s="17" t="s">
        <v>340</v>
      </c>
      <c r="P148" s="5"/>
      <c r="Q148" s="5"/>
    </row>
    <row r="149" spans="1:20" ht="16.5">
      <c r="A149" s="6">
        <f t="shared" si="1"/>
        <v>118</v>
      </c>
      <c r="B149" s="109" t="s">
        <v>102</v>
      </c>
      <c r="C149" s="6"/>
      <c r="D149" s="6" t="s">
        <v>5</v>
      </c>
      <c r="E149" s="109" t="s">
        <v>534</v>
      </c>
      <c r="F149" s="31" t="s">
        <v>7</v>
      </c>
      <c r="G149" s="328" t="s">
        <v>539</v>
      </c>
      <c r="H149" s="329"/>
      <c r="I149" s="33" t="s">
        <v>15</v>
      </c>
      <c r="J149" s="6" t="s">
        <v>535</v>
      </c>
      <c r="K149" s="19" t="s">
        <v>536</v>
      </c>
      <c r="L149" s="9" t="s">
        <v>537</v>
      </c>
      <c r="M149" s="6" t="s">
        <v>537</v>
      </c>
      <c r="N149" s="6" t="s">
        <v>537</v>
      </c>
      <c r="O149" s="17"/>
      <c r="P149" s="111"/>
      <c r="Q149" s="5"/>
      <c r="R149" s="5"/>
      <c r="S149" s="5"/>
      <c r="T149" s="5"/>
    </row>
    <row r="150" spans="1:20" ht="16.5">
      <c r="A150" s="6">
        <f t="shared" si="1"/>
        <v>119</v>
      </c>
      <c r="B150" s="109" t="s">
        <v>102</v>
      </c>
      <c r="C150" s="6"/>
      <c r="D150" s="6" t="s">
        <v>5</v>
      </c>
      <c r="E150" s="109" t="s">
        <v>534</v>
      </c>
      <c r="F150" s="31" t="s">
        <v>7</v>
      </c>
      <c r="G150" s="330"/>
      <c r="H150" s="331"/>
      <c r="I150" s="33" t="s">
        <v>15</v>
      </c>
      <c r="J150" s="6" t="s">
        <v>551</v>
      </c>
      <c r="K150" s="19" t="s">
        <v>554</v>
      </c>
      <c r="L150" s="9"/>
      <c r="M150" s="6"/>
      <c r="N150" s="6"/>
      <c r="O150" s="17" t="s">
        <v>112</v>
      </c>
      <c r="P150" s="111"/>
      <c r="Q150" s="5"/>
      <c r="R150" s="5"/>
      <c r="S150" s="5"/>
      <c r="T150" s="5"/>
    </row>
    <row r="151" spans="1:20" ht="16.5">
      <c r="A151" s="6">
        <f t="shared" si="1"/>
        <v>120</v>
      </c>
      <c r="B151" s="109" t="s">
        <v>102</v>
      </c>
      <c r="C151" s="6"/>
      <c r="D151" s="6" t="s">
        <v>5</v>
      </c>
      <c r="E151" s="109" t="s">
        <v>534</v>
      </c>
      <c r="F151" s="31" t="s">
        <v>7</v>
      </c>
      <c r="G151" s="332"/>
      <c r="H151" s="331"/>
      <c r="I151" s="33" t="s">
        <v>15</v>
      </c>
      <c r="J151" s="6" t="s">
        <v>540</v>
      </c>
      <c r="K151" s="19" t="s">
        <v>476</v>
      </c>
      <c r="L151" s="9">
        <v>1.343</v>
      </c>
      <c r="M151" s="6">
        <v>1.343</v>
      </c>
      <c r="N151" s="6">
        <v>1.343</v>
      </c>
      <c r="O151" s="17" t="s">
        <v>111</v>
      </c>
      <c r="P151" s="111"/>
      <c r="Q151" s="5"/>
      <c r="R151" s="5"/>
      <c r="S151" s="5"/>
      <c r="T151" s="5"/>
    </row>
    <row r="152" spans="1:20" ht="16.5">
      <c r="A152" s="6">
        <f t="shared" si="1"/>
        <v>121</v>
      </c>
      <c r="B152" s="109" t="s">
        <v>102</v>
      </c>
      <c r="C152" s="6"/>
      <c r="D152" s="6" t="s">
        <v>5</v>
      </c>
      <c r="E152" s="109" t="s">
        <v>534</v>
      </c>
      <c r="F152" s="31" t="s">
        <v>7</v>
      </c>
      <c r="G152" s="332"/>
      <c r="H152" s="331"/>
      <c r="I152" s="33" t="s">
        <v>15</v>
      </c>
      <c r="J152" s="6" t="s">
        <v>541</v>
      </c>
      <c r="K152" s="19" t="s">
        <v>477</v>
      </c>
      <c r="L152" s="9">
        <v>1.012</v>
      </c>
      <c r="M152" s="6">
        <v>1.012</v>
      </c>
      <c r="N152" s="6">
        <v>1.012</v>
      </c>
      <c r="O152" s="17" t="s">
        <v>111</v>
      </c>
      <c r="P152" s="111"/>
      <c r="Q152" s="5"/>
      <c r="R152" s="5"/>
      <c r="S152" s="5"/>
      <c r="T152" s="5"/>
    </row>
    <row r="153" spans="1:20" ht="16.5">
      <c r="A153" s="6">
        <f t="shared" si="1"/>
        <v>122</v>
      </c>
      <c r="B153" s="109" t="s">
        <v>102</v>
      </c>
      <c r="C153" s="6"/>
      <c r="D153" s="6" t="s">
        <v>5</v>
      </c>
      <c r="E153" s="109" t="s">
        <v>534</v>
      </c>
      <c r="F153" s="31" t="s">
        <v>7</v>
      </c>
      <c r="G153" s="332"/>
      <c r="H153" s="331"/>
      <c r="I153" s="33" t="s">
        <v>15</v>
      </c>
      <c r="J153" s="6" t="s">
        <v>542</v>
      </c>
      <c r="K153" s="19" t="s">
        <v>478</v>
      </c>
      <c r="L153" s="9">
        <v>1.012</v>
      </c>
      <c r="M153" s="6">
        <v>1.012</v>
      </c>
      <c r="N153" s="6">
        <v>1.012</v>
      </c>
      <c r="O153" s="17" t="s">
        <v>111</v>
      </c>
      <c r="P153" s="111"/>
      <c r="Q153" s="5"/>
      <c r="R153" s="5"/>
      <c r="S153" s="5"/>
      <c r="T153" s="5"/>
    </row>
    <row r="154" spans="1:20" ht="16.5">
      <c r="A154" s="6">
        <f t="shared" si="1"/>
        <v>123</v>
      </c>
      <c r="B154" s="109" t="s">
        <v>102</v>
      </c>
      <c r="C154" s="6"/>
      <c r="D154" s="6" t="s">
        <v>5</v>
      </c>
      <c r="E154" s="109" t="s">
        <v>534</v>
      </c>
      <c r="F154" s="31" t="s">
        <v>7</v>
      </c>
      <c r="G154" s="332"/>
      <c r="H154" s="331"/>
      <c r="I154" s="33" t="s">
        <v>15</v>
      </c>
      <c r="J154" s="6" t="s">
        <v>552</v>
      </c>
      <c r="K154" s="19" t="s">
        <v>553</v>
      </c>
      <c r="L154" s="9"/>
      <c r="M154" s="6"/>
      <c r="N154" s="6"/>
      <c r="O154" s="17" t="s">
        <v>111</v>
      </c>
      <c r="P154" s="111"/>
      <c r="Q154" s="5"/>
      <c r="R154" s="5"/>
      <c r="S154" s="5"/>
      <c r="T154" s="5"/>
    </row>
    <row r="155" spans="1:20" ht="16.5" customHeight="1">
      <c r="A155" s="6">
        <f t="shared" si="1"/>
        <v>124</v>
      </c>
      <c r="B155" s="109" t="s">
        <v>102</v>
      </c>
      <c r="C155" s="6"/>
      <c r="D155" s="6" t="s">
        <v>5</v>
      </c>
      <c r="E155" s="109" t="s">
        <v>534</v>
      </c>
      <c r="F155" s="31" t="s">
        <v>7</v>
      </c>
      <c r="G155" s="332"/>
      <c r="H155" s="331"/>
      <c r="I155" s="33" t="s">
        <v>15</v>
      </c>
      <c r="J155" s="6" t="s">
        <v>544</v>
      </c>
      <c r="K155" s="19" t="s">
        <v>479</v>
      </c>
      <c r="L155" s="9">
        <v>10</v>
      </c>
      <c r="M155" s="6">
        <v>100</v>
      </c>
      <c r="N155" s="6">
        <v>200</v>
      </c>
      <c r="O155" s="17" t="s">
        <v>326</v>
      </c>
      <c r="P155" s="111"/>
      <c r="Q155" s="5"/>
      <c r="R155" s="5"/>
      <c r="S155" s="5"/>
      <c r="T155" s="5"/>
    </row>
    <row r="156" spans="1:20" ht="16.5" customHeight="1">
      <c r="A156" s="6">
        <f t="shared" si="1"/>
        <v>125</v>
      </c>
      <c r="B156" s="109" t="s">
        <v>102</v>
      </c>
      <c r="C156" s="6"/>
      <c r="D156" s="6" t="s">
        <v>5</v>
      </c>
      <c r="E156" s="109" t="s">
        <v>534</v>
      </c>
      <c r="F156" s="31" t="s">
        <v>7</v>
      </c>
      <c r="G156" s="332"/>
      <c r="H156" s="331"/>
      <c r="I156" s="33" t="s">
        <v>15</v>
      </c>
      <c r="J156" s="6" t="s">
        <v>545</v>
      </c>
      <c r="K156" s="19" t="s">
        <v>546</v>
      </c>
      <c r="L156" s="9"/>
      <c r="M156" s="6"/>
      <c r="N156" s="6"/>
      <c r="O156" s="17" t="s">
        <v>326</v>
      </c>
      <c r="P156" s="111"/>
      <c r="Q156" s="5"/>
      <c r="R156" s="5"/>
      <c r="S156" s="5"/>
      <c r="T156" s="5"/>
    </row>
    <row r="157" spans="1:20" ht="16.5" customHeight="1">
      <c r="A157" s="6">
        <f t="shared" si="1"/>
        <v>126</v>
      </c>
      <c r="B157" s="109" t="s">
        <v>102</v>
      </c>
      <c r="C157" s="6"/>
      <c r="D157" s="6" t="s">
        <v>5</v>
      </c>
      <c r="E157" s="109" t="s">
        <v>534</v>
      </c>
      <c r="F157" s="31" t="s">
        <v>6</v>
      </c>
      <c r="G157" s="332"/>
      <c r="H157" s="331"/>
      <c r="I157" s="33" t="s">
        <v>480</v>
      </c>
      <c r="J157" s="6" t="s">
        <v>543</v>
      </c>
      <c r="K157" s="19" t="s">
        <v>481</v>
      </c>
      <c r="L157" s="9" t="s">
        <v>482</v>
      </c>
      <c r="M157" s="6" t="s">
        <v>482</v>
      </c>
      <c r="N157" s="6" t="s">
        <v>482</v>
      </c>
      <c r="O157" s="17" t="s">
        <v>555</v>
      </c>
      <c r="P157" s="111"/>
      <c r="Q157" s="5"/>
      <c r="R157" s="5"/>
      <c r="S157" s="5"/>
      <c r="T157" s="5"/>
    </row>
    <row r="158" spans="1:20" ht="16.5">
      <c r="A158" s="6">
        <f>ROW()-28</f>
        <v>130</v>
      </c>
      <c r="B158" s="109" t="s">
        <v>102</v>
      </c>
      <c r="C158" s="6"/>
      <c r="D158" s="6" t="s">
        <v>5</v>
      </c>
      <c r="E158" s="109" t="s">
        <v>534</v>
      </c>
      <c r="F158" s="31" t="s">
        <v>7</v>
      </c>
      <c r="G158" s="332"/>
      <c r="H158" s="331"/>
      <c r="I158" s="33" t="s">
        <v>15</v>
      </c>
      <c r="J158" s="246" t="s">
        <v>869</v>
      </c>
      <c r="K158" s="247" t="s">
        <v>870</v>
      </c>
      <c r="L158" s="248">
        <v>1.4119999999999999</v>
      </c>
      <c r="M158" s="248">
        <v>1.4119999999999999</v>
      </c>
      <c r="N158" s="248">
        <v>1.4119999999999999</v>
      </c>
      <c r="O158" s="249" t="s">
        <v>111</v>
      </c>
      <c r="P158" s="111"/>
      <c r="Q158" s="5"/>
      <c r="R158" s="5"/>
      <c r="S158" s="5"/>
      <c r="T158" s="5"/>
    </row>
    <row r="159" spans="1:20" ht="16.5">
      <c r="A159" s="6">
        <f>ROW()-28</f>
        <v>131</v>
      </c>
      <c r="B159" s="109" t="s">
        <v>102</v>
      </c>
      <c r="C159" s="6"/>
      <c r="D159" s="6" t="s">
        <v>5</v>
      </c>
      <c r="E159" s="109" t="s">
        <v>534</v>
      </c>
      <c r="F159" s="31" t="s">
        <v>7</v>
      </c>
      <c r="G159" s="332"/>
      <c r="H159" s="331"/>
      <c r="I159" s="33" t="s">
        <v>15</v>
      </c>
      <c r="J159" s="246" t="s">
        <v>871</v>
      </c>
      <c r="K159" s="247" t="s">
        <v>872</v>
      </c>
      <c r="L159" s="248">
        <v>1.4119999999999999</v>
      </c>
      <c r="M159" s="248">
        <v>1.4119999999999999</v>
      </c>
      <c r="N159" s="248">
        <v>1.4119999999999999</v>
      </c>
      <c r="O159" s="249" t="s">
        <v>111</v>
      </c>
      <c r="P159" s="111"/>
      <c r="Q159" s="5"/>
      <c r="R159" s="5"/>
      <c r="S159" s="5"/>
      <c r="T159" s="5"/>
    </row>
    <row r="160" spans="1:20" ht="16.5" customHeight="1">
      <c r="A160" s="6">
        <f t="shared" ref="A160:A176" si="2">ROW()-31</f>
        <v>129</v>
      </c>
      <c r="B160" s="130" t="s">
        <v>102</v>
      </c>
      <c r="C160" s="292"/>
      <c r="D160" s="292" t="s">
        <v>5</v>
      </c>
      <c r="E160" s="292" t="s">
        <v>567</v>
      </c>
      <c r="F160" s="292" t="s">
        <v>7</v>
      </c>
      <c r="G160" s="333" t="s">
        <v>867</v>
      </c>
      <c r="H160" s="334"/>
      <c r="I160" s="292" t="s">
        <v>15</v>
      </c>
      <c r="J160" s="131" t="s">
        <v>568</v>
      </c>
      <c r="K160" s="26" t="s">
        <v>569</v>
      </c>
      <c r="L160" s="35" t="s">
        <v>25</v>
      </c>
      <c r="M160" s="292" t="s">
        <v>311</v>
      </c>
      <c r="N160" s="292" t="s">
        <v>25</v>
      </c>
      <c r="O160" s="132" t="s">
        <v>112</v>
      </c>
      <c r="P160" s="5"/>
      <c r="Q160" s="5"/>
    </row>
    <row r="161" spans="1:15" ht="16.5" customHeight="1">
      <c r="A161" s="6">
        <f t="shared" si="2"/>
        <v>130</v>
      </c>
      <c r="B161" s="130" t="s">
        <v>102</v>
      </c>
      <c r="C161" s="292"/>
      <c r="D161" s="292" t="s">
        <v>5</v>
      </c>
      <c r="E161" s="292" t="s">
        <v>567</v>
      </c>
      <c r="F161" s="292" t="s">
        <v>7</v>
      </c>
      <c r="G161" s="334"/>
      <c r="H161" s="334"/>
      <c r="I161" s="292" t="s">
        <v>15</v>
      </c>
      <c r="J161" s="131" t="s">
        <v>570</v>
      </c>
      <c r="K161" s="26" t="s">
        <v>639</v>
      </c>
      <c r="L161" s="35" t="s">
        <v>571</v>
      </c>
      <c r="M161" s="292" t="s">
        <v>572</v>
      </c>
      <c r="N161" s="292" t="s">
        <v>573</v>
      </c>
      <c r="O161" s="132" t="s">
        <v>574</v>
      </c>
    </row>
    <row r="162" spans="1:15" ht="16.5" customHeight="1">
      <c r="A162" s="6">
        <f t="shared" si="2"/>
        <v>131</v>
      </c>
      <c r="B162" s="130" t="s">
        <v>102</v>
      </c>
      <c r="C162" s="292"/>
      <c r="D162" s="292" t="s">
        <v>5</v>
      </c>
      <c r="E162" s="146" t="s">
        <v>575</v>
      </c>
      <c r="F162" s="292" t="s">
        <v>6</v>
      </c>
      <c r="G162" s="334"/>
      <c r="H162" s="334"/>
      <c r="I162" s="292" t="s">
        <v>368</v>
      </c>
      <c r="J162" s="147" t="s">
        <v>576</v>
      </c>
      <c r="K162" s="133" t="s">
        <v>637</v>
      </c>
      <c r="L162" s="35" t="s">
        <v>575</v>
      </c>
      <c r="M162" s="292" t="s">
        <v>577</v>
      </c>
      <c r="N162" s="292" t="s">
        <v>575</v>
      </c>
      <c r="O162" s="132" t="s">
        <v>609</v>
      </c>
    </row>
    <row r="163" spans="1:15" ht="16.5" customHeight="1">
      <c r="A163" s="6">
        <f t="shared" si="2"/>
        <v>132</v>
      </c>
      <c r="B163" s="130" t="s">
        <v>102</v>
      </c>
      <c r="C163" s="292"/>
      <c r="D163" s="292" t="s">
        <v>5</v>
      </c>
      <c r="E163" s="146" t="s">
        <v>575</v>
      </c>
      <c r="F163" s="292" t="s">
        <v>6</v>
      </c>
      <c r="G163" s="334"/>
      <c r="H163" s="334"/>
      <c r="I163" s="292" t="s">
        <v>368</v>
      </c>
      <c r="J163" s="131" t="s">
        <v>578</v>
      </c>
      <c r="K163" s="26" t="s">
        <v>621</v>
      </c>
      <c r="L163" s="35" t="s">
        <v>315</v>
      </c>
      <c r="M163" s="35" t="s">
        <v>315</v>
      </c>
      <c r="N163" s="35" t="s">
        <v>315</v>
      </c>
      <c r="O163" s="132" t="s">
        <v>373</v>
      </c>
    </row>
    <row r="164" spans="1:15" ht="16.5" customHeight="1">
      <c r="A164" s="6">
        <f t="shared" si="2"/>
        <v>133</v>
      </c>
      <c r="B164" s="130" t="s">
        <v>102</v>
      </c>
      <c r="C164" s="292"/>
      <c r="D164" s="292" t="s">
        <v>5</v>
      </c>
      <c r="E164" s="146" t="s">
        <v>575</v>
      </c>
      <c r="F164" s="292" t="s">
        <v>6</v>
      </c>
      <c r="G164" s="334"/>
      <c r="H164" s="334"/>
      <c r="I164" s="292" t="s">
        <v>368</v>
      </c>
      <c r="J164" s="131" t="s">
        <v>579</v>
      </c>
      <c r="K164" s="26" t="s">
        <v>231</v>
      </c>
      <c r="L164" s="35">
        <v>1</v>
      </c>
      <c r="M164" s="35">
        <v>1</v>
      </c>
      <c r="N164" s="35">
        <v>1</v>
      </c>
      <c r="O164" s="132" t="s">
        <v>109</v>
      </c>
    </row>
    <row r="165" spans="1:15" ht="16.5" customHeight="1">
      <c r="A165" s="6">
        <f t="shared" si="2"/>
        <v>134</v>
      </c>
      <c r="B165" s="130" t="s">
        <v>102</v>
      </c>
      <c r="C165" s="292"/>
      <c r="D165" s="292" t="s">
        <v>5</v>
      </c>
      <c r="E165" s="146" t="s">
        <v>575</v>
      </c>
      <c r="F165" s="292" t="s">
        <v>6</v>
      </c>
      <c r="G165" s="334"/>
      <c r="H165" s="334"/>
      <c r="I165" s="292" t="s">
        <v>368</v>
      </c>
      <c r="J165" s="131" t="s">
        <v>580</v>
      </c>
      <c r="K165" s="26" t="s">
        <v>376</v>
      </c>
      <c r="L165" s="35">
        <v>1</v>
      </c>
      <c r="M165" s="35">
        <v>2</v>
      </c>
      <c r="N165" s="35">
        <v>1</v>
      </c>
      <c r="O165" s="132" t="s">
        <v>109</v>
      </c>
    </row>
    <row r="166" spans="1:15" ht="16.5" customHeight="1">
      <c r="A166" s="6">
        <f t="shared" si="2"/>
        <v>135</v>
      </c>
      <c r="B166" s="130" t="s">
        <v>101</v>
      </c>
      <c r="C166" s="292"/>
      <c r="D166" s="292" t="s">
        <v>5</v>
      </c>
      <c r="E166" s="146" t="s">
        <v>575</v>
      </c>
      <c r="F166" s="292" t="s">
        <v>6</v>
      </c>
      <c r="G166" s="334"/>
      <c r="H166" s="334"/>
      <c r="I166" s="292" t="s">
        <v>368</v>
      </c>
      <c r="J166" s="131" t="s">
        <v>581</v>
      </c>
      <c r="K166" s="26" t="s">
        <v>320</v>
      </c>
      <c r="L166" s="35" t="s">
        <v>321</v>
      </c>
      <c r="M166" s="35" t="s">
        <v>322</v>
      </c>
      <c r="N166" s="35" t="s">
        <v>321</v>
      </c>
      <c r="O166" s="132" t="s">
        <v>582</v>
      </c>
    </row>
    <row r="167" spans="1:15" ht="16.5" customHeight="1">
      <c r="A167" s="6">
        <f t="shared" si="2"/>
        <v>136</v>
      </c>
      <c r="B167" s="130" t="s">
        <v>102</v>
      </c>
      <c r="C167" s="292"/>
      <c r="D167" s="292" t="s">
        <v>5</v>
      </c>
      <c r="E167" s="146" t="s">
        <v>575</v>
      </c>
      <c r="F167" s="292" t="s">
        <v>6</v>
      </c>
      <c r="G167" s="334"/>
      <c r="H167" s="334"/>
      <c r="I167" s="292" t="s">
        <v>368</v>
      </c>
      <c r="J167" s="131" t="s">
        <v>583</v>
      </c>
      <c r="K167" s="26" t="s">
        <v>584</v>
      </c>
      <c r="L167" s="35" t="s">
        <v>585</v>
      </c>
      <c r="M167" s="35" t="s">
        <v>311</v>
      </c>
      <c r="N167" s="35" t="s">
        <v>25</v>
      </c>
      <c r="O167" s="132" t="s">
        <v>586</v>
      </c>
    </row>
    <row r="168" spans="1:15" ht="16.5" customHeight="1">
      <c r="A168" s="6">
        <f t="shared" si="2"/>
        <v>137</v>
      </c>
      <c r="B168" s="130" t="s">
        <v>102</v>
      </c>
      <c r="C168" s="292"/>
      <c r="D168" s="292" t="s">
        <v>5</v>
      </c>
      <c r="E168" s="146" t="s">
        <v>575</v>
      </c>
      <c r="F168" s="292" t="s">
        <v>6</v>
      </c>
      <c r="G168" s="334"/>
      <c r="H168" s="334"/>
      <c r="I168" s="292" t="s">
        <v>368</v>
      </c>
      <c r="J168" s="147" t="s">
        <v>587</v>
      </c>
      <c r="K168" s="133" t="s">
        <v>627</v>
      </c>
      <c r="L168" s="35" t="s">
        <v>588</v>
      </c>
      <c r="M168" s="35" t="s">
        <v>589</v>
      </c>
      <c r="N168" s="35" t="s">
        <v>590</v>
      </c>
      <c r="O168" s="132" t="s">
        <v>608</v>
      </c>
    </row>
    <row r="169" spans="1:15" ht="16.5" customHeight="1">
      <c r="A169" s="6">
        <f t="shared" si="2"/>
        <v>138</v>
      </c>
      <c r="B169" s="130" t="s">
        <v>102</v>
      </c>
      <c r="C169" s="292"/>
      <c r="D169" s="292" t="s">
        <v>5</v>
      </c>
      <c r="E169" s="146" t="s">
        <v>575</v>
      </c>
      <c r="F169" s="292" t="s">
        <v>6</v>
      </c>
      <c r="G169" s="334"/>
      <c r="H169" s="334"/>
      <c r="I169" s="292" t="s">
        <v>368</v>
      </c>
      <c r="J169" s="131" t="s">
        <v>591</v>
      </c>
      <c r="K169" s="26" t="s">
        <v>610</v>
      </c>
      <c r="L169" s="134">
        <v>8</v>
      </c>
      <c r="M169" s="134" t="s">
        <v>585</v>
      </c>
      <c r="N169" s="134" t="s">
        <v>585</v>
      </c>
      <c r="O169" s="132" t="s">
        <v>615</v>
      </c>
    </row>
    <row r="170" spans="1:15" ht="16.5" customHeight="1">
      <c r="A170" s="6">
        <f t="shared" si="2"/>
        <v>139</v>
      </c>
      <c r="B170" s="130" t="s">
        <v>102</v>
      </c>
      <c r="C170" s="292"/>
      <c r="D170" s="292" t="s">
        <v>5</v>
      </c>
      <c r="E170" s="146" t="s">
        <v>575</v>
      </c>
      <c r="F170" s="292" t="s">
        <v>6</v>
      </c>
      <c r="G170" s="334"/>
      <c r="H170" s="334"/>
      <c r="I170" s="292" t="s">
        <v>368</v>
      </c>
      <c r="J170" s="131" t="s">
        <v>593</v>
      </c>
      <c r="K170" s="26" t="s">
        <v>611</v>
      </c>
      <c r="L170" s="134">
        <v>9</v>
      </c>
      <c r="M170" s="134" t="s">
        <v>585</v>
      </c>
      <c r="N170" s="134" t="s">
        <v>585</v>
      </c>
      <c r="O170" s="132" t="s">
        <v>615</v>
      </c>
    </row>
    <row r="171" spans="1:15" ht="16.5" customHeight="1">
      <c r="A171" s="6">
        <f t="shared" si="2"/>
        <v>140</v>
      </c>
      <c r="B171" s="130" t="s">
        <v>102</v>
      </c>
      <c r="C171" s="292"/>
      <c r="D171" s="292" t="s">
        <v>5</v>
      </c>
      <c r="E171" s="146" t="s">
        <v>575</v>
      </c>
      <c r="F171" s="292" t="s">
        <v>6</v>
      </c>
      <c r="G171" s="334"/>
      <c r="H171" s="334"/>
      <c r="I171" s="292" t="s">
        <v>368</v>
      </c>
      <c r="J171" s="131" t="s">
        <v>594</v>
      </c>
      <c r="K171" s="26" t="s">
        <v>612</v>
      </c>
      <c r="L171" s="134">
        <v>15.25</v>
      </c>
      <c r="M171" s="134">
        <v>15</v>
      </c>
      <c r="N171" s="134">
        <v>20.5</v>
      </c>
      <c r="O171" s="132" t="s">
        <v>592</v>
      </c>
    </row>
    <row r="172" spans="1:15" ht="16.5" customHeight="1">
      <c r="A172" s="6">
        <f t="shared" si="2"/>
        <v>141</v>
      </c>
      <c r="B172" s="130" t="s">
        <v>102</v>
      </c>
      <c r="C172" s="292"/>
      <c r="D172" s="292" t="s">
        <v>5</v>
      </c>
      <c r="E172" s="146" t="s">
        <v>575</v>
      </c>
      <c r="F172" s="292" t="s">
        <v>6</v>
      </c>
      <c r="G172" s="334"/>
      <c r="H172" s="334"/>
      <c r="I172" s="292" t="s">
        <v>368</v>
      </c>
      <c r="J172" s="131" t="s">
        <v>595</v>
      </c>
      <c r="K172" s="26" t="s">
        <v>613</v>
      </c>
      <c r="L172" s="134">
        <v>30.01</v>
      </c>
      <c r="M172" s="134">
        <v>20.004999999999999</v>
      </c>
      <c r="N172" s="134">
        <v>30.25</v>
      </c>
      <c r="O172" s="132" t="s">
        <v>592</v>
      </c>
    </row>
    <row r="173" spans="1:15" ht="16.5" customHeight="1">
      <c r="A173" s="6">
        <f t="shared" si="2"/>
        <v>142</v>
      </c>
      <c r="B173" s="130" t="s">
        <v>102</v>
      </c>
      <c r="C173" s="292"/>
      <c r="D173" s="292" t="s">
        <v>5</v>
      </c>
      <c r="E173" s="146" t="s">
        <v>575</v>
      </c>
      <c r="F173" s="292" t="s">
        <v>6</v>
      </c>
      <c r="G173" s="334"/>
      <c r="H173" s="334"/>
      <c r="I173" s="292" t="s">
        <v>368</v>
      </c>
      <c r="J173" s="131" t="s">
        <v>596</v>
      </c>
      <c r="K173" s="26" t="s">
        <v>614</v>
      </c>
      <c r="L173" s="134" t="s">
        <v>585</v>
      </c>
      <c r="M173" s="134">
        <v>2</v>
      </c>
      <c r="N173" s="134">
        <v>25</v>
      </c>
      <c r="O173" s="132" t="s">
        <v>617</v>
      </c>
    </row>
    <row r="174" spans="1:15" ht="16.5" customHeight="1">
      <c r="A174" s="6">
        <f t="shared" si="2"/>
        <v>143</v>
      </c>
      <c r="B174" s="130" t="s">
        <v>102</v>
      </c>
      <c r="C174" s="292"/>
      <c r="D174" s="292" t="s">
        <v>5</v>
      </c>
      <c r="E174" s="146" t="s">
        <v>575</v>
      </c>
      <c r="F174" s="292" t="s">
        <v>6</v>
      </c>
      <c r="G174" s="334"/>
      <c r="H174" s="334"/>
      <c r="I174" s="292" t="s">
        <v>368</v>
      </c>
      <c r="J174" s="131" t="s">
        <v>597</v>
      </c>
      <c r="K174" s="26" t="s">
        <v>616</v>
      </c>
      <c r="L174" s="134" t="s">
        <v>585</v>
      </c>
      <c r="M174" s="134">
        <v>0.5</v>
      </c>
      <c r="N174" s="134">
        <v>0.05</v>
      </c>
      <c r="O174" s="132" t="s">
        <v>618</v>
      </c>
    </row>
    <row r="175" spans="1:15" ht="16.5" customHeight="1">
      <c r="A175" s="6">
        <f t="shared" si="2"/>
        <v>144</v>
      </c>
      <c r="B175" s="130" t="s">
        <v>102</v>
      </c>
      <c r="C175" s="292"/>
      <c r="D175" s="292" t="s">
        <v>5</v>
      </c>
      <c r="E175" s="146" t="s">
        <v>575</v>
      </c>
      <c r="F175" s="292" t="s">
        <v>6</v>
      </c>
      <c r="G175" s="334"/>
      <c r="H175" s="334"/>
      <c r="I175" s="292" t="s">
        <v>368</v>
      </c>
      <c r="J175" s="131" t="s">
        <v>598</v>
      </c>
      <c r="K175" s="26" t="s">
        <v>619</v>
      </c>
      <c r="L175" s="134" t="s">
        <v>585</v>
      </c>
      <c r="M175" s="134">
        <v>0.45</v>
      </c>
      <c r="N175" s="134">
        <v>4.4999999999999998E-2</v>
      </c>
      <c r="O175" s="132" t="s">
        <v>618</v>
      </c>
    </row>
    <row r="176" spans="1:15" ht="16.5" customHeight="1">
      <c r="A176" s="6">
        <f t="shared" si="2"/>
        <v>145</v>
      </c>
      <c r="B176" s="130" t="s">
        <v>102</v>
      </c>
      <c r="C176" s="292"/>
      <c r="D176" s="292" t="s">
        <v>5</v>
      </c>
      <c r="E176" s="146" t="s">
        <v>575</v>
      </c>
      <c r="F176" s="292" t="s">
        <v>6</v>
      </c>
      <c r="G176" s="334"/>
      <c r="H176" s="334"/>
      <c r="I176" s="292" t="s">
        <v>368</v>
      </c>
      <c r="J176" s="131" t="s">
        <v>599</v>
      </c>
      <c r="K176" s="26" t="s">
        <v>620</v>
      </c>
      <c r="L176" s="134" t="s">
        <v>585</v>
      </c>
      <c r="M176" s="134">
        <v>0.2</v>
      </c>
      <c r="N176" s="134">
        <v>0.02</v>
      </c>
      <c r="O176" s="132" t="s">
        <v>618</v>
      </c>
    </row>
    <row r="177" spans="7:8">
      <c r="G177" s="135"/>
      <c r="H177" s="135"/>
    </row>
  </sheetData>
  <mergeCells count="18">
    <mergeCell ref="F29:F31"/>
    <mergeCell ref="A29:A31"/>
    <mergeCell ref="B29:B31"/>
    <mergeCell ref="C29:C31"/>
    <mergeCell ref="D29:D31"/>
    <mergeCell ref="E29:E31"/>
    <mergeCell ref="M29:M31"/>
    <mergeCell ref="N29:N31"/>
    <mergeCell ref="O29:O31"/>
    <mergeCell ref="G30:H30"/>
    <mergeCell ref="I30:I31"/>
    <mergeCell ref="J30:J31"/>
    <mergeCell ref="K30:K31"/>
    <mergeCell ref="G149:H159"/>
    <mergeCell ref="G160:H176"/>
    <mergeCell ref="G29:H29"/>
    <mergeCell ref="J29:K29"/>
    <mergeCell ref="L29:L31"/>
  </mergeCells>
  <phoneticPr fontId="2" type="noConversion"/>
  <conditionalFormatting sqref="B20:B36 B42 B151:B156 B177:B1048576 B101:B103 B65:B99 B44:B54 B124:B146 B148 B61:B63 B106:B122">
    <cfRule type="cellIs" dxfId="35" priority="35" operator="equal">
      <formula>"O"</formula>
    </cfRule>
    <cfRule type="cellIs" dxfId="34" priority="36" operator="equal">
      <formula>"X"</formula>
    </cfRule>
  </conditionalFormatting>
  <conditionalFormatting sqref="B38:B41">
    <cfRule type="cellIs" dxfId="33" priority="33" operator="equal">
      <formula>"O"</formula>
    </cfRule>
    <cfRule type="cellIs" dxfId="32" priority="34" operator="equal">
      <formula>"X"</formula>
    </cfRule>
  </conditionalFormatting>
  <conditionalFormatting sqref="B56">
    <cfRule type="cellIs" dxfId="31" priority="31" operator="equal">
      <formula>"O"</formula>
    </cfRule>
    <cfRule type="cellIs" dxfId="30" priority="32" operator="equal">
      <formula>"X"</formula>
    </cfRule>
  </conditionalFormatting>
  <conditionalFormatting sqref="B149:B150">
    <cfRule type="cellIs" dxfId="29" priority="29" operator="equal">
      <formula>"O"</formula>
    </cfRule>
    <cfRule type="cellIs" dxfId="28" priority="30" operator="equal">
      <formula>"X"</formula>
    </cfRule>
  </conditionalFormatting>
  <conditionalFormatting sqref="B160">
    <cfRule type="cellIs" dxfId="27" priority="25" operator="equal">
      <formula>"O"</formula>
    </cfRule>
    <cfRule type="cellIs" dxfId="26" priority="26" operator="equal">
      <formula>"X"</formula>
    </cfRule>
  </conditionalFormatting>
  <conditionalFormatting sqref="B161:B176">
    <cfRule type="cellIs" dxfId="25" priority="27" operator="equal">
      <formula>"O"</formula>
    </cfRule>
    <cfRule type="cellIs" dxfId="24" priority="28" operator="equal">
      <formula>"X"</formula>
    </cfRule>
  </conditionalFormatting>
  <conditionalFormatting sqref="B100">
    <cfRule type="cellIs" dxfId="23" priority="23" operator="equal">
      <formula>"O"</formula>
    </cfRule>
    <cfRule type="cellIs" dxfId="22" priority="24" operator="equal">
      <formula>"X"</formula>
    </cfRule>
  </conditionalFormatting>
  <conditionalFormatting sqref="B64">
    <cfRule type="cellIs" dxfId="21" priority="21" operator="equal">
      <formula>"O"</formula>
    </cfRule>
    <cfRule type="cellIs" dxfId="20" priority="22" operator="equal">
      <formula>"X"</formula>
    </cfRule>
  </conditionalFormatting>
  <conditionalFormatting sqref="B55">
    <cfRule type="cellIs" dxfId="19" priority="19" operator="equal">
      <formula>"O"</formula>
    </cfRule>
    <cfRule type="cellIs" dxfId="18" priority="20" operator="equal">
      <formula>"X"</formula>
    </cfRule>
  </conditionalFormatting>
  <conditionalFormatting sqref="B37">
    <cfRule type="cellIs" dxfId="17" priority="17" operator="equal">
      <formula>"O"</formula>
    </cfRule>
    <cfRule type="cellIs" dxfId="16" priority="18" operator="equal">
      <formula>"X"</formula>
    </cfRule>
  </conditionalFormatting>
  <conditionalFormatting sqref="B43">
    <cfRule type="cellIs" dxfId="15" priority="15" operator="equal">
      <formula>"O"</formula>
    </cfRule>
    <cfRule type="cellIs" dxfId="14" priority="16" operator="equal">
      <formula>"X"</formula>
    </cfRule>
  </conditionalFormatting>
  <conditionalFormatting sqref="B123">
    <cfRule type="cellIs" dxfId="13" priority="13" operator="equal">
      <formula>"O"</formula>
    </cfRule>
    <cfRule type="cellIs" dxfId="12" priority="14" operator="equal">
      <formula>"X"</formula>
    </cfRule>
  </conditionalFormatting>
  <conditionalFormatting sqref="B147">
    <cfRule type="cellIs" dxfId="11" priority="11" operator="equal">
      <formula>"O"</formula>
    </cfRule>
    <cfRule type="cellIs" dxfId="10" priority="12" operator="equal">
      <formula>"X"</formula>
    </cfRule>
  </conditionalFormatting>
  <conditionalFormatting sqref="B157">
    <cfRule type="cellIs" dxfId="9" priority="9" operator="equal">
      <formula>"O"</formula>
    </cfRule>
    <cfRule type="cellIs" dxfId="8" priority="10" operator="equal">
      <formula>"X"</formula>
    </cfRule>
  </conditionalFormatting>
  <conditionalFormatting sqref="B158:B159">
    <cfRule type="cellIs" dxfId="7" priority="7" operator="equal">
      <formula>"O"</formula>
    </cfRule>
    <cfRule type="cellIs" dxfId="6" priority="8" operator="equal">
      <formula>"X"</formula>
    </cfRule>
  </conditionalFormatting>
  <conditionalFormatting sqref="B57">
    <cfRule type="cellIs" dxfId="5" priority="5" operator="equal">
      <formula>"O"</formula>
    </cfRule>
    <cfRule type="cellIs" dxfId="4" priority="6" operator="equal">
      <formula>"X"</formula>
    </cfRule>
  </conditionalFormatting>
  <conditionalFormatting sqref="B58:B60">
    <cfRule type="cellIs" dxfId="3" priority="3" operator="equal">
      <formula>"O"</formula>
    </cfRule>
    <cfRule type="cellIs" dxfId="2" priority="4" operator="equal">
      <formula>"X"</formula>
    </cfRule>
  </conditionalFormatting>
  <conditionalFormatting sqref="B104:B105">
    <cfRule type="cellIs" dxfId="1" priority="1" operator="equal">
      <formula>"O"</formula>
    </cfRule>
    <cfRule type="cellIs" dxfId="0" priority="2" operator="equal">
      <formula>"X"</formula>
    </cfRule>
  </conditionalFormatting>
  <pageMargins left="0.7" right="0.7" top="0.75" bottom="0.75" header="0.3" footer="0.3"/>
  <pageSetup paperSize="9"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B119"/>
  <sheetViews>
    <sheetView showGridLines="0" zoomScaleNormal="100" workbookViewId="0">
      <selection activeCell="M15" sqref="M15"/>
    </sheetView>
  </sheetViews>
  <sheetFormatPr defaultRowHeight="16.5"/>
  <sheetData>
    <row r="2" spans="2:2" ht="26.25">
      <c r="B2" s="100" t="s">
        <v>222</v>
      </c>
    </row>
    <row r="20" spans="2:2" ht="26.25">
      <c r="B20" s="100" t="s">
        <v>217</v>
      </c>
    </row>
    <row r="40" spans="2:2" ht="26.25">
      <c r="B40" s="100" t="s">
        <v>216</v>
      </c>
    </row>
    <row r="81" spans="2:2" ht="26.25">
      <c r="B81" s="100" t="s">
        <v>223</v>
      </c>
    </row>
    <row r="119" spans="2:2" ht="26.25">
      <c r="B119" s="100" t="s">
        <v>224</v>
      </c>
    </row>
  </sheetData>
  <phoneticPr fontId="2"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U32"/>
  <sheetViews>
    <sheetView showGridLines="0" zoomScale="85" zoomScaleNormal="85" workbookViewId="0">
      <selection activeCell="D22" sqref="D22"/>
    </sheetView>
  </sheetViews>
  <sheetFormatPr defaultRowHeight="16.5"/>
  <cols>
    <col min="1" max="1" width="5.125" customWidth="1"/>
    <col min="3" max="3" width="14.5" customWidth="1"/>
    <col min="4" max="5" width="16.625" customWidth="1"/>
    <col min="6" max="6" width="69.75" customWidth="1"/>
    <col min="7" max="7" width="11.5" customWidth="1"/>
    <col min="9" max="9" width="20.875" bestFit="1" customWidth="1"/>
    <col min="10" max="10" width="14.25" bestFit="1" customWidth="1"/>
    <col min="11" max="11" width="17.625" bestFit="1" customWidth="1"/>
    <col min="14" max="14" width="10.875" bestFit="1" customWidth="1"/>
    <col min="15" max="15" width="14.25" bestFit="1" customWidth="1"/>
    <col min="16" max="16" width="17.625" bestFit="1" customWidth="1"/>
    <col min="20" max="20" width="10.625" bestFit="1" customWidth="1"/>
    <col min="21" max="21" width="10.625" customWidth="1"/>
  </cols>
  <sheetData>
    <row r="2" spans="2:16" ht="18">
      <c r="B2" s="119" t="s">
        <v>515</v>
      </c>
    </row>
    <row r="3" spans="2:16" ht="18">
      <c r="B3" s="119" t="s">
        <v>562</v>
      </c>
    </row>
    <row r="5" spans="2:16">
      <c r="B5" s="237" t="s">
        <v>77</v>
      </c>
      <c r="C5" s="238" t="s">
        <v>488</v>
      </c>
      <c r="D5" s="238" t="s">
        <v>69</v>
      </c>
      <c r="E5" s="239" t="s">
        <v>75</v>
      </c>
      <c r="F5" s="238" t="s">
        <v>22</v>
      </c>
      <c r="H5" s="21" t="s">
        <v>489</v>
      </c>
      <c r="M5" t="s">
        <v>490</v>
      </c>
    </row>
    <row r="6" spans="2:16" ht="17.25" customHeight="1">
      <c r="B6" s="227">
        <f>ROW()-5</f>
        <v>1</v>
      </c>
      <c r="C6" s="227" t="s">
        <v>124</v>
      </c>
      <c r="D6" s="227" t="s">
        <v>74</v>
      </c>
      <c r="E6" s="227" t="s">
        <v>76</v>
      </c>
      <c r="F6" s="227" t="s">
        <v>40</v>
      </c>
      <c r="H6" s="22" t="s">
        <v>77</v>
      </c>
      <c r="I6" s="22" t="s">
        <v>37</v>
      </c>
      <c r="J6" s="22" t="s">
        <v>69</v>
      </c>
      <c r="K6" s="23" t="s">
        <v>75</v>
      </c>
      <c r="M6" s="22" t="s">
        <v>77</v>
      </c>
      <c r="N6" s="22" t="s">
        <v>37</v>
      </c>
      <c r="O6" s="22" t="s">
        <v>69</v>
      </c>
      <c r="P6" s="23" t="s">
        <v>75</v>
      </c>
    </row>
    <row r="7" spans="2:16" ht="17.25" customHeight="1">
      <c r="B7" s="227">
        <f t="shared" ref="B7:B15" si="0">ROW()-5</f>
        <v>2</v>
      </c>
      <c r="C7" s="343" t="s">
        <v>125</v>
      </c>
      <c r="D7" s="227" t="s">
        <v>42</v>
      </c>
      <c r="E7" s="227" t="s">
        <v>491</v>
      </c>
      <c r="F7" s="227" t="s">
        <v>43</v>
      </c>
      <c r="H7" s="24">
        <v>1</v>
      </c>
      <c r="I7" s="24" t="s">
        <v>38</v>
      </c>
      <c r="J7" s="24" t="s">
        <v>39</v>
      </c>
      <c r="K7" s="24" t="str">
        <f>VLOOKUP(J7,D6:E30,2,FALSE)</f>
        <v>INTEGRATION</v>
      </c>
      <c r="M7" s="24">
        <v>1</v>
      </c>
      <c r="N7" s="24" t="s">
        <v>38</v>
      </c>
      <c r="O7" s="24" t="s">
        <v>39</v>
      </c>
      <c r="P7" s="24" t="str">
        <f>VLOOKUP(O7,D6:E30,2,FALSE)</f>
        <v>INTEGRATION</v>
      </c>
    </row>
    <row r="8" spans="2:16" ht="17.25" customHeight="1">
      <c r="B8" s="227">
        <f t="shared" si="0"/>
        <v>3</v>
      </c>
      <c r="C8" s="343"/>
      <c r="D8" s="227" t="s">
        <v>44</v>
      </c>
      <c r="E8" s="227" t="s">
        <v>78</v>
      </c>
      <c r="F8" s="227" t="s">
        <v>45</v>
      </c>
      <c r="H8" s="24">
        <v>2</v>
      </c>
      <c r="I8" s="24" t="s">
        <v>41</v>
      </c>
      <c r="J8" s="24" t="s">
        <v>42</v>
      </c>
      <c r="K8" s="24" t="str">
        <f t="shared" ref="K8:K14" si="1">VLOOKUP(J8,D7:E30,2,FALSE)</f>
        <v>LAMI-FINAL</v>
      </c>
      <c r="M8" s="24">
        <v>2</v>
      </c>
      <c r="N8" s="24" t="s">
        <v>41</v>
      </c>
      <c r="O8" s="24" t="s">
        <v>42</v>
      </c>
      <c r="P8" s="24" t="str">
        <f t="shared" ref="P8:P15" si="2">VLOOKUP(O8,D7:E30,2,FALSE)</f>
        <v>LAMI-FINAL</v>
      </c>
    </row>
    <row r="9" spans="2:16" ht="17.25" customHeight="1">
      <c r="B9" s="227">
        <f t="shared" si="0"/>
        <v>4</v>
      </c>
      <c r="C9" s="343"/>
      <c r="D9" s="227" t="s">
        <v>46</v>
      </c>
      <c r="E9" s="227" t="s">
        <v>230</v>
      </c>
      <c r="F9" s="227" t="s">
        <v>47</v>
      </c>
      <c r="H9" s="24">
        <v>3</v>
      </c>
      <c r="I9" s="24" t="s">
        <v>41</v>
      </c>
      <c r="J9" s="24" t="s">
        <v>44</v>
      </c>
      <c r="K9" s="24" t="str">
        <f t="shared" si="1"/>
        <v>HABCHI</v>
      </c>
      <c r="M9" s="24">
        <v>3</v>
      </c>
      <c r="N9" s="24" t="s">
        <v>41</v>
      </c>
      <c r="O9" s="24" t="s">
        <v>44</v>
      </c>
      <c r="P9" s="24" t="str">
        <f t="shared" si="2"/>
        <v>HABCHI</v>
      </c>
    </row>
    <row r="10" spans="2:16" ht="17.25" customHeight="1">
      <c r="B10" s="227">
        <f t="shared" si="0"/>
        <v>5</v>
      </c>
      <c r="C10" s="343"/>
      <c r="D10" s="227" t="s">
        <v>48</v>
      </c>
      <c r="E10" s="227" t="s">
        <v>79</v>
      </c>
      <c r="F10" s="227" t="s">
        <v>492</v>
      </c>
      <c r="H10" s="24">
        <v>4</v>
      </c>
      <c r="I10" s="24" t="s">
        <v>41</v>
      </c>
      <c r="J10" s="24" t="s">
        <v>493</v>
      </c>
      <c r="K10" s="24" t="str">
        <f t="shared" si="1"/>
        <v>HALF-CELL</v>
      </c>
      <c r="M10" s="24">
        <v>4</v>
      </c>
      <c r="N10" s="24" t="s">
        <v>41</v>
      </c>
      <c r="O10" s="24" t="s">
        <v>493</v>
      </c>
      <c r="P10" s="24" t="str">
        <f t="shared" si="2"/>
        <v>HALF-CELL</v>
      </c>
    </row>
    <row r="11" spans="2:16" ht="17.25" customHeight="1">
      <c r="B11" s="227">
        <f t="shared" si="0"/>
        <v>6</v>
      </c>
      <c r="C11" s="343" t="s">
        <v>494</v>
      </c>
      <c r="D11" s="227" t="s">
        <v>495</v>
      </c>
      <c r="E11" s="227" t="s">
        <v>496</v>
      </c>
      <c r="F11" s="240"/>
      <c r="H11" s="24">
        <v>5</v>
      </c>
      <c r="I11" s="24" t="s">
        <v>41</v>
      </c>
      <c r="J11" s="24" t="s">
        <v>48</v>
      </c>
      <c r="K11" s="24" t="str">
        <f t="shared" si="1"/>
        <v>THICKNESS</v>
      </c>
      <c r="M11" s="24">
        <v>5</v>
      </c>
      <c r="N11" s="24" t="s">
        <v>41</v>
      </c>
      <c r="O11" s="24" t="s">
        <v>48</v>
      </c>
      <c r="P11" s="24" t="str">
        <f t="shared" si="2"/>
        <v>THICKNESS</v>
      </c>
    </row>
    <row r="12" spans="2:16" ht="17.25" customHeight="1">
      <c r="B12" s="227">
        <f t="shared" si="0"/>
        <v>7</v>
      </c>
      <c r="C12" s="343"/>
      <c r="D12" s="227" t="s">
        <v>497</v>
      </c>
      <c r="E12" s="227" t="s">
        <v>367</v>
      </c>
      <c r="F12" s="240"/>
      <c r="H12" s="24">
        <v>6</v>
      </c>
      <c r="I12" s="24" t="s">
        <v>49</v>
      </c>
      <c r="J12" s="24" t="s">
        <v>50</v>
      </c>
      <c r="K12" s="24" t="str">
        <f t="shared" si="1"/>
        <v>GAP</v>
      </c>
      <c r="M12" s="24">
        <v>6</v>
      </c>
      <c r="N12" s="24" t="s">
        <v>54</v>
      </c>
      <c r="O12" s="24" t="s">
        <v>55</v>
      </c>
      <c r="P12" s="24" t="str">
        <f t="shared" si="2"/>
        <v>MONO-ALIGN</v>
      </c>
    </row>
    <row r="13" spans="2:16" ht="17.25" customHeight="1">
      <c r="B13" s="227">
        <f t="shared" si="0"/>
        <v>8</v>
      </c>
      <c r="C13" s="343"/>
      <c r="D13" s="227" t="s">
        <v>52</v>
      </c>
      <c r="E13" s="227" t="s">
        <v>498</v>
      </c>
      <c r="F13" s="240"/>
      <c r="H13" s="24">
        <v>7</v>
      </c>
      <c r="I13" s="24" t="s">
        <v>49</v>
      </c>
      <c r="J13" s="24" t="s">
        <v>51</v>
      </c>
      <c r="K13" s="24" t="str">
        <f t="shared" si="1"/>
        <v>TAB</v>
      </c>
      <c r="M13" s="24">
        <v>7</v>
      </c>
      <c r="N13" s="24" t="s">
        <v>54</v>
      </c>
      <c r="O13" s="24" t="s">
        <v>57</v>
      </c>
      <c r="P13" s="24" t="str">
        <f t="shared" si="2"/>
        <v>MONO-SEPA</v>
      </c>
    </row>
    <row r="14" spans="2:16" ht="17.25" customHeight="1">
      <c r="B14" s="227">
        <f t="shared" si="0"/>
        <v>9</v>
      </c>
      <c r="C14" s="343"/>
      <c r="D14" s="227" t="s">
        <v>563</v>
      </c>
      <c r="E14" s="227" t="s">
        <v>564</v>
      </c>
      <c r="F14" s="342" t="s">
        <v>648</v>
      </c>
      <c r="H14" s="24">
        <v>8</v>
      </c>
      <c r="I14" s="24" t="s">
        <v>49</v>
      </c>
      <c r="J14" s="24" t="s">
        <v>52</v>
      </c>
      <c r="K14" s="24" t="str">
        <f t="shared" si="1"/>
        <v>SEPA</v>
      </c>
      <c r="M14" s="24">
        <v>8</v>
      </c>
      <c r="N14" s="24" t="s">
        <v>54</v>
      </c>
      <c r="O14" s="24" t="s">
        <v>58</v>
      </c>
      <c r="P14" s="24" t="str">
        <f t="shared" si="2"/>
        <v>MONO-STACK</v>
      </c>
    </row>
    <row r="15" spans="2:16" ht="17.25" customHeight="1">
      <c r="B15" s="227">
        <f t="shared" si="0"/>
        <v>10</v>
      </c>
      <c r="C15" s="343"/>
      <c r="D15" s="227" t="s">
        <v>565</v>
      </c>
      <c r="E15" s="227" t="s">
        <v>566</v>
      </c>
      <c r="F15" s="342"/>
      <c r="H15" s="127">
        <v>9</v>
      </c>
      <c r="I15" s="127" t="s">
        <v>49</v>
      </c>
      <c r="J15" s="127" t="s">
        <v>53</v>
      </c>
      <c r="K15" s="127" t="s">
        <v>649</v>
      </c>
      <c r="M15" s="24">
        <v>9</v>
      </c>
      <c r="N15" s="24" t="s">
        <v>54</v>
      </c>
      <c r="O15" s="24" t="s">
        <v>73</v>
      </c>
      <c r="P15" s="24" t="str">
        <f t="shared" si="2"/>
        <v>HALF-ALIGN</v>
      </c>
    </row>
    <row r="16" spans="2:16" ht="17.25" customHeight="1">
      <c r="B16" s="343">
        <v>11</v>
      </c>
      <c r="C16" s="346" t="s">
        <v>499</v>
      </c>
      <c r="D16" s="344" t="s">
        <v>55</v>
      </c>
      <c r="E16" s="344" t="s">
        <v>500</v>
      </c>
      <c r="F16" s="241" t="s">
        <v>70</v>
      </c>
      <c r="H16" s="24">
        <v>9</v>
      </c>
      <c r="I16" s="24" t="s">
        <v>49</v>
      </c>
      <c r="J16" s="24" t="s">
        <v>563</v>
      </c>
      <c r="K16" s="24" t="s">
        <v>564</v>
      </c>
      <c r="M16" s="24">
        <v>10</v>
      </c>
      <c r="N16" s="24" t="s">
        <v>54</v>
      </c>
      <c r="O16" s="24" t="s">
        <v>653</v>
      </c>
      <c r="P16" s="24" t="s">
        <v>654</v>
      </c>
    </row>
    <row r="17" spans="2:21" ht="17.25" customHeight="1">
      <c r="B17" s="343"/>
      <c r="C17" s="347"/>
      <c r="D17" s="344"/>
      <c r="E17" s="344"/>
      <c r="F17" s="241" t="s">
        <v>56</v>
      </c>
      <c r="H17" s="24">
        <v>10</v>
      </c>
      <c r="I17" s="24" t="s">
        <v>49</v>
      </c>
      <c r="J17" s="24" t="s">
        <v>565</v>
      </c>
      <c r="K17" s="24" t="s">
        <v>566</v>
      </c>
      <c r="M17" s="127">
        <v>11</v>
      </c>
      <c r="N17" s="127" t="s">
        <v>54</v>
      </c>
      <c r="O17" s="127" t="s">
        <v>59</v>
      </c>
      <c r="P17" s="127" t="s">
        <v>650</v>
      </c>
    </row>
    <row r="18" spans="2:21" ht="31.5" customHeight="1">
      <c r="B18" s="227">
        <v>12</v>
      </c>
      <c r="C18" s="347"/>
      <c r="D18" s="242" t="s">
        <v>57</v>
      </c>
      <c r="E18" s="242" t="s">
        <v>501</v>
      </c>
      <c r="F18" s="241" t="s">
        <v>71</v>
      </c>
      <c r="H18" s="24">
        <v>11</v>
      </c>
      <c r="I18" s="24" t="s">
        <v>62</v>
      </c>
      <c r="J18" s="24" t="s">
        <v>63</v>
      </c>
      <c r="K18" s="24" t="str">
        <f>VLOOKUP(J18,D16:E37,2,FALSE)</f>
        <v>WELDING-PLUS</v>
      </c>
      <c r="M18" s="24">
        <v>12</v>
      </c>
      <c r="N18" s="24" t="s">
        <v>54</v>
      </c>
      <c r="O18" s="24" t="s">
        <v>60</v>
      </c>
      <c r="P18" s="24" t="str">
        <f>VLOOKUP(O18,D18:E37,2,FALSE)</f>
        <v>TOP-BACK-APPEARANCE</v>
      </c>
    </row>
    <row r="19" spans="2:21" ht="31.5" customHeight="1">
      <c r="B19" s="227">
        <v>13</v>
      </c>
      <c r="C19" s="347"/>
      <c r="D19" s="242" t="s">
        <v>58</v>
      </c>
      <c r="E19" s="242" t="s">
        <v>502</v>
      </c>
      <c r="F19" s="241" t="s">
        <v>72</v>
      </c>
      <c r="H19" s="24">
        <v>12</v>
      </c>
      <c r="I19" s="24" t="s">
        <v>62</v>
      </c>
      <c r="J19" s="24" t="s">
        <v>65</v>
      </c>
      <c r="K19" s="24" t="str">
        <f>VLOOKUP(J19,D17:E37,2,FALSE)</f>
        <v>WELDING-MINUS</v>
      </c>
      <c r="M19" s="24">
        <v>13</v>
      </c>
      <c r="N19" s="24" t="s">
        <v>54</v>
      </c>
      <c r="O19" s="24" t="s">
        <v>61</v>
      </c>
      <c r="P19" s="24" t="str">
        <f>VLOOKUP(O19,D18:E37,2,FALSE)</f>
        <v>4SIDE-APPEARANCE</v>
      </c>
    </row>
    <row r="20" spans="2:21" ht="17.25" customHeight="1">
      <c r="B20" s="227">
        <v>14</v>
      </c>
      <c r="C20" s="347"/>
      <c r="D20" s="242" t="s">
        <v>503</v>
      </c>
      <c r="E20" s="242" t="s">
        <v>504</v>
      </c>
      <c r="F20" s="241"/>
      <c r="H20" s="24">
        <v>13</v>
      </c>
      <c r="I20" s="24" t="s">
        <v>62</v>
      </c>
      <c r="J20" s="24" t="s">
        <v>66</v>
      </c>
      <c r="K20" s="24" t="str">
        <f>VLOOKUP(J20,D18:E37,2,FALSE)</f>
        <v>WELDING</v>
      </c>
      <c r="M20" s="24">
        <v>14</v>
      </c>
      <c r="N20" s="24" t="s">
        <v>62</v>
      </c>
      <c r="O20" s="24" t="s">
        <v>63</v>
      </c>
      <c r="P20" s="24" t="str">
        <f>VLOOKUP(O20,D20:E37,2,FALSE)</f>
        <v>WELDING-PLUS</v>
      </c>
      <c r="R20" s="22" t="s">
        <v>506</v>
      </c>
      <c r="S20" s="22" t="s">
        <v>37</v>
      </c>
      <c r="T20" s="22" t="s">
        <v>69</v>
      </c>
      <c r="U20" s="23" t="s">
        <v>75</v>
      </c>
    </row>
    <row r="21" spans="2:21" ht="17.25" customHeight="1">
      <c r="B21" s="227">
        <v>15</v>
      </c>
      <c r="C21" s="347"/>
      <c r="D21" s="243" t="s">
        <v>73</v>
      </c>
      <c r="E21" s="243" t="s">
        <v>505</v>
      </c>
      <c r="F21" s="349" t="s">
        <v>863</v>
      </c>
      <c r="H21" s="24">
        <v>14</v>
      </c>
      <c r="I21" s="24" t="s">
        <v>62</v>
      </c>
      <c r="J21" s="24" t="s">
        <v>67</v>
      </c>
      <c r="K21" s="24" t="str">
        <f>VLOOKUP(J21,D18:E37,2,FALSE)</f>
        <v>LEAD</v>
      </c>
      <c r="M21" s="24">
        <v>15</v>
      </c>
      <c r="N21" s="24" t="s">
        <v>62</v>
      </c>
      <c r="O21" s="24" t="s">
        <v>65</v>
      </c>
      <c r="P21" s="24" t="str">
        <f>VLOOKUP(O21,D21:E37,2,FALSE)</f>
        <v>WELDING-MINUS</v>
      </c>
      <c r="R21" s="24">
        <v>14</v>
      </c>
      <c r="S21" s="24" t="s">
        <v>62</v>
      </c>
      <c r="T21" s="24" t="s">
        <v>66</v>
      </c>
      <c r="U21" s="24" t="str">
        <f>VLOOKUP(T21,D5:E29,2,FALSE)</f>
        <v>WELDING</v>
      </c>
    </row>
    <row r="22" spans="2:21" ht="30.75" customHeight="1">
      <c r="B22" s="227">
        <v>16</v>
      </c>
      <c r="C22" s="347"/>
      <c r="D22" s="243" t="s">
        <v>651</v>
      </c>
      <c r="E22" s="243" t="s">
        <v>652</v>
      </c>
      <c r="F22" s="350"/>
      <c r="H22" s="25"/>
      <c r="I22" s="25"/>
      <c r="J22" s="25"/>
      <c r="K22" s="25"/>
      <c r="M22" s="24">
        <v>16</v>
      </c>
      <c r="N22" s="24" t="s">
        <v>62</v>
      </c>
      <c r="O22" s="24" t="s">
        <v>67</v>
      </c>
      <c r="P22" s="24" t="str">
        <f>VLOOKUP(O22,D23:E37,2,FALSE)</f>
        <v>LEAD</v>
      </c>
      <c r="R22" s="25"/>
      <c r="S22" s="25"/>
      <c r="T22" s="25"/>
      <c r="U22" s="25"/>
    </row>
    <row r="23" spans="2:21" ht="32.25" customHeight="1">
      <c r="B23" s="227">
        <v>17</v>
      </c>
      <c r="C23" s="347"/>
      <c r="D23" s="243" t="s">
        <v>861</v>
      </c>
      <c r="E23" s="243" t="s">
        <v>862</v>
      </c>
      <c r="F23" s="351"/>
      <c r="M23" s="25"/>
      <c r="N23" s="25"/>
      <c r="O23" s="25"/>
      <c r="P23" s="25"/>
    </row>
    <row r="24" spans="2:21" ht="33.75" customHeight="1">
      <c r="B24" s="227">
        <v>18</v>
      </c>
      <c r="C24" s="347"/>
      <c r="D24" s="244" t="s">
        <v>60</v>
      </c>
      <c r="E24" s="244" t="s">
        <v>556</v>
      </c>
      <c r="F24" s="343" t="s">
        <v>558</v>
      </c>
    </row>
    <row r="25" spans="2:21" ht="37.5" customHeight="1">
      <c r="B25" s="227">
        <v>19</v>
      </c>
      <c r="C25" s="348"/>
      <c r="D25" s="244" t="s">
        <v>61</v>
      </c>
      <c r="E25" s="244" t="s">
        <v>557</v>
      </c>
      <c r="F25" s="343"/>
    </row>
    <row r="26" spans="2:21" ht="17.25" customHeight="1">
      <c r="B26" s="343">
        <v>20</v>
      </c>
      <c r="C26" s="343" t="s">
        <v>507</v>
      </c>
      <c r="D26" s="345" t="s">
        <v>63</v>
      </c>
      <c r="E26" s="345" t="s">
        <v>508</v>
      </c>
      <c r="F26" s="227" t="s">
        <v>64</v>
      </c>
    </row>
    <row r="27" spans="2:21" ht="17.25" customHeight="1">
      <c r="B27" s="343"/>
      <c r="C27" s="343"/>
      <c r="D27" s="345"/>
      <c r="E27" s="345"/>
      <c r="F27" s="241" t="s">
        <v>509</v>
      </c>
    </row>
    <row r="28" spans="2:21" ht="17.25" customHeight="1">
      <c r="B28" s="227">
        <v>21</v>
      </c>
      <c r="C28" s="343"/>
      <c r="D28" s="245" t="s">
        <v>65</v>
      </c>
      <c r="E28" s="245" t="s">
        <v>510</v>
      </c>
      <c r="F28" s="241" t="s">
        <v>511</v>
      </c>
    </row>
    <row r="29" spans="2:21" ht="43.5" customHeight="1">
      <c r="B29" s="227">
        <v>22</v>
      </c>
      <c r="C29" s="343"/>
      <c r="D29" s="245" t="s">
        <v>66</v>
      </c>
      <c r="E29" s="245" t="s">
        <v>512</v>
      </c>
      <c r="F29" s="227" t="s">
        <v>513</v>
      </c>
    </row>
    <row r="30" spans="2:21" ht="42.75" customHeight="1">
      <c r="B30" s="227">
        <v>23</v>
      </c>
      <c r="C30" s="343"/>
      <c r="D30" s="227" t="s">
        <v>67</v>
      </c>
      <c r="E30" s="227" t="s">
        <v>514</v>
      </c>
      <c r="F30" s="227" t="s">
        <v>68</v>
      </c>
    </row>
    <row r="31" spans="2:21" ht="28.5" customHeight="1"/>
    <row r="32" spans="2:21" ht="28.5" customHeight="1"/>
  </sheetData>
  <mergeCells count="13">
    <mergeCell ref="B16:B17"/>
    <mergeCell ref="D16:D17"/>
    <mergeCell ref="F24:F25"/>
    <mergeCell ref="B26:B27"/>
    <mergeCell ref="D26:D27"/>
    <mergeCell ref="E26:E27"/>
    <mergeCell ref="C16:C25"/>
    <mergeCell ref="F21:F23"/>
    <mergeCell ref="F14:F15"/>
    <mergeCell ref="C26:C30"/>
    <mergeCell ref="C7:C10"/>
    <mergeCell ref="C11:C15"/>
    <mergeCell ref="E16:E17"/>
  </mergeCells>
  <phoneticPr fontId="2" type="noConversion"/>
  <pageMargins left="0.7" right="0.7" top="0.75" bottom="0.75" header="0.3" footer="0.3"/>
  <pageSetup paperSize="9" orientation="portrait" horizontalDpi="90" verticalDpi="9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52"/>
  <sheetViews>
    <sheetView showGridLines="0" topLeftCell="A16" zoomScaleNormal="100" workbookViewId="0">
      <selection activeCell="U32" sqref="U32"/>
    </sheetView>
  </sheetViews>
  <sheetFormatPr defaultRowHeight="14.25"/>
  <cols>
    <col min="1" max="10" width="9" style="78"/>
    <col min="11" max="11" width="5.75" style="78" customWidth="1"/>
    <col min="12" max="16384" width="9" style="78"/>
  </cols>
  <sheetData>
    <row r="1" spans="2:12" ht="18">
      <c r="B1" s="99" t="s">
        <v>218</v>
      </c>
      <c r="L1" s="99" t="s">
        <v>219</v>
      </c>
    </row>
    <row r="2" spans="2:12" ht="15.75">
      <c r="B2" s="79" t="s">
        <v>89</v>
      </c>
      <c r="L2" s="79" t="s">
        <v>220</v>
      </c>
    </row>
    <row r="3" spans="2:12">
      <c r="B3" s="78" t="s">
        <v>90</v>
      </c>
    </row>
    <row r="12" spans="2:12">
      <c r="B12" s="78" t="s">
        <v>91</v>
      </c>
    </row>
    <row r="13" spans="2:12">
      <c r="B13" s="78" t="s">
        <v>93</v>
      </c>
    </row>
    <row r="15" spans="2:12" ht="15.75">
      <c r="B15" s="79" t="s">
        <v>95</v>
      </c>
    </row>
    <row r="16" spans="2:12">
      <c r="B16" s="78" t="s">
        <v>90</v>
      </c>
    </row>
    <row r="17" spans="2:12" ht="15.75">
      <c r="L17" s="79" t="s">
        <v>221</v>
      </c>
    </row>
    <row r="30" spans="2:12">
      <c r="B30" s="78" t="s">
        <v>92</v>
      </c>
    </row>
    <row r="31" spans="2:12">
      <c r="B31" s="78" t="s">
        <v>94</v>
      </c>
    </row>
    <row r="33" spans="2:2">
      <c r="B33" s="80" t="s">
        <v>96</v>
      </c>
    </row>
    <row r="34" spans="2:2">
      <c r="B34" s="78" t="s">
        <v>97</v>
      </c>
    </row>
    <row r="51" spans="2:2">
      <c r="B51" s="78" t="s">
        <v>98</v>
      </c>
    </row>
    <row r="52" spans="2:2">
      <c r="B52" s="78" t="s">
        <v>99</v>
      </c>
    </row>
  </sheetData>
  <phoneticPr fontId="2" type="noConversion"/>
  <pageMargins left="0.7" right="0.7" top="0.75" bottom="0.75" header="0.3" footer="0.3"/>
  <pageSetup paperSize="9" orientation="portrait"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B29"/>
  <sheetViews>
    <sheetView showGridLines="0" workbookViewId="0">
      <selection activeCell="F28" sqref="F28"/>
    </sheetView>
  </sheetViews>
  <sheetFormatPr defaultRowHeight="16.5"/>
  <sheetData>
    <row r="2" spans="2:2">
      <c r="B2" t="s">
        <v>528</v>
      </c>
    </row>
    <row r="3" spans="2:2">
      <c r="B3" s="122" t="s">
        <v>524</v>
      </c>
    </row>
    <row r="27" spans="2:2">
      <c r="B27" s="122"/>
    </row>
    <row r="28" spans="2:2">
      <c r="B28" s="123"/>
    </row>
    <row r="29" spans="2:2">
      <c r="B29" s="124"/>
    </row>
  </sheetData>
  <phoneticPr fontId="2"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F80"/>
  <sheetViews>
    <sheetView topLeftCell="B10" zoomScale="85" zoomScaleNormal="85" workbookViewId="0">
      <selection activeCell="B58" sqref="B58"/>
    </sheetView>
  </sheetViews>
  <sheetFormatPr defaultRowHeight="16.5"/>
  <cols>
    <col min="1" max="1" width="4.125" style="137" bestFit="1" customWidth="1"/>
    <col min="2" max="2" width="82.875" style="137" customWidth="1"/>
    <col min="3" max="3" width="3" style="137" customWidth="1"/>
    <col min="4" max="4" width="167.125" style="137" customWidth="1"/>
    <col min="5" max="5" width="5" style="137" customWidth="1"/>
    <col min="6" max="6" width="176.125" style="137" customWidth="1"/>
    <col min="7" max="7" width="16.25" style="137" bestFit="1" customWidth="1"/>
    <col min="8" max="8" width="15.125" style="137" bestFit="1" customWidth="1"/>
    <col min="9" max="16384" width="9" style="137"/>
  </cols>
  <sheetData>
    <row r="2" spans="2:3" ht="17.25">
      <c r="B2" s="136" t="s">
        <v>600</v>
      </c>
    </row>
    <row r="3" spans="2:3" ht="17.25">
      <c r="B3" s="138" t="s">
        <v>601</v>
      </c>
    </row>
    <row r="4" spans="2:3">
      <c r="B4" s="139" t="s">
        <v>602</v>
      </c>
    </row>
    <row r="5" spans="2:3">
      <c r="B5" s="139" t="s">
        <v>603</v>
      </c>
    </row>
    <row r="6" spans="2:3">
      <c r="B6" s="139" t="s">
        <v>604</v>
      </c>
    </row>
    <row r="7" spans="2:3">
      <c r="B7" s="140" t="s">
        <v>605</v>
      </c>
      <c r="C7" s="141"/>
    </row>
    <row r="8" spans="2:3">
      <c r="B8" s="140" t="s">
        <v>606</v>
      </c>
      <c r="C8" s="141"/>
    </row>
    <row r="9" spans="2:3">
      <c r="B9" s="140"/>
      <c r="C9" s="141"/>
    </row>
    <row r="10" spans="2:3" ht="17.25">
      <c r="B10" s="136" t="s">
        <v>626</v>
      </c>
      <c r="C10" s="141"/>
    </row>
    <row r="11" spans="2:3" ht="17.25">
      <c r="B11" s="138" t="s">
        <v>607</v>
      </c>
      <c r="C11" s="141"/>
    </row>
    <row r="12" spans="2:3">
      <c r="B12" s="139" t="s">
        <v>622</v>
      </c>
    </row>
    <row r="13" spans="2:3">
      <c r="B13" s="139" t="s">
        <v>634</v>
      </c>
    </row>
    <row r="14" spans="2:3">
      <c r="B14" s="139" t="s">
        <v>635</v>
      </c>
    </row>
    <row r="15" spans="2:3">
      <c r="B15" s="139"/>
    </row>
    <row r="16" spans="2:3" ht="17.25">
      <c r="B16" s="136" t="s">
        <v>633</v>
      </c>
    </row>
    <row r="17" spans="2:6" ht="17.25" thickBot="1"/>
    <row r="18" spans="2:6">
      <c r="B18" s="142" t="s">
        <v>623</v>
      </c>
      <c r="D18" s="142" t="s">
        <v>624</v>
      </c>
      <c r="F18" s="142" t="s">
        <v>625</v>
      </c>
    </row>
    <row r="19" spans="2:6">
      <c r="B19" s="143"/>
      <c r="D19" s="143"/>
      <c r="F19" s="144"/>
    </row>
    <row r="20" spans="2:6">
      <c r="B20" s="143"/>
      <c r="D20" s="143"/>
      <c r="F20" s="143"/>
    </row>
    <row r="21" spans="2:6">
      <c r="B21" s="143"/>
      <c r="D21" s="143"/>
      <c r="F21" s="143"/>
    </row>
    <row r="22" spans="2:6">
      <c r="B22" s="143"/>
      <c r="D22" s="143"/>
      <c r="F22" s="143"/>
    </row>
    <row r="23" spans="2:6">
      <c r="B23" s="143"/>
      <c r="D23" s="143"/>
      <c r="F23" s="143"/>
    </row>
    <row r="24" spans="2:6">
      <c r="B24" s="143"/>
      <c r="D24" s="143"/>
      <c r="F24" s="143"/>
    </row>
    <row r="25" spans="2:6">
      <c r="B25" s="143"/>
      <c r="D25" s="143"/>
      <c r="F25" s="143"/>
    </row>
    <row r="26" spans="2:6">
      <c r="B26" s="143"/>
      <c r="D26" s="143"/>
      <c r="F26" s="143"/>
    </row>
    <row r="27" spans="2:6">
      <c r="B27" s="143"/>
      <c r="D27" s="143"/>
      <c r="F27" s="143"/>
    </row>
    <row r="28" spans="2:6">
      <c r="B28" s="143"/>
      <c r="D28" s="143"/>
      <c r="F28" s="143"/>
    </row>
    <row r="29" spans="2:6">
      <c r="B29" s="143"/>
      <c r="D29" s="143"/>
      <c r="F29" s="143"/>
    </row>
    <row r="30" spans="2:6">
      <c r="B30" s="143"/>
      <c r="D30" s="143"/>
      <c r="F30" s="143"/>
    </row>
    <row r="31" spans="2:6">
      <c r="B31" s="143"/>
      <c r="D31" s="143"/>
      <c r="F31" s="143"/>
    </row>
    <row r="32" spans="2:6">
      <c r="B32" s="143"/>
      <c r="D32" s="143"/>
      <c r="F32" s="143"/>
    </row>
    <row r="33" spans="2:6">
      <c r="B33" s="143"/>
      <c r="D33" s="143"/>
      <c r="F33" s="143"/>
    </row>
    <row r="34" spans="2:6">
      <c r="B34" s="143"/>
      <c r="D34" s="143"/>
      <c r="F34" s="143"/>
    </row>
    <row r="35" spans="2:6">
      <c r="B35" s="143"/>
      <c r="D35" s="143"/>
      <c r="F35" s="143"/>
    </row>
    <row r="36" spans="2:6">
      <c r="B36" s="143"/>
      <c r="D36" s="143"/>
      <c r="F36" s="143"/>
    </row>
    <row r="37" spans="2:6">
      <c r="B37" s="143"/>
      <c r="D37" s="143"/>
      <c r="F37" s="143"/>
    </row>
    <row r="38" spans="2:6">
      <c r="B38" s="143"/>
      <c r="D38" s="143"/>
      <c r="F38" s="143"/>
    </row>
    <row r="39" spans="2:6">
      <c r="B39" s="143"/>
      <c r="D39" s="143"/>
      <c r="F39" s="143"/>
    </row>
    <row r="40" spans="2:6">
      <c r="B40" s="143"/>
      <c r="D40" s="143"/>
      <c r="F40" s="143"/>
    </row>
    <row r="41" spans="2:6">
      <c r="B41" s="143"/>
      <c r="D41" s="143"/>
      <c r="F41" s="143"/>
    </row>
    <row r="42" spans="2:6">
      <c r="B42" s="143"/>
      <c r="D42" s="143"/>
      <c r="F42" s="143"/>
    </row>
    <row r="43" spans="2:6">
      <c r="B43" s="143"/>
      <c r="D43" s="143"/>
      <c r="F43" s="143"/>
    </row>
    <row r="44" spans="2:6">
      <c r="B44" s="143"/>
      <c r="D44" s="143"/>
      <c r="F44" s="143"/>
    </row>
    <row r="45" spans="2:6">
      <c r="B45" s="143"/>
      <c r="D45" s="143"/>
      <c r="F45" s="143"/>
    </row>
    <row r="46" spans="2:6">
      <c r="B46" s="143"/>
      <c r="D46" s="143"/>
      <c r="F46" s="143"/>
    </row>
    <row r="47" spans="2:6">
      <c r="B47" s="143"/>
      <c r="D47" s="143"/>
      <c r="F47" s="143"/>
    </row>
    <row r="48" spans="2:6">
      <c r="B48" s="143"/>
      <c r="D48" s="143"/>
      <c r="F48" s="143"/>
    </row>
    <row r="49" spans="2:6">
      <c r="B49" s="143"/>
      <c r="D49" s="143"/>
      <c r="F49" s="143"/>
    </row>
    <row r="50" spans="2:6">
      <c r="B50" s="143"/>
      <c r="D50" s="143"/>
      <c r="F50" s="143"/>
    </row>
    <row r="51" spans="2:6">
      <c r="B51" s="143"/>
      <c r="D51" s="143"/>
      <c r="F51" s="143"/>
    </row>
    <row r="52" spans="2:6">
      <c r="B52" s="143"/>
      <c r="D52" s="143"/>
      <c r="F52" s="143"/>
    </row>
    <row r="53" spans="2:6">
      <c r="B53" s="143"/>
      <c r="D53" s="143"/>
      <c r="F53" s="143"/>
    </row>
    <row r="54" spans="2:6">
      <c r="B54" s="143"/>
      <c r="D54" s="143"/>
      <c r="F54" s="143"/>
    </row>
    <row r="55" spans="2:6">
      <c r="B55" s="143"/>
      <c r="D55" s="143"/>
      <c r="F55" s="143"/>
    </row>
    <row r="56" spans="2:6">
      <c r="B56" s="143"/>
      <c r="D56" s="143"/>
      <c r="F56" s="143"/>
    </row>
    <row r="57" spans="2:6" ht="17.25" thickBot="1">
      <c r="B57" s="145"/>
      <c r="D57" s="143"/>
      <c r="F57" s="143"/>
    </row>
    <row r="58" spans="2:6">
      <c r="D58" s="143"/>
      <c r="F58" s="143"/>
    </row>
    <row r="59" spans="2:6">
      <c r="D59" s="143"/>
      <c r="F59" s="143"/>
    </row>
    <row r="60" spans="2:6">
      <c r="D60" s="143"/>
      <c r="F60" s="143"/>
    </row>
    <row r="61" spans="2:6">
      <c r="D61" s="143"/>
      <c r="F61" s="143"/>
    </row>
    <row r="62" spans="2:6">
      <c r="D62" s="143"/>
      <c r="F62" s="143"/>
    </row>
    <row r="63" spans="2:6">
      <c r="D63" s="143"/>
      <c r="F63" s="143"/>
    </row>
    <row r="64" spans="2:6">
      <c r="D64" s="143"/>
      <c r="F64" s="143"/>
    </row>
    <row r="65" spans="4:6">
      <c r="D65" s="143"/>
      <c r="F65" s="143"/>
    </row>
    <row r="66" spans="4:6">
      <c r="D66" s="143"/>
      <c r="F66" s="143"/>
    </row>
    <row r="67" spans="4:6">
      <c r="D67" s="143"/>
      <c r="F67" s="143"/>
    </row>
    <row r="68" spans="4:6">
      <c r="D68" s="143"/>
      <c r="F68" s="143"/>
    </row>
    <row r="69" spans="4:6">
      <c r="D69" s="143"/>
      <c r="F69" s="143"/>
    </row>
    <row r="70" spans="4:6" ht="17.25" thickBot="1">
      <c r="D70" s="143"/>
      <c r="F70" s="145"/>
    </row>
    <row r="71" spans="4:6">
      <c r="D71" s="143"/>
    </row>
    <row r="72" spans="4:6">
      <c r="D72" s="143"/>
    </row>
    <row r="73" spans="4:6">
      <c r="D73" s="143"/>
    </row>
    <row r="74" spans="4:6">
      <c r="D74" s="143"/>
    </row>
    <row r="75" spans="4:6">
      <c r="D75" s="143"/>
    </row>
    <row r="76" spans="4:6">
      <c r="D76" s="143"/>
    </row>
    <row r="77" spans="4:6">
      <c r="D77" s="143"/>
    </row>
    <row r="78" spans="4:6">
      <c r="D78" s="143"/>
    </row>
    <row r="79" spans="4:6">
      <c r="D79" s="143"/>
    </row>
    <row r="80" spans="4:6" ht="17.25" thickBot="1">
      <c r="D80" s="145"/>
    </row>
  </sheetData>
  <phoneticPr fontId="2" type="noConversion"/>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A2:L53"/>
  <sheetViews>
    <sheetView showGridLines="0" topLeftCell="A7" zoomScaleNormal="100" workbookViewId="0">
      <selection activeCell="G22" sqref="G22"/>
    </sheetView>
  </sheetViews>
  <sheetFormatPr defaultRowHeight="14.25"/>
  <cols>
    <col min="1" max="1" width="12.75" style="156" customWidth="1"/>
    <col min="2" max="2" width="9" style="78"/>
    <col min="3" max="3" width="16.5" style="78" bestFit="1" customWidth="1"/>
    <col min="4" max="4" width="7.5" style="78" bestFit="1" customWidth="1"/>
    <col min="5" max="6" width="6.25" style="78" bestFit="1" customWidth="1"/>
    <col min="7" max="7" width="22.625" style="78" bestFit="1" customWidth="1"/>
    <col min="8" max="8" width="37.25" style="78" bestFit="1" customWidth="1"/>
    <col min="9" max="9" width="17.625" style="78" bestFit="1" customWidth="1"/>
    <col min="10" max="10" width="9.625" style="78" bestFit="1" customWidth="1"/>
    <col min="11" max="11" width="8.375" style="78" bestFit="1" customWidth="1"/>
    <col min="12" max="12" width="58.125" style="78" bestFit="1" customWidth="1"/>
    <col min="13" max="16384" width="9" style="78"/>
  </cols>
  <sheetData>
    <row r="2" spans="1:12">
      <c r="B2" s="202" t="s">
        <v>772</v>
      </c>
    </row>
    <row r="3" spans="1:12">
      <c r="B3" s="78" t="s">
        <v>773</v>
      </c>
    </row>
    <row r="4" spans="1:12">
      <c r="B4" s="78" t="s">
        <v>776</v>
      </c>
    </row>
    <row r="5" spans="1:12">
      <c r="B5" s="78" t="s">
        <v>775</v>
      </c>
    </row>
    <row r="6" spans="1:12">
      <c r="A6" s="156" t="s">
        <v>943</v>
      </c>
      <c r="B6" s="78" t="s">
        <v>778</v>
      </c>
    </row>
    <row r="7" spans="1:12">
      <c r="B7" s="78" t="s">
        <v>779</v>
      </c>
    </row>
    <row r="8" spans="1:12">
      <c r="B8" s="289" t="s">
        <v>940</v>
      </c>
    </row>
    <row r="9" spans="1:12">
      <c r="B9" s="289"/>
    </row>
    <row r="10" spans="1:12">
      <c r="B10" s="80" t="s">
        <v>761</v>
      </c>
      <c r="L10" s="203" t="s">
        <v>816</v>
      </c>
    </row>
    <row r="11" spans="1:12">
      <c r="B11" s="352" t="s">
        <v>77</v>
      </c>
      <c r="C11" s="352" t="s">
        <v>658</v>
      </c>
      <c r="D11" s="352" t="s">
        <v>659</v>
      </c>
      <c r="E11" s="357" t="s">
        <v>660</v>
      </c>
      <c r="F11" s="357" t="s">
        <v>917</v>
      </c>
      <c r="G11" s="352" t="s">
        <v>661</v>
      </c>
      <c r="H11" s="352"/>
      <c r="I11" s="352"/>
      <c r="J11" s="352"/>
      <c r="K11" s="352"/>
      <c r="L11" s="352" t="s">
        <v>662</v>
      </c>
    </row>
    <row r="12" spans="1:12">
      <c r="B12" s="352"/>
      <c r="C12" s="352"/>
      <c r="D12" s="352"/>
      <c r="E12" s="357"/>
      <c r="F12" s="357"/>
      <c r="G12" s="352" t="s">
        <v>664</v>
      </c>
      <c r="H12" s="352" t="s">
        <v>665</v>
      </c>
      <c r="I12" s="352" t="s">
        <v>666</v>
      </c>
      <c r="J12" s="353" t="s">
        <v>667</v>
      </c>
      <c r="K12" s="352" t="s">
        <v>668</v>
      </c>
      <c r="L12" s="352"/>
    </row>
    <row r="13" spans="1:12">
      <c r="B13" s="352"/>
      <c r="C13" s="352"/>
      <c r="D13" s="352"/>
      <c r="E13" s="357"/>
      <c r="F13" s="357"/>
      <c r="G13" s="352"/>
      <c r="H13" s="352"/>
      <c r="I13" s="352"/>
      <c r="J13" s="354"/>
      <c r="K13" s="352"/>
      <c r="L13" s="352"/>
    </row>
    <row r="14" spans="1:12">
      <c r="A14" s="157"/>
      <c r="B14" s="158">
        <f>ROW()-12</f>
        <v>2</v>
      </c>
      <c r="C14" s="365" t="s">
        <v>669</v>
      </c>
      <c r="D14" s="159" t="s">
        <v>670</v>
      </c>
      <c r="E14" s="160">
        <v>1</v>
      </c>
      <c r="F14" s="274" t="s">
        <v>918</v>
      </c>
      <c r="G14" s="275" t="s">
        <v>671</v>
      </c>
      <c r="H14" s="105" t="s">
        <v>225</v>
      </c>
      <c r="I14" s="161"/>
      <c r="J14" s="161"/>
      <c r="K14" s="159"/>
      <c r="L14" s="161" t="s">
        <v>672</v>
      </c>
    </row>
    <row r="15" spans="1:12">
      <c r="A15" s="157"/>
      <c r="B15" s="158">
        <f t="shared" ref="B15:B47" si="0">ROW()-12</f>
        <v>3</v>
      </c>
      <c r="C15" s="366"/>
      <c r="D15" s="159" t="s">
        <v>673</v>
      </c>
      <c r="E15" s="160">
        <v>1</v>
      </c>
      <c r="F15" s="274" t="s">
        <v>918</v>
      </c>
      <c r="G15" s="275" t="s">
        <v>674</v>
      </c>
      <c r="H15" s="105" t="s">
        <v>226</v>
      </c>
      <c r="I15" s="161" t="s">
        <v>676</v>
      </c>
      <c r="J15" s="161"/>
      <c r="K15" s="159"/>
      <c r="L15" s="159"/>
    </row>
    <row r="16" spans="1:12">
      <c r="A16" s="157"/>
      <c r="B16" s="158">
        <f t="shared" si="0"/>
        <v>4</v>
      </c>
      <c r="C16" s="366"/>
      <c r="D16" s="159" t="s">
        <v>670</v>
      </c>
      <c r="E16" s="160">
        <v>1</v>
      </c>
      <c r="F16" s="274" t="s">
        <v>918</v>
      </c>
      <c r="G16" s="275" t="s">
        <v>677</v>
      </c>
      <c r="H16" s="105" t="s">
        <v>228</v>
      </c>
      <c r="I16" s="161"/>
      <c r="J16" s="161"/>
      <c r="K16" s="159"/>
      <c r="L16" s="161" t="s">
        <v>672</v>
      </c>
    </row>
    <row r="17" spans="1:12">
      <c r="A17" s="157"/>
      <c r="B17" s="158">
        <f t="shared" si="0"/>
        <v>5</v>
      </c>
      <c r="C17" s="366"/>
      <c r="D17" s="159" t="s">
        <v>678</v>
      </c>
      <c r="E17" s="160">
        <v>1</v>
      </c>
      <c r="F17" s="274" t="s">
        <v>918</v>
      </c>
      <c r="G17" s="275" t="s">
        <v>679</v>
      </c>
      <c r="H17" s="105" t="s">
        <v>229</v>
      </c>
      <c r="I17" s="161" t="s">
        <v>680</v>
      </c>
      <c r="J17" s="161"/>
      <c r="K17" s="159"/>
      <c r="L17" s="159"/>
    </row>
    <row r="18" spans="1:12">
      <c r="A18" s="157"/>
      <c r="B18" s="158">
        <f t="shared" si="0"/>
        <v>6</v>
      </c>
      <c r="C18" s="367"/>
      <c r="D18" s="159" t="s">
        <v>670</v>
      </c>
      <c r="E18" s="160">
        <v>1</v>
      </c>
      <c r="F18" s="274" t="s">
        <v>918</v>
      </c>
      <c r="G18" s="275" t="s">
        <v>681</v>
      </c>
      <c r="H18" s="29" t="s">
        <v>682</v>
      </c>
      <c r="I18" s="161"/>
      <c r="J18" s="161"/>
      <c r="K18" s="159"/>
      <c r="L18" s="161"/>
    </row>
    <row r="19" spans="1:12">
      <c r="A19" s="157"/>
      <c r="B19" s="158">
        <f t="shared" si="0"/>
        <v>7</v>
      </c>
      <c r="C19" s="368" t="s">
        <v>683</v>
      </c>
      <c r="D19" s="159" t="s">
        <v>670</v>
      </c>
      <c r="E19" s="160">
        <v>1</v>
      </c>
      <c r="F19" s="274" t="s">
        <v>918</v>
      </c>
      <c r="G19" s="275" t="s">
        <v>684</v>
      </c>
      <c r="H19" s="68" t="s">
        <v>685</v>
      </c>
      <c r="I19" s="161" t="s">
        <v>680</v>
      </c>
      <c r="J19" s="161"/>
      <c r="K19" s="159"/>
      <c r="L19" s="159"/>
    </row>
    <row r="20" spans="1:12">
      <c r="A20" s="157"/>
      <c r="B20" s="158">
        <f t="shared" si="0"/>
        <v>8</v>
      </c>
      <c r="C20" s="366"/>
      <c r="D20" s="159" t="s">
        <v>678</v>
      </c>
      <c r="E20" s="160">
        <v>1</v>
      </c>
      <c r="F20" s="274" t="s">
        <v>918</v>
      </c>
      <c r="G20" s="275" t="s">
        <v>686</v>
      </c>
      <c r="H20" s="17" t="s">
        <v>687</v>
      </c>
      <c r="I20" s="161" t="s">
        <v>688</v>
      </c>
      <c r="J20" s="161"/>
      <c r="K20" s="162" t="s">
        <v>689</v>
      </c>
      <c r="L20" s="159"/>
    </row>
    <row r="21" spans="1:12">
      <c r="A21" s="157"/>
      <c r="B21" s="158">
        <f t="shared" si="0"/>
        <v>9</v>
      </c>
      <c r="C21" s="366"/>
      <c r="D21" s="159" t="s">
        <v>673</v>
      </c>
      <c r="E21" s="160">
        <v>1</v>
      </c>
      <c r="F21" s="274" t="s">
        <v>918</v>
      </c>
      <c r="G21" s="275" t="s">
        <v>690</v>
      </c>
      <c r="H21" s="17" t="s">
        <v>691</v>
      </c>
      <c r="I21" s="161" t="s">
        <v>692</v>
      </c>
      <c r="J21" s="161"/>
      <c r="K21" s="162" t="s">
        <v>689</v>
      </c>
      <c r="L21" s="159"/>
    </row>
    <row r="22" spans="1:12">
      <c r="A22" s="163"/>
      <c r="B22" s="158">
        <f t="shared" si="0"/>
        <v>10</v>
      </c>
      <c r="C22" s="366"/>
      <c r="D22" s="164" t="s">
        <v>678</v>
      </c>
      <c r="E22" s="165">
        <v>1</v>
      </c>
      <c r="F22" s="274" t="s">
        <v>918</v>
      </c>
      <c r="G22" s="276" t="s">
        <v>693</v>
      </c>
      <c r="H22" s="166" t="s">
        <v>694</v>
      </c>
      <c r="I22" s="162" t="s">
        <v>695</v>
      </c>
      <c r="J22" s="162"/>
      <c r="K22" s="162" t="s">
        <v>696</v>
      </c>
      <c r="L22" s="167"/>
    </row>
    <row r="23" spans="1:12" s="272" customFormat="1">
      <c r="A23" s="175" t="s">
        <v>774</v>
      </c>
      <c r="B23" s="176">
        <f t="shared" si="0"/>
        <v>11</v>
      </c>
      <c r="C23" s="366"/>
      <c r="D23" s="281" t="s">
        <v>678</v>
      </c>
      <c r="E23" s="282">
        <v>1</v>
      </c>
      <c r="F23" s="273" t="s">
        <v>343</v>
      </c>
      <c r="G23" s="284" t="s">
        <v>927</v>
      </c>
      <c r="H23" s="285" t="s">
        <v>944</v>
      </c>
      <c r="I23" s="177" t="s">
        <v>929</v>
      </c>
      <c r="J23" s="177"/>
      <c r="K23" s="177" t="s">
        <v>928</v>
      </c>
      <c r="L23" s="283" t="s">
        <v>945</v>
      </c>
    </row>
    <row r="24" spans="1:12">
      <c r="A24" s="168"/>
      <c r="B24" s="158">
        <f t="shared" si="0"/>
        <v>12</v>
      </c>
      <c r="C24" s="366"/>
      <c r="D24" s="164" t="s">
        <v>670</v>
      </c>
      <c r="E24" s="165">
        <v>1</v>
      </c>
      <c r="F24" s="274" t="s">
        <v>918</v>
      </c>
      <c r="G24" s="277" t="s">
        <v>697</v>
      </c>
      <c r="H24" s="166" t="s">
        <v>698</v>
      </c>
      <c r="I24" s="169" t="s">
        <v>699</v>
      </c>
      <c r="J24" s="169"/>
      <c r="K24" s="162" t="s">
        <v>696</v>
      </c>
      <c r="L24" s="166"/>
    </row>
    <row r="25" spans="1:12">
      <c r="B25" s="158">
        <f t="shared" si="0"/>
        <v>13</v>
      </c>
      <c r="C25" s="366"/>
      <c r="D25" s="159" t="s">
        <v>700</v>
      </c>
      <c r="E25" s="160">
        <v>1</v>
      </c>
      <c r="F25" s="274" t="s">
        <v>918</v>
      </c>
      <c r="G25" s="277" t="s">
        <v>701</v>
      </c>
      <c r="H25" s="170" t="s">
        <v>702</v>
      </c>
      <c r="I25" s="171">
        <v>2.01912200538208E+16</v>
      </c>
      <c r="J25" s="171"/>
      <c r="K25" s="161" t="s">
        <v>703</v>
      </c>
      <c r="L25" s="170" t="s">
        <v>704</v>
      </c>
    </row>
    <row r="26" spans="1:12">
      <c r="B26" s="158">
        <f t="shared" si="0"/>
        <v>14</v>
      </c>
      <c r="C26" s="366"/>
      <c r="D26" s="159" t="s">
        <v>673</v>
      </c>
      <c r="E26" s="160">
        <v>1</v>
      </c>
      <c r="F26" s="274" t="s">
        <v>918</v>
      </c>
      <c r="G26" s="277" t="s">
        <v>705</v>
      </c>
      <c r="H26" s="170" t="s">
        <v>706</v>
      </c>
      <c r="I26" s="171" t="s">
        <v>707</v>
      </c>
      <c r="J26" s="171"/>
      <c r="K26" s="161" t="s">
        <v>703</v>
      </c>
      <c r="L26" s="170" t="s">
        <v>708</v>
      </c>
    </row>
    <row r="27" spans="1:12">
      <c r="B27" s="158">
        <f t="shared" si="0"/>
        <v>15</v>
      </c>
      <c r="C27" s="366"/>
      <c r="D27" s="159" t="s">
        <v>670</v>
      </c>
      <c r="E27" s="160">
        <v>1</v>
      </c>
      <c r="F27" s="274" t="s">
        <v>918</v>
      </c>
      <c r="G27" s="277" t="s">
        <v>709</v>
      </c>
      <c r="H27" s="170" t="s">
        <v>710</v>
      </c>
      <c r="I27" s="171" t="s">
        <v>711</v>
      </c>
      <c r="J27" s="171"/>
      <c r="K27" s="161" t="s">
        <v>712</v>
      </c>
      <c r="L27" s="170" t="s">
        <v>713</v>
      </c>
    </row>
    <row r="28" spans="1:12">
      <c r="A28" s="175" t="s">
        <v>936</v>
      </c>
      <c r="B28" s="176">
        <f t="shared" si="0"/>
        <v>16</v>
      </c>
      <c r="C28" s="369" t="s">
        <v>714</v>
      </c>
      <c r="D28" s="177" t="s">
        <v>715</v>
      </c>
      <c r="E28" s="178">
        <v>2</v>
      </c>
      <c r="F28" s="274" t="s">
        <v>918</v>
      </c>
      <c r="G28" s="178" t="s">
        <v>926</v>
      </c>
      <c r="H28" s="293" t="s">
        <v>716</v>
      </c>
      <c r="I28" s="177" t="s">
        <v>717</v>
      </c>
      <c r="J28" s="177"/>
      <c r="K28" s="177" t="s">
        <v>696</v>
      </c>
      <c r="L28" s="179" t="s">
        <v>718</v>
      </c>
    </row>
    <row r="29" spans="1:12" s="286" customFormat="1">
      <c r="A29" s="157"/>
      <c r="B29" s="158">
        <f t="shared" si="0"/>
        <v>17</v>
      </c>
      <c r="C29" s="369"/>
      <c r="D29" s="172" t="s">
        <v>930</v>
      </c>
      <c r="E29" s="172">
        <v>2</v>
      </c>
      <c r="F29" s="274" t="s">
        <v>918</v>
      </c>
      <c r="G29" s="172" t="s">
        <v>931</v>
      </c>
      <c r="H29" s="287" t="s">
        <v>932</v>
      </c>
      <c r="I29" s="172">
        <v>1</v>
      </c>
      <c r="J29" s="172" t="s">
        <v>933</v>
      </c>
      <c r="K29" s="172" t="s">
        <v>934</v>
      </c>
      <c r="L29" s="287" t="s">
        <v>935</v>
      </c>
    </row>
    <row r="30" spans="1:12" s="272" customFormat="1">
      <c r="A30" s="175" t="s">
        <v>936</v>
      </c>
      <c r="B30" s="176">
        <f t="shared" si="0"/>
        <v>18</v>
      </c>
      <c r="C30" s="370"/>
      <c r="D30" s="177" t="s">
        <v>719</v>
      </c>
      <c r="E30" s="178">
        <v>2</v>
      </c>
      <c r="F30" s="274" t="s">
        <v>918</v>
      </c>
      <c r="G30" s="178" t="s">
        <v>920</v>
      </c>
      <c r="H30" s="271" t="s">
        <v>720</v>
      </c>
      <c r="I30" s="177" t="s">
        <v>721</v>
      </c>
      <c r="J30" s="177"/>
      <c r="K30" s="177" t="s">
        <v>696</v>
      </c>
      <c r="L30" s="179" t="s">
        <v>777</v>
      </c>
    </row>
    <row r="31" spans="1:12" s="272" customFormat="1">
      <c r="A31" s="175" t="s">
        <v>936</v>
      </c>
      <c r="B31" s="176">
        <f t="shared" si="0"/>
        <v>19</v>
      </c>
      <c r="C31" s="370"/>
      <c r="D31" s="177" t="s">
        <v>719</v>
      </c>
      <c r="E31" s="178">
        <v>2</v>
      </c>
      <c r="F31" s="273" t="s">
        <v>919</v>
      </c>
      <c r="G31" s="278" t="s">
        <v>921</v>
      </c>
      <c r="H31" s="271" t="s">
        <v>914</v>
      </c>
      <c r="I31" s="177" t="s">
        <v>915</v>
      </c>
      <c r="J31" s="177"/>
      <c r="K31" s="177" t="s">
        <v>916</v>
      </c>
      <c r="L31" s="179" t="s">
        <v>941</v>
      </c>
    </row>
    <row r="32" spans="1:12" s="272" customFormat="1">
      <c r="A32" s="175" t="s">
        <v>936</v>
      </c>
      <c r="B32" s="176">
        <f t="shared" si="0"/>
        <v>20</v>
      </c>
      <c r="C32" s="370"/>
      <c r="D32" s="177" t="s">
        <v>715</v>
      </c>
      <c r="E32" s="178">
        <v>2</v>
      </c>
      <c r="F32" s="274" t="s">
        <v>918</v>
      </c>
      <c r="G32" s="178" t="s">
        <v>922</v>
      </c>
      <c r="H32" s="271" t="s">
        <v>722</v>
      </c>
      <c r="I32" s="177" t="s">
        <v>723</v>
      </c>
      <c r="J32" s="177"/>
      <c r="K32" s="177" t="s">
        <v>696</v>
      </c>
      <c r="L32" s="179" t="s">
        <v>724</v>
      </c>
    </row>
    <row r="33" spans="1:12">
      <c r="A33" s="364" t="s">
        <v>764</v>
      </c>
      <c r="B33" s="204">
        <f t="shared" si="0"/>
        <v>21</v>
      </c>
      <c r="C33" s="370"/>
      <c r="D33" s="181" t="s">
        <v>715</v>
      </c>
      <c r="E33" s="182">
        <v>2</v>
      </c>
      <c r="F33" s="273" t="s">
        <v>919</v>
      </c>
      <c r="G33" s="279" t="s">
        <v>725</v>
      </c>
      <c r="H33" s="183" t="s">
        <v>726</v>
      </c>
      <c r="I33" s="184">
        <v>3766</v>
      </c>
      <c r="J33" s="181" t="s">
        <v>727</v>
      </c>
      <c r="K33" s="181" t="s">
        <v>696</v>
      </c>
      <c r="L33" s="358" t="s">
        <v>766</v>
      </c>
    </row>
    <row r="34" spans="1:12">
      <c r="A34" s="364"/>
      <c r="B34" s="204">
        <f t="shared" si="0"/>
        <v>22</v>
      </c>
      <c r="C34" s="370"/>
      <c r="D34" s="181" t="s">
        <v>715</v>
      </c>
      <c r="E34" s="182">
        <v>2</v>
      </c>
      <c r="F34" s="273" t="s">
        <v>919</v>
      </c>
      <c r="G34" s="279" t="s">
        <v>728</v>
      </c>
      <c r="H34" s="185" t="s">
        <v>729</v>
      </c>
      <c r="I34" s="184">
        <v>4646</v>
      </c>
      <c r="J34" s="181" t="s">
        <v>730</v>
      </c>
      <c r="K34" s="181" t="s">
        <v>696</v>
      </c>
      <c r="L34" s="359"/>
    </row>
    <row r="35" spans="1:12">
      <c r="A35" s="364"/>
      <c r="B35" s="204">
        <f t="shared" si="0"/>
        <v>23</v>
      </c>
      <c r="C35" s="370"/>
      <c r="D35" s="181" t="s">
        <v>731</v>
      </c>
      <c r="E35" s="182">
        <v>2</v>
      </c>
      <c r="F35" s="273" t="s">
        <v>919</v>
      </c>
      <c r="G35" s="279" t="s">
        <v>732</v>
      </c>
      <c r="H35" s="185" t="s">
        <v>733</v>
      </c>
      <c r="I35" s="184">
        <v>250</v>
      </c>
      <c r="J35" s="181" t="s">
        <v>727</v>
      </c>
      <c r="K35" s="181" t="s">
        <v>734</v>
      </c>
      <c r="L35" s="359"/>
    </row>
    <row r="36" spans="1:12">
      <c r="A36" s="364"/>
      <c r="B36" s="204">
        <f t="shared" si="0"/>
        <v>24</v>
      </c>
      <c r="C36" s="370"/>
      <c r="D36" s="181" t="s">
        <v>735</v>
      </c>
      <c r="E36" s="182">
        <v>2</v>
      </c>
      <c r="F36" s="273" t="s">
        <v>919</v>
      </c>
      <c r="G36" s="279" t="s">
        <v>736</v>
      </c>
      <c r="H36" s="183" t="s">
        <v>737</v>
      </c>
      <c r="I36" s="184">
        <v>650</v>
      </c>
      <c r="J36" s="181" t="s">
        <v>727</v>
      </c>
      <c r="K36" s="181" t="s">
        <v>696</v>
      </c>
      <c r="L36" s="360"/>
    </row>
    <row r="37" spans="1:12">
      <c r="A37" s="294"/>
      <c r="B37" s="158">
        <f t="shared" si="0"/>
        <v>25</v>
      </c>
      <c r="C37" s="370"/>
      <c r="D37" s="172" t="s">
        <v>715</v>
      </c>
      <c r="E37" s="173">
        <v>2</v>
      </c>
      <c r="F37" s="273" t="s">
        <v>919</v>
      </c>
      <c r="G37" s="280" t="s">
        <v>738</v>
      </c>
      <c r="H37" s="180" t="s">
        <v>739</v>
      </c>
      <c r="I37" s="172"/>
      <c r="J37" s="172" t="s">
        <v>727</v>
      </c>
      <c r="K37" s="172" t="s">
        <v>696</v>
      </c>
      <c r="L37" s="174" t="s">
        <v>740</v>
      </c>
    </row>
    <row r="38" spans="1:12">
      <c r="B38" s="158">
        <f t="shared" si="0"/>
        <v>26</v>
      </c>
      <c r="C38" s="369" t="s">
        <v>741</v>
      </c>
      <c r="D38" s="186" t="s">
        <v>731</v>
      </c>
      <c r="E38" s="187">
        <v>2</v>
      </c>
      <c r="F38" s="274" t="s">
        <v>918</v>
      </c>
      <c r="G38" s="187" t="s">
        <v>742</v>
      </c>
      <c r="H38" s="188" t="s">
        <v>716</v>
      </c>
      <c r="I38" s="189" t="s">
        <v>717</v>
      </c>
      <c r="J38" s="189"/>
      <c r="K38" s="189" t="s">
        <v>696</v>
      </c>
      <c r="L38" s="190" t="s">
        <v>718</v>
      </c>
    </row>
    <row r="39" spans="1:12">
      <c r="A39" s="175" t="s">
        <v>936</v>
      </c>
      <c r="B39" s="176">
        <f t="shared" si="0"/>
        <v>27</v>
      </c>
      <c r="C39" s="369"/>
      <c r="D39" s="177" t="s">
        <v>767</v>
      </c>
      <c r="E39" s="191">
        <v>2</v>
      </c>
      <c r="F39" s="274" t="s">
        <v>918</v>
      </c>
      <c r="G39" s="191" t="s">
        <v>923</v>
      </c>
      <c r="H39" s="192" t="s">
        <v>769</v>
      </c>
      <c r="I39" s="193" t="s">
        <v>770</v>
      </c>
      <c r="J39" s="193"/>
      <c r="K39" s="193" t="s">
        <v>768</v>
      </c>
      <c r="L39" s="179" t="s">
        <v>771</v>
      </c>
    </row>
    <row r="40" spans="1:12" s="272" customFormat="1">
      <c r="A40" s="175" t="s">
        <v>936</v>
      </c>
      <c r="B40" s="176">
        <f t="shared" si="0"/>
        <v>28</v>
      </c>
      <c r="C40" s="369"/>
      <c r="D40" s="177" t="s">
        <v>719</v>
      </c>
      <c r="E40" s="178">
        <v>2</v>
      </c>
      <c r="F40" s="273" t="s">
        <v>919</v>
      </c>
      <c r="G40" s="278" t="s">
        <v>924</v>
      </c>
      <c r="H40" s="271" t="s">
        <v>914</v>
      </c>
      <c r="I40" s="177" t="s">
        <v>915</v>
      </c>
      <c r="J40" s="177"/>
      <c r="K40" s="177" t="s">
        <v>916</v>
      </c>
      <c r="L40" s="179" t="s">
        <v>942</v>
      </c>
    </row>
    <row r="41" spans="1:12" s="272" customFormat="1">
      <c r="A41" s="175" t="s">
        <v>936</v>
      </c>
      <c r="B41" s="176">
        <f t="shared" si="0"/>
        <v>29</v>
      </c>
      <c r="C41" s="370"/>
      <c r="D41" s="177" t="s">
        <v>715</v>
      </c>
      <c r="E41" s="191">
        <v>2</v>
      </c>
      <c r="F41" s="274" t="s">
        <v>918</v>
      </c>
      <c r="G41" s="177" t="s">
        <v>925</v>
      </c>
      <c r="H41" s="192" t="s">
        <v>743</v>
      </c>
      <c r="I41" s="193" t="s">
        <v>723</v>
      </c>
      <c r="J41" s="193"/>
      <c r="K41" s="193" t="s">
        <v>734</v>
      </c>
      <c r="L41" s="288"/>
    </row>
    <row r="42" spans="1:12">
      <c r="A42" s="364" t="s">
        <v>763</v>
      </c>
      <c r="B42" s="204">
        <f t="shared" si="0"/>
        <v>30</v>
      </c>
      <c r="C42" s="370"/>
      <c r="D42" s="181" t="s">
        <v>735</v>
      </c>
      <c r="E42" s="182">
        <v>2</v>
      </c>
      <c r="F42" s="273" t="s">
        <v>919</v>
      </c>
      <c r="G42" s="181" t="s">
        <v>744</v>
      </c>
      <c r="H42" s="195" t="s">
        <v>745</v>
      </c>
      <c r="I42" s="184">
        <v>50</v>
      </c>
      <c r="J42" s="181" t="s">
        <v>746</v>
      </c>
      <c r="K42" s="181" t="s">
        <v>696</v>
      </c>
      <c r="L42" s="361" t="s">
        <v>765</v>
      </c>
    </row>
    <row r="43" spans="1:12">
      <c r="A43" s="364"/>
      <c r="B43" s="204">
        <f t="shared" si="0"/>
        <v>31</v>
      </c>
      <c r="C43" s="370"/>
      <c r="D43" s="181" t="s">
        <v>715</v>
      </c>
      <c r="E43" s="182">
        <v>2</v>
      </c>
      <c r="F43" s="273" t="s">
        <v>919</v>
      </c>
      <c r="G43" s="181" t="s">
        <v>747</v>
      </c>
      <c r="H43" s="195" t="s">
        <v>748</v>
      </c>
      <c r="I43" s="184">
        <v>52</v>
      </c>
      <c r="J43" s="181" t="s">
        <v>746</v>
      </c>
      <c r="K43" s="181" t="s">
        <v>749</v>
      </c>
      <c r="L43" s="362"/>
    </row>
    <row r="44" spans="1:12">
      <c r="A44" s="364"/>
      <c r="B44" s="204">
        <f t="shared" si="0"/>
        <v>32</v>
      </c>
      <c r="C44" s="370"/>
      <c r="D44" s="181" t="s">
        <v>735</v>
      </c>
      <c r="E44" s="182">
        <v>2</v>
      </c>
      <c r="F44" s="273" t="s">
        <v>919</v>
      </c>
      <c r="G44" s="181" t="s">
        <v>750</v>
      </c>
      <c r="H44" s="195" t="s">
        <v>751</v>
      </c>
      <c r="I44" s="184">
        <v>0.1</v>
      </c>
      <c r="J44" s="181" t="s">
        <v>746</v>
      </c>
      <c r="K44" s="181" t="s">
        <v>696</v>
      </c>
      <c r="L44" s="363"/>
    </row>
    <row r="45" spans="1:12">
      <c r="B45" s="158">
        <f t="shared" si="0"/>
        <v>33</v>
      </c>
      <c r="C45" s="370"/>
      <c r="D45" s="186" t="s">
        <v>715</v>
      </c>
      <c r="E45" s="187">
        <v>2</v>
      </c>
      <c r="F45" s="273" t="s">
        <v>919</v>
      </c>
      <c r="G45" s="186" t="s">
        <v>752</v>
      </c>
      <c r="H45" s="188" t="s">
        <v>753</v>
      </c>
      <c r="I45" s="196">
        <v>0.1</v>
      </c>
      <c r="J45" s="189" t="s">
        <v>746</v>
      </c>
      <c r="K45" s="189" t="s">
        <v>696</v>
      </c>
      <c r="L45" s="194" t="s">
        <v>754</v>
      </c>
    </row>
    <row r="46" spans="1:12" hidden="1">
      <c r="B46" s="158">
        <f t="shared" si="0"/>
        <v>34</v>
      </c>
      <c r="C46" s="355" t="s">
        <v>762</v>
      </c>
      <c r="D46" s="161" t="s">
        <v>731</v>
      </c>
      <c r="E46" s="197">
        <v>2</v>
      </c>
      <c r="F46" s="274" t="s">
        <v>918</v>
      </c>
      <c r="G46" s="276" t="s">
        <v>755</v>
      </c>
      <c r="H46" s="198" t="s">
        <v>756</v>
      </c>
      <c r="I46" s="199" t="s">
        <v>757</v>
      </c>
      <c r="J46" s="199"/>
      <c r="K46" s="199" t="s">
        <v>696</v>
      </c>
      <c r="L46" s="200" t="s">
        <v>758</v>
      </c>
    </row>
    <row r="47" spans="1:12" hidden="1">
      <c r="B47" s="158">
        <f t="shared" si="0"/>
        <v>35</v>
      </c>
      <c r="C47" s="356"/>
      <c r="D47" s="161" t="s">
        <v>715</v>
      </c>
      <c r="E47" s="197">
        <v>2</v>
      </c>
      <c r="F47" s="273" t="s">
        <v>919</v>
      </c>
      <c r="G47" s="161" t="s">
        <v>759</v>
      </c>
      <c r="H47" s="198" t="s">
        <v>760</v>
      </c>
      <c r="I47" s="199"/>
      <c r="J47" s="199"/>
      <c r="K47" s="199" t="s">
        <v>696</v>
      </c>
      <c r="L47" s="201" t="s">
        <v>740</v>
      </c>
    </row>
    <row r="50" spans="2:2">
      <c r="B50" s="289" t="s">
        <v>937</v>
      </c>
    </row>
    <row r="51" spans="2:2">
      <c r="B51" s="125" t="s">
        <v>938</v>
      </c>
    </row>
    <row r="52" spans="2:2">
      <c r="B52" s="125" t="s">
        <v>946</v>
      </c>
    </row>
    <row r="53" spans="2:2">
      <c r="B53" s="125" t="s">
        <v>939</v>
      </c>
    </row>
  </sheetData>
  <mergeCells count="21">
    <mergeCell ref="L33:L36"/>
    <mergeCell ref="L42:L44"/>
    <mergeCell ref="A42:A44"/>
    <mergeCell ref="K12:K13"/>
    <mergeCell ref="C14:C18"/>
    <mergeCell ref="C19:C27"/>
    <mergeCell ref="C28:C37"/>
    <mergeCell ref="C38:C45"/>
    <mergeCell ref="A33:A36"/>
    <mergeCell ref="C46:C47"/>
    <mergeCell ref="B11:B13"/>
    <mergeCell ref="C11:C13"/>
    <mergeCell ref="D11:D13"/>
    <mergeCell ref="F11:F13"/>
    <mergeCell ref="E11:E13"/>
    <mergeCell ref="G11:K11"/>
    <mergeCell ref="L11:L13"/>
    <mergeCell ref="G12:G13"/>
    <mergeCell ref="H12:H13"/>
    <mergeCell ref="I12:I13"/>
    <mergeCell ref="J12:J13"/>
  </mergeCells>
  <phoneticPr fontId="2" type="noConversion"/>
  <pageMargins left="0.7" right="0.7" top="0.75" bottom="0.75" header="0.3" footer="0.3"/>
  <pageSetup paperSize="9" orientation="portrait"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B3:J1048302"/>
  <sheetViews>
    <sheetView showGridLines="0" topLeftCell="A4" zoomScale="85" zoomScaleNormal="85" workbookViewId="0">
      <selection activeCell="J30" sqref="J30"/>
    </sheetView>
  </sheetViews>
  <sheetFormatPr defaultRowHeight="16.5"/>
  <cols>
    <col min="2" max="2" width="8" style="205" bestFit="1" customWidth="1"/>
    <col min="3" max="3" width="8.125" style="205" customWidth="1"/>
    <col min="4" max="4" width="22" style="205" bestFit="1" customWidth="1"/>
    <col min="5" max="5" width="27.375" style="205" bestFit="1" customWidth="1"/>
    <col min="6" max="6" width="33.5" style="205" customWidth="1"/>
    <col min="7" max="7" width="25.875" style="205" customWidth="1"/>
    <col min="8" max="9" width="10.75" style="205" customWidth="1"/>
    <col min="10" max="10" width="59.25" style="205" bestFit="1" customWidth="1"/>
  </cols>
  <sheetData>
    <row r="3" spans="2:10" ht="44.25" customHeight="1">
      <c r="B3" s="374" t="s">
        <v>785</v>
      </c>
      <c r="C3" s="375"/>
      <c r="D3" s="375"/>
      <c r="E3" s="375"/>
      <c r="F3" s="375"/>
      <c r="G3" s="375"/>
    </row>
    <row r="5" spans="2:10" ht="19.5">
      <c r="B5" s="376" t="s">
        <v>906</v>
      </c>
      <c r="C5" s="376"/>
      <c r="D5" s="376"/>
      <c r="E5" s="376"/>
      <c r="F5" s="206"/>
    </row>
    <row r="6" spans="2:10">
      <c r="D6" s="207"/>
    </row>
    <row r="7" spans="2:10">
      <c r="B7" s="372" t="s">
        <v>657</v>
      </c>
      <c r="C7" s="372" t="s">
        <v>77</v>
      </c>
      <c r="D7" s="372" t="s">
        <v>786</v>
      </c>
      <c r="E7" s="372"/>
      <c r="F7" s="372"/>
      <c r="G7" s="372"/>
      <c r="H7" s="372"/>
      <c r="I7" s="372"/>
      <c r="J7" s="372" t="s">
        <v>662</v>
      </c>
    </row>
    <row r="8" spans="2:10">
      <c r="B8" s="372"/>
      <c r="C8" s="372"/>
      <c r="D8" s="372" t="s">
        <v>663</v>
      </c>
      <c r="E8" s="372" t="s">
        <v>787</v>
      </c>
      <c r="F8" s="372" t="s">
        <v>788</v>
      </c>
      <c r="G8" s="372" t="s">
        <v>789</v>
      </c>
      <c r="H8" s="372" t="s">
        <v>668</v>
      </c>
      <c r="I8" s="372" t="s">
        <v>790</v>
      </c>
      <c r="J8" s="372"/>
    </row>
    <row r="9" spans="2:10">
      <c r="B9" s="372"/>
      <c r="C9" s="372"/>
      <c r="D9" s="372"/>
      <c r="E9" s="372"/>
      <c r="F9" s="372"/>
      <c r="G9" s="372"/>
      <c r="H9" s="372"/>
      <c r="I9" s="372"/>
      <c r="J9" s="372"/>
    </row>
    <row r="10" spans="2:10">
      <c r="B10" s="373" t="s">
        <v>669</v>
      </c>
      <c r="C10" s="253">
        <f t="shared" ref="C10:C31" si="0">ROW()-9</f>
        <v>1</v>
      </c>
      <c r="D10" s="251" t="s">
        <v>671</v>
      </c>
      <c r="E10" s="254" t="s">
        <v>225</v>
      </c>
      <c r="F10" s="252"/>
      <c r="G10" s="254"/>
      <c r="H10" s="255"/>
      <c r="I10" s="256"/>
      <c r="J10" s="256"/>
    </row>
    <row r="11" spans="2:10">
      <c r="B11" s="373"/>
      <c r="C11" s="253">
        <f t="shared" si="0"/>
        <v>2</v>
      </c>
      <c r="D11" s="251" t="s">
        <v>674</v>
      </c>
      <c r="E11" s="254" t="s">
        <v>226</v>
      </c>
      <c r="F11" s="257" t="s">
        <v>676</v>
      </c>
      <c r="G11" s="254"/>
      <c r="H11" s="255"/>
      <c r="I11" s="256"/>
      <c r="J11" s="256"/>
    </row>
    <row r="12" spans="2:10">
      <c r="B12" s="373"/>
      <c r="C12" s="253">
        <f t="shared" si="0"/>
        <v>3</v>
      </c>
      <c r="D12" s="251" t="s">
        <v>677</v>
      </c>
      <c r="E12" s="254" t="s">
        <v>228</v>
      </c>
      <c r="F12" s="257"/>
      <c r="G12" s="254"/>
      <c r="H12" s="255"/>
      <c r="I12" s="256"/>
      <c r="J12" s="256"/>
    </row>
    <row r="13" spans="2:10">
      <c r="B13" s="373"/>
      <c r="C13" s="253">
        <f t="shared" si="0"/>
        <v>4</v>
      </c>
      <c r="D13" s="251" t="s">
        <v>679</v>
      </c>
      <c r="E13" s="254" t="s">
        <v>229</v>
      </c>
      <c r="F13" s="257" t="s">
        <v>815</v>
      </c>
      <c r="G13" s="254"/>
      <c r="H13" s="255"/>
      <c r="I13" s="256"/>
      <c r="J13" s="256"/>
    </row>
    <row r="14" spans="2:10">
      <c r="B14" s="373"/>
      <c r="C14" s="253">
        <f t="shared" si="0"/>
        <v>5</v>
      </c>
      <c r="D14" s="251" t="s">
        <v>681</v>
      </c>
      <c r="E14" s="257" t="s">
        <v>682</v>
      </c>
      <c r="F14" s="252"/>
      <c r="G14" s="257"/>
      <c r="H14" s="255"/>
      <c r="I14" s="256"/>
      <c r="J14" s="256"/>
    </row>
    <row r="15" spans="2:10">
      <c r="B15" s="371" t="s">
        <v>791</v>
      </c>
      <c r="C15" s="253">
        <f t="shared" si="0"/>
        <v>6</v>
      </c>
      <c r="D15" s="251" t="s">
        <v>684</v>
      </c>
      <c r="E15" s="258" t="s">
        <v>909</v>
      </c>
      <c r="F15" s="252" t="s">
        <v>815</v>
      </c>
      <c r="G15" s="252" t="s">
        <v>815</v>
      </c>
      <c r="H15" s="255" t="s">
        <v>900</v>
      </c>
      <c r="I15" s="255" t="s">
        <v>795</v>
      </c>
      <c r="J15" s="256"/>
    </row>
    <row r="16" spans="2:10">
      <c r="B16" s="371"/>
      <c r="C16" s="253">
        <f t="shared" ref="C16:C30" si="1">ROW()-9</f>
        <v>7</v>
      </c>
      <c r="D16" s="259" t="s">
        <v>280</v>
      </c>
      <c r="E16" s="257" t="s">
        <v>879</v>
      </c>
      <c r="F16" s="260" t="s">
        <v>880</v>
      </c>
      <c r="G16" s="257" t="s">
        <v>881</v>
      </c>
      <c r="H16" s="255" t="s">
        <v>4</v>
      </c>
      <c r="I16" s="255" t="s">
        <v>795</v>
      </c>
      <c r="J16" s="261"/>
    </row>
    <row r="17" spans="2:10">
      <c r="B17" s="371"/>
      <c r="C17" s="253">
        <f t="shared" si="0"/>
        <v>8</v>
      </c>
      <c r="D17" s="259" t="s">
        <v>882</v>
      </c>
      <c r="E17" s="264" t="s">
        <v>283</v>
      </c>
      <c r="F17" s="264" t="s">
        <v>284</v>
      </c>
      <c r="G17" s="264" t="s">
        <v>284</v>
      </c>
      <c r="H17" s="255" t="s">
        <v>900</v>
      </c>
      <c r="I17" s="255" t="s">
        <v>795</v>
      </c>
      <c r="J17" s="261"/>
    </row>
    <row r="18" spans="2:10">
      <c r="B18" s="371"/>
      <c r="C18" s="253">
        <f t="shared" si="1"/>
        <v>9</v>
      </c>
      <c r="D18" s="255" t="s">
        <v>792</v>
      </c>
      <c r="E18" s="257" t="s">
        <v>793</v>
      </c>
      <c r="F18" s="257" t="s">
        <v>794</v>
      </c>
      <c r="G18" s="257" t="s">
        <v>120</v>
      </c>
      <c r="H18" s="255" t="s">
        <v>901</v>
      </c>
      <c r="I18" s="255" t="s">
        <v>795</v>
      </c>
      <c r="J18" s="261" t="s">
        <v>876</v>
      </c>
    </row>
    <row r="19" spans="2:10">
      <c r="B19" s="371"/>
      <c r="C19" s="253">
        <f t="shared" si="0"/>
        <v>10</v>
      </c>
      <c r="D19" s="267" t="s">
        <v>84</v>
      </c>
      <c r="E19" s="264" t="s">
        <v>291</v>
      </c>
      <c r="F19" s="260">
        <v>1</v>
      </c>
      <c r="G19" s="257">
        <v>2</v>
      </c>
      <c r="H19" s="255" t="s">
        <v>902</v>
      </c>
      <c r="I19" s="255" t="s">
        <v>796</v>
      </c>
      <c r="J19" s="257" t="s">
        <v>109</v>
      </c>
    </row>
    <row r="20" spans="2:10">
      <c r="B20" s="371"/>
      <c r="C20" s="253">
        <f t="shared" si="1"/>
        <v>11</v>
      </c>
      <c r="D20" s="251" t="s">
        <v>289</v>
      </c>
      <c r="E20" s="257" t="s">
        <v>290</v>
      </c>
      <c r="F20" s="262">
        <v>10</v>
      </c>
      <c r="G20" s="262">
        <v>11</v>
      </c>
      <c r="H20" s="255" t="s">
        <v>902</v>
      </c>
      <c r="I20" s="255" t="s">
        <v>796</v>
      </c>
      <c r="J20" s="257" t="s">
        <v>109</v>
      </c>
    </row>
    <row r="21" spans="2:10">
      <c r="B21" s="371"/>
      <c r="C21" s="253">
        <f t="shared" si="0"/>
        <v>12</v>
      </c>
      <c r="D21" s="259" t="s">
        <v>885</v>
      </c>
      <c r="E21" s="257" t="s">
        <v>797</v>
      </c>
      <c r="F21" s="262">
        <v>1</v>
      </c>
      <c r="G21" s="262">
        <v>2</v>
      </c>
      <c r="H21" s="255" t="s">
        <v>4</v>
      </c>
      <c r="I21" s="255" t="s">
        <v>796</v>
      </c>
      <c r="J21" s="257" t="s">
        <v>899</v>
      </c>
    </row>
    <row r="22" spans="2:10" ht="127.5">
      <c r="B22" s="371"/>
      <c r="C22" s="253">
        <f t="shared" si="1"/>
        <v>13</v>
      </c>
      <c r="D22" s="251" t="s">
        <v>888</v>
      </c>
      <c r="E22" s="260" t="s">
        <v>910</v>
      </c>
      <c r="F22" s="257" t="s">
        <v>295</v>
      </c>
      <c r="G22" s="257" t="s">
        <v>230</v>
      </c>
      <c r="H22" s="255" t="s">
        <v>901</v>
      </c>
      <c r="I22" s="255" t="s">
        <v>795</v>
      </c>
      <c r="J22" s="261"/>
    </row>
    <row r="23" spans="2:10">
      <c r="B23" s="371"/>
      <c r="C23" s="253">
        <f t="shared" si="0"/>
        <v>14</v>
      </c>
      <c r="D23" s="259" t="s">
        <v>886</v>
      </c>
      <c r="E23" s="264" t="s">
        <v>278</v>
      </c>
      <c r="F23" s="264" t="s">
        <v>279</v>
      </c>
      <c r="G23" s="264" t="s">
        <v>0</v>
      </c>
      <c r="H23" s="255" t="s">
        <v>4</v>
      </c>
      <c r="I23" s="255" t="s">
        <v>795</v>
      </c>
      <c r="J23" s="261"/>
    </row>
    <row r="24" spans="2:10">
      <c r="B24" s="371"/>
      <c r="C24" s="253">
        <f t="shared" si="1"/>
        <v>15</v>
      </c>
      <c r="D24" s="259" t="s">
        <v>887</v>
      </c>
      <c r="E24" s="254" t="s">
        <v>889</v>
      </c>
      <c r="F24" s="262" t="s">
        <v>907</v>
      </c>
      <c r="G24" s="262" t="s">
        <v>908</v>
      </c>
      <c r="H24" s="255" t="s">
        <v>800</v>
      </c>
      <c r="I24" s="255" t="s">
        <v>795</v>
      </c>
      <c r="J24" s="261"/>
    </row>
    <row r="25" spans="2:10" ht="25.5">
      <c r="B25" s="371"/>
      <c r="C25" s="253">
        <f t="shared" si="0"/>
        <v>16</v>
      </c>
      <c r="D25" s="259" t="s">
        <v>798</v>
      </c>
      <c r="E25" s="257" t="s">
        <v>799</v>
      </c>
      <c r="F25" s="263" t="s">
        <v>877</v>
      </c>
      <c r="G25" s="263" t="s">
        <v>878</v>
      </c>
      <c r="H25" s="255" t="s">
        <v>800</v>
      </c>
      <c r="I25" s="255" t="s">
        <v>795</v>
      </c>
      <c r="J25" s="260" t="s">
        <v>261</v>
      </c>
    </row>
    <row r="26" spans="2:10">
      <c r="B26" s="371"/>
      <c r="C26" s="253">
        <f t="shared" si="1"/>
        <v>17</v>
      </c>
      <c r="D26" s="259" t="s">
        <v>801</v>
      </c>
      <c r="E26" s="264" t="s">
        <v>802</v>
      </c>
      <c r="F26" s="257" t="s">
        <v>305</v>
      </c>
      <c r="G26" s="257" t="s">
        <v>803</v>
      </c>
      <c r="H26" s="255" t="s">
        <v>800</v>
      </c>
      <c r="I26" s="255" t="s">
        <v>795</v>
      </c>
      <c r="J26" s="261" t="s">
        <v>804</v>
      </c>
    </row>
    <row r="27" spans="2:10">
      <c r="B27" s="371"/>
      <c r="C27" s="253">
        <f t="shared" si="0"/>
        <v>18</v>
      </c>
      <c r="D27" s="265" t="s">
        <v>805</v>
      </c>
      <c r="E27" s="264" t="s">
        <v>806</v>
      </c>
      <c r="F27" s="262" t="s">
        <v>807</v>
      </c>
      <c r="G27" s="262" t="s">
        <v>808</v>
      </c>
      <c r="H27" s="255" t="s">
        <v>800</v>
      </c>
      <c r="I27" s="255" t="s">
        <v>795</v>
      </c>
      <c r="J27" s="261" t="s">
        <v>809</v>
      </c>
    </row>
    <row r="28" spans="2:10">
      <c r="B28" s="371"/>
      <c r="C28" s="253">
        <f t="shared" si="1"/>
        <v>19</v>
      </c>
      <c r="D28" s="265" t="s">
        <v>810</v>
      </c>
      <c r="E28" s="264" t="s">
        <v>811</v>
      </c>
      <c r="F28" s="262">
        <v>2000</v>
      </c>
      <c r="G28" s="262">
        <v>4000</v>
      </c>
      <c r="H28" s="255" t="s">
        <v>800</v>
      </c>
      <c r="I28" s="255" t="s">
        <v>796</v>
      </c>
      <c r="J28" s="266" t="s">
        <v>812</v>
      </c>
    </row>
    <row r="29" spans="2:10">
      <c r="B29" s="371"/>
      <c r="C29" s="253">
        <f t="shared" si="0"/>
        <v>20</v>
      </c>
      <c r="D29" s="265" t="s">
        <v>813</v>
      </c>
      <c r="E29" s="264" t="s">
        <v>893</v>
      </c>
      <c r="F29" s="262" t="s">
        <v>894</v>
      </c>
      <c r="G29" s="262" t="s">
        <v>895</v>
      </c>
      <c r="H29" s="255" t="s">
        <v>896</v>
      </c>
      <c r="I29" s="255" t="s">
        <v>897</v>
      </c>
      <c r="J29" s="266" t="s">
        <v>898</v>
      </c>
    </row>
    <row r="30" spans="2:10" ht="63.75">
      <c r="B30" s="371"/>
      <c r="C30" s="253">
        <f t="shared" si="1"/>
        <v>21</v>
      </c>
      <c r="D30" s="270" t="s">
        <v>883</v>
      </c>
      <c r="E30" s="254" t="s">
        <v>891</v>
      </c>
      <c r="F30" s="262" t="s">
        <v>904</v>
      </c>
      <c r="G30" s="262" t="s">
        <v>905</v>
      </c>
      <c r="H30" s="255" t="s">
        <v>896</v>
      </c>
      <c r="I30" s="255" t="s">
        <v>903</v>
      </c>
      <c r="J30" s="269" t="s">
        <v>892</v>
      </c>
    </row>
    <row r="31" spans="2:10" ht="25.5">
      <c r="B31" s="371"/>
      <c r="C31" s="253">
        <f t="shared" si="0"/>
        <v>22</v>
      </c>
      <c r="D31" s="270" t="s">
        <v>884</v>
      </c>
      <c r="E31" s="254" t="s">
        <v>890</v>
      </c>
      <c r="F31" s="263" t="s">
        <v>877</v>
      </c>
      <c r="G31" s="263" t="s">
        <v>878</v>
      </c>
      <c r="H31" s="255" t="s">
        <v>800</v>
      </c>
      <c r="I31" s="255" t="s">
        <v>795</v>
      </c>
      <c r="J31" s="260" t="s">
        <v>261</v>
      </c>
    </row>
    <row r="32" spans="2:10">
      <c r="B32" s="268" t="s">
        <v>814</v>
      </c>
      <c r="C32" s="268"/>
      <c r="D32" s="268">
        <f>COUNTA(D10:D31)</f>
        <v>22</v>
      </c>
      <c r="E32" s="268"/>
      <c r="F32" s="268"/>
      <c r="G32" s="268"/>
      <c r="H32" s="268"/>
      <c r="I32" s="268"/>
      <c r="J32" s="268"/>
    </row>
    <row r="33" spans="3:10">
      <c r="C33" s="208"/>
      <c r="D33" s="209"/>
      <c r="E33" s="209"/>
      <c r="F33" s="209"/>
      <c r="G33" s="209"/>
      <c r="H33" s="209"/>
      <c r="I33" s="208"/>
      <c r="J33" s="208"/>
    </row>
    <row r="1048302" spans="9:10">
      <c r="I1048302" s="210"/>
      <c r="J1048302" s="210"/>
    </row>
  </sheetData>
  <mergeCells count="14">
    <mergeCell ref="B3:G3"/>
    <mergeCell ref="B5:E5"/>
    <mergeCell ref="B7:B9"/>
    <mergeCell ref="C7:C9"/>
    <mergeCell ref="D7:I7"/>
    <mergeCell ref="H8:H9"/>
    <mergeCell ref="I8:I9"/>
    <mergeCell ref="B15:B31"/>
    <mergeCell ref="J7:J9"/>
    <mergeCell ref="D8:D9"/>
    <mergeCell ref="E8:E9"/>
    <mergeCell ref="F8:F9"/>
    <mergeCell ref="G8:G9"/>
    <mergeCell ref="B10:B14"/>
  </mergeCells>
  <phoneticPr fontId="2" type="noConversion"/>
  <pageMargins left="0.7" right="0.7" top="0.75" bottom="0.75" header="0.3" footer="0.3"/>
  <pageSetup paperSize="9" orientation="portrait"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B2:M24"/>
  <sheetViews>
    <sheetView showGridLines="0" topLeftCell="A2" workbookViewId="0">
      <selection activeCell="C21" sqref="C21:E21"/>
    </sheetView>
  </sheetViews>
  <sheetFormatPr defaultRowHeight="16.5"/>
  <cols>
    <col min="1" max="1" width="5" customWidth="1"/>
    <col min="3" max="3" width="28.125" bestFit="1" customWidth="1"/>
    <col min="4" max="4" width="20.25" bestFit="1" customWidth="1"/>
    <col min="5" max="5" width="22.375" bestFit="1" customWidth="1"/>
    <col min="6" max="6" width="42.625" bestFit="1" customWidth="1"/>
    <col min="7" max="7" width="45" bestFit="1" customWidth="1"/>
  </cols>
  <sheetData>
    <row r="2" spans="2:13" ht="18">
      <c r="C2" s="219" t="s">
        <v>847</v>
      </c>
      <c r="D2" s="213"/>
      <c r="E2" s="78"/>
      <c r="F2" s="78"/>
      <c r="G2" s="78"/>
    </row>
    <row r="3" spans="2:13">
      <c r="C3" s="214" t="s">
        <v>817</v>
      </c>
      <c r="D3" s="220"/>
      <c r="E3" s="78"/>
      <c r="F3" s="78"/>
    </row>
    <row r="4" spans="2:13">
      <c r="C4" s="214" t="s">
        <v>848</v>
      </c>
      <c r="D4" s="220"/>
      <c r="E4" s="78"/>
      <c r="F4" s="78"/>
    </row>
    <row r="5" spans="2:13">
      <c r="C5" s="214" t="s">
        <v>818</v>
      </c>
      <c r="D5" s="215" t="s">
        <v>819</v>
      </c>
      <c r="E5" s="78"/>
      <c r="F5" s="78"/>
    </row>
    <row r="6" spans="2:13">
      <c r="C6" s="214" t="s">
        <v>820</v>
      </c>
      <c r="D6" s="215" t="s">
        <v>821</v>
      </c>
      <c r="E6" s="78"/>
      <c r="F6" s="78"/>
    </row>
    <row r="7" spans="2:13">
      <c r="C7" s="78"/>
      <c r="D7" s="78"/>
      <c r="E7" s="78"/>
      <c r="F7" s="78"/>
      <c r="G7" s="78"/>
    </row>
    <row r="8" spans="2:13">
      <c r="B8" s="221"/>
      <c r="C8" s="222" t="s">
        <v>822</v>
      </c>
      <c r="D8" s="222"/>
      <c r="E8" s="222" t="s">
        <v>823</v>
      </c>
      <c r="F8" s="222"/>
      <c r="G8" s="222" t="s">
        <v>824</v>
      </c>
    </row>
    <row r="9" spans="2:13">
      <c r="B9" s="223" t="s">
        <v>77</v>
      </c>
      <c r="C9" s="223" t="s">
        <v>825</v>
      </c>
      <c r="D9" s="223" t="s">
        <v>856</v>
      </c>
      <c r="E9" s="223" t="s">
        <v>850</v>
      </c>
      <c r="F9" s="223" t="s">
        <v>827</v>
      </c>
      <c r="G9" s="223" t="s">
        <v>849</v>
      </c>
    </row>
    <row r="10" spans="2:13">
      <c r="B10" s="224">
        <f>ROW()-9</f>
        <v>1</v>
      </c>
      <c r="C10" s="225" t="s">
        <v>828</v>
      </c>
      <c r="D10" s="227" t="s">
        <v>838</v>
      </c>
      <c r="E10" s="225"/>
      <c r="F10" s="226" t="s">
        <v>829</v>
      </c>
      <c r="G10" s="225"/>
    </row>
    <row r="11" spans="2:13">
      <c r="B11" s="224">
        <f t="shared" ref="B11:B23" si="0">ROW()-9</f>
        <v>2</v>
      </c>
      <c r="C11" s="225" t="s">
        <v>830</v>
      </c>
      <c r="D11" s="227" t="s">
        <v>838</v>
      </c>
      <c r="E11" s="225" t="s">
        <v>675</v>
      </c>
      <c r="F11" s="226" t="s">
        <v>831</v>
      </c>
      <c r="G11" s="225"/>
    </row>
    <row r="12" spans="2:13">
      <c r="B12" s="224">
        <f t="shared" si="0"/>
        <v>3</v>
      </c>
      <c r="C12" s="225" t="s">
        <v>677</v>
      </c>
      <c r="D12" s="227" t="s">
        <v>838</v>
      </c>
      <c r="E12" s="225"/>
      <c r="F12" s="226" t="s">
        <v>832</v>
      </c>
      <c r="G12" s="225"/>
    </row>
    <row r="13" spans="2:13">
      <c r="B13" s="224">
        <f t="shared" si="0"/>
        <v>4</v>
      </c>
      <c r="C13" s="225" t="s">
        <v>679</v>
      </c>
      <c r="D13" s="227" t="s">
        <v>838</v>
      </c>
      <c r="E13" s="225" t="s">
        <v>860</v>
      </c>
      <c r="F13" s="226" t="s">
        <v>833</v>
      </c>
      <c r="G13" s="225"/>
    </row>
    <row r="14" spans="2:13">
      <c r="B14" s="224">
        <f t="shared" si="0"/>
        <v>5</v>
      </c>
      <c r="C14" s="225" t="s">
        <v>681</v>
      </c>
      <c r="D14" s="227" t="s">
        <v>838</v>
      </c>
      <c r="E14" s="225"/>
      <c r="F14" s="226" t="s">
        <v>834</v>
      </c>
      <c r="G14" s="225"/>
      <c r="H14" s="231"/>
      <c r="I14" s="231"/>
      <c r="J14" s="231"/>
      <c r="K14" s="231"/>
      <c r="L14" s="231"/>
      <c r="M14" s="231"/>
    </row>
    <row r="15" spans="2:13" s="78" customFormat="1" ht="14.25">
      <c r="B15" s="224">
        <f t="shared" si="0"/>
        <v>6</v>
      </c>
      <c r="C15" s="212" t="s">
        <v>684</v>
      </c>
      <c r="D15" s="227" t="s">
        <v>836</v>
      </c>
      <c r="E15" s="211" t="s">
        <v>859</v>
      </c>
      <c r="F15" s="236" t="s">
        <v>685</v>
      </c>
      <c r="G15" s="212"/>
      <c r="H15" s="232"/>
      <c r="I15" s="233"/>
      <c r="J15" s="233"/>
      <c r="K15" s="234"/>
      <c r="L15" s="234"/>
      <c r="M15" s="235"/>
    </row>
    <row r="16" spans="2:13">
      <c r="B16" s="224">
        <f t="shared" si="0"/>
        <v>7</v>
      </c>
      <c r="C16" s="227" t="s">
        <v>835</v>
      </c>
      <c r="D16" s="227" t="s">
        <v>836</v>
      </c>
      <c r="E16" s="228">
        <v>2.02004230550061E+16</v>
      </c>
      <c r="F16" s="229" t="s">
        <v>837</v>
      </c>
      <c r="G16" s="229"/>
      <c r="H16" s="231"/>
      <c r="I16" s="231"/>
      <c r="J16" s="231"/>
      <c r="K16" s="231"/>
      <c r="L16" s="231"/>
      <c r="M16" s="231"/>
    </row>
    <row r="17" spans="2:13">
      <c r="B17" s="224">
        <f t="shared" si="0"/>
        <v>8</v>
      </c>
      <c r="C17" s="227" t="s">
        <v>690</v>
      </c>
      <c r="D17" s="227" t="s">
        <v>838</v>
      </c>
      <c r="E17" s="227" t="s">
        <v>851</v>
      </c>
      <c r="F17" s="229" t="s">
        <v>852</v>
      </c>
      <c r="G17" s="229"/>
      <c r="H17" s="231"/>
      <c r="I17" s="231"/>
      <c r="J17" s="231"/>
      <c r="K17" s="231"/>
      <c r="L17" s="231"/>
      <c r="M17" s="231"/>
    </row>
    <row r="18" spans="2:13">
      <c r="B18" s="224">
        <f t="shared" si="0"/>
        <v>9</v>
      </c>
      <c r="C18" s="227" t="s">
        <v>853</v>
      </c>
      <c r="D18" s="227" t="s">
        <v>838</v>
      </c>
      <c r="E18" s="227" t="s">
        <v>857</v>
      </c>
      <c r="F18" s="229"/>
      <c r="G18" s="229"/>
      <c r="H18" s="231"/>
      <c r="I18" s="231"/>
      <c r="J18" s="231"/>
      <c r="K18" s="231"/>
      <c r="L18" s="231"/>
      <c r="M18" s="231"/>
    </row>
    <row r="19" spans="2:13">
      <c r="B19" s="224">
        <f t="shared" si="0"/>
        <v>10</v>
      </c>
      <c r="C19" s="227" t="s">
        <v>792</v>
      </c>
      <c r="D19" s="227" t="s">
        <v>838</v>
      </c>
      <c r="E19" s="227" t="s">
        <v>858</v>
      </c>
      <c r="F19" s="229"/>
      <c r="G19" s="229"/>
      <c r="H19" s="231"/>
      <c r="I19" s="231"/>
      <c r="J19" s="231"/>
      <c r="K19" s="231"/>
      <c r="L19" s="231"/>
      <c r="M19" s="231"/>
    </row>
    <row r="20" spans="2:13">
      <c r="B20" s="224">
        <f t="shared" si="0"/>
        <v>11</v>
      </c>
      <c r="C20" s="227" t="s">
        <v>854</v>
      </c>
      <c r="D20" s="227" t="s">
        <v>838</v>
      </c>
      <c r="E20" s="227" t="s">
        <v>839</v>
      </c>
      <c r="F20" s="229"/>
      <c r="G20" s="229"/>
      <c r="H20" s="231"/>
      <c r="I20" s="231"/>
      <c r="J20" s="231"/>
      <c r="K20" s="231"/>
      <c r="L20" s="231"/>
      <c r="M20" s="231"/>
    </row>
    <row r="21" spans="2:13">
      <c r="B21" s="224">
        <f t="shared" si="0"/>
        <v>12</v>
      </c>
      <c r="C21" s="227" t="s">
        <v>855</v>
      </c>
      <c r="D21" s="225" t="s">
        <v>826</v>
      </c>
      <c r="E21" s="227"/>
      <c r="F21" s="229"/>
      <c r="G21" s="229"/>
      <c r="H21" s="231"/>
      <c r="I21" s="231"/>
      <c r="J21" s="231"/>
      <c r="K21" s="231"/>
      <c r="L21" s="231"/>
      <c r="M21" s="231"/>
    </row>
    <row r="22" spans="2:13">
      <c r="B22" s="224">
        <f t="shared" si="0"/>
        <v>13</v>
      </c>
      <c r="C22" s="227" t="s">
        <v>840</v>
      </c>
      <c r="D22" s="227" t="s">
        <v>838</v>
      </c>
      <c r="E22" s="227" t="s">
        <v>841</v>
      </c>
      <c r="F22" s="230" t="s">
        <v>842</v>
      </c>
      <c r="G22" s="229"/>
    </row>
    <row r="23" spans="2:13">
      <c r="B23" s="224">
        <f t="shared" si="0"/>
        <v>14</v>
      </c>
      <c r="C23" s="227" t="s">
        <v>843</v>
      </c>
      <c r="D23" s="227" t="s">
        <v>836</v>
      </c>
      <c r="E23" s="227" t="s">
        <v>844</v>
      </c>
      <c r="F23" s="229" t="s">
        <v>845</v>
      </c>
      <c r="G23" s="229" t="s">
        <v>846</v>
      </c>
    </row>
    <row r="24" spans="2:13">
      <c r="C24" s="216"/>
      <c r="D24" s="216"/>
      <c r="E24" s="217"/>
      <c r="F24" s="217"/>
      <c r="G24" s="218"/>
    </row>
  </sheetData>
  <phoneticPr fontId="2"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BM54"/>
  <sheetViews>
    <sheetView showGridLines="0" tabSelected="1" topLeftCell="A37" zoomScale="70" zoomScaleNormal="70" workbookViewId="0">
      <selection activeCell="X114" sqref="X114"/>
    </sheetView>
  </sheetViews>
  <sheetFormatPr defaultRowHeight="16.5"/>
  <sheetData>
    <row r="1" spans="1:65">
      <c r="A1" s="121" t="s">
        <v>516</v>
      </c>
    </row>
    <row r="3" spans="1:65">
      <c r="A3" s="120" t="s">
        <v>780</v>
      </c>
      <c r="G3" s="120" t="s">
        <v>781</v>
      </c>
      <c r="T3" s="120"/>
      <c r="U3" s="120" t="s">
        <v>782</v>
      </c>
      <c r="AB3" s="120" t="s">
        <v>783</v>
      </c>
      <c r="AN3" s="120" t="s">
        <v>784</v>
      </c>
      <c r="BC3" s="120" t="s">
        <v>912</v>
      </c>
      <c r="BM3" s="120" t="s">
        <v>967</v>
      </c>
    </row>
    <row r="4" spans="1:65" ht="33">
      <c r="M4" s="21" t="s">
        <v>517</v>
      </c>
    </row>
    <row r="5" spans="1:65">
      <c r="A5" s="21"/>
    </row>
    <row r="23" spans="55:55">
      <c r="BC23" s="120"/>
    </row>
    <row r="28" spans="55:55">
      <c r="BC28" s="120" t="s">
        <v>911</v>
      </c>
    </row>
    <row r="54" spans="55:55">
      <c r="BC54" s="120" t="s">
        <v>913</v>
      </c>
    </row>
  </sheetData>
  <phoneticPr fontId="2" type="noConversion"/>
  <pageMargins left="0.7" right="0.7" top="0.75" bottom="0.75" header="0.3" footer="0.3"/>
  <pageSetup paperSize="9" orientation="portrait"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M35"/>
  <sheetViews>
    <sheetView showGridLines="0" zoomScaleNormal="100" workbookViewId="0">
      <selection activeCell="A30" sqref="A30"/>
    </sheetView>
  </sheetViews>
  <sheetFormatPr defaultRowHeight="14.25"/>
  <cols>
    <col min="1" max="16384" width="9" style="78"/>
  </cols>
  <sheetData>
    <row r="2" spans="2:13" ht="18">
      <c r="B2" s="126" t="s">
        <v>519</v>
      </c>
    </row>
    <row r="3" spans="2:13">
      <c r="B3" s="125" t="s">
        <v>520</v>
      </c>
    </row>
    <row r="4" spans="2:13">
      <c r="B4" s="125" t="s">
        <v>521</v>
      </c>
      <c r="M4" s="125" t="s">
        <v>522</v>
      </c>
    </row>
    <row r="35" spans="2:2">
      <c r="B35" s="78" t="s">
        <v>523</v>
      </c>
    </row>
  </sheetData>
  <phoneticPr fontId="2"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B27"/>
  <sheetViews>
    <sheetView showGridLines="0" workbookViewId="0">
      <selection activeCell="J29" sqref="J29"/>
    </sheetView>
  </sheetViews>
  <sheetFormatPr defaultRowHeight="14.25"/>
  <cols>
    <col min="1" max="16384" width="9" style="78"/>
  </cols>
  <sheetData>
    <row r="2" spans="2:2">
      <c r="B2" s="78" t="s">
        <v>147</v>
      </c>
    </row>
    <row r="3" spans="2:2">
      <c r="B3" s="78" t="s">
        <v>127</v>
      </c>
    </row>
    <row r="4" spans="2:2">
      <c r="B4" s="78" t="s">
        <v>128</v>
      </c>
    </row>
    <row r="6" spans="2:2">
      <c r="B6" s="78" t="s">
        <v>129</v>
      </c>
    </row>
    <row r="7" spans="2:2">
      <c r="B7" s="78" t="s">
        <v>130</v>
      </c>
    </row>
    <row r="8" spans="2:2">
      <c r="B8" s="78" t="s">
        <v>131</v>
      </c>
    </row>
    <row r="9" spans="2:2">
      <c r="B9" s="78" t="s">
        <v>132</v>
      </c>
    </row>
    <row r="10" spans="2:2">
      <c r="B10" s="78" t="s">
        <v>148</v>
      </c>
    </row>
    <row r="11" spans="2:2">
      <c r="B11" s="78" t="s">
        <v>133</v>
      </c>
    </row>
    <row r="12" spans="2:2">
      <c r="B12" s="78" t="s">
        <v>134</v>
      </c>
    </row>
    <row r="13" spans="2:2">
      <c r="B13" s="78" t="s">
        <v>135</v>
      </c>
    </row>
    <row r="14" spans="2:2">
      <c r="B14" s="78" t="s">
        <v>136</v>
      </c>
    </row>
    <row r="15" spans="2:2">
      <c r="B15" s="78" t="s">
        <v>137</v>
      </c>
    </row>
    <row r="16" spans="2:2">
      <c r="B16" s="78" t="s">
        <v>138</v>
      </c>
    </row>
    <row r="17" spans="2:2">
      <c r="B17" s="78" t="s">
        <v>139</v>
      </c>
    </row>
    <row r="20" spans="2:2">
      <c r="B20" s="78" t="s">
        <v>140</v>
      </c>
    </row>
    <row r="21" spans="2:2">
      <c r="B21" s="78" t="s">
        <v>141</v>
      </c>
    </row>
    <row r="22" spans="2:2">
      <c r="B22" s="78" t="s">
        <v>142</v>
      </c>
    </row>
    <row r="24" spans="2:2">
      <c r="B24" s="78" t="s">
        <v>143</v>
      </c>
    </row>
    <row r="25" spans="2:2">
      <c r="B25" s="78" t="s">
        <v>144</v>
      </c>
    </row>
    <row r="26" spans="2:2">
      <c r="B26" s="78" t="s">
        <v>145</v>
      </c>
    </row>
    <row r="27" spans="2:2">
      <c r="B27" s="78" t="s">
        <v>146</v>
      </c>
    </row>
  </sheetData>
  <phoneticPr fontId="2"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5960D-AF84-4303-97ED-DF810977A2BE}">
  <dimension ref="A1"/>
  <sheetViews>
    <sheetView showGridLines="0" workbookViewId="0">
      <selection activeCell="T14" sqref="T14"/>
    </sheetView>
  </sheetViews>
  <sheetFormatPr defaultRowHeight="16.5"/>
  <sheetData/>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14</vt:i4>
      </vt:variant>
    </vt:vector>
  </HeadingPairs>
  <TitlesOfParts>
    <vt:vector size="14" baseType="lpstr">
      <vt:lpstr>1.치수+외관 Data&amp;Image 사양</vt:lpstr>
      <vt:lpstr>2. DATA표준화</vt:lpstr>
      <vt:lpstr>3. 외관검사 좌표 기준</vt:lpstr>
      <vt:lpstr>4.Vision Type</vt:lpstr>
      <vt:lpstr>5. Num 규칙</vt:lpstr>
      <vt:lpstr>6. DEFECT_INSP_POSITION 정의</vt:lpstr>
      <vt:lpstr>7. ALIGN 명칭</vt:lpstr>
      <vt:lpstr>8. Spec.Para</vt:lpstr>
      <vt:lpstr>9. Alarm</vt:lpstr>
      <vt:lpstr>10. STATUS</vt:lpstr>
      <vt:lpstr>11. json Sample</vt:lpstr>
      <vt:lpstr>참고. 검사기 유형별 Data 생성</vt:lpstr>
      <vt:lpstr>참고. 검사정합성 Data 생성 RULE</vt:lpstr>
      <vt:lpstr>참고. VCT 치수항목</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조환인/johwanin/전지.CPO.기술.기반기술.검사기술팀</dc:creator>
  <cp:lastModifiedBy>김진우(JINWOO KIM)[rlawlsdn0112]</cp:lastModifiedBy>
  <cp:lastPrinted>2022-02-15T09:12:41Z</cp:lastPrinted>
  <dcterms:created xsi:type="dcterms:W3CDTF">2021-01-22T01:11:00Z</dcterms:created>
  <dcterms:modified xsi:type="dcterms:W3CDTF">2022-09-22T03:02:04Z</dcterms:modified>
</cp:coreProperties>
</file>