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riguezlm2\MFM\"/>
    </mc:Choice>
  </mc:AlternateContent>
  <bookViews>
    <workbookView xWindow="0" yWindow="0" windowWidth="3795" windowHeight="2670" firstSheet="1" activeTab="1"/>
  </bookViews>
  <sheets>
    <sheet name="SAMPLE SUMMARY" sheetId="1" r:id="rId1"/>
    <sheet name="LIST OF VARIABLES" sheetId="2" r:id="rId2"/>
    <sheet name="DEMOG &amp; HISTORY" sheetId="3" r:id="rId3"/>
    <sheet name="ADMITION &amp; C-SEC" sheetId="4" r:id="rId4"/>
    <sheet name="INDUCTION &amp; POSTPARTUM" sheetId="5" r:id="rId5"/>
    <sheet name="DERIVED VARIABLES" sheetId="7" r:id="rId6"/>
    <sheet name="HOSPITAL CHARACHTER" sheetId="6" r:id="rId7"/>
    <sheet name="NEWBORN" sheetId="8" r:id="rId8"/>
  </sheets>
  <definedNames>
    <definedName name="_xlnm._FilterDatabase" localSheetId="2" hidden="1">'DEMOG &amp; HISTORY'!$A$2:$E$301</definedName>
    <definedName name="_xlnm._FilterDatabase" localSheetId="5" hidden="1">'DERIVED VARIABLES'!$A$1:$E$136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3" l="1"/>
  <c r="H139" i="5"/>
  <c r="R4" i="3" l="1"/>
  <c r="H279" i="3" l="1"/>
  <c r="H138" i="5"/>
</calcChain>
</file>

<file path=xl/sharedStrings.xml><?xml version="1.0" encoding="utf-8"?>
<sst xmlns="http://schemas.openxmlformats.org/spreadsheetml/2006/main" count="3565" uniqueCount="1425">
  <si>
    <t>SITE</t>
  </si>
  <si>
    <t>NUM_UNIQUE_MOM</t>
  </si>
  <si>
    <t>NUM_RECORDS</t>
  </si>
  <si>
    <t>Sitenum</t>
  </si>
  <si>
    <t>NUM_MOMS</t>
  </si>
  <si>
    <t>NUMBER OF PREGNANCY</t>
  </si>
  <si>
    <t>PERCENT</t>
  </si>
  <si>
    <t>ALL SITES</t>
  </si>
  <si>
    <t>TOTAL</t>
  </si>
  <si>
    <t>NAME</t>
  </si>
  <si>
    <t>LENGTH</t>
  </si>
  <si>
    <t>VARNUM</t>
  </si>
  <si>
    <t>LABEL</t>
  </si>
  <si>
    <t>FORMAT</t>
  </si>
  <si>
    <t>NOBS</t>
  </si>
  <si>
    <t>AB_any</t>
  </si>
  <si>
    <t>Antibiotics: Any</t>
  </si>
  <si>
    <t>YESNOUF</t>
  </si>
  <si>
    <t>.</t>
  </si>
  <si>
    <t>AB_ceph</t>
  </si>
  <si>
    <t>Antibiotics: Cephalosporins</t>
  </si>
  <si>
    <t>AB_clind</t>
  </si>
  <si>
    <t>Antibiotics: Clindamycin</t>
  </si>
  <si>
    <t>AB_doxy</t>
  </si>
  <si>
    <t>Antibiotics: Doxycycline</t>
  </si>
  <si>
    <t>AB_eryth</t>
  </si>
  <si>
    <t>Antibiotics: Erythromycin</t>
  </si>
  <si>
    <t>AB_flagyl</t>
  </si>
  <si>
    <t>Antibiotics: Flagyl</t>
  </si>
  <si>
    <t>AB_gent</t>
  </si>
  <si>
    <t>Antibiotics: Gentamycin</t>
  </si>
  <si>
    <t>AB_peni</t>
  </si>
  <si>
    <t>Antibiotics: Penicillin</t>
  </si>
  <si>
    <t>AB_vanc</t>
  </si>
  <si>
    <t>Antibiotics: Vancomycin</t>
  </si>
  <si>
    <t>APCO2_1</t>
  </si>
  <si>
    <t>Newborn Information: Cord blood arterial PC02</t>
  </si>
  <si>
    <t>APCO2_2</t>
  </si>
  <si>
    <t>APCO2_3</t>
  </si>
  <si>
    <t>APCO2_4</t>
  </si>
  <si>
    <t>APGAR1_1</t>
  </si>
  <si>
    <t>Newborn Information: 1 min Apgar</t>
  </si>
  <si>
    <t>APGAR1_2</t>
  </si>
  <si>
    <t>APGAR1_3</t>
  </si>
  <si>
    <t>APGAR1_4</t>
  </si>
  <si>
    <t>APGAR5_1</t>
  </si>
  <si>
    <t>Newborn Information: 5 min Apgar</t>
  </si>
  <si>
    <t>APGAR5_2</t>
  </si>
  <si>
    <t>APGAR5_3</t>
  </si>
  <si>
    <t>APGAR5_4</t>
  </si>
  <si>
    <t>APO2_1</t>
  </si>
  <si>
    <t>Newborn Information: Cord blood arterial PO2</t>
  </si>
  <si>
    <t>APO2_2</t>
  </si>
  <si>
    <t>APO2_3</t>
  </si>
  <si>
    <t>APO2_4</t>
  </si>
  <si>
    <t>ART</t>
  </si>
  <si>
    <t>Prenatal History: Pregnancy by ART or drugs</t>
  </si>
  <si>
    <t>YESNOUNF</t>
  </si>
  <si>
    <t>Abase1</t>
  </si>
  <si>
    <t>Newborn Information: Cord blood arterial base excess</t>
  </si>
  <si>
    <t>Abase2</t>
  </si>
  <si>
    <t>Abase3</t>
  </si>
  <si>
    <t>Abase4</t>
  </si>
  <si>
    <t>Accrete</t>
  </si>
  <si>
    <t>Labor and Delivery summary: Placenta accrete</t>
  </si>
  <si>
    <t>Activeherpes</t>
  </si>
  <si>
    <t>Prenatal History: Active genital herpes</t>
  </si>
  <si>
    <t>AdmBishop</t>
  </si>
  <si>
    <t>Admission to L&amp;D: Bishop score</t>
  </si>
  <si>
    <t>AdmDBP</t>
  </si>
  <si>
    <t>Admission to L&amp;D: Diastolic BP (mmHg) at admission</t>
  </si>
  <si>
    <t>AdmEFW</t>
  </si>
  <si>
    <t>Admission to L&amp;D: Estimate fetal weight (g)</t>
  </si>
  <si>
    <t>AdmFHR</t>
  </si>
  <si>
    <t>Admission to L&amp;D: FHR at admission</t>
  </si>
  <si>
    <t>AdmSBP</t>
  </si>
  <si>
    <t>Admission to L&amp;D: Systolic BP (mmHg) at admission</t>
  </si>
  <si>
    <t>Admcervpos</t>
  </si>
  <si>
    <t>Admission to L&amp;D: Cervical position</t>
  </si>
  <si>
    <t>POSF</t>
  </si>
  <si>
    <t>Admconsistency</t>
  </si>
  <si>
    <t>Admission to L&amp;D: Consistency</t>
  </si>
  <si>
    <t>CONSISF</t>
  </si>
  <si>
    <t>Admcontract</t>
  </si>
  <si>
    <t>Admission to L&amp;D: Number of contractions per 10 minutes</t>
  </si>
  <si>
    <t>CONTRACTF</t>
  </si>
  <si>
    <t>Admdilat</t>
  </si>
  <si>
    <t>Admission to L&amp;D: Dilation</t>
  </si>
  <si>
    <t>Admefface</t>
  </si>
  <si>
    <t>Admission to L&amp;D: Effacement</t>
  </si>
  <si>
    <t>Admittime</t>
  </si>
  <si>
    <t>Derived: Minutes from Admission to Delivery</t>
  </si>
  <si>
    <t>Admpresent</t>
  </si>
  <si>
    <t>Admission to L&amp;D: Presentation</t>
  </si>
  <si>
    <t>PRESF</t>
  </si>
  <si>
    <t>Admreason</t>
  </si>
  <si>
    <t>Admission to L&amp;D: Admission reason</t>
  </si>
  <si>
    <t>REASONF</t>
  </si>
  <si>
    <t>Admstation</t>
  </si>
  <si>
    <t>Admission to L&amp;D: Station</t>
  </si>
  <si>
    <t>CONTF</t>
  </si>
  <si>
    <t>Admtemp</t>
  </si>
  <si>
    <t>Admission to L&amp;D: Temperature (C) at admission</t>
  </si>
  <si>
    <t>Admweight</t>
  </si>
  <si>
    <t>Admission to L&amp;D: Weight (kg) at admission</t>
  </si>
  <si>
    <t>Alcohol</t>
  </si>
  <si>
    <t>Prenatal History: Alcohol during pregnancy</t>
  </si>
  <si>
    <t>Analgesia</t>
  </si>
  <si>
    <t>Labor and delivery summary: Labor Analgesia</t>
  </si>
  <si>
    <t>ANALGF</t>
  </si>
  <si>
    <t>AnteCHBP</t>
  </si>
  <si>
    <t>Prenatal History: Chronic hypertension</t>
  </si>
  <si>
    <t>AnteGBS</t>
  </si>
  <si>
    <t>Prenatal History: Antepartum Group B Strep</t>
  </si>
  <si>
    <t>AnteGDM</t>
  </si>
  <si>
    <t>Prenatal History: Gestational diabetes</t>
  </si>
  <si>
    <t>AnteLGA</t>
  </si>
  <si>
    <t>Prenatal History: Large for GA</t>
  </si>
  <si>
    <t>AnteSGA</t>
  </si>
  <si>
    <t>Prenatal History: Intrauterine growth restriction</t>
  </si>
  <si>
    <t>AnteSTD</t>
  </si>
  <si>
    <t>Prenatal History: Sexually transmitted disease infection</t>
  </si>
  <si>
    <t>AnteUTI</t>
  </si>
  <si>
    <t>Prenatal History: Antepartum UTI</t>
  </si>
  <si>
    <t>Anteabruption</t>
  </si>
  <si>
    <t>Prenatal History: Abruptio placentae</t>
  </si>
  <si>
    <t>Anteanemia</t>
  </si>
  <si>
    <t>Prenatal History: Prenatal anemia</t>
  </si>
  <si>
    <t>Anteasthma</t>
  </si>
  <si>
    <t>Prenatal History: Prenatal asthma</t>
  </si>
  <si>
    <t>Antebleed3</t>
  </si>
  <si>
    <t>Prenatal History: Bleeding in the 3rd Trimester</t>
  </si>
  <si>
    <t>Antechorio</t>
  </si>
  <si>
    <t>Prenatal History: Antepartum chorioamnionitis</t>
  </si>
  <si>
    <t>Antefetaldth</t>
  </si>
  <si>
    <t>Prenatal History: Antepartum fetal death</t>
  </si>
  <si>
    <t>Antefetdistress</t>
  </si>
  <si>
    <t>Prenatal History: Antepartum fetal distress</t>
  </si>
  <si>
    <t>Antehospital</t>
  </si>
  <si>
    <t>Prenatal History: Antenatal hospital admission</t>
  </si>
  <si>
    <t>Anteprevia</t>
  </si>
  <si>
    <t>Prenatal History: Placenta previa</t>
  </si>
  <si>
    <t>Antesteroid</t>
  </si>
  <si>
    <t>Prenatal History: Antenatal Steroids</t>
  </si>
  <si>
    <t>Antethrombo</t>
  </si>
  <si>
    <t>Prenatal History: Thromboembolic disorder</t>
  </si>
  <si>
    <t>Antethyroid</t>
  </si>
  <si>
    <t>Prenatal History: Prenatal thyroid disease</t>
  </si>
  <si>
    <t>ApH1</t>
  </si>
  <si>
    <t>Newborn Information: Cord blood arterial pH</t>
  </si>
  <si>
    <t>ApH2</t>
  </si>
  <si>
    <t>ApH3</t>
  </si>
  <si>
    <t>ApH4</t>
  </si>
  <si>
    <t>Apnea1</t>
  </si>
  <si>
    <t>NICU Outcomes: Apnea</t>
  </si>
  <si>
    <t>Apnea2</t>
  </si>
  <si>
    <t>Apnea3</t>
  </si>
  <si>
    <t>Apnea4</t>
  </si>
  <si>
    <t>Apnea9_1</t>
  </si>
  <si>
    <t>NICU Outcomes: Apnea/bradycardia (770.81 and 770.82)</t>
  </si>
  <si>
    <t>YESNOF</t>
  </si>
  <si>
    <t>Apnea9_2</t>
  </si>
  <si>
    <t>Apnea9_3</t>
  </si>
  <si>
    <t>Apnea9_4</t>
  </si>
  <si>
    <t>Asphyxia1</t>
  </si>
  <si>
    <t>NICU Outcomes: Neonatal asphyxia</t>
  </si>
  <si>
    <t>Asphyxia2</t>
  </si>
  <si>
    <t>Asphyxia3</t>
  </si>
  <si>
    <t>Asphyxia4</t>
  </si>
  <si>
    <t>Asphyxia9_1</t>
  </si>
  <si>
    <t>NICU Outcomes: Neonatal asphyxia(768.5,768.6, 768.9)</t>
  </si>
  <si>
    <t>Asphyxia9_2</t>
  </si>
  <si>
    <t>Asphyxia9_3</t>
  </si>
  <si>
    <t>Asphyxia9_4</t>
  </si>
  <si>
    <t>AttendID</t>
  </si>
  <si>
    <t>Labor and Delivery summary: Attending ID</t>
  </si>
  <si>
    <t>Attendant</t>
  </si>
  <si>
    <t>Labor and Delivery summary: Who delivered?</t>
  </si>
  <si>
    <t>TYPEF</t>
  </si>
  <si>
    <t>Augment</t>
  </si>
  <si>
    <t>Labor and Delivery summary: Method of labor augmentation</t>
  </si>
  <si>
    <t>AUGMENTF</t>
  </si>
  <si>
    <t>BESTGA</t>
  </si>
  <si>
    <t>Admission to L&amp;D: Best estimate GA (week)</t>
  </si>
  <si>
    <t>Bestestga1</t>
  </si>
  <si>
    <t>Newborn: Best estimate GA (matches CSLMaternal)</t>
  </si>
  <si>
    <t>Bestestga2</t>
  </si>
  <si>
    <t>Bestestga3</t>
  </si>
  <si>
    <t>Bestestga4</t>
  </si>
  <si>
    <t>Birthorder1</t>
  </si>
  <si>
    <t>Newborn Information: Birth order</t>
  </si>
  <si>
    <t>ORDERF</t>
  </si>
  <si>
    <t>Birthorder2</t>
  </si>
  <si>
    <t>Birthorder3</t>
  </si>
  <si>
    <t>Birthorder4</t>
  </si>
  <si>
    <t>Birthweight1</t>
  </si>
  <si>
    <t>Newborn Information: Birth weight (g)</t>
  </si>
  <si>
    <t>Birthweight2</t>
  </si>
  <si>
    <t>Birthweight3</t>
  </si>
  <si>
    <t>Birthweight4</t>
  </si>
  <si>
    <t>Bloodproduct</t>
  </si>
  <si>
    <t>Labor and Delivery summary: Blood products</t>
  </si>
  <si>
    <t>Bthinjury9_1</t>
  </si>
  <si>
    <t>Newborn information: Birth injury (ICD-9codes: 767)</t>
  </si>
  <si>
    <t>Bthinjury9_2</t>
  </si>
  <si>
    <t>Bthinjury9_3</t>
  </si>
  <si>
    <t>Bthinjury9_4</t>
  </si>
  <si>
    <t>CPAP1</t>
  </si>
  <si>
    <t>NICU Outcomes: Use of CPAP</t>
  </si>
  <si>
    <t>CPAP2</t>
  </si>
  <si>
    <t>CPAP3</t>
  </si>
  <si>
    <t>CPAP4</t>
  </si>
  <si>
    <t>CPD</t>
  </si>
  <si>
    <t>Prenatal History: CPD</t>
  </si>
  <si>
    <t>CSLweight</t>
  </si>
  <si>
    <t>Weight=US Natality*/CSL Data</t>
  </si>
  <si>
    <t>CS_Breech</t>
  </si>
  <si>
    <t>C Section - Breech or other malpresentation</t>
  </si>
  <si>
    <t>CS_Chorio</t>
  </si>
  <si>
    <t>C Section - Chorioamnionitis</t>
  </si>
  <si>
    <t>CS_Elect</t>
  </si>
  <si>
    <t>C Section - Elective</t>
  </si>
  <si>
    <t>CS_Emerg</t>
  </si>
  <si>
    <t>C Section - Emergency</t>
  </si>
  <si>
    <t>CS_FTP</t>
  </si>
  <si>
    <t>C Section - Failure to progress/cephalopelvic disproportion</t>
  </si>
  <si>
    <t>CS_FVBAC</t>
  </si>
  <si>
    <t>C Section - Failed VBAC</t>
  </si>
  <si>
    <t>CS_Fetanom</t>
  </si>
  <si>
    <t>C Section - Fetal indication or anomaly</t>
  </si>
  <si>
    <t>CS_Fetmac</t>
  </si>
  <si>
    <t>C Section - Fetal macrosomia</t>
  </si>
  <si>
    <t>CS_Fforceps</t>
  </si>
  <si>
    <t>C Section - Failed trial forceps or vacuum</t>
  </si>
  <si>
    <t>CS_Finduct</t>
  </si>
  <si>
    <t>C Section - Failed induction</t>
  </si>
  <si>
    <t>CS_HIV</t>
  </si>
  <si>
    <t>C Section - HIV, Herpes active lesions</t>
  </si>
  <si>
    <t>CS_HTNdis</t>
  </si>
  <si>
    <t>C Section - Hypertensive disease</t>
  </si>
  <si>
    <t>CS_HxShoulder</t>
  </si>
  <si>
    <t>C Section - Hx of Shoulder dystocia</t>
  </si>
  <si>
    <t>CS_Mult</t>
  </si>
  <si>
    <t>C Section - Multiple gestation</t>
  </si>
  <si>
    <t>CS_NRFHT</t>
  </si>
  <si>
    <t>C Section - Non-reasurring fetal testing/Fetal distress</t>
  </si>
  <si>
    <t>CS_Other</t>
  </si>
  <si>
    <t>C Section - Other</t>
  </si>
  <si>
    <t>CS_Pabrupt</t>
  </si>
  <si>
    <t>C Section - Placenta abruption</t>
  </si>
  <si>
    <t>CS_Pprevia</t>
  </si>
  <si>
    <t>C Section - Placenta previa or Vasa previa</t>
  </si>
  <si>
    <t>CS_Shoulder</t>
  </si>
  <si>
    <t>C Section - Shoulder dystocia</t>
  </si>
  <si>
    <t>CS_UScar</t>
  </si>
  <si>
    <t>C Section - Previous uterine scar</t>
  </si>
  <si>
    <t>CS_Unknown</t>
  </si>
  <si>
    <t>C Section - Reason unknown</t>
  </si>
  <si>
    <t>Cerclage</t>
  </si>
  <si>
    <t>Prenatal History: Cerclage</t>
  </si>
  <si>
    <t>ChronicHBP</t>
  </si>
  <si>
    <t>Medical History: Chronic hypertension</t>
  </si>
  <si>
    <t>Conanomaly9_1</t>
  </si>
  <si>
    <t>Newborn information: Congenital anomalies (ICD-9 codes: 740-759</t>
  </si>
  <si>
    <t>Conanomaly9_2</t>
  </si>
  <si>
    <t>Conanomaly9_3</t>
  </si>
  <si>
    <t>Conanomaly9_4</t>
  </si>
  <si>
    <t>DMControl</t>
  </si>
  <si>
    <t>Prenatal History: Most serious diabetes control</t>
  </si>
  <si>
    <t>DMCONTROLF</t>
  </si>
  <si>
    <t>Dehiscence</t>
  </si>
  <si>
    <t>Labor and Delivery summary: uterine dehiscence</t>
  </si>
  <si>
    <t>Delfetalpos</t>
  </si>
  <si>
    <t>Labor and Delivery summary: Fetal position</t>
  </si>
  <si>
    <t>FETALPOSF</t>
  </si>
  <si>
    <t>DeliveryDay</t>
  </si>
  <si>
    <t>Derived: Day of week of Delivery</t>
  </si>
  <si>
    <t>DeliveryDay1</t>
  </si>
  <si>
    <t>Derived: Day of week of Delivery-baby1</t>
  </si>
  <si>
    <t>DeliveryDay2</t>
  </si>
  <si>
    <t>Derived: Day of week of Delivery-baby2</t>
  </si>
  <si>
    <t>DeliveryDay3</t>
  </si>
  <si>
    <t>Derived: Day of week of Delivery-baby3</t>
  </si>
  <si>
    <t>DeliveryDay4</t>
  </si>
  <si>
    <t>Derived: Day of week of Delivery-baby4</t>
  </si>
  <si>
    <t>DeliveryHour</t>
  </si>
  <si>
    <t>Derived: Hour (military time) of Delivery</t>
  </si>
  <si>
    <t>DeliveryHour1</t>
  </si>
  <si>
    <t>Derived: Hour (military time) of Delivery-baby1</t>
  </si>
  <si>
    <t>DeliveryHour2</t>
  </si>
  <si>
    <t>Derived: Hour (military time) of Delivery-baby2</t>
  </si>
  <si>
    <t>DeliveryHour3</t>
  </si>
  <si>
    <t>Derived: Hour (military time) of Delivery-baby3</t>
  </si>
  <si>
    <t>DeliveryHour4</t>
  </si>
  <si>
    <t>Derived: Hour (military time) of Delivery-baby4</t>
  </si>
  <si>
    <t>DeliveryYear</t>
  </si>
  <si>
    <t>Derived: Year of Delivery</t>
  </si>
  <si>
    <t>DeliveryYear1</t>
  </si>
  <si>
    <t>Derived: Year of Delivery-baby1</t>
  </si>
  <si>
    <t>DeliveryYear2</t>
  </si>
  <si>
    <t>Derived: Year of Delivery-baby2</t>
  </si>
  <si>
    <t>DeliveryYear3</t>
  </si>
  <si>
    <t>Derived: Year of Delivery-baby3</t>
  </si>
  <si>
    <t>DeliveryYear4</t>
  </si>
  <si>
    <t>Derived: Year of Delivery-baby4</t>
  </si>
  <si>
    <t>Deliverytime1</t>
  </si>
  <si>
    <t>Derived: Labor and delivery summary: Minutes from 1st delivery</t>
  </si>
  <si>
    <t>Deliverytime2</t>
  </si>
  <si>
    <t>Deliverytime3</t>
  </si>
  <si>
    <t>Deliverytime4</t>
  </si>
  <si>
    <t>Delmode</t>
  </si>
  <si>
    <t>Labor and Delivery summary: Mode of Delivery</t>
  </si>
  <si>
    <t>MODEF</t>
  </si>
  <si>
    <t>Delmode_B1</t>
  </si>
  <si>
    <t>Delmode_B2</t>
  </si>
  <si>
    <t>Delmode_B3</t>
  </si>
  <si>
    <t>Delmode_B4</t>
  </si>
  <si>
    <t>Diabetes</t>
  </si>
  <si>
    <t>Medical History: Pre-existing diabetes</t>
  </si>
  <si>
    <t>Dilat_lst</t>
  </si>
  <si>
    <t>Repeated Measures: Dilation of 1st exam</t>
  </si>
  <si>
    <t>Docage</t>
  </si>
  <si>
    <t>Physician characteristics: Age</t>
  </si>
  <si>
    <t>Docinsurance</t>
  </si>
  <si>
    <t>Physician characteristics: Insurance coverage</t>
  </si>
  <si>
    <t>INSURECOVF</t>
  </si>
  <si>
    <t>Docpractice</t>
  </si>
  <si>
    <t>Physician characteristics: Practice type</t>
  </si>
  <si>
    <t>PRACTICEF</t>
  </si>
  <si>
    <t>Docsex</t>
  </si>
  <si>
    <t>Physician characteristics: Gender</t>
  </si>
  <si>
    <t>SEXF</t>
  </si>
  <si>
    <t>Docspecialty</t>
  </si>
  <si>
    <t>Physician characteristics: Specialty</t>
  </si>
  <si>
    <t>SPECIALTYF</t>
  </si>
  <si>
    <t>Docyrgrad</t>
  </si>
  <si>
    <t>Physician characteristics: Graduation year</t>
  </si>
  <si>
    <t>Druguse</t>
  </si>
  <si>
    <t>Prenatal History: Recreational drugs during pregnancy</t>
  </si>
  <si>
    <t>DtDeliveryDay</t>
  </si>
  <si>
    <t>Derived: Day of week of DtDelivery</t>
  </si>
  <si>
    <t>DtDeliveryYear</t>
  </si>
  <si>
    <t>Derived: Year of DtDelivery</t>
  </si>
  <si>
    <t>Dthdays1</t>
  </si>
  <si>
    <t>Derived: NICU Outcomes: Days from delivery to death-baby 1</t>
  </si>
  <si>
    <t>Dthdays2</t>
  </si>
  <si>
    <t>Derived: NICU Outcomes: Days from delivery to death-baby 2</t>
  </si>
  <si>
    <t>Dthdays3</t>
  </si>
  <si>
    <t>Derived: NICU Outcomes: Days from delivery to death-baby 3</t>
  </si>
  <si>
    <t>Dthdays4</t>
  </si>
  <si>
    <t>Derived: NICU Outcomes: Days from delivery to death-baby 4</t>
  </si>
  <si>
    <t>EBLoss</t>
  </si>
  <si>
    <t>Labor and Delivery summary: Estimated blood loss (ml)</t>
  </si>
  <si>
    <t>ECV</t>
  </si>
  <si>
    <t>Prenatal History: External cephalic version</t>
  </si>
  <si>
    <t>Eclampsia</t>
  </si>
  <si>
    <t>Prenatal History: Eclampsia</t>
  </si>
  <si>
    <t>Education</t>
  </si>
  <si>
    <t>Maternal demographic: Highest level of education</t>
  </si>
  <si>
    <t>EDUCATIONF</t>
  </si>
  <si>
    <t>Efface_1st</t>
  </si>
  <si>
    <t>Repeated Measures: Effacement of 1st exam</t>
  </si>
  <si>
    <t>Endometritis</t>
  </si>
  <si>
    <t>Maternal Postpartum: Endometritis</t>
  </si>
  <si>
    <t>Epiduraltime</t>
  </si>
  <si>
    <t>Derived: Minutes from Epidural to Delivery</t>
  </si>
  <si>
    <t>Episiotomy</t>
  </si>
  <si>
    <t>Labor and Delivery summary: Episiotomy</t>
  </si>
  <si>
    <t>EPIF</t>
  </si>
  <si>
    <t>FSE</t>
  </si>
  <si>
    <t>Labor and Delivery summary: Fetal Salp electrode</t>
  </si>
  <si>
    <t>Fulldilattime</t>
  </si>
  <si>
    <t>Derived: Minutes from Full Dilation to Delivery</t>
  </si>
  <si>
    <t>GA1</t>
  </si>
  <si>
    <t>Newborn Information: Gestational age</t>
  </si>
  <si>
    <t>GA2</t>
  </si>
  <si>
    <t>GA3</t>
  </si>
  <si>
    <t>GA4</t>
  </si>
  <si>
    <t>GAmethod</t>
  </si>
  <si>
    <t>Admission to L&amp;D: Method to determine GA</t>
  </si>
  <si>
    <t>GMETHODF</t>
  </si>
  <si>
    <t>GI_disease_comb</t>
  </si>
  <si>
    <t>Derived variable, maternal chronic disease: Gastrointestinal disease</t>
  </si>
  <si>
    <t>GestHBP</t>
  </si>
  <si>
    <t>Prenatal History: Prenatal gestational hypertension</t>
  </si>
  <si>
    <t>Gravidity</t>
  </si>
  <si>
    <t>Reproductive history: Gravidity</t>
  </si>
  <si>
    <t>HIE1</t>
  </si>
  <si>
    <t>NICU Outcomes: Hypoxic-ischemic encephalopathy</t>
  </si>
  <si>
    <t>HIE2</t>
  </si>
  <si>
    <t>HIE3</t>
  </si>
  <si>
    <t>HIE4</t>
  </si>
  <si>
    <t>HIE9_1</t>
  </si>
  <si>
    <t>NICU Outcomes: Hypoxic-ischemia encephalopathy (768.7 code)</t>
  </si>
  <si>
    <t>HIE9_2</t>
  </si>
  <si>
    <t>HIE9_3</t>
  </si>
  <si>
    <t>HIE9_4</t>
  </si>
  <si>
    <t>HIV</t>
  </si>
  <si>
    <t>Medical History: HIV</t>
  </si>
  <si>
    <t>Heart_disease_comb</t>
  </si>
  <si>
    <t>Derived variable, maternal chronic disease, heart disease</t>
  </si>
  <si>
    <t>HosEpiNurse</t>
  </si>
  <si>
    <t>Epidural anethesia: Use of anesthesia nurse</t>
  </si>
  <si>
    <t>HosEpiplac</t>
  </si>
  <si>
    <t>Epidural anethesia: Epidural placement practice (active or &gt;4cm)</t>
  </si>
  <si>
    <t>HosEpitype</t>
  </si>
  <si>
    <t>Epidural anethesia: Type of epidural</t>
  </si>
  <si>
    <t>EPIDTYPEF</t>
  </si>
  <si>
    <t>HosMFM</t>
  </si>
  <si>
    <t>MFM specialist coverage 24 hours</t>
  </si>
  <si>
    <t>HosNICUlevel</t>
  </si>
  <si>
    <t>Highest level of neonatal care</t>
  </si>
  <si>
    <t>NICULEVELF</t>
  </si>
  <si>
    <t>HosOBcover</t>
  </si>
  <si>
    <t>Obstetric attending coverage 24 hours</t>
  </si>
  <si>
    <t>Hosanesthesia</t>
  </si>
  <si>
    <t>Anesthesia coverage for L&amp;D 24 hours</t>
  </si>
  <si>
    <t>Hosdoula</t>
  </si>
  <si>
    <t>Doula used or allowed</t>
  </si>
  <si>
    <t>Hosinsurance</t>
  </si>
  <si>
    <t>Annual insurance premium</t>
  </si>
  <si>
    <t>Hoslevel</t>
  </si>
  <si>
    <t>Hospital level for obstetric care</t>
  </si>
  <si>
    <t>LEVELF</t>
  </si>
  <si>
    <t>Hosmidwife</t>
  </si>
  <si>
    <t>Midwife deliver baby</t>
  </si>
  <si>
    <t>Hosneonatologist</t>
  </si>
  <si>
    <t>Neonatologist available 24 hours</t>
  </si>
  <si>
    <t>Hosnumdel</t>
  </si>
  <si>
    <t>Number of deliveries in 2006</t>
  </si>
  <si>
    <t>HospElectCS</t>
  </si>
  <si>
    <t>Elective C-Section prior to 41 weeks</t>
  </si>
  <si>
    <t>ELECTIVEF</t>
  </si>
  <si>
    <t>HospElectInd</t>
  </si>
  <si>
    <t>Elective induction prior to 41 weeks</t>
  </si>
  <si>
    <t>HospPCA</t>
  </si>
  <si>
    <t>Epidural anethesia: Patient controlled</t>
  </si>
  <si>
    <t>FREQF</t>
  </si>
  <si>
    <t>HospScale</t>
  </si>
  <si>
    <t>Scale for measuring fetal station</t>
  </si>
  <si>
    <t>SCALEF</t>
  </si>
  <si>
    <t>HospSpinal</t>
  </si>
  <si>
    <t>Epidural anethesia: Combined spinal-epidural</t>
  </si>
  <si>
    <t>Hospdosage1</t>
  </si>
  <si>
    <t>Epidural anethesia: Commonly used dose for medicine (1)</t>
  </si>
  <si>
    <t>Hospdosage2</t>
  </si>
  <si>
    <t>Epidural anethesia: Commonly used dose for medicine (2)</t>
  </si>
  <si>
    <t>Hospdosage3</t>
  </si>
  <si>
    <t>Epidural anethesia: Commonly used dose for medicine (3)</t>
  </si>
  <si>
    <t>Hospepichange</t>
  </si>
  <si>
    <t>Epidural anethesia: Change in practice</t>
  </si>
  <si>
    <t>Hospepichangesp</t>
  </si>
  <si>
    <t>Epidural anethesia: Change in practice (specify)</t>
  </si>
  <si>
    <t>Hospitalist</t>
  </si>
  <si>
    <t>Hospitalist/obstetricianist available</t>
  </si>
  <si>
    <t>HOSPF</t>
  </si>
  <si>
    <t>Hospmed1</t>
  </si>
  <si>
    <t>Epidural anethesia: Commonly used medicine (1)</t>
  </si>
  <si>
    <t>Hospmed2</t>
  </si>
  <si>
    <t>Epidural anethesia: Commonly used medicine (2)</t>
  </si>
  <si>
    <t>Hospmed3</t>
  </si>
  <si>
    <t>Epidural anethesia: Commonly used medicine (3)</t>
  </si>
  <si>
    <t>Hostype</t>
  </si>
  <si>
    <t>Type of hospital</t>
  </si>
  <si>
    <t>HOSPTYPEF</t>
  </si>
  <si>
    <t>HxGIdis</t>
  </si>
  <si>
    <t>Medical History: Gastrointestinal disorder</t>
  </si>
  <si>
    <t>HxSTD</t>
  </si>
  <si>
    <t>Medical History: STD</t>
  </si>
  <si>
    <t>Hxanemia</t>
  </si>
  <si>
    <t>Medical History: Anemia</t>
  </si>
  <si>
    <t>Hxasthma</t>
  </si>
  <si>
    <t>Medical History: Asthma</t>
  </si>
  <si>
    <t>Hxcsection</t>
  </si>
  <si>
    <t>Reproductive history: Hx of Prior C-Section</t>
  </si>
  <si>
    <t>Hxdepression</t>
  </si>
  <si>
    <t>Medical History: Depression</t>
  </si>
  <si>
    <t>Hxheartdis</t>
  </si>
  <si>
    <t>Medical History: Heart disease</t>
  </si>
  <si>
    <t>Hxlivebirth</t>
  </si>
  <si>
    <t>Reproductive history: Prior Live Births</t>
  </si>
  <si>
    <t>Hxmacrosomia</t>
  </si>
  <si>
    <t>Reproductive history: Hx of Macrosomia</t>
  </si>
  <si>
    <t>HxnumCS</t>
  </si>
  <si>
    <t>Reproductive history: Prior C-Sections</t>
  </si>
  <si>
    <t>CSECTIONF</t>
  </si>
  <si>
    <t>Hxpreterm</t>
  </si>
  <si>
    <t>Reproductive history: Hx of Preterm Birth</t>
  </si>
  <si>
    <t>Hxrenaldis</t>
  </si>
  <si>
    <t>Medical History: Renal disease</t>
  </si>
  <si>
    <t>Hxseizure</t>
  </si>
  <si>
    <t>Medical History: Seizure</t>
  </si>
  <si>
    <t>Hxstillbirth</t>
  </si>
  <si>
    <t>Reproductive history: Hx of Prior Still Births</t>
  </si>
  <si>
    <t>Hxthyroid</t>
  </si>
  <si>
    <t>Medical History: Thyroid</t>
  </si>
  <si>
    <t>Hyp_ace</t>
  </si>
  <si>
    <t>Hypertensives: ACE Inhibitors</t>
  </si>
  <si>
    <t>Hyp_alpha</t>
  </si>
  <si>
    <t>Hypertensives: Alpha-blockers</t>
  </si>
  <si>
    <t>Hyp_any</t>
  </si>
  <si>
    <t>Hypertensives: Any medication</t>
  </si>
  <si>
    <t>Hyp_beta</t>
  </si>
  <si>
    <t>Hypertensives: Beta-blockers</t>
  </si>
  <si>
    <t>Hyp_calc</t>
  </si>
  <si>
    <t>Hypertensives: Calcium Channel Blockers</t>
  </si>
  <si>
    <t>Hyp_clon</t>
  </si>
  <si>
    <t>Hypertensives: Clonidine (Catapres)</t>
  </si>
  <si>
    <t>Hyp_diur</t>
  </si>
  <si>
    <t>Hypertensives: Diuretics</t>
  </si>
  <si>
    <t>Hyp_hydr</t>
  </si>
  <si>
    <t>Hypertensives: Hydralazine</t>
  </si>
  <si>
    <t>Hyp_meth</t>
  </si>
  <si>
    <t>Hypertensives: Methyldopa (Aldomet)</t>
  </si>
  <si>
    <t>Hyp_othr</t>
  </si>
  <si>
    <t>Hypertensives: Others</t>
  </si>
  <si>
    <t>Hysterectomy</t>
  </si>
  <si>
    <t>Labor and Delivery summary: Hysterectomy</t>
  </si>
  <si>
    <t>ICH1</t>
  </si>
  <si>
    <t>NICU Outcomes: Intracranial hemorrhage</t>
  </si>
  <si>
    <t>ICH2</t>
  </si>
  <si>
    <t>ICH3</t>
  </si>
  <si>
    <t>ICH4</t>
  </si>
  <si>
    <t>ICH9_1</t>
  </si>
  <si>
    <t>NICU Outcomes: Intracranial hemorrhage (767.0, 772.2)</t>
  </si>
  <si>
    <t>ICH9_2</t>
  </si>
  <si>
    <t>ICH9_3</t>
  </si>
  <si>
    <t>ICH9_4</t>
  </si>
  <si>
    <t>ICH9_new1</t>
  </si>
  <si>
    <t>NEW neonatal ICD-9 collection: Intracranial hemorrhage (ICD-9 code 767, 767.0, 772.2)</t>
  </si>
  <si>
    <t>YESNO</t>
  </si>
  <si>
    <t>ICH9_new2</t>
  </si>
  <si>
    <t>ICH9_new3</t>
  </si>
  <si>
    <t>ICH9_new4</t>
  </si>
  <si>
    <t>IUPC</t>
  </si>
  <si>
    <t>Labor and Delivery summary: IUPC</t>
  </si>
  <si>
    <t>Ileus</t>
  </si>
  <si>
    <t>Maternal Postpartum: Ileus complications</t>
  </si>
  <si>
    <t>ImposedPE</t>
  </si>
  <si>
    <t>Prenatal History: Pre/eclampsia superimposed on hypertension</t>
  </si>
  <si>
    <t>Incompetence</t>
  </si>
  <si>
    <t>Prenatal History: Cervical incompetence</t>
  </si>
  <si>
    <t>Ind_Chorio</t>
  </si>
  <si>
    <t>Indication for labor induction: Chorioamnionitis</t>
  </si>
  <si>
    <t>Ind_FComp</t>
  </si>
  <si>
    <t>Indication for labor induction: Fetal compromise</t>
  </si>
  <si>
    <t>Ind_Fmacro</t>
  </si>
  <si>
    <t>Indication for labor induction: Suspected fetal macrosomia</t>
  </si>
  <si>
    <t>Ind_HTN</t>
  </si>
  <si>
    <t>Indication for labor induction: Maternal hypertensive disorders</t>
  </si>
  <si>
    <t>Ind_HxMat</t>
  </si>
  <si>
    <t>Indication for labor induction: History of maternal indications</t>
  </si>
  <si>
    <t>Ind_Hxfetal</t>
  </si>
  <si>
    <t>Indication for labor induction: Previous history of fetal indications</t>
  </si>
  <si>
    <t>Ind_Mcond</t>
  </si>
  <si>
    <t>Indication for labor induction: Maternal condition</t>
  </si>
  <si>
    <t>Ind_Miss</t>
  </si>
  <si>
    <t>Indication for labor induction: Missing</t>
  </si>
  <si>
    <t>Ind_PROM</t>
  </si>
  <si>
    <t>Indication for labor induction: Premature rupture of membranes</t>
  </si>
  <si>
    <t>Ind_Postdate</t>
  </si>
  <si>
    <t>Indication for labor induction: Postdate (as determined by physician)</t>
  </si>
  <si>
    <t>Ind_Still</t>
  </si>
  <si>
    <t>Indication for labor induction: Stillbirth</t>
  </si>
  <si>
    <t>Ind_Unkn</t>
  </si>
  <si>
    <t>Indication for labor induction: Unknown</t>
  </si>
  <si>
    <t>Ind_Vbleed</t>
  </si>
  <si>
    <t>Indication for labor induction: Vaginal bleeding</t>
  </si>
  <si>
    <t>Ind_anomaly</t>
  </si>
  <si>
    <t>Indication for labor induction: Fetal anomaly</t>
  </si>
  <si>
    <t>Ind_elect</t>
  </si>
  <si>
    <t>Indication for labor induction: Elective induction</t>
  </si>
  <si>
    <t>Induction</t>
  </si>
  <si>
    <t>Labor and Delivery summary: Labor induction</t>
  </si>
  <si>
    <t>YESNOINDF</t>
  </si>
  <si>
    <t>Inducttime</t>
  </si>
  <si>
    <t>Derived: Minutes from Induction to Delivery</t>
  </si>
  <si>
    <t>Inoxy_incrdose</t>
  </si>
  <si>
    <t>Institution Oxytocin Increment dose (mU/min)</t>
  </si>
  <si>
    <t>OXYINCRDF</t>
  </si>
  <si>
    <t>Inoxy_incrtime</t>
  </si>
  <si>
    <t>Institution Oxytocin Increment time (minutes)</t>
  </si>
  <si>
    <t>OXYINCRTF</t>
  </si>
  <si>
    <t>Inoxy_stardose</t>
  </si>
  <si>
    <t>Institution Oxytocin Start dose (mU/min)</t>
  </si>
  <si>
    <t>OXYSTARTF</t>
  </si>
  <si>
    <t>Insurance</t>
  </si>
  <si>
    <t>Maternal demographic: Insurance type</t>
  </si>
  <si>
    <t>INSURANCEF</t>
  </si>
  <si>
    <t>IntraMgSO</t>
  </si>
  <si>
    <t>Labor and Delivery summary: magnesium sulfate</t>
  </si>
  <si>
    <t>Intraabrupt</t>
  </si>
  <si>
    <t>Labor and Delivery summary: Abruptio placentae</t>
  </si>
  <si>
    <t>Intraantibtime</t>
  </si>
  <si>
    <t>Derived: Minutes from Antibiotic Administration to Delivery</t>
  </si>
  <si>
    <t>Intraaspirate1</t>
  </si>
  <si>
    <t>NICU Outcomes: Intrapartum aspiration</t>
  </si>
  <si>
    <t>Intraaspirate2</t>
  </si>
  <si>
    <t>Intraaspirate3</t>
  </si>
  <si>
    <t>Intraaspirate4</t>
  </si>
  <si>
    <t>Intraaspirate9_1</t>
  </si>
  <si>
    <t>NICU Outcomes: Intrapartum aspiration (770.1 and 770.10-770.18)</t>
  </si>
  <si>
    <t>Intraaspirate9_2</t>
  </si>
  <si>
    <t>Intraaspirate9_3</t>
  </si>
  <si>
    <t>Intraaspirate9_4</t>
  </si>
  <si>
    <t>Intrachorio</t>
  </si>
  <si>
    <t>Labor and Delivery summary:Chroiamnionitis</t>
  </si>
  <si>
    <t>Intrafetdistress</t>
  </si>
  <si>
    <t>Labor and Delivery summary: Intrapartum fetal distress</t>
  </si>
  <si>
    <t>Intrafever</t>
  </si>
  <si>
    <t>Labor and Delivery summary: Fever</t>
  </si>
  <si>
    <t>Intratocolytix</t>
  </si>
  <si>
    <t>Labor and Delivery summary: Intrap tocolytics</t>
  </si>
  <si>
    <t>TOCF</t>
  </si>
  <si>
    <t>LMPdays</t>
  </si>
  <si>
    <t>Derived: Days from First day of LMP to Delivery</t>
  </si>
  <si>
    <t>Labonsettime</t>
  </si>
  <si>
    <t>Derived: Minutes from Labor Onset to Delivery</t>
  </si>
  <si>
    <t>Lac_Cerv</t>
  </si>
  <si>
    <t>Lacerations: Cervical</t>
  </si>
  <si>
    <t>Lac_Majoth</t>
  </si>
  <si>
    <t>Lacerations: Other Major (Sulcus, Vaginal wall)</t>
  </si>
  <si>
    <t>Lac_Majperi</t>
  </si>
  <si>
    <t>Lacerations: Major Perineal (3rd and 4th degree)</t>
  </si>
  <si>
    <t>Lac_Min</t>
  </si>
  <si>
    <t>Lacerations: Minor (perineal 1st/2nd degres,labial, periurethral,clitoral,abrasion)</t>
  </si>
  <si>
    <t>Lac_None</t>
  </si>
  <si>
    <t>Lacerations: None</t>
  </si>
  <si>
    <t>Lac_Other</t>
  </si>
  <si>
    <t>Lacerations: Other</t>
  </si>
  <si>
    <t>Lac_Unkn</t>
  </si>
  <si>
    <t>Lacerations: Unknown</t>
  </si>
  <si>
    <t>Ligation</t>
  </si>
  <si>
    <t>Labor and Delivery summary: Tubal ligation</t>
  </si>
  <si>
    <t>M_pre</t>
  </si>
  <si>
    <t>Derived variable: Mild preeclampsia</t>
  </si>
  <si>
    <t>Malpresentation9</t>
  </si>
  <si>
    <t>Maternal ICD9 collection: Other malpresentation of the fetus (ICD-9 codes 652, 652.3-    652.9)</t>
  </si>
  <si>
    <t>Marital</t>
  </si>
  <si>
    <t>Maternal demographic: Marital status</t>
  </si>
  <si>
    <t>MARITALF</t>
  </si>
  <si>
    <t>Meconium</t>
  </si>
  <si>
    <t>Labor and Delivery summary: Meconium stain</t>
  </si>
  <si>
    <t>STAINF</t>
  </si>
  <si>
    <t>MidwifeID</t>
  </si>
  <si>
    <t>Labor and Delivery summary: Midwife ID</t>
  </si>
  <si>
    <t>MomICU</t>
  </si>
  <si>
    <t>Maternal Postpartum: ICU admission</t>
  </si>
  <si>
    <t>MomID</t>
  </si>
  <si>
    <t>Derived: updated Maternal ID to account for repeat pregnancies-recoded</t>
  </si>
  <si>
    <t>MomLOS</t>
  </si>
  <si>
    <t>Maternal Postpartum: Maternal length of stay</t>
  </si>
  <si>
    <t>Momage</t>
  </si>
  <si>
    <t>Maternal demographic: Maternal age</t>
  </si>
  <si>
    <t>Momdeath</t>
  </si>
  <si>
    <t>Maternal Postpartum: Maternal death</t>
  </si>
  <si>
    <t>Momseizure</t>
  </si>
  <si>
    <t>Labor and Delivery summary: maternal seizure</t>
  </si>
  <si>
    <t>MthIND_Miss</t>
  </si>
  <si>
    <t>Method of induction: Missing</t>
  </si>
  <si>
    <t>MthInd_AROM</t>
  </si>
  <si>
    <t>Method of induction: Amniotomy/AROM</t>
  </si>
  <si>
    <t>MthInd_Mec</t>
  </si>
  <si>
    <t>Method of induction: Mechanical</t>
  </si>
  <si>
    <t>MthInd_Miso</t>
  </si>
  <si>
    <t>Method of induction: Cytotec/Misoprostol/PGE1</t>
  </si>
  <si>
    <t>MthInd_Oxy</t>
  </si>
  <si>
    <t>Method of induction: Oxytocin/Pitocin</t>
  </si>
  <si>
    <t>MthInd_PGE2</t>
  </si>
  <si>
    <t>Method of induction: Other prostaglandins</t>
  </si>
  <si>
    <t>MthInd_Unkn</t>
  </si>
  <si>
    <t>Method of induction: Unknown</t>
  </si>
  <si>
    <t>NEC1</t>
  </si>
  <si>
    <t>NICU Outcomes: Necrotizing enterocolitis</t>
  </si>
  <si>
    <t>NEC2</t>
  </si>
  <si>
    <t>NEC3</t>
  </si>
  <si>
    <t>NEC4</t>
  </si>
  <si>
    <t>NEC9_1</t>
  </si>
  <si>
    <t>NICU Outcomes: Necrotizing enterocolitis (777.5)</t>
  </si>
  <si>
    <t>NEC9_2</t>
  </si>
  <si>
    <t>NEC9_3</t>
  </si>
  <si>
    <t>NEC9_4</t>
  </si>
  <si>
    <t>NICUadmit1</t>
  </si>
  <si>
    <t>Newborn Information: NICU admission</t>
  </si>
  <si>
    <t>NICUadmit2</t>
  </si>
  <si>
    <t>NICUadmit3</t>
  </si>
  <si>
    <t>NICUadmit4</t>
  </si>
  <si>
    <t>NLOS1</t>
  </si>
  <si>
    <t>NICU Outcomes: NICU length of stay</t>
  </si>
  <si>
    <t>NLOS2</t>
  </si>
  <si>
    <t>NLOS3</t>
  </si>
  <si>
    <t>NLOS4</t>
  </si>
  <si>
    <t>Nanemia1</t>
  </si>
  <si>
    <t>NICU Outcomes: Anemia</t>
  </si>
  <si>
    <t>Nanemia2</t>
  </si>
  <si>
    <t>Nanemia3</t>
  </si>
  <si>
    <t>Nanemia4</t>
  </si>
  <si>
    <t>Nanemia9_1</t>
  </si>
  <si>
    <t>NICU Outcomes: Anemia (776.5 and 776.6)</t>
  </si>
  <si>
    <t>Nanemia9_2</t>
  </si>
  <si>
    <t>Nanemia9_3</t>
  </si>
  <si>
    <t>Nanemia9_4</t>
  </si>
  <si>
    <t>Nanomalies9_1</t>
  </si>
  <si>
    <t>NICU Outcomes: Chromosomal abnormalities (all codes 758)</t>
  </si>
  <si>
    <t>Nanomalies9_2</t>
  </si>
  <si>
    <t>Nanomalies9_3</t>
  </si>
  <si>
    <t>Nanomalies9_4</t>
  </si>
  <si>
    <t>Ndeath1</t>
  </si>
  <si>
    <t>NICU Outcomes: Death</t>
  </si>
  <si>
    <t>Ndeath2</t>
  </si>
  <si>
    <t>Ndeath3</t>
  </si>
  <si>
    <t>Ndeath4</t>
  </si>
  <si>
    <t>Newbornfever1</t>
  </si>
  <si>
    <t>Newborn Information: Fever</t>
  </si>
  <si>
    <t>Newbornfever2</t>
  </si>
  <si>
    <t>Newbornfever3</t>
  </si>
  <si>
    <t>Newbornfever4</t>
  </si>
  <si>
    <t>Nmyocardio1</t>
  </si>
  <si>
    <t>NICU Outcomes: Myocardiopathy</t>
  </si>
  <si>
    <t>Nmyocardio2</t>
  </si>
  <si>
    <t>Nmyocardio3</t>
  </si>
  <si>
    <t>Nmyocardio4</t>
  </si>
  <si>
    <t>Nmyocardio9_1</t>
  </si>
  <si>
    <t>NICU Outcomes: Myocardiopathy (Any 425 code)</t>
  </si>
  <si>
    <t>Nmyocardio9_2</t>
  </si>
  <si>
    <t>Nmyocardio9_3</t>
  </si>
  <si>
    <t>Nmyocardio9_4</t>
  </si>
  <si>
    <t>Noxygen1</t>
  </si>
  <si>
    <t>NICU Outcomes: Oxygen use</t>
  </si>
  <si>
    <t>Noxygen2</t>
  </si>
  <si>
    <t>Noxygen3</t>
  </si>
  <si>
    <t>Noxygen4</t>
  </si>
  <si>
    <t>Npneumasp9_1</t>
  </si>
  <si>
    <t>NICU Outcomes: Aspiration Pneumonia (770.1)</t>
  </si>
  <si>
    <t>Npneumasp9_2</t>
  </si>
  <si>
    <t>Npneumasp9_3</t>
  </si>
  <si>
    <t>Npneumasp9_4</t>
  </si>
  <si>
    <t>Npneuminf9_1</t>
  </si>
  <si>
    <t>NICU Outcomes: Infectious Pneumonia (770.0 and 480-486)</t>
  </si>
  <si>
    <t>Npneuminf9_2</t>
  </si>
  <si>
    <t>Npneuminf9_3</t>
  </si>
  <si>
    <t>Npneuminf9_4</t>
  </si>
  <si>
    <t>Npneumonia1</t>
  </si>
  <si>
    <t>NICU Outcomes: Pneumonia</t>
  </si>
  <si>
    <t>Npneumonia2</t>
  </si>
  <si>
    <t>Npneumonia3</t>
  </si>
  <si>
    <t>Npneumonia4</t>
  </si>
  <si>
    <t>Nseizure1</t>
  </si>
  <si>
    <t>NICU Outcomes: Seizure</t>
  </si>
  <si>
    <t>Nseizure2</t>
  </si>
  <si>
    <t>Nseizure3</t>
  </si>
  <si>
    <t>Nseizure4</t>
  </si>
  <si>
    <t>Nseizure9_1</t>
  </si>
  <si>
    <t>NICU Outcomes: Neonatal seizure (779.0, 780.39, 780.32)</t>
  </si>
  <si>
    <t>Nseizure9_2</t>
  </si>
  <si>
    <t>Nseizure9_3</t>
  </si>
  <si>
    <t>Nseizure9_4</t>
  </si>
  <si>
    <t>Nsepsis1</t>
  </si>
  <si>
    <t>NICU Outcomes: Sepsis</t>
  </si>
  <si>
    <t>Nsepsis2</t>
  </si>
  <si>
    <t>Nsepsis3</t>
  </si>
  <si>
    <t>Nsepsis4</t>
  </si>
  <si>
    <t>Nsepsis9_1</t>
  </si>
  <si>
    <t>NICU Outcomes: Sepsis (771.81)</t>
  </si>
  <si>
    <t>Nsepsis9_2</t>
  </si>
  <si>
    <t>Nsepsis9_3</t>
  </si>
  <si>
    <t>Nsepsis9_4</t>
  </si>
  <si>
    <t>Ntransfuse1</t>
  </si>
  <si>
    <t>NICU Outcomes: Exchange transfusion</t>
  </si>
  <si>
    <t>Ntransfuse2</t>
  </si>
  <si>
    <t>Ntransfuse3</t>
  </si>
  <si>
    <t>Ntransfuse4</t>
  </si>
  <si>
    <t>Numfetus</t>
  </si>
  <si>
    <t>Prenatal History: Number of Fetuses</t>
  </si>
  <si>
    <t>Numfetus1</t>
  </si>
  <si>
    <t>Newborn: Number of fetuses (matches CSLMaternal)</t>
  </si>
  <si>
    <t>Numvagex</t>
  </si>
  <si>
    <t>Repeated Measures: Number of exams/patient</t>
  </si>
  <si>
    <t>CNTF</t>
  </si>
  <si>
    <t>Nventilate1</t>
  </si>
  <si>
    <t>NICU Outcomes: Ventilation use</t>
  </si>
  <si>
    <t>Nventilate2</t>
  </si>
  <si>
    <t>Nventilate3</t>
  </si>
  <si>
    <t>Nventilate4</t>
  </si>
  <si>
    <t>OGTT1h</t>
  </si>
  <si>
    <t>Prenatal History: 1 Hour OGTT1h</t>
  </si>
  <si>
    <t>Oligo</t>
  </si>
  <si>
    <t>Prenatal History: Oligohydramnios</t>
  </si>
  <si>
    <t>Oligouria1</t>
  </si>
  <si>
    <t>NICU Outcomes: Oligouria</t>
  </si>
  <si>
    <t>Oligouria2</t>
  </si>
  <si>
    <t>Oligouria3</t>
  </si>
  <si>
    <t>Oligouria4</t>
  </si>
  <si>
    <t>Oligouria9_1</t>
  </si>
  <si>
    <t>NICU Outcomes: Oligouria (788.5)</t>
  </si>
  <si>
    <t>Oligouria9_2</t>
  </si>
  <si>
    <t>Oligouria9_3</t>
  </si>
  <si>
    <t>Oligouria9_4</t>
  </si>
  <si>
    <t>Operative</t>
  </si>
  <si>
    <t>Labor and Delivery summary: Operative delivery</t>
  </si>
  <si>
    <t>OPERF</t>
  </si>
  <si>
    <t>Operative_B1</t>
  </si>
  <si>
    <t>Operative_B2</t>
  </si>
  <si>
    <t>Operative_B3</t>
  </si>
  <si>
    <t>Operative_B4</t>
  </si>
  <si>
    <t>Outcome1</t>
  </si>
  <si>
    <t>Newborn Information: Birth outcome</t>
  </si>
  <si>
    <t>BOUTCOME1F</t>
  </si>
  <si>
    <t>Outcome2</t>
  </si>
  <si>
    <t>Outcome3</t>
  </si>
  <si>
    <t>Outcome4</t>
  </si>
  <si>
    <t>PDA1</t>
  </si>
  <si>
    <t>NICU Outcomes: Patent ductus arteriosus</t>
  </si>
  <si>
    <t>PDA2</t>
  </si>
  <si>
    <t>PDA3</t>
  </si>
  <si>
    <t>PDA4</t>
  </si>
  <si>
    <t>PDA9_1</t>
  </si>
  <si>
    <t>NICU Outcomes: Patent ductus arteriosus (747.0)</t>
  </si>
  <si>
    <t>PDA9_2</t>
  </si>
  <si>
    <t>PDA9_3</t>
  </si>
  <si>
    <t>PDA9_4</t>
  </si>
  <si>
    <t>PPROM_new</t>
  </si>
  <si>
    <t>Derived variable: PPROM</t>
  </si>
  <si>
    <t>PROM</t>
  </si>
  <si>
    <t>Prenatal History: Premature rupture</t>
  </si>
  <si>
    <t>PROM_new</t>
  </si>
  <si>
    <t>Derived variable:PROM</t>
  </si>
  <si>
    <t>PVHIVH1</t>
  </si>
  <si>
    <t>NICU Outcomes: PVH-IVH</t>
  </si>
  <si>
    <t>PVHIVH2</t>
  </si>
  <si>
    <t>PVHIVH3</t>
  </si>
  <si>
    <t>PVHIVH4</t>
  </si>
  <si>
    <t>PVHIVH9_1</t>
  </si>
  <si>
    <t>NICU Outcomes: PVH-IVH Hemorrhage (772.1 code)</t>
  </si>
  <si>
    <t>PVHIVH9_2</t>
  </si>
  <si>
    <t>PVHIVH9_3</t>
  </si>
  <si>
    <t>PVHIVH9_4</t>
  </si>
  <si>
    <t>Parity</t>
  </si>
  <si>
    <t>Reproductive history: Parity</t>
  </si>
  <si>
    <t>Placenttime</t>
  </si>
  <si>
    <t>Derived: Minutes from Delivery to Placental  Delivery</t>
  </si>
  <si>
    <t>Polyhydramnios</t>
  </si>
  <si>
    <t>Prenatal History: Polyhydramnios</t>
  </si>
  <si>
    <t>PostHBP</t>
  </si>
  <si>
    <t>Maternal Postpartum: HTN/preeclampsia</t>
  </si>
  <si>
    <t>Postbleed</t>
  </si>
  <si>
    <t>Maternal Postpartum: Hemorrhage</t>
  </si>
  <si>
    <t>Postfever</t>
  </si>
  <si>
    <t>Maternal Postpartum: Fever</t>
  </si>
  <si>
    <t>Postpulembol</t>
  </si>
  <si>
    <t>Maternal Postpartum: Pulmonary thromboembolism</t>
  </si>
  <si>
    <t>Postthrombosis</t>
  </si>
  <si>
    <t>Maternal Postpartum: Thrombosis</t>
  </si>
  <si>
    <t>Posttransfus</t>
  </si>
  <si>
    <t>Maternal Postpartum: Blood transfusion</t>
  </si>
  <si>
    <t>PreBMI</t>
  </si>
  <si>
    <t>Medical History: pre-pregnancy BMI (kg/m2)</t>
  </si>
  <si>
    <t>Preeclampsia</t>
  </si>
  <si>
    <t>Prenatal History: Preeclampsia/HELLP</t>
  </si>
  <si>
    <t>Presentdel</t>
  </si>
  <si>
    <t>Labor and Delivery summary: Fetal Presentation at Delivery</t>
  </si>
  <si>
    <t>Presentdel_B1</t>
  </si>
  <si>
    <t>Presentdel_B2</t>
  </si>
  <si>
    <t>Presentdel_B3</t>
  </si>
  <si>
    <t>Presentdel_B4</t>
  </si>
  <si>
    <t>Previa</t>
  </si>
  <si>
    <t>Labor and Delivery summary: Placenta previa</t>
  </si>
  <si>
    <t>Preweight</t>
  </si>
  <si>
    <t>Medical History: pre-pregnancy weight (kg)</t>
  </si>
  <si>
    <t>Prolapse</t>
  </si>
  <si>
    <t>Labor and Delivery summary: Cord prolapse</t>
  </si>
  <si>
    <t>Pulmemb_new</t>
  </si>
  <si>
    <t>Derived variable: Pulmonary embolism</t>
  </si>
  <si>
    <t>RDS1</t>
  </si>
  <si>
    <t>NICU Outcomes: RDS</t>
  </si>
  <si>
    <t>RDS2</t>
  </si>
  <si>
    <t>RDS3</t>
  </si>
  <si>
    <t>RDS4</t>
  </si>
  <si>
    <t>RDS9_1</t>
  </si>
  <si>
    <t>NICU Outcomes: Respiratory distress (769)</t>
  </si>
  <si>
    <t>RDS9_2</t>
  </si>
  <si>
    <t>RDS9_3</t>
  </si>
  <si>
    <t>RDS9_4</t>
  </si>
  <si>
    <t>ROM</t>
  </si>
  <si>
    <t>Derived variable from chart: PROM, exclusive of spontaneous labor</t>
  </si>
  <si>
    <t>ROMmeth</t>
  </si>
  <si>
    <t>Labor and Delivery summary: Method of ROM</t>
  </si>
  <si>
    <t>RUPTUREF</t>
  </si>
  <si>
    <t>ROMtime</t>
  </si>
  <si>
    <t>Derived: Minutes from ROM to Delivery</t>
  </si>
  <si>
    <t>ROP1</t>
  </si>
  <si>
    <t>NICU Outcomes: Retinopathy of Prematurity</t>
  </si>
  <si>
    <t>ROP2</t>
  </si>
  <si>
    <t>ROP3</t>
  </si>
  <si>
    <t>ROP4</t>
  </si>
  <si>
    <t>ROP9_1</t>
  </si>
  <si>
    <t>NICU Outcomes: Retinopathy of prematurity (362.21)</t>
  </si>
  <si>
    <t>ROP9_2</t>
  </si>
  <si>
    <t>ROP9_3</t>
  </si>
  <si>
    <t>ROP9_4</t>
  </si>
  <si>
    <t>R_preg</t>
  </si>
  <si>
    <t>Number of repeat pregnancies</t>
  </si>
  <si>
    <t>ResusLevel1</t>
  </si>
  <si>
    <t>Newborn Resuscitation - Highest level</t>
  </si>
  <si>
    <t>RESPF</t>
  </si>
  <si>
    <t>ResusLevel2</t>
  </si>
  <si>
    <t>ResusLevel3</t>
  </si>
  <si>
    <t>ResusLevel4</t>
  </si>
  <si>
    <t>Resuscitate1</t>
  </si>
  <si>
    <t>Newborn Resuscitation</t>
  </si>
  <si>
    <t>Resuscitate2</t>
  </si>
  <si>
    <t>Resuscitate3</t>
  </si>
  <si>
    <t>Resuscitate4</t>
  </si>
  <si>
    <t>Rhincompat</t>
  </si>
  <si>
    <t>Prenatal History: Rh incompatability</t>
  </si>
  <si>
    <t>Ripentime</t>
  </si>
  <si>
    <t>Derived: Minutes from Cervical Ripening to Delivery</t>
  </si>
  <si>
    <t>SE_pre</t>
  </si>
  <si>
    <t>Derived variable: Superimposed preeclampsia</t>
  </si>
  <si>
    <t>S_pre</t>
  </si>
  <si>
    <t>Derived variable: Severe preeclampsia (only ICD9 data)</t>
  </si>
  <si>
    <t>Sex1</t>
  </si>
  <si>
    <t>Newborn Information: Sex</t>
  </si>
  <si>
    <t>Sex2</t>
  </si>
  <si>
    <t>Sex3</t>
  </si>
  <si>
    <t>Sex4</t>
  </si>
  <si>
    <t>Shoulder</t>
  </si>
  <si>
    <t>Labor and Delivery summary: Shoulder dystocia</t>
  </si>
  <si>
    <t>Site number (recoded)</t>
  </si>
  <si>
    <t>Smoke</t>
  </si>
  <si>
    <t>Prenatal History: Smoking during pregnancy</t>
  </si>
  <si>
    <t>Station_1st</t>
  </si>
  <si>
    <t>Repeated Measures: Station of 1st exam</t>
  </si>
  <si>
    <t>Surfactant1</t>
  </si>
  <si>
    <t>NICU Outcomes: Surfactant Use</t>
  </si>
  <si>
    <t>Surfactant2</t>
  </si>
  <si>
    <t>Surfactant3</t>
  </si>
  <si>
    <t>Surfactant4</t>
  </si>
  <si>
    <t>TD_nos</t>
  </si>
  <si>
    <t>Derived variable: Unspecified thyroid disease during pregnancy</t>
  </si>
  <si>
    <t>TTN1</t>
  </si>
  <si>
    <t>NICU Outcomes: Transient tachypnea of the newborn</t>
  </si>
  <si>
    <t>TTN2</t>
  </si>
  <si>
    <t>TTN3</t>
  </si>
  <si>
    <t>TTN4</t>
  </si>
  <si>
    <t>TTN9_1</t>
  </si>
  <si>
    <t>NICU Outcomes: Transient tachypnea of the newborn (770.6)</t>
  </si>
  <si>
    <t>TTN9_2</t>
  </si>
  <si>
    <t>TTN9_3</t>
  </si>
  <si>
    <t>TTN9_4</t>
  </si>
  <si>
    <t>TTTwin</t>
  </si>
  <si>
    <t>Prenatal History: Twin-to-twin transfusion</t>
  </si>
  <si>
    <t>ThreatenedPB</t>
  </si>
  <si>
    <t>Prenatal History: Threatened preterm birth</t>
  </si>
  <si>
    <t>Triagedilat</t>
  </si>
  <si>
    <t>Admission to L&amp;D: Dilation at triage</t>
  </si>
  <si>
    <t>Triagetime</t>
  </si>
  <si>
    <t>Derived: Minutes from Triage Arrival to Delivery</t>
  </si>
  <si>
    <t>TrialLabor</t>
  </si>
  <si>
    <t>Trial of Labor (defined as Vag deliveries or C-Section with 2 records in repeated measures database)</t>
  </si>
  <si>
    <t>USdays</t>
  </si>
  <si>
    <t>Derived: Days from 1st Ultrasound to Delivery</t>
  </si>
  <si>
    <t>UnspecHBP</t>
  </si>
  <si>
    <t>Prenatal History: Unspecified hypertension</t>
  </si>
  <si>
    <t>Urupture</t>
  </si>
  <si>
    <t>Labor and Delivery summary: uterine rupture</t>
  </si>
  <si>
    <t>VEyear_lst</t>
  </si>
  <si>
    <t>Repeated Measures: Year of Vaginal exams</t>
  </si>
  <si>
    <t>VPCO2_1</t>
  </si>
  <si>
    <t>Newborn Information: Cord blood venous PC02</t>
  </si>
  <si>
    <t>VPCO2_2</t>
  </si>
  <si>
    <t>VPCO2_3</t>
  </si>
  <si>
    <t>VPCO2_4</t>
  </si>
  <si>
    <t>VPO2_1</t>
  </si>
  <si>
    <t>Newborn Information: Cord blood venous PO2</t>
  </si>
  <si>
    <t>VPO2_2</t>
  </si>
  <si>
    <t>VPO2_3</t>
  </si>
  <si>
    <t>VPO2_4</t>
  </si>
  <si>
    <t>Vbase1</t>
  </si>
  <si>
    <t>Newborn Information: Cord blood venous base excess</t>
  </si>
  <si>
    <t>Vbase2</t>
  </si>
  <si>
    <t>Vbase3</t>
  </si>
  <si>
    <t>Vbase4</t>
  </si>
  <si>
    <t>VpH1</t>
  </si>
  <si>
    <t>Newborn Information: Cord blood venous pH</t>
  </si>
  <si>
    <t>VpH2</t>
  </si>
  <si>
    <t>VpH3</t>
  </si>
  <si>
    <t>VpH4</t>
  </si>
  <si>
    <t>Woundinf</t>
  </si>
  <si>
    <t>Maternal Postpartum: Wound infection</t>
  </si>
  <si>
    <t>Woundsep</t>
  </si>
  <si>
    <t>Maternal Postpartum: Wound separation</t>
  </si>
  <si>
    <t>abruptio9</t>
  </si>
  <si>
    <t>Maternal ICD9 collection: Placental abruption (ICD-9 code 641.2)</t>
  </si>
  <si>
    <t>abruption</t>
  </si>
  <si>
    <t>Derived variable from chart: Placental abruption</t>
  </si>
  <si>
    <t>abruption_new</t>
  </si>
  <si>
    <t>Derived variable: Placental abruption</t>
  </si>
  <si>
    <t>apnea9_new1</t>
  </si>
  <si>
    <t>NEW neonatal ICD-9 collection: apnea (ICD-9 codes 770.81-770.82, 786.03)</t>
  </si>
  <si>
    <t>apnea9_new2</t>
  </si>
  <si>
    <t>apnea9_new3</t>
  </si>
  <si>
    <t>apnea9_new4</t>
  </si>
  <si>
    <t>apnea_new1</t>
  </si>
  <si>
    <t>Derived variable: Neonatal apnea, combination of new ICD9 code collection and chart data</t>
  </si>
  <si>
    <t>apnea_new2</t>
  </si>
  <si>
    <t>apnea_new3</t>
  </si>
  <si>
    <t>apnea_new4</t>
  </si>
  <si>
    <t>asphyxia9_new1</t>
  </si>
  <si>
    <t>NEW neonatal ICD-9 collection: asphyxia (ICD-9 codes 768.5-768.6, 768.9)</t>
  </si>
  <si>
    <t>asphyxia9_new2</t>
  </si>
  <si>
    <t>asphyxia9_new3</t>
  </si>
  <si>
    <t>asphyxia9_new4</t>
  </si>
  <si>
    <t>asphyxia_new1</t>
  </si>
  <si>
    <t>Derived variable: Asphyxia, combination of new ICD9 code collection and chart data</t>
  </si>
  <si>
    <t>asphyxia_new2</t>
  </si>
  <si>
    <t>asphyxia_new3</t>
  </si>
  <si>
    <t>asphyxia_new4</t>
  </si>
  <si>
    <t>aspiration_new1</t>
  </si>
  <si>
    <t>Derived variable: Any aspiration, combination of new ICD9 code collection and chart data</t>
  </si>
  <si>
    <t>ASP</t>
  </si>
  <si>
    <t>aspiration_new2</t>
  </si>
  <si>
    <t>aspiration_new3</t>
  </si>
  <si>
    <t>aspiration_new4</t>
  </si>
  <si>
    <t>breech</t>
  </si>
  <si>
    <t>Derived variable from chart: Breech presentation</t>
  </si>
  <si>
    <t>breech9</t>
  </si>
  <si>
    <t>Maternal ICD9 collection: Breech presentation (ICD-9 code 652.2)</t>
  </si>
  <si>
    <t>breech_new</t>
  </si>
  <si>
    <t>Derived variable: Breech presentation</t>
  </si>
  <si>
    <t>bthinjury9_new1</t>
  </si>
  <si>
    <t>NEW neonatal ICD-9 collection: birth trauma (ICD-9 codes 767)</t>
  </si>
  <si>
    <t>bthinjury9_new2</t>
  </si>
  <si>
    <t>bthinjury9_new3</t>
  </si>
  <si>
    <t>bthinjury9_new4</t>
  </si>
  <si>
    <t>chorio</t>
  </si>
  <si>
    <t>Derived variable from chart: chorioamnionitis</t>
  </si>
  <si>
    <t>chorio9</t>
  </si>
  <si>
    <t>Maternal ICD9 collection: Chorioamnionitis (ICD-9 code 658.4)</t>
  </si>
  <si>
    <t>chorio_new</t>
  </si>
  <si>
    <t>Derived variable: Chorioamnionitis</t>
  </si>
  <si>
    <t>conanomaly9_new1</t>
  </si>
  <si>
    <t>NEW neonatal ICD-9 collection: congenital anomalies (ICD-9 codes 740-759)</t>
  </si>
  <si>
    <t>conanomaly9_new2</t>
  </si>
  <si>
    <t>conanomaly9_new3</t>
  </si>
  <si>
    <t>conanomaly9_new4</t>
  </si>
  <si>
    <t>death_new</t>
  </si>
  <si>
    <t>Derived variable: Maternal death</t>
  </si>
  <si>
    <t>delivery</t>
  </si>
  <si>
    <t>Derived variable from chart: Delivery mode vaginal or operational</t>
  </si>
  <si>
    <t>DELIVERY</t>
  </si>
  <si>
    <t>depression9</t>
  </si>
  <si>
    <t>Maternal ICD9 collection: Depression (ICD-9 codes 296.2, 296.3, 311)</t>
  </si>
  <si>
    <t>depression_comb</t>
  </si>
  <si>
    <t>Derived variable, maternal chronic disease: Depression</t>
  </si>
  <si>
    <t>eclamp</t>
  </si>
  <si>
    <t>Derived variable: Eclampsia</t>
  </si>
  <si>
    <t>fever9</t>
  </si>
  <si>
    <t>Maternal ICD9 collection: Maternal postpartum fever (ICD-9 code 672)</t>
  </si>
  <si>
    <t>fever_new</t>
  </si>
  <si>
    <t>Derived variable: Maternal postpartum fever</t>
  </si>
  <si>
    <t>ga</t>
  </si>
  <si>
    <t>Rounded best estimate of gestational age</t>
  </si>
  <si>
    <t>gest_diab</t>
  </si>
  <si>
    <t>Derived variable: Gestational diabetes (GDM)</t>
  </si>
  <si>
    <t>gest_htn</t>
  </si>
  <si>
    <t>Derived variable: Gestational hypertension</t>
  </si>
  <si>
    <t>gi_disease9</t>
  </si>
  <si>
    <t>Maternal ICD9 collection: maternal chronic disease Gastrointestinal disease (ICD-9 codes 555, 556, 557, 558)</t>
  </si>
  <si>
    <t>heart_disease9</t>
  </si>
  <si>
    <t>Maternal ICD9 collection, maternal chronic disease Heart disease including acute and subacute infarctions (ICD-9 codes 393-398, 410-414, 423-429)</t>
  </si>
  <si>
    <t>height_new</t>
  </si>
  <si>
    <t>Height (m), some missing data replaced with data from repeat pregnancies</t>
  </si>
  <si>
    <t>hemorrhage</t>
  </si>
  <si>
    <t>Derived variable from chart: Maternal hemorrhage</t>
  </si>
  <si>
    <t>hemorrhage_new</t>
  </si>
  <si>
    <t>Derived variable: Maternal hemorrhage in late pregnancy or postpartum</t>
  </si>
  <si>
    <t>hie9_new1</t>
  </si>
  <si>
    <t>NEW neonatal ICD-9 collection: hypoxic-ischemic encephalopathy (ICD-9 code 768.7)</t>
  </si>
  <si>
    <t>hie9_new2</t>
  </si>
  <si>
    <t>hie9_new3</t>
  </si>
  <si>
    <t>hie9_new4</t>
  </si>
  <si>
    <t>hie_new1</t>
  </si>
  <si>
    <t>Derived variable: Hypoxic-ischemic encephalopathy, combination of new ICD9 code collection and chart data</t>
  </si>
  <si>
    <t>hie_new2</t>
  </si>
  <si>
    <t>hie_new3</t>
  </si>
  <si>
    <t>hie_new4</t>
  </si>
  <si>
    <t>hypertyro</t>
  </si>
  <si>
    <t>Maternal ICD9 collection: Maternal hyperthyroidism (ICD-9 codes 242)</t>
  </si>
  <si>
    <t>iatro_hypo</t>
  </si>
  <si>
    <t>Maternal ICD9 collection: Maternal iatrogenic hypothyroidism (ICD-9 codes 243, 244.0-244.3)</t>
  </si>
  <si>
    <t>ich_new1</t>
  </si>
  <si>
    <t>Derived variable: Intracranial hemorrhage, combination of new ICD9 code collection and chart data</t>
  </si>
  <si>
    <t>ich_new2</t>
  </si>
  <si>
    <t>ich_new3</t>
  </si>
  <si>
    <t>ich_new4</t>
  </si>
  <si>
    <t>induction_new</t>
  </si>
  <si>
    <t>Derived variable from chart: Any induction</t>
  </si>
  <si>
    <t>intraaspirate9_new1</t>
  </si>
  <si>
    <t>NEW neonatal ICD-9 collection: any aspiration (ICD-9 codes 770.1, 770.85-770.86)</t>
  </si>
  <si>
    <t>intraaspirate9_new2</t>
  </si>
  <si>
    <t>intraaspirate9_new3</t>
  </si>
  <si>
    <t>intraaspirate9_new4</t>
  </si>
  <si>
    <t>iufd9</t>
  </si>
  <si>
    <t>Maternal ICD9 collection: Intrauterine fetal death (ICD-9 code 656.4)</t>
  </si>
  <si>
    <t>maternal_death9</t>
  </si>
  <si>
    <t>Maternal ICD9 collection: Maternal death (ICD-9 code 674.9)</t>
  </si>
  <si>
    <t>momrace_new</t>
  </si>
  <si>
    <t>Maternal race, some missing data replaced with data from repeat pregnancies</t>
  </si>
  <si>
    <t>RACEF</t>
  </si>
  <si>
    <t>myocardio_new1</t>
  </si>
  <si>
    <t>Derived variable: Cardiomyopathy, combination of new ICD9 code collection and chart data</t>
  </si>
  <si>
    <t>myocardio_new2</t>
  </si>
  <si>
    <t>myocardio_new3</t>
  </si>
  <si>
    <t>myocardio_new4</t>
  </si>
  <si>
    <t>nanemia9_new1</t>
  </si>
  <si>
    <t>NEW neonatal ICD-9 collection: anemia (ICD-9 codes 776.5-776.6)</t>
  </si>
  <si>
    <t>nanemia9_new2</t>
  </si>
  <si>
    <t>nanemia9_new3</t>
  </si>
  <si>
    <t>nanemia9_new4</t>
  </si>
  <si>
    <t>nanemia_new1</t>
  </si>
  <si>
    <t>Derived variable: Neonatal anemia, combination of new ICD9 code collection and chart data</t>
  </si>
  <si>
    <t>nanemia_new2</t>
  </si>
  <si>
    <t>nanemia_new3</t>
  </si>
  <si>
    <t>nanemia_new4</t>
  </si>
  <si>
    <t>nanomalies9_new1</t>
  </si>
  <si>
    <t>NEW neonatal ICD-9 collection: chromosomal anomaly (ICD-9 code 758)</t>
  </si>
  <si>
    <t>nanomalies9_new2</t>
  </si>
  <si>
    <t>nanomalies9_new3</t>
  </si>
  <si>
    <t>nanomalies9_new4</t>
  </si>
  <si>
    <t>nec9_new1</t>
  </si>
  <si>
    <t>NEW neonatal ICD-9 collection: Necrotizing enterocolitis (ICD-9 codes 777.5)</t>
  </si>
  <si>
    <t>nec9_new2</t>
  </si>
  <si>
    <t>nec9_new3</t>
  </si>
  <si>
    <t>nec9_new4</t>
  </si>
  <si>
    <t>nec_new1</t>
  </si>
  <si>
    <t>Derived variable: Necrotizing enterocolitis, combination of new ICD9 code collection and chart data</t>
  </si>
  <si>
    <t>nec_new2</t>
  </si>
  <si>
    <t>nec_new3</t>
  </si>
  <si>
    <t>nec_new4</t>
  </si>
  <si>
    <t>neonatal_tyro1</t>
  </si>
  <si>
    <t>Neonatal thyroid diseases, ICD-9 codes 240-246, 775.3)</t>
  </si>
  <si>
    <t>neonatal_tyro2</t>
  </si>
  <si>
    <t>neonatal_tyro3</t>
  </si>
  <si>
    <t>neonatal_tyro4</t>
  </si>
  <si>
    <t>new_asthma</t>
  </si>
  <si>
    <t>Maternal chronic disease: Asthma. Derived using ICD-9 codes and chart data and accounts for repeat pregnancies</t>
  </si>
  <si>
    <t>new_depression</t>
  </si>
  <si>
    <t>Maternal chronic disease: Depression Derived using ICD-9 codes and chart data and accounts for repeat pregnancies</t>
  </si>
  <si>
    <t>new_gidis</t>
  </si>
  <si>
    <t>Maternal chronic disease: Gastrointestinal disease. Derived using ICD-9 codes and chart data and accounts for repeat pregnancies</t>
  </si>
  <si>
    <t>new_heartdis</t>
  </si>
  <si>
    <t>Maternal chronic disease: Heart disease including acute and subacute infarctions. Derived using ICD-9 codes and chart data and accounts for repeat pregnancies</t>
  </si>
  <si>
    <t>new_htn</t>
  </si>
  <si>
    <t>Maternal chronic disease: Chronic hypertension. Derived using ICD-9 codes and chart data and accounts for repeat pregnancies</t>
  </si>
  <si>
    <t>new_prediab</t>
  </si>
  <si>
    <t>Maternal chronic disease: Diabetes. Derived using ICD-9 codes and chart data and accounts for repeat pregnancies</t>
  </si>
  <si>
    <t>new_renal</t>
  </si>
  <si>
    <t>Maternal chronic disease: Chronic kidney disease Derived using ICD-9 codes and chart    data and accounts for repeat pregnancies</t>
  </si>
  <si>
    <t>nmyocardio9_new1</t>
  </si>
  <si>
    <t>NEW neonatal ICD-9 collection: cardiomyopathy (ICD-9 codes 425)</t>
  </si>
  <si>
    <t>nmyocardio9_new2</t>
  </si>
  <si>
    <t>nmyocardio9_new3</t>
  </si>
  <si>
    <t>nmyocardio9_new4</t>
  </si>
  <si>
    <t>no_TD</t>
  </si>
  <si>
    <t>Maternal ICD-9 collection: No thyroid disease</t>
  </si>
  <si>
    <t>npneumasp9_new1</t>
  </si>
  <si>
    <t>NEW neonatal ICD-9 collection: Aspiration pneumonia (ICD-9 codes 770.12, 770.14, 770.16, 770.18, 770.86)</t>
  </si>
  <si>
    <t>npneumasp9_new2</t>
  </si>
  <si>
    <t>npneumasp9_new3</t>
  </si>
  <si>
    <t>npneumasp9_new4</t>
  </si>
  <si>
    <t>npneuminf9_new1</t>
  </si>
  <si>
    <t>NEW neonatal ICD-9 collection: Infectious pneumonia (ICD9 codes 770.0, 480-487.0)</t>
  </si>
  <si>
    <t>npneuminf9_new2</t>
  </si>
  <si>
    <t>npneuminf9_new3</t>
  </si>
  <si>
    <t>npneuminf9_new4</t>
  </si>
  <si>
    <t>nseizure9_new1</t>
  </si>
  <si>
    <t>NEW neonatal ICD-9 collection: neonatal seizure (ICD-9 codes 779.0, 780.32, 780.39)</t>
  </si>
  <si>
    <t>nseizure9_new2</t>
  </si>
  <si>
    <t>nseizure9_new3</t>
  </si>
  <si>
    <t>nseizure9_new4</t>
  </si>
  <si>
    <t>nsepsis9_new1</t>
  </si>
  <si>
    <t>NEW neonatal ICD-9 collection: neonatal sepsis (ICD-9 codes 771.81, 038, 995.91-995.92)</t>
  </si>
  <si>
    <t>nsepsis9_new2</t>
  </si>
  <si>
    <t>nsepsis9_new3</t>
  </si>
  <si>
    <t>nsepsis9_new4</t>
  </si>
  <si>
    <t>oligo_new1</t>
  </si>
  <si>
    <t>Derived variable: Oliguria, combination of new ICD9 code collection and chart data</t>
  </si>
  <si>
    <t>oligo_new2</t>
  </si>
  <si>
    <t>oligo_new3</t>
  </si>
  <si>
    <t>oligo_new4</t>
  </si>
  <si>
    <t>oligouria9_new1</t>
  </si>
  <si>
    <t>NEW neonatal ICD-9 collection: oliguria (ICD-9 code 788.5)</t>
  </si>
  <si>
    <t>oligouria9_new2</t>
  </si>
  <si>
    <t>oligouria9_new3</t>
  </si>
  <si>
    <t>oligouria9_new4</t>
  </si>
  <si>
    <t>onepregflag</t>
  </si>
  <si>
    <t>Derived: Flag denoting if Mom has more than one pregnancy in the CSL Study</t>
  </si>
  <si>
    <t>other_TD</t>
  </si>
  <si>
    <t>Maternal ICD-9 collection: Other thyroid diseases (ICD-9 codes 240, 241, 193, 226, 245, 246)</t>
  </si>
  <si>
    <t>pda9_new1</t>
  </si>
  <si>
    <t>NEW neonatal ICD-9 collection: Patent ductus arteriosus (ICD9 code 747.0)</t>
  </si>
  <si>
    <t>pda9_new2</t>
  </si>
  <si>
    <t>pda9_new3</t>
  </si>
  <si>
    <t>pda9_new4</t>
  </si>
  <si>
    <t>pda_new1</t>
  </si>
  <si>
    <t>Derived variable: Patent ductus arteriosus, combination of new ICD9 code collection and chart data</t>
  </si>
  <si>
    <t>pda_new2</t>
  </si>
  <si>
    <t>pda_new3</t>
  </si>
  <si>
    <t>pda_new4</t>
  </si>
  <si>
    <t>postpartum_hemorrhage9</t>
  </si>
  <si>
    <t>Maternal ICD9 collection: Postpartum hemorrhage (ICD-9 code 666)</t>
  </si>
  <si>
    <t>pre_diab</t>
  </si>
  <si>
    <t>Derived variable: maternal diabetes</t>
  </si>
  <si>
    <t>prelaborCD</t>
  </si>
  <si>
    <t>Derived variable from chart: Prelabor cesarean section</t>
  </si>
  <si>
    <t>previa9</t>
  </si>
  <si>
    <t>Maternal ICD-9 collection: Placenta previa (ICD-9 code 641.0, 641.1)</t>
  </si>
  <si>
    <t>previa_chart</t>
  </si>
  <si>
    <t>Derived variable from chart: placenta previa</t>
  </si>
  <si>
    <t>previa_new</t>
  </si>
  <si>
    <t>Derived variable: Placenta previa</t>
  </si>
  <si>
    <t>prim_hypo</t>
  </si>
  <si>
    <t>Maternal ICD-9 collection: Primary hypothyroidism (ICD-9 code 244.9, 244)</t>
  </si>
  <si>
    <t>prom9</t>
  </si>
  <si>
    <t>Maternal ICD-9 collection: PROM (ICD-9 code 658.1)</t>
  </si>
  <si>
    <t>pulmonary_embolism9</t>
  </si>
  <si>
    <t>Maternal ICD-9 collection: Pulmonary embolism (ICD-9 code 415, 673)</t>
  </si>
  <si>
    <t>pvh_new1</t>
  </si>
  <si>
    <t>Derived variable: PVH-IVH, combination of new ICD9 code collection and chart data</t>
  </si>
  <si>
    <t>PVH</t>
  </si>
  <si>
    <t>pvh_new2</t>
  </si>
  <si>
    <t>pvh_new3</t>
  </si>
  <si>
    <t>pvh_new4</t>
  </si>
  <si>
    <t>pvhivh9_new1</t>
  </si>
  <si>
    <t>NEW neonatal ICD-9 collection: PVH-IVH (ICD9 codes 772.1)</t>
  </si>
  <si>
    <t>pvhivh9_new2</t>
  </si>
  <si>
    <t>pvhivh9_new3</t>
  </si>
  <si>
    <t>pvhivh9_new4</t>
  </si>
  <si>
    <t>rds9_new1</t>
  </si>
  <si>
    <t>NEW neonatal ICD-9 collection: Respiratory distress syndrome (ICD-9 codes 769)</t>
  </si>
  <si>
    <t>rds9_new2</t>
  </si>
  <si>
    <t>rds9_new3</t>
  </si>
  <si>
    <t>rds9_new4</t>
  </si>
  <si>
    <t>rds_new1</t>
  </si>
  <si>
    <t>Derived variable: Respiratory distress syndrome, combination of new ICD9 code collection and chart data</t>
  </si>
  <si>
    <t>rds_new2</t>
  </si>
  <si>
    <t>rds_new3</t>
  </si>
  <si>
    <t>rds_new4</t>
  </si>
  <si>
    <t>renal_disease9</t>
  </si>
  <si>
    <t>Maternal ICD9 collection: maternal chronic disease Renal disease (ICD-9 codes 585, 586, 588, 646.2)</t>
  </si>
  <si>
    <t>renal_disease_comb</t>
  </si>
  <si>
    <t>Derived variable, maternal chronic disease: kidney disease</t>
  </si>
  <si>
    <t>rop9_new1</t>
  </si>
  <si>
    <t>NEW neonatal ICD-9 collection: Retinopathy of prematurity (ICD-9 codes 362.21)</t>
  </si>
  <si>
    <t>rop9_new2</t>
  </si>
  <si>
    <t>rop9_new3</t>
  </si>
  <si>
    <t>rop9_new4</t>
  </si>
  <si>
    <t>rop_new1</t>
  </si>
  <si>
    <t>Derived variable: Retinopathy of prematurity, combination of new ICD9 code collection and chart data</t>
  </si>
  <si>
    <t>rop_new2</t>
  </si>
  <si>
    <t>rop_new3</t>
  </si>
  <si>
    <t>rop_new4</t>
  </si>
  <si>
    <t>seizure_new1</t>
  </si>
  <si>
    <t>Derived variable: Neonatal seizure, combination of new ICD9 code collection and chart data</t>
  </si>
  <si>
    <t>seizure_new2</t>
  </si>
  <si>
    <t>seizure_new3</t>
  </si>
  <si>
    <t>seizure_new4</t>
  </si>
  <si>
    <t>sepsis_new1</t>
  </si>
  <si>
    <t>Derived variable: Neonatal sepsis, combination of new ICD9 code collection and chart data</t>
  </si>
  <si>
    <t>sepsis_new2</t>
  </si>
  <si>
    <t>sepsis_new3</t>
  </si>
  <si>
    <t>sepsis_new4</t>
  </si>
  <si>
    <t>sgaagalga1</t>
  </si>
  <si>
    <t>Birth weight categories, calculated by gestational age and fetal sex</t>
  </si>
  <si>
    <t>SGAAGALGA</t>
  </si>
  <si>
    <t>spontlabor</t>
  </si>
  <si>
    <t>Derived variable from chart: Spontaneous labor</t>
  </si>
  <si>
    <t>threat_new</t>
  </si>
  <si>
    <t>Derived variable: Threatened preterm birth</t>
  </si>
  <si>
    <t>threatpb9</t>
  </si>
  <si>
    <t>Maternal ICD-9 collection: Threatened preterm birth (ICD-9 code 644.0)</t>
  </si>
  <si>
    <t>ttn9_new1</t>
  </si>
  <si>
    <t>NEW neonatal ICD-9 collection: transient tachypnea (ICD-9 code 770.6)</t>
  </si>
  <si>
    <t>ttn9_new2</t>
  </si>
  <si>
    <t>ttn9_new3</t>
  </si>
  <si>
    <t>ttn9_new4</t>
  </si>
  <si>
    <t>ttn_new1</t>
  </si>
  <si>
    <t>Derived variable: TTN, combination of new ICD9 code collection and chart data</t>
  </si>
  <si>
    <t>ttn_new2</t>
  </si>
  <si>
    <t>ttn_new3</t>
  </si>
  <si>
    <t>ttn_new4</t>
  </si>
  <si>
    <t>uscar</t>
  </si>
  <si>
    <t>Derived variable: previous uterine scar</t>
  </si>
  <si>
    <t>version9</t>
  </si>
  <si>
    <t>Maternal ICD-9 collection: Successful external version of malpresentation (ICD-9 code 652.1)</t>
  </si>
  <si>
    <t>vertex</t>
  </si>
  <si>
    <t>Derived variable from chart: vertex presentation</t>
  </si>
  <si>
    <t>vertex_new</t>
  </si>
  <si>
    <t>Derived variable: vertex presentation</t>
  </si>
  <si>
    <t>Variable Label</t>
  </si>
  <si>
    <t>Variable Name</t>
  </si>
  <si>
    <t>VALUE</t>
  </si>
  <si>
    <t>Frequency</t>
  </si>
  <si>
    <t>Percent</t>
  </si>
  <si>
    <t>9-Missing</t>
  </si>
  <si>
    <t>8-Unknown</t>
  </si>
  <si>
    <t>3-More than HS diploma</t>
  </si>
  <si>
    <t>2-HS diploma</t>
  </si>
  <si>
    <t>1-Less than HS diploma</t>
  </si>
  <si>
    <t>7-Other</t>
  </si>
  <si>
    <t>3-Self pay</t>
  </si>
  <si>
    <t>2-Public</t>
  </si>
  <si>
    <t>1-Private</t>
  </si>
  <si>
    <t>3-Not married: single</t>
  </si>
  <si>
    <t>2-Not married: divorced/widowe</t>
  </si>
  <si>
    <t>1-Married</t>
  </si>
  <si>
    <t>2-Yes</t>
  </si>
  <si>
    <t>1-No/unknown</t>
  </si>
  <si>
    <t>1-Insulin</t>
  </si>
  <si>
    <t>7-No treatment</t>
  </si>
  <si>
    <t>4-Trt (nonspecific)</t>
  </si>
  <si>
    <t>3-Diet</t>
  </si>
  <si>
    <t>2-Oral</t>
  </si>
  <si>
    <t>1-No</t>
  </si>
  <si>
    <t>88-Yes (number unknown)</t>
  </si>
  <si>
    <t>Variable</t>
  </si>
  <si>
    <t>Label</t>
  </si>
  <si>
    <t>N</t>
  </si>
  <si>
    <t>Mean</t>
  </si>
  <si>
    <t>Std Dev</t>
  </si>
  <si>
    <t>Median</t>
  </si>
  <si>
    <t>25th Pctl</t>
  </si>
  <si>
    <t>75th Pctl</t>
  </si>
  <si>
    <t>Minimum</t>
  </si>
  <si>
    <t>Maximum</t>
  </si>
  <si>
    <t>OVERALL SAMPLE N=228,438</t>
  </si>
  <si>
    <t>1-Elective c-section</t>
  </si>
  <si>
    <t>88-Unknown</t>
  </si>
  <si>
    <t>8-Other</t>
  </si>
  <si>
    <t>6-SROM without labor</t>
  </si>
  <si>
    <t>5-Maternal indication</t>
  </si>
  <si>
    <t>4-Labor</t>
  </si>
  <si>
    <t>3-Induction</t>
  </si>
  <si>
    <t>2-Fetal indication</t>
  </si>
  <si>
    <t>1-Anterior</t>
  </si>
  <si>
    <t>3-Posterior</t>
  </si>
  <si>
    <t>2-Mid-position</t>
  </si>
  <si>
    <t>1-Firm</t>
  </si>
  <si>
    <t>3-Soft</t>
  </si>
  <si>
    <t>2-Medium</t>
  </si>
  <si>
    <t>1-ART/Embryo Transfer</t>
  </si>
  <si>
    <t>4-Ultrasound (1st or 2nd trime</t>
  </si>
  <si>
    <t>3-LMP</t>
  </si>
  <si>
    <t>2-Doctor estimate</t>
  </si>
  <si>
    <t>1-cephalic/vertex</t>
  </si>
  <si>
    <t>99-Missing</t>
  </si>
  <si>
    <t>77-Other</t>
  </si>
  <si>
    <t>13-non-vertex</t>
  </si>
  <si>
    <t>12-transverse</t>
  </si>
  <si>
    <t>11-small parts</t>
  </si>
  <si>
    <t>10-shoulder</t>
  </si>
  <si>
    <t>9-oblique</t>
  </si>
  <si>
    <t>8-face or mentum</t>
  </si>
  <si>
    <t>7-cord</t>
  </si>
  <si>
    <t>6-compound</t>
  </si>
  <si>
    <t>5-brow</t>
  </si>
  <si>
    <t>4-back</t>
  </si>
  <si>
    <t>3-PPOOP</t>
  </si>
  <si>
    <t>2-breech</t>
  </si>
  <si>
    <t>1-No/Unknown</t>
  </si>
  <si>
    <t>5-Thick</t>
  </si>
  <si>
    <t>4-Moderate</t>
  </si>
  <si>
    <t>3-Thin/light</t>
  </si>
  <si>
    <t>2-Yes (unsp)</t>
  </si>
  <si>
    <t>1-Vaginal</t>
  </si>
  <si>
    <t>5-Cesarean-repeat</t>
  </si>
  <si>
    <t>4-Cesarean</t>
  </si>
  <si>
    <t>3-VBAC</t>
  </si>
  <si>
    <t>2-Vaginal-assisted</t>
  </si>
  <si>
    <t>MomLOS Maternal Postpartum: Maternal length of stay</t>
  </si>
  <si>
    <t>??</t>
  </si>
  <si>
    <t>0-No NICU</t>
  </si>
  <si>
    <t>3-Level III (subspecialty)</t>
  </si>
  <si>
    <t>2-Level II (specialty)</t>
  </si>
  <si>
    <t>2-Secondary</t>
  </si>
  <si>
    <t>3-Tertiary</t>
  </si>
  <si>
    <t>1- 24-hour coverage</t>
  </si>
  <si>
    <t>3- Not available</t>
  </si>
  <si>
    <t>2- As needed</t>
  </si>
  <si>
    <t>Maternal ICD9 collection: Other malpresentation of the fetus (ICD-9 codes 652, 652.3- 652.9)</t>
  </si>
  <si>
    <t>No</t>
  </si>
  <si>
    <t>Yes</t>
  </si>
  <si>
    <t>Vaginal</t>
  </si>
  <si>
    <t>Cesarean</t>
  </si>
  <si>
    <t>7-Other race</t>
  </si>
  <si>
    <t>5-Multi-racial</t>
  </si>
  <si>
    <t>4-Asian/Pacific Islander</t>
  </si>
  <si>
    <t>3-Hispanic</t>
  </si>
  <si>
    <t>2-Black/non-hispanic</t>
  </si>
  <si>
    <t>1-White/non-hispanic</t>
  </si>
  <si>
    <t>Maternal chronic disease: Chronic kidney disease Derived using ICD-9 codes and chart data and accounts for repeat pregnancies</t>
  </si>
  <si>
    <t>height_new Height (m), some missing data replaced with data from repeat pregnancies</t>
  </si>
  <si>
    <t>THERE ARE 12 SITES FROM 19 HOSPITAL BUT THERE IS NO HOSPITAL ID IN THE DATA. THESE VARIABLES ARE MEASURED AT HOSPITAL LEVEL NOT AT SITE LEVEL</t>
  </si>
  <si>
    <t>1 site has 5 hospitals</t>
  </si>
  <si>
    <t>10 sites have 1 hospital each</t>
  </si>
  <si>
    <t>1 site has 4 hospitals</t>
  </si>
  <si>
    <r>
      <t xml:space="preserve">Admission to L&amp;D: Temperature </t>
    </r>
    <r>
      <rPr>
        <sz val="10"/>
        <color rgb="FFFF0000"/>
        <rFont val="Arial"/>
        <family val="2"/>
      </rPr>
      <t xml:space="preserve">(F) </t>
    </r>
    <r>
      <rPr>
        <sz val="10"/>
        <color theme="1"/>
        <rFont val="Arial"/>
        <family val="2"/>
      </rPr>
      <t>at admission</t>
    </r>
  </si>
  <si>
    <t>1-livebirth</t>
  </si>
  <si>
    <t>3-stillbirth-antepartum</t>
  </si>
  <si>
    <t>4-stillbirth-intrapartum</t>
  </si>
  <si>
    <t>5-stillbirth-not specified</t>
  </si>
  <si>
    <t>6-neonatal death</t>
  </si>
  <si>
    <t>Number of fetuses</t>
  </si>
  <si>
    <t>Newborn OUTCOMES</t>
  </si>
  <si>
    <t>VALUES</t>
  </si>
  <si>
    <t>VARIABLES</t>
  </si>
  <si>
    <t xml:space="preserve"> Birth outcome 1</t>
  </si>
  <si>
    <t xml:space="preserve"> Birth outcome 4</t>
  </si>
  <si>
    <t xml:space="preserve"> Birth outcome 3</t>
  </si>
  <si>
    <t xml:space="preserve"> Birth outcome 2</t>
  </si>
  <si>
    <t>NICU Death 1</t>
  </si>
  <si>
    <t>NICU Death 2</t>
  </si>
  <si>
    <t>NICU Death 3</t>
  </si>
  <si>
    <t>NICU Death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</si>
</sst>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66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10" fontId="0" fillId="0" borderId="0" xfId="0" applyNumberFormat="1"/>
    <xf numFmtId="3" fontId="0" fillId="0" borderId="0" xfId="0" applyNumberFormat="1" applyBorder="1" applyAlignment="1">
      <alignment horizontal="right"/>
    </xf>
    <xf numFmtId="10" fontId="0" fillId="0" borderId="1" xfId="0" applyNumberFormat="1" applyBorder="1"/>
    <xf numFmtId="0" fontId="2" fillId="0" borderId="1" xfId="0" applyFont="1" applyBorder="1" applyAlignment="1">
      <alignment horizontal="right"/>
    </xf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right"/>
    </xf>
    <xf numFmtId="10" fontId="0" fillId="0" borderId="3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12" borderId="0" xfId="0" applyFill="1"/>
    <xf numFmtId="0" fontId="1" fillId="2" borderId="0" xfId="0" applyFont="1" applyFill="1"/>
    <xf numFmtId="0" fontId="1" fillId="3" borderId="0" xfId="0" applyFont="1" applyFill="1"/>
    <xf numFmtId="0" fontId="1" fillId="10" borderId="0" xfId="0" applyFont="1" applyFill="1"/>
    <xf numFmtId="0" fontId="3" fillId="14" borderId="0" xfId="0" applyFont="1" applyFill="1" applyBorder="1" applyAlignment="1">
      <alignment horizontal="right" vertical="top"/>
    </xf>
    <xf numFmtId="164" fontId="0" fillId="0" borderId="0" xfId="0" applyNumberFormat="1"/>
    <xf numFmtId="0" fontId="3" fillId="14" borderId="3" xfId="0" applyFont="1" applyFill="1" applyBorder="1" applyAlignment="1">
      <alignment horizontal="left" vertical="top"/>
    </xf>
    <xf numFmtId="3" fontId="3" fillId="14" borderId="3" xfId="0" applyNumberFormat="1" applyFont="1" applyFill="1" applyBorder="1" applyAlignment="1">
      <alignment horizontal="right" vertical="top"/>
    </xf>
    <xf numFmtId="0" fontId="3" fillId="14" borderId="0" xfId="0" applyFont="1" applyFill="1" applyBorder="1" applyAlignment="1">
      <alignment horizontal="center" vertical="top"/>
    </xf>
    <xf numFmtId="0" fontId="3" fillId="14" borderId="0" xfId="0" applyFont="1" applyFill="1" applyBorder="1" applyAlignment="1">
      <alignment horizontal="left" vertical="top"/>
    </xf>
    <xf numFmtId="3" fontId="3" fillId="14" borderId="0" xfId="0" applyNumberFormat="1" applyFont="1" applyFill="1" applyBorder="1" applyAlignment="1">
      <alignment horizontal="right" vertical="top"/>
    </xf>
    <xf numFmtId="0" fontId="3" fillId="14" borderId="1" xfId="0" applyFont="1" applyFill="1" applyBorder="1" applyAlignment="1">
      <alignment horizontal="center" vertical="top"/>
    </xf>
    <xf numFmtId="0" fontId="3" fillId="14" borderId="1" xfId="0" applyFont="1" applyFill="1" applyBorder="1" applyAlignment="1">
      <alignment horizontal="left" vertical="top"/>
    </xf>
    <xf numFmtId="3" fontId="3" fillId="14" borderId="1" xfId="0" applyNumberFormat="1" applyFont="1" applyFill="1" applyBorder="1" applyAlignment="1">
      <alignment horizontal="right" vertical="top"/>
    </xf>
    <xf numFmtId="0" fontId="0" fillId="0" borderId="0" xfId="0" applyBorder="1"/>
    <xf numFmtId="3" fontId="0" fillId="0" borderId="0" xfId="0" applyNumberFormat="1" applyBorder="1"/>
    <xf numFmtId="164" fontId="0" fillId="0" borderId="0" xfId="0" applyNumberFormat="1" applyBorder="1"/>
    <xf numFmtId="0" fontId="5" fillId="9" borderId="1" xfId="0" applyFont="1" applyFill="1" applyBorder="1" applyAlignment="1">
      <alignment horizontal="center" vertical="center" wrapText="1"/>
    </xf>
    <xf numFmtId="3" fontId="5" fillId="9" borderId="1" xfId="0" applyNumberFormat="1" applyFont="1" applyFill="1" applyBorder="1" applyAlignment="1">
      <alignment horizontal="center" vertical="center" wrapText="1"/>
    </xf>
    <xf numFmtId="0" fontId="3" fillId="14" borderId="5" xfId="0" applyFont="1" applyFill="1" applyBorder="1" applyAlignment="1">
      <alignment horizontal="center" vertical="top"/>
    </xf>
    <xf numFmtId="0" fontId="5" fillId="9" borderId="6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left" vertical="top"/>
    </xf>
    <xf numFmtId="0" fontId="3" fillId="14" borderId="7" xfId="0" applyFont="1" applyFill="1" applyBorder="1" applyAlignment="1">
      <alignment horizontal="center" vertical="top"/>
    </xf>
    <xf numFmtId="0" fontId="3" fillId="14" borderId="6" xfId="0" applyFont="1" applyFill="1" applyBorder="1" applyAlignment="1">
      <alignment horizontal="left" vertical="top"/>
    </xf>
    <xf numFmtId="3" fontId="5" fillId="9" borderId="6" xfId="0" applyNumberFormat="1" applyFont="1" applyFill="1" applyBorder="1" applyAlignment="1">
      <alignment horizontal="center" vertical="center" wrapText="1"/>
    </xf>
    <xf numFmtId="3" fontId="3" fillId="14" borderId="7" xfId="0" applyNumberFormat="1" applyFont="1" applyFill="1" applyBorder="1" applyAlignment="1">
      <alignment horizontal="right" vertical="top"/>
    </xf>
    <xf numFmtId="3" fontId="3" fillId="14" borderId="6" xfId="0" applyNumberFormat="1" applyFont="1" applyFill="1" applyBorder="1" applyAlignment="1">
      <alignment horizontal="right" vertical="top"/>
    </xf>
    <xf numFmtId="164" fontId="5" fillId="9" borderId="6" xfId="0" applyNumberFormat="1" applyFont="1" applyFill="1" applyBorder="1" applyAlignment="1">
      <alignment horizontal="center" vertical="center" wrapText="1"/>
    </xf>
    <xf numFmtId="164" fontId="3" fillId="14" borderId="7" xfId="0" applyNumberFormat="1" applyFont="1" applyFill="1" applyBorder="1" applyAlignment="1">
      <alignment horizontal="right" vertical="top"/>
    </xf>
    <xf numFmtId="164" fontId="3" fillId="14" borderId="6" xfId="0" applyNumberFormat="1" applyFont="1" applyFill="1" applyBorder="1" applyAlignment="1">
      <alignment horizontal="right" vertical="top"/>
    </xf>
    <xf numFmtId="0" fontId="3" fillId="14" borderId="6" xfId="0" applyFont="1" applyFill="1" applyBorder="1" applyAlignment="1">
      <alignment horizontal="center" vertical="top"/>
    </xf>
    <xf numFmtId="0" fontId="3" fillId="14" borderId="10" xfId="0" applyFont="1" applyFill="1" applyBorder="1" applyAlignment="1">
      <alignment horizontal="left" vertical="top"/>
    </xf>
    <xf numFmtId="3" fontId="3" fillId="14" borderId="10" xfId="0" applyNumberFormat="1" applyFont="1" applyFill="1" applyBorder="1" applyAlignment="1">
      <alignment horizontal="right" vertical="top"/>
    </xf>
    <xf numFmtId="164" fontId="3" fillId="14" borderId="10" xfId="0" applyNumberFormat="1" applyFont="1" applyFill="1" applyBorder="1" applyAlignment="1">
      <alignment horizontal="right" vertical="top"/>
    </xf>
    <xf numFmtId="0" fontId="3" fillId="14" borderId="8" xfId="0" applyFont="1" applyFill="1" applyBorder="1" applyAlignment="1">
      <alignment horizontal="center" vertical="top"/>
    </xf>
    <xf numFmtId="0" fontId="6" fillId="14" borderId="0" xfId="0" applyFont="1" applyFill="1" applyBorder="1" applyAlignment="1">
      <alignment horizontal="right" vertical="top" wrapText="1"/>
    </xf>
    <xf numFmtId="0" fontId="6" fillId="14" borderId="0" xfId="0" applyFont="1" applyFill="1" applyBorder="1" applyAlignment="1">
      <alignment horizontal="left" vertical="top" wrapText="1"/>
    </xf>
    <xf numFmtId="0" fontId="6" fillId="14" borderId="1" xfId="0" applyFont="1" applyFill="1" applyBorder="1" applyAlignment="1">
      <alignment horizontal="left" vertical="top" wrapText="1"/>
    </xf>
    <xf numFmtId="0" fontId="6" fillId="14" borderId="1" xfId="0" applyFont="1" applyFill="1" applyBorder="1" applyAlignment="1">
      <alignment horizontal="right" vertical="top" wrapText="1"/>
    </xf>
    <xf numFmtId="3" fontId="6" fillId="14" borderId="0" xfId="0" applyNumberFormat="1" applyFont="1" applyFill="1" applyBorder="1" applyAlignment="1">
      <alignment horizontal="right" vertical="top" wrapText="1"/>
    </xf>
    <xf numFmtId="3" fontId="6" fillId="14" borderId="1" xfId="0" applyNumberFormat="1" applyFont="1" applyFill="1" applyBorder="1" applyAlignment="1">
      <alignment horizontal="right" vertical="top" wrapText="1"/>
    </xf>
    <xf numFmtId="0" fontId="5" fillId="9" borderId="9" xfId="0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left" vertical="top" wrapText="1"/>
    </xf>
    <xf numFmtId="0" fontId="6" fillId="14" borderId="8" xfId="0" applyFont="1" applyFill="1" applyBorder="1" applyAlignment="1">
      <alignment horizontal="left" vertical="top" wrapText="1"/>
    </xf>
    <xf numFmtId="0" fontId="5" fillId="9" borderId="12" xfId="0" applyFont="1" applyFill="1" applyBorder="1" applyAlignment="1">
      <alignment horizontal="center" vertical="center" wrapText="1"/>
    </xf>
    <xf numFmtId="0" fontId="6" fillId="14" borderId="7" xfId="0" applyFont="1" applyFill="1" applyBorder="1" applyAlignment="1">
      <alignment horizontal="left" vertical="top" wrapText="1"/>
    </xf>
    <xf numFmtId="0" fontId="7" fillId="2" borderId="0" xfId="0" applyFont="1" applyFill="1"/>
    <xf numFmtId="0" fontId="3" fillId="14" borderId="1" xfId="0" applyFont="1" applyFill="1" applyBorder="1" applyAlignment="1">
      <alignment horizontal="right" vertical="top"/>
    </xf>
    <xf numFmtId="0" fontId="4" fillId="13" borderId="1" xfId="0" applyFont="1" applyFill="1" applyBorder="1" applyAlignment="1">
      <alignment horizontal="center" vertical="center" wrapText="1"/>
    </xf>
    <xf numFmtId="3" fontId="4" fillId="13" borderId="1" xfId="0" applyNumberFormat="1" applyFont="1" applyFill="1" applyBorder="1" applyAlignment="1">
      <alignment horizontal="center" vertical="center" wrapText="1"/>
    </xf>
    <xf numFmtId="0" fontId="7" fillId="9" borderId="0" xfId="0" applyFont="1" applyFill="1"/>
    <xf numFmtId="0" fontId="5" fillId="9" borderId="1" xfId="0" applyFont="1" applyFill="1" applyBorder="1" applyAlignment="1">
      <alignment horizontal="center" wrapText="1"/>
    </xf>
    <xf numFmtId="3" fontId="5" fillId="9" borderId="1" xfId="0" applyNumberFormat="1" applyFont="1" applyFill="1" applyBorder="1" applyAlignment="1">
      <alignment horizontal="center" wrapText="1"/>
    </xf>
    <xf numFmtId="0" fontId="5" fillId="9" borderId="8" xfId="0" applyFont="1" applyFill="1" applyBorder="1" applyAlignment="1">
      <alignment horizontal="center" vertical="center" wrapText="1"/>
    </xf>
    <xf numFmtId="0" fontId="3" fillId="14" borderId="11" xfId="0" applyFont="1" applyFill="1" applyBorder="1" applyAlignment="1">
      <alignment horizontal="left" vertical="top"/>
    </xf>
    <xf numFmtId="0" fontId="3" fillId="14" borderId="11" xfId="0" applyFont="1" applyFill="1" applyBorder="1" applyAlignment="1">
      <alignment horizontal="center" vertical="top"/>
    </xf>
    <xf numFmtId="0" fontId="3" fillId="14" borderId="7" xfId="0" applyFont="1" applyFill="1" applyBorder="1" applyAlignment="1">
      <alignment horizontal="right" vertical="top"/>
    </xf>
    <xf numFmtId="0" fontId="3" fillId="14" borderId="6" xfId="0" applyFont="1" applyFill="1" applyBorder="1" applyAlignment="1">
      <alignment horizontal="right" vertical="top"/>
    </xf>
    <xf numFmtId="0" fontId="3" fillId="14" borderId="13" xfId="0" applyFont="1" applyFill="1" applyBorder="1" applyAlignment="1">
      <alignment horizontal="left" vertical="top"/>
    </xf>
    <xf numFmtId="0" fontId="8" fillId="9" borderId="1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top"/>
    </xf>
    <xf numFmtId="3" fontId="8" fillId="9" borderId="1" xfId="0" applyNumberFormat="1" applyFont="1" applyFill="1" applyBorder="1" applyAlignment="1">
      <alignment horizontal="center" vertical="center" wrapText="1"/>
    </xf>
    <xf numFmtId="3" fontId="3" fillId="14" borderId="11" xfId="0" applyNumberFormat="1" applyFont="1" applyFill="1" applyBorder="1" applyAlignment="1">
      <alignment horizontal="right" vertical="top"/>
    </xf>
    <xf numFmtId="3" fontId="3" fillId="14" borderId="8" xfId="0" applyNumberFormat="1" applyFont="1" applyFill="1" applyBorder="1" applyAlignment="1">
      <alignment horizontal="right" vertical="top"/>
    </xf>
    <xf numFmtId="0" fontId="3" fillId="15" borderId="7" xfId="0" applyFont="1" applyFill="1" applyBorder="1" applyAlignment="1">
      <alignment horizontal="left" vertical="top"/>
    </xf>
    <xf numFmtId="3" fontId="3" fillId="15" borderId="0" xfId="0" applyNumberFormat="1" applyFont="1" applyFill="1" applyBorder="1" applyAlignment="1">
      <alignment horizontal="right" vertical="top"/>
    </xf>
    <xf numFmtId="0" fontId="3" fillId="15" borderId="11" xfId="0" applyFont="1" applyFill="1" applyBorder="1" applyAlignment="1">
      <alignment horizontal="left" vertical="top"/>
    </xf>
    <xf numFmtId="164" fontId="8" fillId="9" borderId="6" xfId="0" applyNumberFormat="1" applyFont="1" applyFill="1" applyBorder="1" applyAlignment="1">
      <alignment horizontal="center" vertical="center" wrapText="1"/>
    </xf>
    <xf numFmtId="164" fontId="3" fillId="15" borderId="7" xfId="0" applyNumberFormat="1" applyFont="1" applyFill="1" applyBorder="1" applyAlignment="1">
      <alignment horizontal="right" vertical="top"/>
    </xf>
    <xf numFmtId="0" fontId="0" fillId="0" borderId="0" xfId="0" applyFont="1"/>
    <xf numFmtId="0" fontId="8" fillId="9" borderId="1" xfId="0" applyFont="1" applyFill="1" applyBorder="1" applyAlignment="1">
      <alignment horizontal="right" wrapText="1"/>
    </xf>
    <xf numFmtId="0" fontId="3" fillId="9" borderId="11" xfId="0" applyFont="1" applyFill="1" applyBorder="1" applyAlignment="1">
      <alignment horizontal="left" vertical="top"/>
    </xf>
    <xf numFmtId="0" fontId="3" fillId="9" borderId="0" xfId="0" applyFont="1" applyFill="1" applyBorder="1" applyAlignment="1">
      <alignment horizontal="left" vertical="top"/>
    </xf>
    <xf numFmtId="0" fontId="3" fillId="9" borderId="7" xfId="0" applyFont="1" applyFill="1" applyBorder="1" applyAlignment="1">
      <alignment horizontal="left" vertical="top"/>
    </xf>
    <xf numFmtId="3" fontId="3" fillId="9" borderId="0" xfId="0" applyNumberFormat="1" applyFont="1" applyFill="1" applyBorder="1" applyAlignment="1">
      <alignment horizontal="right" vertical="top"/>
    </xf>
    <xf numFmtId="164" fontId="3" fillId="9" borderId="7" xfId="0" applyNumberFormat="1" applyFont="1" applyFill="1" applyBorder="1" applyAlignment="1">
      <alignment horizontal="right" vertical="top"/>
    </xf>
    <xf numFmtId="0" fontId="3" fillId="9" borderId="8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  <xf numFmtId="0" fontId="3" fillId="9" borderId="6" xfId="0" applyFont="1" applyFill="1" applyBorder="1" applyAlignment="1">
      <alignment horizontal="left" vertical="top"/>
    </xf>
    <xf numFmtId="3" fontId="3" fillId="9" borderId="1" xfId="0" applyNumberFormat="1" applyFont="1" applyFill="1" applyBorder="1" applyAlignment="1">
      <alignment horizontal="right" vertical="top"/>
    </xf>
    <xf numFmtId="164" fontId="3" fillId="9" borderId="6" xfId="0" applyNumberFormat="1" applyFont="1" applyFill="1" applyBorder="1" applyAlignment="1">
      <alignment horizontal="right" vertical="top"/>
    </xf>
    <xf numFmtId="0" fontId="3" fillId="11" borderId="0" xfId="0" applyFont="1" applyFill="1" applyBorder="1" applyAlignment="1">
      <alignment horizontal="left" vertical="top"/>
    </xf>
    <xf numFmtId="0" fontId="3" fillId="11" borderId="7" xfId="0" applyFont="1" applyFill="1" applyBorder="1" applyAlignment="1">
      <alignment horizontal="left" vertical="top"/>
    </xf>
    <xf numFmtId="164" fontId="3" fillId="11" borderId="7" xfId="0" applyNumberFormat="1" applyFont="1" applyFill="1" applyBorder="1" applyAlignment="1">
      <alignment horizontal="right" vertical="top"/>
    </xf>
    <xf numFmtId="0" fontId="3" fillId="11" borderId="6" xfId="0" applyFont="1" applyFill="1" applyBorder="1" applyAlignment="1">
      <alignment horizontal="left" vertical="top"/>
    </xf>
    <xf numFmtId="3" fontId="3" fillId="11" borderId="1" xfId="0" applyNumberFormat="1" applyFont="1" applyFill="1" applyBorder="1" applyAlignment="1">
      <alignment horizontal="right" vertical="top"/>
    </xf>
    <xf numFmtId="164" fontId="3" fillId="11" borderId="6" xfId="0" applyNumberFormat="1" applyFont="1" applyFill="1" applyBorder="1" applyAlignment="1">
      <alignment horizontal="right" vertical="top"/>
    </xf>
    <xf numFmtId="0" fontId="4" fillId="13" borderId="6" xfId="0" applyFont="1" applyFill="1" applyBorder="1" applyAlignment="1">
      <alignment horizontal="center" vertical="center" wrapText="1"/>
    </xf>
    <xf numFmtId="3" fontId="8" fillId="9" borderId="6" xfId="0" applyNumberFormat="1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0" fontId="6" fillId="11" borderId="0" xfId="0" applyFont="1" applyFill="1" applyBorder="1" applyAlignment="1">
      <alignment horizontal="left" vertical="top"/>
    </xf>
    <xf numFmtId="0" fontId="6" fillId="11" borderId="7" xfId="0" applyFont="1" applyFill="1" applyBorder="1" applyAlignment="1">
      <alignment horizontal="left" vertical="top"/>
    </xf>
    <xf numFmtId="3" fontId="3" fillId="11" borderId="6" xfId="0" applyNumberFormat="1" applyFont="1" applyFill="1" applyBorder="1" applyAlignment="1">
      <alignment horizontal="right" vertical="top"/>
    </xf>
    <xf numFmtId="3" fontId="3" fillId="11" borderId="7" xfId="0" applyNumberFormat="1" applyFont="1" applyFill="1" applyBorder="1" applyAlignment="1">
      <alignment horizontal="right" vertical="top"/>
    </xf>
    <xf numFmtId="0" fontId="3" fillId="11" borderId="13" xfId="0" applyFont="1" applyFill="1" applyBorder="1" applyAlignment="1">
      <alignment horizontal="left" vertical="top"/>
    </xf>
    <xf numFmtId="0" fontId="3" fillId="11" borderId="3" xfId="0" applyFont="1" applyFill="1" applyBorder="1" applyAlignment="1">
      <alignment horizontal="left" vertical="top"/>
    </xf>
    <xf numFmtId="164" fontId="4" fillId="13" borderId="6" xfId="0" applyNumberFormat="1" applyFont="1" applyFill="1" applyBorder="1" applyAlignment="1">
      <alignment horizontal="center" vertical="center" wrapText="1"/>
    </xf>
    <xf numFmtId="0" fontId="10" fillId="14" borderId="13" xfId="0" applyFont="1" applyFill="1" applyBorder="1" applyAlignment="1">
      <alignment horizontal="left" vertical="top"/>
    </xf>
    <xf numFmtId="0" fontId="10" fillId="14" borderId="11" xfId="0" applyFont="1" applyFill="1" applyBorder="1" applyAlignment="1">
      <alignment horizontal="left" vertical="top"/>
    </xf>
    <xf numFmtId="0" fontId="4" fillId="9" borderId="0" xfId="0" applyFont="1" applyFill="1" applyBorder="1" applyAlignment="1">
      <alignment horizontal="right" wrapText="1"/>
    </xf>
    <xf numFmtId="0" fontId="3" fillId="9" borderId="0" xfId="0" applyFont="1" applyFill="1" applyBorder="1" applyAlignment="1">
      <alignment horizontal="right" vertical="top"/>
    </xf>
    <xf numFmtId="0" fontId="0" fillId="0" borderId="11" xfId="0" applyBorder="1"/>
    <xf numFmtId="0" fontId="0" fillId="0" borderId="7" xfId="0" applyBorder="1"/>
    <xf numFmtId="0" fontId="9" fillId="14" borderId="13" xfId="0" applyFont="1" applyFill="1" applyBorder="1" applyAlignment="1">
      <alignment horizontal="left" vertical="top"/>
    </xf>
    <xf numFmtId="0" fontId="0" fillId="0" borderId="0" xfId="0" applyFill="1" applyBorder="1"/>
    <xf numFmtId="0" fontId="10" fillId="14" borderId="0" xfId="0" applyFont="1" applyFill="1" applyBorder="1" applyAlignment="1">
      <alignment horizontal="left" vertical="top"/>
    </xf>
    <xf numFmtId="0" fontId="3" fillId="16" borderId="7" xfId="0" applyFont="1" applyFill="1" applyBorder="1" applyAlignment="1">
      <alignment horizontal="left" vertical="top"/>
    </xf>
    <xf numFmtId="0" fontId="3" fillId="16" borderId="7" xfId="0" applyFont="1" applyFill="1" applyBorder="1" applyAlignment="1">
      <alignment horizontal="center" vertical="top"/>
    </xf>
    <xf numFmtId="0" fontId="3" fillId="16" borderId="6" xfId="0" applyFont="1" applyFill="1" applyBorder="1" applyAlignment="1">
      <alignment horizontal="left" vertical="top"/>
    </xf>
    <xf numFmtId="0" fontId="10" fillId="14" borderId="7" xfId="0" applyFont="1" applyFill="1" applyBorder="1" applyAlignment="1">
      <alignment horizontal="left" vertical="top"/>
    </xf>
    <xf numFmtId="0" fontId="6" fillId="16" borderId="0" xfId="0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horizontal="left" vertical="top"/>
    </xf>
    <xf numFmtId="0" fontId="3" fillId="17" borderId="7" xfId="0" applyFont="1" applyFill="1" applyBorder="1" applyAlignment="1">
      <alignment horizontal="left" vertical="top"/>
    </xf>
    <xf numFmtId="0" fontId="3" fillId="18" borderId="6" xfId="0" applyFont="1" applyFill="1" applyBorder="1" applyAlignment="1">
      <alignment horizontal="left" vertical="top"/>
    </xf>
    <xf numFmtId="0" fontId="3" fillId="16" borderId="11" xfId="0" applyFont="1" applyFill="1" applyBorder="1" applyAlignment="1">
      <alignment horizontal="left" vertical="top"/>
    </xf>
    <xf numFmtId="0" fontId="10" fillId="14" borderId="0" xfId="0" applyFont="1" applyFill="1" applyBorder="1" applyAlignment="1">
      <alignment horizontal="right" vertical="top" wrapText="1"/>
    </xf>
    <xf numFmtId="0" fontId="10" fillId="19" borderId="11" xfId="0" applyFont="1" applyFill="1" applyBorder="1" applyAlignment="1">
      <alignment horizontal="left" vertical="top"/>
    </xf>
    <xf numFmtId="0" fontId="3" fillId="19" borderId="11" xfId="0" applyFont="1" applyFill="1" applyBorder="1" applyAlignment="1">
      <alignment horizontal="left" vertical="top"/>
    </xf>
    <xf numFmtId="0" fontId="10" fillId="14" borderId="1" xfId="0" applyFont="1" applyFill="1" applyBorder="1" applyAlignment="1">
      <alignment horizontal="center" vertical="top"/>
    </xf>
    <xf numFmtId="0" fontId="10" fillId="14" borderId="8" xfId="0" applyFont="1" applyFill="1" applyBorder="1" applyAlignment="1">
      <alignment horizontal="center" vertical="top"/>
    </xf>
    <xf numFmtId="0" fontId="6" fillId="14" borderId="0" xfId="0" applyFont="1" applyFill="1" applyBorder="1" applyAlignment="1">
      <alignment horizontal="left" vertical="top"/>
    </xf>
    <xf numFmtId="0" fontId="1" fillId="12" borderId="0" xfId="0" applyFont="1" applyFill="1"/>
    <xf numFmtId="0" fontId="0" fillId="20" borderId="0" xfId="0" applyFill="1"/>
    <xf numFmtId="0" fontId="6" fillId="14" borderId="11" xfId="0" applyFont="1" applyFill="1" applyBorder="1" applyAlignment="1">
      <alignment horizontal="left" vertical="top"/>
    </xf>
    <xf numFmtId="0" fontId="3" fillId="21" borderId="0" xfId="0" applyFont="1" applyFill="1" applyBorder="1" applyAlignment="1">
      <alignment horizontal="left" vertical="top"/>
    </xf>
    <xf numFmtId="0" fontId="3" fillId="21" borderId="7" xfId="0" applyFont="1" applyFill="1" applyBorder="1" applyAlignment="1">
      <alignment horizontal="left" vertical="top"/>
    </xf>
    <xf numFmtId="3" fontId="3" fillId="21" borderId="7" xfId="0" applyNumberFormat="1" applyFont="1" applyFill="1" applyBorder="1" applyAlignment="1">
      <alignment horizontal="right" vertical="top"/>
    </xf>
    <xf numFmtId="164" fontId="3" fillId="21" borderId="7" xfId="0" applyNumberFormat="1" applyFont="1" applyFill="1" applyBorder="1" applyAlignment="1">
      <alignment horizontal="right" vertical="top"/>
    </xf>
    <xf numFmtId="0" fontId="3" fillId="21" borderId="0" xfId="0" applyFont="1" applyFill="1" applyBorder="1" applyAlignment="1">
      <alignment horizontal="center" vertical="top"/>
    </xf>
    <xf numFmtId="0" fontId="3" fillId="21" borderId="7" xfId="0" applyFont="1" applyFill="1" applyBorder="1" applyAlignment="1">
      <alignment horizontal="center" vertical="top"/>
    </xf>
    <xf numFmtId="0" fontId="3" fillId="21" borderId="1" xfId="0" applyFont="1" applyFill="1" applyBorder="1" applyAlignment="1">
      <alignment horizontal="center" vertical="top"/>
    </xf>
    <xf numFmtId="0" fontId="3" fillId="21" borderId="6" xfId="0" applyFont="1" applyFill="1" applyBorder="1" applyAlignment="1">
      <alignment horizontal="center" vertical="top"/>
    </xf>
    <xf numFmtId="0" fontId="3" fillId="21" borderId="6" xfId="0" applyFont="1" applyFill="1" applyBorder="1" applyAlignment="1">
      <alignment horizontal="left" vertical="top"/>
    </xf>
    <xf numFmtId="3" fontId="3" fillId="21" borderId="6" xfId="0" applyNumberFormat="1" applyFont="1" applyFill="1" applyBorder="1" applyAlignment="1">
      <alignment horizontal="right" vertical="top"/>
    </xf>
    <xf numFmtId="164" fontId="3" fillId="21" borderId="6" xfId="0" applyNumberFormat="1" applyFont="1" applyFill="1" applyBorder="1" applyAlignment="1">
      <alignment horizontal="right" vertical="top"/>
    </xf>
    <xf numFmtId="0" fontId="11" fillId="9" borderId="12" xfId="0" applyFont="1" applyFill="1" applyBorder="1" applyAlignment="1">
      <alignment horizontal="center" vertical="center"/>
    </xf>
    <xf numFmtId="0" fontId="11" fillId="9" borderId="0" xfId="0" applyFont="1" applyFill="1"/>
    <xf numFmtId="0" fontId="11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left"/>
    </xf>
    <xf numFmtId="3" fontId="11" fillId="9" borderId="0" xfId="0" applyNumberFormat="1" applyFont="1" applyFill="1"/>
    <xf numFmtId="164" fontId="11" fillId="9" borderId="0" xfId="0" applyNumberFormat="1" applyFont="1" applyFill="1"/>
    <xf numFmtId="0" fontId="11" fillId="9" borderId="12" xfId="0" applyFont="1" applyFill="1" applyBorder="1" applyAlignment="1">
      <alignment horizontal="left" vertical="top"/>
    </xf>
    <xf numFmtId="3" fontId="11" fillId="9" borderId="12" xfId="0" applyNumberFormat="1" applyFont="1" applyFill="1" applyBorder="1" applyAlignment="1">
      <alignment horizontal="right" vertical="top"/>
    </xf>
    <xf numFmtId="164" fontId="11" fillId="9" borderId="12" xfId="0" applyNumberFormat="1" applyFont="1" applyFill="1" applyBorder="1" applyAlignment="1">
      <alignment horizontal="right" vertical="top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2" xfId="0" applyNumberFormat="1" applyBorder="1" applyAlignment="1">
      <alignment horizontal="center" wrapText="1"/>
    </xf>
    <xf numFmtId="0" fontId="8" fillId="19" borderId="1" xfId="0" applyFont="1" applyFill="1" applyBorder="1" applyAlignment="1">
      <alignment horizont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wrapText="1"/>
    </xf>
    <xf numFmtId="0" fontId="11" fillId="9" borderId="12" xfId="0" applyFont="1" applyFill="1" applyBorder="1" applyAlignment="1">
      <alignment horizontal="left" wrapText="1"/>
    </xf>
    <xf numFmtId="3" fontId="12" fillId="9" borderId="12" xfId="0" applyNumberFormat="1" applyFont="1" applyFill="1" applyBorder="1" applyAlignment="1">
      <alignment horizontal="right" wrapText="1"/>
    </xf>
    <xf numFmtId="164" fontId="12" fillId="9" borderId="12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showGridLines="0" workbookViewId="0">
      <selection activeCell="O9" sqref="O9"/>
    </sheetView>
  </sheetViews>
  <sheetFormatPr defaultRowHeight="15" x14ac:dyDescent="0.25"/>
  <cols>
    <col min="1" max="1" width="9.7109375" customWidth="1"/>
    <col min="2" max="2" width="24.140625" style="3" customWidth="1"/>
    <col min="3" max="3" width="16.42578125" style="3" customWidth="1"/>
    <col min="6" max="6" width="10.42578125" style="1" customWidth="1"/>
    <col min="7" max="7" width="23.28515625" style="1" bestFit="1" customWidth="1"/>
    <col min="8" max="8" width="13.7109375" style="11" customWidth="1"/>
    <col min="9" max="9" width="12.85546875" customWidth="1"/>
    <col min="13" max="13" width="23.85546875" bestFit="1" customWidth="1"/>
    <col min="14" max="14" width="12.85546875" bestFit="1" customWidth="1"/>
    <col min="15" max="15" width="10.42578125" customWidth="1"/>
  </cols>
  <sheetData>
    <row r="1" spans="1:16" ht="15.75" customHeight="1" x14ac:dyDescent="0.25">
      <c r="A1" s="4" t="s">
        <v>0</v>
      </c>
      <c r="B1" s="5" t="s">
        <v>1</v>
      </c>
      <c r="C1" s="5" t="s">
        <v>2</v>
      </c>
      <c r="F1" s="4" t="s">
        <v>0</v>
      </c>
      <c r="G1" s="4" t="s">
        <v>5</v>
      </c>
      <c r="H1" s="10" t="s">
        <v>4</v>
      </c>
      <c r="I1" s="16" t="s">
        <v>6</v>
      </c>
      <c r="L1" s="4" t="s">
        <v>0</v>
      </c>
      <c r="M1" s="4" t="s">
        <v>5</v>
      </c>
      <c r="N1" s="10" t="s">
        <v>4</v>
      </c>
      <c r="O1" s="16" t="s">
        <v>6</v>
      </c>
    </row>
    <row r="2" spans="1:16" x14ac:dyDescent="0.25">
      <c r="A2" s="121" t="s">
        <v>8</v>
      </c>
      <c r="B2" s="122">
        <v>208695</v>
      </c>
      <c r="C2" s="122">
        <v>228438</v>
      </c>
      <c r="F2" s="1">
        <v>41</v>
      </c>
      <c r="G2" s="1">
        <v>1</v>
      </c>
      <c r="H2" s="11">
        <v>43703</v>
      </c>
      <c r="I2" s="13">
        <v>0.92979999999999996</v>
      </c>
      <c r="J2" s="3"/>
      <c r="K2" s="3"/>
      <c r="L2" s="177" t="s">
        <v>7</v>
      </c>
      <c r="M2" s="17">
        <v>1</v>
      </c>
      <c r="N2" s="18">
        <v>189916</v>
      </c>
      <c r="O2" s="19">
        <v>0.91</v>
      </c>
    </row>
    <row r="3" spans="1:16" x14ac:dyDescent="0.25">
      <c r="A3" s="1">
        <v>41</v>
      </c>
      <c r="B3" s="2">
        <v>47005</v>
      </c>
      <c r="C3" s="2">
        <v>50320</v>
      </c>
      <c r="F3" s="1">
        <v>41</v>
      </c>
      <c r="G3" s="1">
        <v>2</v>
      </c>
      <c r="H3" s="11">
        <v>3289</v>
      </c>
      <c r="I3" s="13">
        <v>7.0000000000000007E-2</v>
      </c>
      <c r="J3" s="3"/>
      <c r="L3" s="178"/>
      <c r="M3" s="20">
        <v>2</v>
      </c>
      <c r="N3" s="14">
        <v>17869</v>
      </c>
      <c r="O3" s="21">
        <v>8.5599999999999996E-2</v>
      </c>
    </row>
    <row r="4" spans="1:16" x14ac:dyDescent="0.25">
      <c r="A4" s="1">
        <v>42</v>
      </c>
      <c r="B4" s="2">
        <v>6202</v>
      </c>
      <c r="C4" s="2">
        <v>6420</v>
      </c>
      <c r="F4" s="6">
        <v>41</v>
      </c>
      <c r="G4" s="6">
        <v>3</v>
      </c>
      <c r="H4" s="12">
        <v>13</v>
      </c>
      <c r="I4" s="15">
        <v>2.9999999999999997E-4</v>
      </c>
      <c r="J4" s="3"/>
      <c r="L4" s="178"/>
      <c r="M4" s="20">
        <v>3</v>
      </c>
      <c r="N4" s="14">
        <v>857</v>
      </c>
      <c r="O4" s="21">
        <v>4.1000000000000003E-3</v>
      </c>
    </row>
    <row r="5" spans="1:16" x14ac:dyDescent="0.25">
      <c r="A5" s="1">
        <v>43</v>
      </c>
      <c r="B5" s="2">
        <v>11230</v>
      </c>
      <c r="C5" s="2">
        <v>12637</v>
      </c>
      <c r="F5" s="1">
        <v>42</v>
      </c>
      <c r="G5" s="1">
        <v>1</v>
      </c>
      <c r="H5" s="11">
        <v>5985</v>
      </c>
      <c r="I5" s="13">
        <v>0.96499999999999997</v>
      </c>
      <c r="L5" s="178"/>
      <c r="M5" s="20">
        <v>4</v>
      </c>
      <c r="N5" s="14">
        <v>52</v>
      </c>
      <c r="O5" s="21">
        <v>2.0000000000000001E-4</v>
      </c>
    </row>
    <row r="6" spans="1:16" x14ac:dyDescent="0.25">
      <c r="A6" s="1">
        <v>44</v>
      </c>
      <c r="B6" s="2">
        <v>19942</v>
      </c>
      <c r="C6" s="2">
        <v>23141</v>
      </c>
      <c r="F6" s="1">
        <v>42</v>
      </c>
      <c r="G6" s="1">
        <v>2</v>
      </c>
      <c r="H6" s="11">
        <v>216</v>
      </c>
      <c r="I6" s="13">
        <v>3.4799999999999998E-2</v>
      </c>
      <c r="L6" s="179"/>
      <c r="M6" s="6">
        <v>5</v>
      </c>
      <c r="N6" s="12">
        <v>1</v>
      </c>
      <c r="O6" s="22">
        <v>0</v>
      </c>
    </row>
    <row r="7" spans="1:16" x14ac:dyDescent="0.25">
      <c r="A7" s="1">
        <v>45</v>
      </c>
      <c r="B7" s="2">
        <v>16903</v>
      </c>
      <c r="C7" s="2">
        <v>20329</v>
      </c>
      <c r="F7" s="6">
        <v>42</v>
      </c>
      <c r="G7" s="6">
        <v>3</v>
      </c>
      <c r="H7" s="12">
        <v>1</v>
      </c>
      <c r="I7" s="15">
        <v>2.0000000000000001E-4</v>
      </c>
      <c r="N7" s="3"/>
    </row>
    <row r="8" spans="1:16" x14ac:dyDescent="0.25">
      <c r="A8" s="1">
        <v>46</v>
      </c>
      <c r="B8" s="2">
        <v>7453</v>
      </c>
      <c r="C8" s="2">
        <v>7877</v>
      </c>
      <c r="F8" s="1">
        <v>43</v>
      </c>
      <c r="G8" s="1">
        <v>1</v>
      </c>
      <c r="H8" s="11">
        <v>9948</v>
      </c>
      <c r="I8" s="13">
        <v>0.88580000000000003</v>
      </c>
      <c r="N8" s="3"/>
    </row>
    <row r="9" spans="1:16" x14ac:dyDescent="0.25">
      <c r="A9" s="1">
        <v>47</v>
      </c>
      <c r="B9" s="2">
        <v>14200</v>
      </c>
      <c r="C9" s="2">
        <v>14667</v>
      </c>
      <c r="F9" s="1">
        <v>43</v>
      </c>
      <c r="G9" s="1">
        <v>2</v>
      </c>
      <c r="H9" s="11">
        <v>1167</v>
      </c>
      <c r="I9" s="13">
        <v>0.10390000000000001</v>
      </c>
      <c r="N9" s="3"/>
      <c r="P9" s="3"/>
    </row>
    <row r="10" spans="1:16" ht="15.75" customHeight="1" x14ac:dyDescent="0.25">
      <c r="A10" s="1">
        <v>48</v>
      </c>
      <c r="B10" s="2">
        <v>17352</v>
      </c>
      <c r="C10" s="2">
        <v>18258</v>
      </c>
      <c r="F10" s="1">
        <v>43</v>
      </c>
      <c r="G10" s="1">
        <v>3</v>
      </c>
      <c r="H10" s="11">
        <v>105</v>
      </c>
      <c r="I10" s="13">
        <v>9.2999999999999992E-3</v>
      </c>
      <c r="P10" s="3"/>
    </row>
    <row r="11" spans="1:16" x14ac:dyDescent="0.25">
      <c r="A11" s="1">
        <v>49</v>
      </c>
      <c r="B11" s="2">
        <v>26360</v>
      </c>
      <c r="C11" s="2">
        <v>27869</v>
      </c>
      <c r="F11" s="9">
        <v>43</v>
      </c>
      <c r="G11" s="9">
        <v>4</v>
      </c>
      <c r="H11" s="12">
        <v>10</v>
      </c>
      <c r="I11" s="15">
        <v>8.9999999999999998E-4</v>
      </c>
      <c r="P11" s="3"/>
    </row>
    <row r="12" spans="1:16" x14ac:dyDescent="0.25">
      <c r="A12" s="1">
        <v>50</v>
      </c>
      <c r="B12" s="2">
        <v>17319</v>
      </c>
      <c r="C12" s="2">
        <v>20779</v>
      </c>
      <c r="F12" s="1">
        <v>44</v>
      </c>
      <c r="G12" s="1">
        <v>1</v>
      </c>
      <c r="H12" s="11">
        <v>17060</v>
      </c>
      <c r="I12" s="13">
        <v>0.85550000000000004</v>
      </c>
      <c r="L12" s="3"/>
      <c r="N12" s="3"/>
    </row>
    <row r="13" spans="1:16" x14ac:dyDescent="0.25">
      <c r="A13" s="1">
        <v>51</v>
      </c>
      <c r="B13" s="2">
        <v>17478</v>
      </c>
      <c r="C13" s="2">
        <v>18392</v>
      </c>
      <c r="F13" s="1">
        <v>44</v>
      </c>
      <c r="G13" s="1">
        <v>2</v>
      </c>
      <c r="H13" s="11">
        <v>2590</v>
      </c>
      <c r="I13" s="13">
        <v>0.12989999999999999</v>
      </c>
    </row>
    <row r="14" spans="1:16" x14ac:dyDescent="0.25">
      <c r="A14" s="6">
        <v>52</v>
      </c>
      <c r="B14" s="7">
        <v>7251</v>
      </c>
      <c r="C14" s="7">
        <v>7749</v>
      </c>
      <c r="F14" s="1">
        <v>44</v>
      </c>
      <c r="G14" s="1">
        <v>3</v>
      </c>
      <c r="H14" s="11">
        <v>267</v>
      </c>
      <c r="I14" s="13">
        <v>1.34E-2</v>
      </c>
    </row>
    <row r="15" spans="1:16" x14ac:dyDescent="0.25">
      <c r="F15" s="6">
        <v>44</v>
      </c>
      <c r="G15" s="6">
        <v>4</v>
      </c>
      <c r="H15" s="12">
        <v>25</v>
      </c>
      <c r="I15" s="15">
        <v>1.2999999999999999E-3</v>
      </c>
    </row>
    <row r="16" spans="1:16" x14ac:dyDescent="0.25">
      <c r="F16" s="1">
        <v>45</v>
      </c>
      <c r="G16" s="1">
        <v>1</v>
      </c>
      <c r="H16" s="11">
        <v>13768</v>
      </c>
      <c r="I16" s="13">
        <v>0.8145</v>
      </c>
    </row>
    <row r="17" spans="6:9" x14ac:dyDescent="0.25">
      <c r="F17" s="1">
        <v>45</v>
      </c>
      <c r="G17" s="1">
        <v>2</v>
      </c>
      <c r="H17" s="11">
        <v>2862</v>
      </c>
      <c r="I17" s="13">
        <v>0.16930000000000001</v>
      </c>
    </row>
    <row r="18" spans="6:9" x14ac:dyDescent="0.25">
      <c r="F18" s="1">
        <v>45</v>
      </c>
      <c r="G18" s="1">
        <v>3</v>
      </c>
      <c r="H18" s="11">
        <v>256</v>
      </c>
      <c r="I18" s="13">
        <v>1.5100000000000001E-2</v>
      </c>
    </row>
    <row r="19" spans="6:9" x14ac:dyDescent="0.25">
      <c r="F19" s="1">
        <v>45</v>
      </c>
      <c r="G19" s="1">
        <v>4</v>
      </c>
      <c r="H19" s="11">
        <v>16</v>
      </c>
      <c r="I19" s="13">
        <v>8.9999999999999998E-4</v>
      </c>
    </row>
    <row r="20" spans="6:9" x14ac:dyDescent="0.25">
      <c r="F20" s="6">
        <v>45</v>
      </c>
      <c r="G20" s="6">
        <v>5</v>
      </c>
      <c r="H20" s="12">
        <v>1</v>
      </c>
      <c r="I20" s="15">
        <v>1E-4</v>
      </c>
    </row>
    <row r="21" spans="6:9" x14ac:dyDescent="0.25">
      <c r="F21" s="1">
        <v>46</v>
      </c>
      <c r="G21" s="1">
        <v>1</v>
      </c>
      <c r="H21" s="11">
        <v>7030</v>
      </c>
      <c r="I21" s="13">
        <v>0.94320000000000004</v>
      </c>
    </row>
    <row r="22" spans="6:9" x14ac:dyDescent="0.25">
      <c r="F22" s="1">
        <v>46</v>
      </c>
      <c r="G22" s="1">
        <v>2</v>
      </c>
      <c r="H22" s="11">
        <v>422</v>
      </c>
      <c r="I22" s="13">
        <v>5.6599999999999998E-2</v>
      </c>
    </row>
    <row r="23" spans="6:9" x14ac:dyDescent="0.25">
      <c r="F23" s="6">
        <v>46</v>
      </c>
      <c r="G23" s="6">
        <v>3</v>
      </c>
      <c r="H23" s="12">
        <v>1</v>
      </c>
      <c r="I23" s="15">
        <v>1E-4</v>
      </c>
    </row>
    <row r="24" spans="6:9" x14ac:dyDescent="0.25">
      <c r="F24" s="1">
        <v>47</v>
      </c>
      <c r="G24" s="1">
        <v>1</v>
      </c>
      <c r="H24" s="11">
        <v>13734</v>
      </c>
      <c r="I24" s="13">
        <v>0.96719999999999995</v>
      </c>
    </row>
    <row r="25" spans="6:9" x14ac:dyDescent="0.25">
      <c r="F25" s="1">
        <v>47</v>
      </c>
      <c r="G25" s="1">
        <v>2</v>
      </c>
      <c r="H25" s="11">
        <v>465</v>
      </c>
      <c r="I25" s="13">
        <v>3.27E-2</v>
      </c>
    </row>
    <row r="26" spans="6:9" x14ac:dyDescent="0.25">
      <c r="F26" s="6">
        <v>47</v>
      </c>
      <c r="G26" s="6">
        <v>3</v>
      </c>
      <c r="H26" s="12">
        <v>1</v>
      </c>
      <c r="I26" s="15">
        <v>1E-4</v>
      </c>
    </row>
    <row r="27" spans="6:9" x14ac:dyDescent="0.25">
      <c r="F27" s="1">
        <v>48</v>
      </c>
      <c r="G27" s="1">
        <v>1</v>
      </c>
      <c r="H27" s="11">
        <v>16462</v>
      </c>
      <c r="I27" s="13">
        <v>0.94869999999999999</v>
      </c>
    </row>
    <row r="28" spans="6:9" x14ac:dyDescent="0.25">
      <c r="F28" s="1">
        <v>48</v>
      </c>
      <c r="G28" s="1">
        <v>2</v>
      </c>
      <c r="H28" s="11">
        <v>874</v>
      </c>
      <c r="I28" s="13">
        <v>5.04E-2</v>
      </c>
    </row>
    <row r="29" spans="6:9" x14ac:dyDescent="0.25">
      <c r="F29" s="6">
        <v>48</v>
      </c>
      <c r="G29" s="6">
        <v>3</v>
      </c>
      <c r="H29" s="12">
        <v>16</v>
      </c>
      <c r="I29" s="15">
        <v>8.9999999999999998E-4</v>
      </c>
    </row>
    <row r="30" spans="6:9" x14ac:dyDescent="0.25">
      <c r="F30" s="1">
        <v>49</v>
      </c>
      <c r="G30" s="1">
        <v>1</v>
      </c>
      <c r="H30" s="11">
        <v>24869</v>
      </c>
      <c r="I30" s="13">
        <v>0.94340000000000002</v>
      </c>
    </row>
    <row r="31" spans="6:9" x14ac:dyDescent="0.25">
      <c r="F31" s="1">
        <v>49</v>
      </c>
      <c r="G31" s="1">
        <v>2</v>
      </c>
      <c r="H31" s="11">
        <v>1473</v>
      </c>
      <c r="I31" s="13">
        <v>5.5899999999999998E-2</v>
      </c>
    </row>
    <row r="32" spans="6:9" x14ac:dyDescent="0.25">
      <c r="F32" s="6">
        <v>49</v>
      </c>
      <c r="G32" s="6">
        <v>3</v>
      </c>
      <c r="H32" s="12">
        <v>18</v>
      </c>
      <c r="I32" s="15">
        <v>6.9999999999999999E-4</v>
      </c>
    </row>
    <row r="33" spans="6:9" x14ac:dyDescent="0.25">
      <c r="F33" s="1">
        <v>50</v>
      </c>
      <c r="G33" s="1">
        <v>1</v>
      </c>
      <c r="H33" s="11">
        <v>14034</v>
      </c>
      <c r="I33" s="13">
        <v>0.81030000000000002</v>
      </c>
    </row>
    <row r="34" spans="6:9" x14ac:dyDescent="0.25">
      <c r="F34" s="1">
        <v>50</v>
      </c>
      <c r="G34" s="1">
        <v>2</v>
      </c>
      <c r="H34" s="11">
        <v>3111</v>
      </c>
      <c r="I34" s="13">
        <v>0.17960000000000001</v>
      </c>
    </row>
    <row r="35" spans="6:9" x14ac:dyDescent="0.25">
      <c r="F35" s="1">
        <v>50</v>
      </c>
      <c r="G35" s="1">
        <v>3</v>
      </c>
      <c r="H35" s="11">
        <v>173</v>
      </c>
      <c r="I35" s="13">
        <v>0.01</v>
      </c>
    </row>
    <row r="36" spans="6:9" x14ac:dyDescent="0.25">
      <c r="F36" s="6">
        <v>50</v>
      </c>
      <c r="G36" s="6">
        <v>4</v>
      </c>
      <c r="H36" s="12">
        <v>1</v>
      </c>
      <c r="I36" s="15">
        <v>1E-4</v>
      </c>
    </row>
    <row r="37" spans="6:9" x14ac:dyDescent="0.25">
      <c r="F37" s="1">
        <v>51</v>
      </c>
      <c r="G37" s="1">
        <v>1</v>
      </c>
      <c r="H37" s="11">
        <v>16568</v>
      </c>
      <c r="I37" s="13">
        <v>0.94789999999999996</v>
      </c>
    </row>
    <row r="38" spans="6:9" x14ac:dyDescent="0.25">
      <c r="F38" s="1">
        <v>51</v>
      </c>
      <c r="G38" s="1">
        <v>2</v>
      </c>
      <c r="H38" s="11">
        <v>906</v>
      </c>
      <c r="I38" s="13">
        <v>5.1799999999999999E-2</v>
      </c>
    </row>
    <row r="39" spans="6:9" x14ac:dyDescent="0.25">
      <c r="F39" s="6">
        <v>51</v>
      </c>
      <c r="G39" s="6">
        <v>3</v>
      </c>
      <c r="H39" s="12">
        <v>4</v>
      </c>
      <c r="I39" s="15">
        <v>2.0000000000000001E-4</v>
      </c>
    </row>
    <row r="40" spans="6:9" x14ac:dyDescent="0.25">
      <c r="F40" s="1">
        <v>52</v>
      </c>
      <c r="G40" s="1">
        <v>1</v>
      </c>
      <c r="H40" s="11">
        <v>6755</v>
      </c>
      <c r="I40" s="13">
        <v>0.93159999999999998</v>
      </c>
    </row>
    <row r="41" spans="6:9" x14ac:dyDescent="0.25">
      <c r="F41" s="1">
        <v>52</v>
      </c>
      <c r="G41" s="1">
        <v>2</v>
      </c>
      <c r="H41" s="11">
        <v>494</v>
      </c>
      <c r="I41" s="13">
        <v>6.8099999999999994E-2</v>
      </c>
    </row>
    <row r="42" spans="6:9" x14ac:dyDescent="0.25">
      <c r="F42" s="6">
        <v>52</v>
      </c>
      <c r="G42" s="6">
        <v>3</v>
      </c>
      <c r="H42" s="12">
        <v>2</v>
      </c>
      <c r="I42" s="15">
        <v>2.9999999999999997E-4</v>
      </c>
    </row>
  </sheetData>
  <mergeCells count="1">
    <mergeCell ref="L2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0"/>
  <sheetViews>
    <sheetView tabSelected="1" workbookViewId="0">
      <selection activeCell="A2" sqref="A2"/>
    </sheetView>
  </sheetViews>
  <sheetFormatPr defaultRowHeight="15" x14ac:dyDescent="0.25"/>
  <cols>
    <col min="1" max="1" width="24.5703125" bestFit="1" customWidth="1"/>
    <col min="4" max="4" width="76.140625" customWidth="1"/>
    <col min="5" max="5" width="20.85546875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3</v>
      </c>
      <c r="B2">
        <v>2</v>
      </c>
      <c r="C2">
        <v>1</v>
      </c>
      <c r="D2" t="s">
        <v>928</v>
      </c>
      <c r="F2">
        <v>228438</v>
      </c>
    </row>
    <row r="3" spans="1:6" x14ac:dyDescent="0.25">
      <c r="A3" t="s">
        <v>648</v>
      </c>
      <c r="B3">
        <v>12</v>
      </c>
      <c r="C3">
        <v>2</v>
      </c>
      <c r="D3" t="s">
        <v>649</v>
      </c>
      <c r="F3">
        <v>228438</v>
      </c>
    </row>
    <row r="4" spans="1:6" x14ac:dyDescent="0.25">
      <c r="A4" s="24" t="s">
        <v>638</v>
      </c>
      <c r="B4" s="24">
        <v>3</v>
      </c>
      <c r="C4" s="24">
        <v>3</v>
      </c>
      <c r="D4" s="24" t="s">
        <v>639</v>
      </c>
      <c r="E4" t="s">
        <v>640</v>
      </c>
      <c r="F4">
        <v>228438</v>
      </c>
    </row>
    <row r="5" spans="1:6" x14ac:dyDescent="0.25">
      <c r="A5" s="24" t="s">
        <v>357</v>
      </c>
      <c r="B5" s="24">
        <v>3</v>
      </c>
      <c r="C5" s="24">
        <v>4</v>
      </c>
      <c r="D5" s="24" t="s">
        <v>358</v>
      </c>
      <c r="E5" t="s">
        <v>359</v>
      </c>
      <c r="F5">
        <v>228438</v>
      </c>
    </row>
    <row r="6" spans="1:6" x14ac:dyDescent="0.25">
      <c r="A6" s="24" t="s">
        <v>586</v>
      </c>
      <c r="B6" s="24">
        <v>3</v>
      </c>
      <c r="C6" s="24">
        <v>5</v>
      </c>
      <c r="D6" s="24" t="s">
        <v>587</v>
      </c>
      <c r="E6" t="s">
        <v>588</v>
      </c>
      <c r="F6">
        <v>228438</v>
      </c>
    </row>
    <row r="7" spans="1:6" x14ac:dyDescent="0.25">
      <c r="A7" s="32" t="s">
        <v>652</v>
      </c>
      <c r="B7" s="24">
        <v>3</v>
      </c>
      <c r="C7" s="24">
        <v>6</v>
      </c>
      <c r="D7" s="24" t="s">
        <v>653</v>
      </c>
      <c r="F7">
        <v>228438</v>
      </c>
    </row>
    <row r="8" spans="1:6" x14ac:dyDescent="0.25">
      <c r="A8" s="29" t="s">
        <v>837</v>
      </c>
      <c r="B8" s="29">
        <v>3</v>
      </c>
      <c r="C8" s="29">
        <v>7</v>
      </c>
      <c r="D8" s="29" t="s">
        <v>838</v>
      </c>
      <c r="F8">
        <v>228438</v>
      </c>
    </row>
    <row r="9" spans="1:6" x14ac:dyDescent="0.25">
      <c r="A9" s="29" t="s">
        <v>385</v>
      </c>
      <c r="B9" s="29">
        <v>3</v>
      </c>
      <c r="C9" s="29">
        <v>8</v>
      </c>
      <c r="D9" s="29" t="s">
        <v>386</v>
      </c>
      <c r="F9">
        <v>228438</v>
      </c>
    </row>
    <row r="10" spans="1:6" x14ac:dyDescent="0.25">
      <c r="A10" s="29" t="s">
        <v>479</v>
      </c>
      <c r="B10" s="29">
        <v>3</v>
      </c>
      <c r="C10" s="29">
        <v>9</v>
      </c>
      <c r="D10" s="29" t="s">
        <v>480</v>
      </c>
      <c r="F10">
        <v>228438</v>
      </c>
    </row>
    <row r="11" spans="1:6" x14ac:dyDescent="0.25">
      <c r="A11" s="29" t="s">
        <v>481</v>
      </c>
      <c r="B11" s="29">
        <v>3</v>
      </c>
      <c r="C11" s="29">
        <v>10</v>
      </c>
      <c r="D11" s="29" t="s">
        <v>482</v>
      </c>
      <c r="E11" t="s">
        <v>17</v>
      </c>
      <c r="F11">
        <v>228438</v>
      </c>
    </row>
    <row r="12" spans="1:6" x14ac:dyDescent="0.25">
      <c r="A12" s="29" t="s">
        <v>486</v>
      </c>
      <c r="B12" s="29">
        <v>3</v>
      </c>
      <c r="C12" s="29">
        <v>11</v>
      </c>
      <c r="D12" s="29" t="s">
        <v>487</v>
      </c>
      <c r="E12" t="s">
        <v>17</v>
      </c>
      <c r="F12">
        <v>228438</v>
      </c>
    </row>
    <row r="13" spans="1:6" x14ac:dyDescent="0.25">
      <c r="A13" s="29" t="s">
        <v>492</v>
      </c>
      <c r="B13" s="29">
        <v>3</v>
      </c>
      <c r="C13" s="29">
        <v>12</v>
      </c>
      <c r="D13" s="29" t="s">
        <v>493</v>
      </c>
      <c r="E13" t="s">
        <v>17</v>
      </c>
      <c r="F13">
        <v>228438</v>
      </c>
    </row>
    <row r="14" spans="1:6" x14ac:dyDescent="0.25">
      <c r="A14" s="29" t="s">
        <v>483</v>
      </c>
      <c r="B14" s="29">
        <v>3</v>
      </c>
      <c r="C14" s="29">
        <v>13</v>
      </c>
      <c r="D14" s="29" t="s">
        <v>484</v>
      </c>
      <c r="E14" t="s">
        <v>485</v>
      </c>
      <c r="F14">
        <v>228438</v>
      </c>
    </row>
    <row r="15" spans="1:6" x14ac:dyDescent="0.25">
      <c r="A15" s="29" t="s">
        <v>473</v>
      </c>
      <c r="B15" s="29">
        <v>3</v>
      </c>
      <c r="C15" s="29">
        <v>14</v>
      </c>
      <c r="D15" s="29" t="s">
        <v>474</v>
      </c>
      <c r="E15" t="s">
        <v>17</v>
      </c>
      <c r="F15">
        <v>228438</v>
      </c>
    </row>
    <row r="16" spans="1:6" x14ac:dyDescent="0.25">
      <c r="A16" s="33" t="s">
        <v>867</v>
      </c>
      <c r="B16" s="29">
        <v>8</v>
      </c>
      <c r="C16" s="29">
        <v>15</v>
      </c>
      <c r="D16" s="29" t="s">
        <v>868</v>
      </c>
      <c r="F16">
        <v>228438</v>
      </c>
    </row>
    <row r="17" spans="1:6" x14ac:dyDescent="0.25">
      <c r="A17" s="33" t="s">
        <v>855</v>
      </c>
      <c r="B17" s="29">
        <v>8</v>
      </c>
      <c r="C17" s="29">
        <v>16</v>
      </c>
      <c r="D17" s="29" t="s">
        <v>856</v>
      </c>
      <c r="F17">
        <v>228438</v>
      </c>
    </row>
    <row r="18" spans="1:6" x14ac:dyDescent="0.25">
      <c r="A18" s="29" t="s">
        <v>317</v>
      </c>
      <c r="B18" s="29">
        <v>3</v>
      </c>
      <c r="C18" s="29">
        <v>17</v>
      </c>
      <c r="D18" s="29" t="s">
        <v>318</v>
      </c>
      <c r="E18" t="s">
        <v>57</v>
      </c>
      <c r="F18">
        <v>228438</v>
      </c>
    </row>
    <row r="19" spans="1:6" x14ac:dyDescent="0.25">
      <c r="A19" s="29" t="s">
        <v>260</v>
      </c>
      <c r="B19" s="29">
        <v>3</v>
      </c>
      <c r="C19" s="29">
        <v>18</v>
      </c>
      <c r="D19" s="29" t="s">
        <v>261</v>
      </c>
      <c r="E19" t="s">
        <v>57</v>
      </c>
      <c r="F19">
        <v>228438</v>
      </c>
    </row>
    <row r="20" spans="1:6" x14ac:dyDescent="0.25">
      <c r="A20" s="29" t="s">
        <v>477</v>
      </c>
      <c r="B20" s="29">
        <v>3</v>
      </c>
      <c r="C20" s="29">
        <v>19</v>
      </c>
      <c r="D20" s="29" t="s">
        <v>478</v>
      </c>
      <c r="E20" t="s">
        <v>57</v>
      </c>
      <c r="F20">
        <v>228438</v>
      </c>
    </row>
    <row r="21" spans="1:6" x14ac:dyDescent="0.25">
      <c r="A21" s="29" t="s">
        <v>488</v>
      </c>
      <c r="B21" s="29">
        <v>3</v>
      </c>
      <c r="C21" s="29">
        <v>20</v>
      </c>
      <c r="D21" s="29" t="s">
        <v>489</v>
      </c>
      <c r="E21" t="s">
        <v>57</v>
      </c>
      <c r="F21">
        <v>228438</v>
      </c>
    </row>
    <row r="22" spans="1:6" x14ac:dyDescent="0.25">
      <c r="A22" s="29" t="s">
        <v>465</v>
      </c>
      <c r="B22" s="29">
        <v>3</v>
      </c>
      <c r="C22" s="29">
        <v>21</v>
      </c>
      <c r="D22" s="29" t="s">
        <v>466</v>
      </c>
      <c r="E22" t="s">
        <v>57</v>
      </c>
      <c r="F22">
        <v>228438</v>
      </c>
    </row>
    <row r="23" spans="1:6" x14ac:dyDescent="0.25">
      <c r="A23" s="29" t="s">
        <v>475</v>
      </c>
      <c r="B23" s="29">
        <v>3</v>
      </c>
      <c r="C23" s="29">
        <v>22</v>
      </c>
      <c r="D23" s="29" t="s">
        <v>476</v>
      </c>
      <c r="E23" t="s">
        <v>57</v>
      </c>
      <c r="F23">
        <v>228438</v>
      </c>
    </row>
    <row r="24" spans="1:6" x14ac:dyDescent="0.25">
      <c r="A24" s="29" t="s">
        <v>490</v>
      </c>
      <c r="B24" s="29">
        <v>3</v>
      </c>
      <c r="C24" s="29">
        <v>23</v>
      </c>
      <c r="D24" s="29" t="s">
        <v>491</v>
      </c>
      <c r="E24" t="s">
        <v>57</v>
      </c>
      <c r="F24">
        <v>228438</v>
      </c>
    </row>
    <row r="25" spans="1:6" x14ac:dyDescent="0.25">
      <c r="A25" s="29" t="s">
        <v>494</v>
      </c>
      <c r="B25" s="29">
        <v>3</v>
      </c>
      <c r="C25" s="29">
        <v>24</v>
      </c>
      <c r="D25" s="29" t="s">
        <v>495</v>
      </c>
      <c r="E25" t="s">
        <v>57</v>
      </c>
      <c r="F25">
        <v>228438</v>
      </c>
    </row>
    <row r="26" spans="1:6" x14ac:dyDescent="0.25">
      <c r="A26" s="29" t="s">
        <v>471</v>
      </c>
      <c r="B26" s="29">
        <v>3</v>
      </c>
      <c r="C26" s="29">
        <v>25</v>
      </c>
      <c r="D26" s="29" t="s">
        <v>472</v>
      </c>
      <c r="E26" t="s">
        <v>57</v>
      </c>
      <c r="F26">
        <v>228438</v>
      </c>
    </row>
    <row r="27" spans="1:6" x14ac:dyDescent="0.25">
      <c r="A27" s="29" t="s">
        <v>469</v>
      </c>
      <c r="B27" s="29">
        <v>3</v>
      </c>
      <c r="C27" s="29">
        <v>26</v>
      </c>
      <c r="D27" s="29" t="s">
        <v>470</v>
      </c>
      <c r="E27" t="s">
        <v>57</v>
      </c>
      <c r="F27">
        <v>228438</v>
      </c>
    </row>
    <row r="28" spans="1:6" x14ac:dyDescent="0.25">
      <c r="A28" s="29" t="s">
        <v>397</v>
      </c>
      <c r="B28" s="29">
        <v>3</v>
      </c>
      <c r="C28" s="29">
        <v>27</v>
      </c>
      <c r="D28" s="29" t="s">
        <v>398</v>
      </c>
      <c r="E28" t="s">
        <v>57</v>
      </c>
      <c r="F28">
        <v>228438</v>
      </c>
    </row>
    <row r="29" spans="1:6" x14ac:dyDescent="0.25">
      <c r="A29" s="29" t="s">
        <v>467</v>
      </c>
      <c r="B29" s="29">
        <v>3</v>
      </c>
      <c r="C29" s="29">
        <v>28</v>
      </c>
      <c r="D29" s="29" t="s">
        <v>468</v>
      </c>
      <c r="E29" t="s">
        <v>57</v>
      </c>
      <c r="F29">
        <v>228438</v>
      </c>
    </row>
    <row r="30" spans="1:6" x14ac:dyDescent="0.25">
      <c r="A30" s="29" t="s">
        <v>772</v>
      </c>
      <c r="B30" s="29">
        <v>3</v>
      </c>
      <c r="C30" s="29">
        <v>29</v>
      </c>
      <c r="D30" s="29" t="s">
        <v>773</v>
      </c>
      <c r="E30" t="s">
        <v>100</v>
      </c>
      <c r="F30">
        <v>228438</v>
      </c>
    </row>
    <row r="31" spans="1:6" x14ac:dyDescent="0.25">
      <c r="A31" s="33" t="s">
        <v>784</v>
      </c>
      <c r="B31" s="29">
        <v>8</v>
      </c>
      <c r="C31" s="29">
        <v>30</v>
      </c>
      <c r="D31" s="29" t="s">
        <v>785</v>
      </c>
      <c r="F31">
        <v>228438</v>
      </c>
    </row>
    <row r="32" spans="1:6" x14ac:dyDescent="0.25">
      <c r="A32" s="29" t="s">
        <v>55</v>
      </c>
      <c r="B32" s="29">
        <v>3</v>
      </c>
      <c r="C32" s="29">
        <v>31</v>
      </c>
      <c r="D32" s="29" t="s">
        <v>56</v>
      </c>
      <c r="E32" t="s">
        <v>57</v>
      </c>
      <c r="F32">
        <v>228438</v>
      </c>
    </row>
    <row r="33" spans="1:6" x14ac:dyDescent="0.25">
      <c r="A33" s="29" t="s">
        <v>929</v>
      </c>
      <c r="B33" s="29">
        <v>3</v>
      </c>
      <c r="C33" s="29">
        <v>32</v>
      </c>
      <c r="D33" s="29" t="s">
        <v>930</v>
      </c>
      <c r="E33" t="s">
        <v>57</v>
      </c>
      <c r="F33">
        <v>228438</v>
      </c>
    </row>
    <row r="34" spans="1:6" x14ac:dyDescent="0.25">
      <c r="A34" s="29" t="s">
        <v>105</v>
      </c>
      <c r="B34" s="29">
        <v>3</v>
      </c>
      <c r="C34" s="29">
        <v>33</v>
      </c>
      <c r="D34" s="29" t="s">
        <v>106</v>
      </c>
      <c r="E34" t="s">
        <v>57</v>
      </c>
      <c r="F34">
        <v>228438</v>
      </c>
    </row>
    <row r="35" spans="1:6" x14ac:dyDescent="0.25">
      <c r="A35" s="29" t="s">
        <v>337</v>
      </c>
      <c r="B35" s="29">
        <v>3</v>
      </c>
      <c r="C35" s="29">
        <v>34</v>
      </c>
      <c r="D35" s="29" t="s">
        <v>338</v>
      </c>
      <c r="E35" t="s">
        <v>57</v>
      </c>
      <c r="F35">
        <v>228438</v>
      </c>
    </row>
    <row r="36" spans="1:6" x14ac:dyDescent="0.25">
      <c r="A36" s="29" t="s">
        <v>353</v>
      </c>
      <c r="B36" s="29">
        <v>3</v>
      </c>
      <c r="C36" s="29">
        <v>35</v>
      </c>
      <c r="D36" s="29" t="s">
        <v>354</v>
      </c>
      <c r="E36" t="s">
        <v>57</v>
      </c>
      <c r="F36">
        <v>228438</v>
      </c>
    </row>
    <row r="37" spans="1:6" x14ac:dyDescent="0.25">
      <c r="A37" s="29" t="s">
        <v>258</v>
      </c>
      <c r="B37" s="29">
        <v>3</v>
      </c>
      <c r="C37" s="29">
        <v>36</v>
      </c>
      <c r="D37" s="29" t="s">
        <v>259</v>
      </c>
      <c r="E37" t="s">
        <v>57</v>
      </c>
      <c r="F37">
        <v>228438</v>
      </c>
    </row>
    <row r="38" spans="1:6" x14ac:dyDescent="0.25">
      <c r="A38" s="29" t="s">
        <v>142</v>
      </c>
      <c r="B38" s="29">
        <v>3</v>
      </c>
      <c r="C38" s="29">
        <v>37</v>
      </c>
      <c r="D38" s="29" t="s">
        <v>143</v>
      </c>
      <c r="E38" t="s">
        <v>57</v>
      </c>
      <c r="F38">
        <v>228438</v>
      </c>
    </row>
    <row r="39" spans="1:6" x14ac:dyDescent="0.25">
      <c r="A39" s="29" t="s">
        <v>138</v>
      </c>
      <c r="B39" s="29">
        <v>3</v>
      </c>
      <c r="C39" s="29">
        <v>38</v>
      </c>
      <c r="D39" s="29" t="s">
        <v>139</v>
      </c>
      <c r="E39" t="s">
        <v>57</v>
      </c>
      <c r="F39">
        <v>228438</v>
      </c>
    </row>
    <row r="40" spans="1:6" x14ac:dyDescent="0.25">
      <c r="A40" s="29" t="s">
        <v>120</v>
      </c>
      <c r="B40" s="29">
        <v>3</v>
      </c>
      <c r="C40" s="29">
        <v>39</v>
      </c>
      <c r="D40" s="29" t="s">
        <v>121</v>
      </c>
      <c r="E40" t="s">
        <v>57</v>
      </c>
      <c r="F40">
        <v>228438</v>
      </c>
    </row>
    <row r="41" spans="1:6" x14ac:dyDescent="0.25">
      <c r="A41" s="29" t="s">
        <v>112</v>
      </c>
      <c r="B41" s="29">
        <v>3</v>
      </c>
      <c r="C41" s="29">
        <v>40</v>
      </c>
      <c r="D41" s="29" t="s">
        <v>113</v>
      </c>
      <c r="E41" t="s">
        <v>57</v>
      </c>
      <c r="F41">
        <v>228438</v>
      </c>
    </row>
    <row r="42" spans="1:6" x14ac:dyDescent="0.25">
      <c r="A42" s="29" t="s">
        <v>122</v>
      </c>
      <c r="B42" s="29">
        <v>3</v>
      </c>
      <c r="C42" s="29">
        <v>41</v>
      </c>
      <c r="D42" s="29" t="s">
        <v>123</v>
      </c>
      <c r="E42" t="s">
        <v>57</v>
      </c>
      <c r="F42">
        <v>228438</v>
      </c>
    </row>
    <row r="43" spans="1:6" x14ac:dyDescent="0.25">
      <c r="A43" s="29" t="s">
        <v>65</v>
      </c>
      <c r="B43" s="29">
        <v>3</v>
      </c>
      <c r="C43" s="29">
        <v>42</v>
      </c>
      <c r="D43" s="29" t="s">
        <v>66</v>
      </c>
      <c r="E43" t="s">
        <v>57</v>
      </c>
      <c r="F43">
        <v>228438</v>
      </c>
    </row>
    <row r="44" spans="1:6" x14ac:dyDescent="0.25">
      <c r="A44" s="29" t="s">
        <v>130</v>
      </c>
      <c r="B44" s="29">
        <v>3</v>
      </c>
      <c r="C44" s="29">
        <v>43</v>
      </c>
      <c r="D44" s="29" t="s">
        <v>131</v>
      </c>
      <c r="E44" t="s">
        <v>57</v>
      </c>
      <c r="F44">
        <v>228438</v>
      </c>
    </row>
    <row r="45" spans="1:6" x14ac:dyDescent="0.25">
      <c r="A45" s="29" t="s">
        <v>126</v>
      </c>
      <c r="B45" s="29">
        <v>3</v>
      </c>
      <c r="C45" s="29">
        <v>44</v>
      </c>
      <c r="D45" s="29" t="s">
        <v>127</v>
      </c>
      <c r="E45" t="s">
        <v>57</v>
      </c>
      <c r="F45">
        <v>228438</v>
      </c>
    </row>
    <row r="46" spans="1:6" x14ac:dyDescent="0.25">
      <c r="A46" s="29" t="s">
        <v>128</v>
      </c>
      <c r="B46" s="29">
        <v>3</v>
      </c>
      <c r="C46" s="29">
        <v>45</v>
      </c>
      <c r="D46" s="29" t="s">
        <v>129</v>
      </c>
      <c r="E46" t="s">
        <v>57</v>
      </c>
      <c r="F46">
        <v>228438</v>
      </c>
    </row>
    <row r="47" spans="1:6" x14ac:dyDescent="0.25">
      <c r="A47" s="29" t="s">
        <v>146</v>
      </c>
      <c r="B47" s="29">
        <v>3</v>
      </c>
      <c r="C47" s="29">
        <v>46</v>
      </c>
      <c r="D47" s="29" t="s">
        <v>147</v>
      </c>
      <c r="E47" t="s">
        <v>57</v>
      </c>
      <c r="F47">
        <v>228438</v>
      </c>
    </row>
    <row r="48" spans="1:6" x14ac:dyDescent="0.25">
      <c r="A48" s="29" t="s">
        <v>383</v>
      </c>
      <c r="B48" s="29">
        <v>3</v>
      </c>
      <c r="C48" s="29">
        <v>47</v>
      </c>
      <c r="D48" s="29" t="s">
        <v>384</v>
      </c>
      <c r="E48" t="s">
        <v>57</v>
      </c>
      <c r="F48">
        <v>228438</v>
      </c>
    </row>
    <row r="49" spans="1:6" x14ac:dyDescent="0.25">
      <c r="A49" s="29" t="s">
        <v>857</v>
      </c>
      <c r="B49" s="29">
        <v>3</v>
      </c>
      <c r="C49" s="29">
        <v>48</v>
      </c>
      <c r="D49" s="29" t="s">
        <v>858</v>
      </c>
      <c r="E49" t="s">
        <v>57</v>
      </c>
      <c r="F49">
        <v>228438</v>
      </c>
    </row>
    <row r="50" spans="1:6" x14ac:dyDescent="0.25">
      <c r="A50" s="29" t="s">
        <v>355</v>
      </c>
      <c r="B50" s="29">
        <v>3</v>
      </c>
      <c r="C50" s="29">
        <v>49</v>
      </c>
      <c r="D50" s="29" t="s">
        <v>356</v>
      </c>
      <c r="E50" t="s">
        <v>57</v>
      </c>
      <c r="F50">
        <v>228438</v>
      </c>
    </row>
    <row r="51" spans="1:6" x14ac:dyDescent="0.25">
      <c r="A51" s="29" t="s">
        <v>538</v>
      </c>
      <c r="B51" s="29">
        <v>3</v>
      </c>
      <c r="C51" s="29">
        <v>50</v>
      </c>
      <c r="D51" s="29" t="s">
        <v>539</v>
      </c>
      <c r="E51" t="s">
        <v>57</v>
      </c>
      <c r="F51">
        <v>228438</v>
      </c>
    </row>
    <row r="52" spans="1:6" x14ac:dyDescent="0.25">
      <c r="A52" s="29" t="s">
        <v>962</v>
      </c>
      <c r="B52" s="29">
        <v>3</v>
      </c>
      <c r="C52" s="29">
        <v>51</v>
      </c>
      <c r="D52" s="29" t="s">
        <v>963</v>
      </c>
      <c r="E52" t="s">
        <v>57</v>
      </c>
      <c r="F52">
        <v>228438</v>
      </c>
    </row>
    <row r="53" spans="1:6" x14ac:dyDescent="0.25">
      <c r="A53" s="29" t="s">
        <v>110</v>
      </c>
      <c r="B53" s="29">
        <v>3</v>
      </c>
      <c r="C53" s="29">
        <v>52</v>
      </c>
      <c r="D53" s="29" t="s">
        <v>111</v>
      </c>
      <c r="E53" t="s">
        <v>57</v>
      </c>
      <c r="F53">
        <v>228438</v>
      </c>
    </row>
    <row r="54" spans="1:6" x14ac:dyDescent="0.25">
      <c r="A54" s="29" t="s">
        <v>114</v>
      </c>
      <c r="B54" s="29">
        <v>3</v>
      </c>
      <c r="C54" s="29">
        <v>53</v>
      </c>
      <c r="D54" s="29" t="s">
        <v>115</v>
      </c>
      <c r="E54" t="s">
        <v>57</v>
      </c>
      <c r="F54">
        <v>228438</v>
      </c>
    </row>
    <row r="55" spans="1:6" x14ac:dyDescent="0.25">
      <c r="A55" s="29" t="s">
        <v>267</v>
      </c>
      <c r="B55" s="29">
        <v>3</v>
      </c>
      <c r="C55" s="29">
        <v>54</v>
      </c>
      <c r="D55" s="29" t="s">
        <v>268</v>
      </c>
      <c r="E55" t="s">
        <v>269</v>
      </c>
      <c r="F55">
        <v>228438</v>
      </c>
    </row>
    <row r="56" spans="1:6" x14ac:dyDescent="0.25">
      <c r="A56" s="29" t="s">
        <v>140</v>
      </c>
      <c r="B56" s="29">
        <v>3</v>
      </c>
      <c r="C56" s="29">
        <v>55</v>
      </c>
      <c r="D56" s="29" t="s">
        <v>141</v>
      </c>
      <c r="E56" t="s">
        <v>57</v>
      </c>
      <c r="F56">
        <v>228438</v>
      </c>
    </row>
    <row r="57" spans="1:6" x14ac:dyDescent="0.25">
      <c r="A57" s="29" t="s">
        <v>124</v>
      </c>
      <c r="B57" s="29">
        <v>3</v>
      </c>
      <c r="C57" s="29">
        <v>56</v>
      </c>
      <c r="D57" s="29" t="s">
        <v>125</v>
      </c>
      <c r="E57" t="s">
        <v>57</v>
      </c>
      <c r="F57">
        <v>228438</v>
      </c>
    </row>
    <row r="58" spans="1:6" x14ac:dyDescent="0.25">
      <c r="A58" s="29" t="s">
        <v>144</v>
      </c>
      <c r="B58" s="29">
        <v>3</v>
      </c>
      <c r="C58" s="29">
        <v>57</v>
      </c>
      <c r="D58" s="29" t="s">
        <v>145</v>
      </c>
      <c r="E58" t="s">
        <v>57</v>
      </c>
      <c r="F58">
        <v>228438</v>
      </c>
    </row>
    <row r="59" spans="1:6" x14ac:dyDescent="0.25">
      <c r="A59" s="29" t="s">
        <v>132</v>
      </c>
      <c r="B59" s="29">
        <v>3</v>
      </c>
      <c r="C59" s="29">
        <v>58</v>
      </c>
      <c r="D59" s="29" t="s">
        <v>133</v>
      </c>
      <c r="E59" t="s">
        <v>57</v>
      </c>
      <c r="F59">
        <v>228438</v>
      </c>
    </row>
    <row r="60" spans="1:6" x14ac:dyDescent="0.25">
      <c r="A60" s="29" t="s">
        <v>952</v>
      </c>
      <c r="B60" s="29">
        <v>3</v>
      </c>
      <c r="C60" s="29">
        <v>59</v>
      </c>
      <c r="D60" s="29" t="s">
        <v>953</v>
      </c>
      <c r="E60" t="s">
        <v>57</v>
      </c>
      <c r="F60">
        <v>228438</v>
      </c>
    </row>
    <row r="61" spans="1:6" x14ac:dyDescent="0.25">
      <c r="A61" s="29" t="s">
        <v>540</v>
      </c>
      <c r="B61" s="29">
        <v>3</v>
      </c>
      <c r="C61" s="29">
        <v>60</v>
      </c>
      <c r="D61" s="29" t="s">
        <v>541</v>
      </c>
      <c r="E61" t="s">
        <v>57</v>
      </c>
      <c r="F61">
        <v>228438</v>
      </c>
    </row>
    <row r="62" spans="1:6" x14ac:dyDescent="0.25">
      <c r="A62" s="29" t="s">
        <v>823</v>
      </c>
      <c r="B62" s="29">
        <v>3</v>
      </c>
      <c r="C62" s="29">
        <v>61</v>
      </c>
      <c r="D62" s="29" t="s">
        <v>824</v>
      </c>
      <c r="E62" t="s">
        <v>57</v>
      </c>
      <c r="F62">
        <v>228438</v>
      </c>
    </row>
    <row r="63" spans="1:6" x14ac:dyDescent="0.25">
      <c r="A63" s="29" t="s">
        <v>118</v>
      </c>
      <c r="B63" s="29">
        <v>3</v>
      </c>
      <c r="C63" s="29">
        <v>62</v>
      </c>
      <c r="D63" s="29" t="s">
        <v>119</v>
      </c>
      <c r="E63" t="s">
        <v>57</v>
      </c>
      <c r="F63">
        <v>228438</v>
      </c>
    </row>
    <row r="64" spans="1:6" x14ac:dyDescent="0.25">
      <c r="A64" s="29" t="s">
        <v>116</v>
      </c>
      <c r="B64" s="29">
        <v>3</v>
      </c>
      <c r="C64" s="29">
        <v>63</v>
      </c>
      <c r="D64" s="29" t="s">
        <v>117</v>
      </c>
      <c r="E64" t="s">
        <v>57</v>
      </c>
      <c r="F64">
        <v>228438</v>
      </c>
    </row>
    <row r="65" spans="1:6" x14ac:dyDescent="0.25">
      <c r="A65" s="29" t="s">
        <v>913</v>
      </c>
      <c r="B65" s="29">
        <v>3</v>
      </c>
      <c r="C65" s="29">
        <v>64</v>
      </c>
      <c r="D65" s="29" t="s">
        <v>914</v>
      </c>
      <c r="E65" t="s">
        <v>57</v>
      </c>
      <c r="F65">
        <v>228438</v>
      </c>
    </row>
    <row r="66" spans="1:6" x14ac:dyDescent="0.25">
      <c r="A66" s="29" t="s">
        <v>786</v>
      </c>
      <c r="B66" s="29">
        <v>3</v>
      </c>
      <c r="C66" s="29">
        <v>65</v>
      </c>
      <c r="D66" s="29" t="s">
        <v>787</v>
      </c>
      <c r="E66" t="s">
        <v>57</v>
      </c>
      <c r="F66">
        <v>228438</v>
      </c>
    </row>
    <row r="67" spans="1:6" x14ac:dyDescent="0.25">
      <c r="A67" s="29" t="s">
        <v>841</v>
      </c>
      <c r="B67" s="29">
        <v>3</v>
      </c>
      <c r="C67" s="29">
        <v>66</v>
      </c>
      <c r="D67" s="29" t="s">
        <v>842</v>
      </c>
      <c r="E67" t="s">
        <v>57</v>
      </c>
      <c r="F67">
        <v>228438</v>
      </c>
    </row>
    <row r="68" spans="1:6" x14ac:dyDescent="0.25">
      <c r="A68" s="29" t="s">
        <v>136</v>
      </c>
      <c r="B68" s="29">
        <v>3</v>
      </c>
      <c r="C68" s="29">
        <v>67</v>
      </c>
      <c r="D68" s="29" t="s">
        <v>137</v>
      </c>
      <c r="E68" t="s">
        <v>57</v>
      </c>
      <c r="F68">
        <v>228438</v>
      </c>
    </row>
    <row r="69" spans="1:6" x14ac:dyDescent="0.25">
      <c r="A69" s="29" t="s">
        <v>212</v>
      </c>
      <c r="B69" s="29">
        <v>3</v>
      </c>
      <c r="C69" s="29">
        <v>68</v>
      </c>
      <c r="D69" s="29" t="s">
        <v>213</v>
      </c>
      <c r="E69" t="s">
        <v>57</v>
      </c>
      <c r="F69">
        <v>228438</v>
      </c>
    </row>
    <row r="70" spans="1:6" x14ac:dyDescent="0.25">
      <c r="A70" s="29" t="s">
        <v>950</v>
      </c>
      <c r="B70" s="29">
        <v>3</v>
      </c>
      <c r="C70" s="29">
        <v>69</v>
      </c>
      <c r="D70" s="29" t="s">
        <v>951</v>
      </c>
      <c r="E70" t="s">
        <v>57</v>
      </c>
      <c r="F70">
        <v>228438</v>
      </c>
    </row>
    <row r="71" spans="1:6" x14ac:dyDescent="0.25">
      <c r="A71" s="29" t="s">
        <v>134</v>
      </c>
      <c r="B71" s="29">
        <v>3</v>
      </c>
      <c r="C71" s="29">
        <v>70</v>
      </c>
      <c r="D71" s="29" t="s">
        <v>135</v>
      </c>
      <c r="E71" t="s">
        <v>57</v>
      </c>
      <c r="F71">
        <v>228438</v>
      </c>
    </row>
    <row r="72" spans="1:6" x14ac:dyDescent="0.25">
      <c r="A72" s="31" t="s">
        <v>103</v>
      </c>
      <c r="B72" s="23">
        <v>8</v>
      </c>
      <c r="C72" s="23">
        <v>71</v>
      </c>
      <c r="D72" s="23" t="s">
        <v>104</v>
      </c>
      <c r="F72">
        <v>228438</v>
      </c>
    </row>
    <row r="73" spans="1:6" x14ac:dyDescent="0.25">
      <c r="A73" s="31" t="s">
        <v>101</v>
      </c>
      <c r="B73" s="23">
        <v>8</v>
      </c>
      <c r="C73" s="23">
        <v>72</v>
      </c>
      <c r="D73" s="23" t="s">
        <v>102</v>
      </c>
      <c r="F73">
        <v>228438</v>
      </c>
    </row>
    <row r="74" spans="1:6" x14ac:dyDescent="0.25">
      <c r="A74" s="31" t="s">
        <v>75</v>
      </c>
      <c r="B74" s="23">
        <v>8</v>
      </c>
      <c r="C74" s="23">
        <v>73</v>
      </c>
      <c r="D74" s="23" t="s">
        <v>76</v>
      </c>
      <c r="F74">
        <v>228438</v>
      </c>
    </row>
    <row r="75" spans="1:6" x14ac:dyDescent="0.25">
      <c r="A75" s="31" t="s">
        <v>69</v>
      </c>
      <c r="B75" s="23">
        <v>8</v>
      </c>
      <c r="C75" s="23">
        <v>74</v>
      </c>
      <c r="D75" s="23" t="s">
        <v>70</v>
      </c>
      <c r="F75">
        <v>228438</v>
      </c>
    </row>
    <row r="76" spans="1:6" x14ac:dyDescent="0.25">
      <c r="A76" s="31" t="s">
        <v>182</v>
      </c>
      <c r="B76" s="23">
        <v>8</v>
      </c>
      <c r="C76" s="23">
        <v>75</v>
      </c>
      <c r="D76" s="23" t="s">
        <v>183</v>
      </c>
      <c r="F76">
        <v>228438</v>
      </c>
    </row>
    <row r="77" spans="1:6" x14ac:dyDescent="0.25">
      <c r="A77" s="31" t="s">
        <v>73</v>
      </c>
      <c r="B77" s="23">
        <v>8</v>
      </c>
      <c r="C77" s="23">
        <v>76</v>
      </c>
      <c r="D77" s="23" t="s">
        <v>74</v>
      </c>
      <c r="F77">
        <v>228438</v>
      </c>
    </row>
    <row r="78" spans="1:6" x14ac:dyDescent="0.25">
      <c r="A78" s="23" t="s">
        <v>83</v>
      </c>
      <c r="B78" s="23">
        <v>8</v>
      </c>
      <c r="C78" s="23">
        <v>77</v>
      </c>
      <c r="D78" s="23" t="s">
        <v>84</v>
      </c>
      <c r="E78" t="s">
        <v>85</v>
      </c>
      <c r="F78">
        <v>228438</v>
      </c>
    </row>
    <row r="79" spans="1:6" x14ac:dyDescent="0.25">
      <c r="A79" s="31" t="s">
        <v>71</v>
      </c>
      <c r="B79" s="23">
        <v>8</v>
      </c>
      <c r="C79" s="23">
        <v>78</v>
      </c>
      <c r="D79" s="23" t="s">
        <v>72</v>
      </c>
      <c r="F79">
        <v>228438</v>
      </c>
    </row>
    <row r="80" spans="1:6" x14ac:dyDescent="0.25">
      <c r="A80" s="76" t="s">
        <v>92</v>
      </c>
      <c r="B80" s="23">
        <v>8</v>
      </c>
      <c r="C80" s="23">
        <v>79</v>
      </c>
      <c r="D80" s="23" t="s">
        <v>93</v>
      </c>
      <c r="E80" t="s">
        <v>94</v>
      </c>
      <c r="F80">
        <v>228438</v>
      </c>
    </row>
    <row r="81" spans="1:6" x14ac:dyDescent="0.25">
      <c r="A81" s="31" t="s">
        <v>88</v>
      </c>
      <c r="B81" s="23">
        <v>8</v>
      </c>
      <c r="C81" s="23">
        <v>80</v>
      </c>
      <c r="D81" s="23" t="s">
        <v>89</v>
      </c>
      <c r="F81">
        <v>228438</v>
      </c>
    </row>
    <row r="82" spans="1:6" x14ac:dyDescent="0.25">
      <c r="A82" s="31" t="s">
        <v>86</v>
      </c>
      <c r="B82" s="23">
        <v>8</v>
      </c>
      <c r="C82" s="23">
        <v>81</v>
      </c>
      <c r="D82" s="23" t="s">
        <v>87</v>
      </c>
      <c r="F82">
        <v>228438</v>
      </c>
    </row>
    <row r="83" spans="1:6" x14ac:dyDescent="0.25">
      <c r="A83" s="23" t="s">
        <v>98</v>
      </c>
      <c r="B83" s="23">
        <v>8</v>
      </c>
      <c r="C83" s="23">
        <v>82</v>
      </c>
      <c r="D83" s="23" t="s">
        <v>99</v>
      </c>
      <c r="E83" t="s">
        <v>100</v>
      </c>
      <c r="F83">
        <v>228438</v>
      </c>
    </row>
    <row r="84" spans="1:6" x14ac:dyDescent="0.25">
      <c r="A84" s="31" t="s">
        <v>67</v>
      </c>
      <c r="B84" s="23">
        <v>8</v>
      </c>
      <c r="C84" s="23">
        <v>83</v>
      </c>
      <c r="D84" s="23" t="s">
        <v>68</v>
      </c>
      <c r="F84">
        <v>228438</v>
      </c>
    </row>
    <row r="85" spans="1:6" x14ac:dyDescent="0.25">
      <c r="A85" s="31" t="s">
        <v>954</v>
      </c>
      <c r="B85" s="23">
        <v>8</v>
      </c>
      <c r="C85" s="23">
        <v>84</v>
      </c>
      <c r="D85" s="23" t="s">
        <v>955</v>
      </c>
      <c r="F85">
        <v>228438</v>
      </c>
    </row>
    <row r="86" spans="1:6" x14ac:dyDescent="0.25">
      <c r="A86" s="23" t="s">
        <v>378</v>
      </c>
      <c r="B86" s="23">
        <v>3</v>
      </c>
      <c r="C86" s="23">
        <v>85</v>
      </c>
      <c r="D86" s="23" t="s">
        <v>379</v>
      </c>
      <c r="E86" t="s">
        <v>380</v>
      </c>
      <c r="F86">
        <v>228438</v>
      </c>
    </row>
    <row r="87" spans="1:6" x14ac:dyDescent="0.25">
      <c r="A87" s="23" t="s">
        <v>95</v>
      </c>
      <c r="B87" s="23">
        <v>3</v>
      </c>
      <c r="C87" s="23">
        <v>86</v>
      </c>
      <c r="D87" s="23" t="s">
        <v>96</v>
      </c>
      <c r="E87" t="s">
        <v>97</v>
      </c>
      <c r="F87">
        <v>228438</v>
      </c>
    </row>
    <row r="88" spans="1:6" x14ac:dyDescent="0.25">
      <c r="A88" s="23" t="s">
        <v>77</v>
      </c>
      <c r="B88" s="23">
        <v>8</v>
      </c>
      <c r="C88" s="23">
        <v>87</v>
      </c>
      <c r="D88" s="23" t="s">
        <v>78</v>
      </c>
      <c r="E88" t="s">
        <v>79</v>
      </c>
      <c r="F88">
        <v>228438</v>
      </c>
    </row>
    <row r="89" spans="1:6" x14ac:dyDescent="0.25">
      <c r="A89" s="23" t="s">
        <v>80</v>
      </c>
      <c r="B89" s="23">
        <v>8</v>
      </c>
      <c r="C89" s="23">
        <v>88</v>
      </c>
      <c r="D89" s="23" t="s">
        <v>81</v>
      </c>
      <c r="E89" t="s">
        <v>82</v>
      </c>
      <c r="F89">
        <v>228438</v>
      </c>
    </row>
    <row r="90" spans="1:6" x14ac:dyDescent="0.25">
      <c r="A90" t="s">
        <v>319</v>
      </c>
      <c r="B90">
        <v>8</v>
      </c>
      <c r="C90">
        <v>89</v>
      </c>
      <c r="D90" t="s">
        <v>320</v>
      </c>
      <c r="F90">
        <v>228438</v>
      </c>
    </row>
    <row r="91" spans="1:6" x14ac:dyDescent="0.25">
      <c r="A91" t="s">
        <v>931</v>
      </c>
      <c r="B91">
        <v>8</v>
      </c>
      <c r="C91">
        <v>90</v>
      </c>
      <c r="D91" t="s">
        <v>932</v>
      </c>
      <c r="F91">
        <v>228438</v>
      </c>
    </row>
    <row r="92" spans="1:6" x14ac:dyDescent="0.25">
      <c r="A92" t="s">
        <v>360</v>
      </c>
      <c r="B92">
        <v>8</v>
      </c>
      <c r="C92">
        <v>91</v>
      </c>
      <c r="D92" t="s">
        <v>361</v>
      </c>
      <c r="F92">
        <v>228438</v>
      </c>
    </row>
    <row r="93" spans="1:6" x14ac:dyDescent="0.25">
      <c r="A93" t="s">
        <v>966</v>
      </c>
      <c r="B93">
        <v>8</v>
      </c>
      <c r="C93">
        <v>92</v>
      </c>
      <c r="D93" t="s">
        <v>967</v>
      </c>
      <c r="F93">
        <v>228438</v>
      </c>
    </row>
    <row r="94" spans="1:6" x14ac:dyDescent="0.25">
      <c r="A94" t="s">
        <v>776</v>
      </c>
      <c r="B94">
        <v>8</v>
      </c>
      <c r="C94">
        <v>93</v>
      </c>
      <c r="D94" t="s">
        <v>777</v>
      </c>
      <c r="E94" t="s">
        <v>778</v>
      </c>
      <c r="F94">
        <v>228438</v>
      </c>
    </row>
    <row r="95" spans="1:6" x14ac:dyDescent="0.25">
      <c r="A95" t="s">
        <v>351</v>
      </c>
      <c r="B95">
        <v>8</v>
      </c>
      <c r="C95">
        <v>94</v>
      </c>
      <c r="D95" t="s">
        <v>352</v>
      </c>
      <c r="F95">
        <v>228438</v>
      </c>
    </row>
    <row r="96" spans="1:6" x14ac:dyDescent="0.25">
      <c r="A96" t="s">
        <v>502</v>
      </c>
      <c r="B96">
        <v>3</v>
      </c>
      <c r="C96">
        <v>95</v>
      </c>
      <c r="D96" t="s">
        <v>503</v>
      </c>
      <c r="E96" t="s">
        <v>17</v>
      </c>
      <c r="F96">
        <v>228438</v>
      </c>
    </row>
    <row r="97" spans="1:6" x14ac:dyDescent="0.25">
      <c r="A97" t="s">
        <v>510</v>
      </c>
      <c r="B97">
        <v>3</v>
      </c>
      <c r="C97">
        <v>96</v>
      </c>
      <c r="D97" t="s">
        <v>511</v>
      </c>
      <c r="E97" t="s">
        <v>17</v>
      </c>
      <c r="F97">
        <v>228438</v>
      </c>
    </row>
    <row r="98" spans="1:6" x14ac:dyDescent="0.25">
      <c r="A98" t="s">
        <v>512</v>
      </c>
      <c r="B98">
        <v>3</v>
      </c>
      <c r="C98">
        <v>97</v>
      </c>
      <c r="D98" t="s">
        <v>513</v>
      </c>
      <c r="E98" t="s">
        <v>17</v>
      </c>
      <c r="F98">
        <v>228438</v>
      </c>
    </row>
    <row r="99" spans="1:6" x14ac:dyDescent="0.25">
      <c r="A99" t="s">
        <v>504</v>
      </c>
      <c r="B99">
        <v>3</v>
      </c>
      <c r="C99">
        <v>98</v>
      </c>
      <c r="D99" t="s">
        <v>505</v>
      </c>
      <c r="E99" t="s">
        <v>17</v>
      </c>
      <c r="F99">
        <v>228438</v>
      </c>
    </row>
    <row r="100" spans="1:6" x14ac:dyDescent="0.25">
      <c r="A100" t="s">
        <v>496</v>
      </c>
      <c r="B100">
        <v>3</v>
      </c>
      <c r="C100">
        <v>99</v>
      </c>
      <c r="D100" t="s">
        <v>497</v>
      </c>
      <c r="E100" t="s">
        <v>17</v>
      </c>
      <c r="F100">
        <v>228438</v>
      </c>
    </row>
    <row r="101" spans="1:6" x14ac:dyDescent="0.25">
      <c r="A101" t="s">
        <v>506</v>
      </c>
      <c r="B101">
        <v>3</v>
      </c>
      <c r="C101">
        <v>100</v>
      </c>
      <c r="D101" t="s">
        <v>507</v>
      </c>
      <c r="E101" t="s">
        <v>17</v>
      </c>
      <c r="F101">
        <v>228438</v>
      </c>
    </row>
    <row r="102" spans="1:6" x14ac:dyDescent="0.25">
      <c r="A102" t="s">
        <v>508</v>
      </c>
      <c r="B102">
        <v>3</v>
      </c>
      <c r="C102">
        <v>101</v>
      </c>
      <c r="D102" t="s">
        <v>509</v>
      </c>
      <c r="E102" t="s">
        <v>17</v>
      </c>
      <c r="F102">
        <v>228438</v>
      </c>
    </row>
    <row r="103" spans="1:6" x14ac:dyDescent="0.25">
      <c r="A103" t="s">
        <v>498</v>
      </c>
      <c r="B103">
        <v>3</v>
      </c>
      <c r="C103">
        <v>102</v>
      </c>
      <c r="D103" t="s">
        <v>499</v>
      </c>
      <c r="E103" t="s">
        <v>17</v>
      </c>
      <c r="F103">
        <v>228438</v>
      </c>
    </row>
    <row r="104" spans="1:6" x14ac:dyDescent="0.25">
      <c r="A104" t="s">
        <v>514</v>
      </c>
      <c r="B104">
        <v>3</v>
      </c>
      <c r="C104">
        <v>103</v>
      </c>
      <c r="D104" t="s">
        <v>515</v>
      </c>
      <c r="E104" t="s">
        <v>17</v>
      </c>
      <c r="F104">
        <v>228438</v>
      </c>
    </row>
    <row r="105" spans="1:6" x14ac:dyDescent="0.25">
      <c r="A105" t="s">
        <v>500</v>
      </c>
      <c r="B105">
        <v>3</v>
      </c>
      <c r="C105">
        <v>104</v>
      </c>
      <c r="D105" t="s">
        <v>501</v>
      </c>
      <c r="E105" t="s">
        <v>17</v>
      </c>
      <c r="F105">
        <v>228438</v>
      </c>
    </row>
    <row r="106" spans="1:6" x14ac:dyDescent="0.25">
      <c r="A106" s="23" t="s">
        <v>220</v>
      </c>
      <c r="B106" s="23">
        <v>3</v>
      </c>
      <c r="C106" s="23">
        <v>105</v>
      </c>
      <c r="D106" s="23" t="s">
        <v>221</v>
      </c>
      <c r="E106" t="s">
        <v>17</v>
      </c>
      <c r="F106">
        <v>228438</v>
      </c>
    </row>
    <row r="107" spans="1:6" x14ac:dyDescent="0.25">
      <c r="A107" s="23" t="s">
        <v>216</v>
      </c>
      <c r="B107" s="23">
        <v>3</v>
      </c>
      <c r="C107" s="23">
        <v>106</v>
      </c>
      <c r="D107" s="23" t="s">
        <v>217</v>
      </c>
      <c r="E107" t="s">
        <v>17</v>
      </c>
      <c r="F107">
        <v>228438</v>
      </c>
    </row>
    <row r="108" spans="1:6" x14ac:dyDescent="0.25">
      <c r="A108" s="23" t="s">
        <v>218</v>
      </c>
      <c r="B108" s="23">
        <v>3</v>
      </c>
      <c r="C108" s="23">
        <v>107</v>
      </c>
      <c r="D108" s="23" t="s">
        <v>219</v>
      </c>
      <c r="E108" t="s">
        <v>17</v>
      </c>
      <c r="F108">
        <v>228438</v>
      </c>
    </row>
    <row r="109" spans="1:6" x14ac:dyDescent="0.25">
      <c r="A109" s="23" t="s">
        <v>222</v>
      </c>
      <c r="B109" s="23">
        <v>3</v>
      </c>
      <c r="C109" s="23">
        <v>108</v>
      </c>
      <c r="D109" s="23" t="s">
        <v>223</v>
      </c>
      <c r="E109" t="s">
        <v>17</v>
      </c>
      <c r="F109">
        <v>228438</v>
      </c>
    </row>
    <row r="110" spans="1:6" x14ac:dyDescent="0.25">
      <c r="A110" s="23" t="s">
        <v>234</v>
      </c>
      <c r="B110" s="23">
        <v>3</v>
      </c>
      <c r="C110" s="23">
        <v>109</v>
      </c>
      <c r="D110" s="23" t="s">
        <v>235</v>
      </c>
      <c r="E110" t="s">
        <v>17</v>
      </c>
      <c r="F110">
        <v>228438</v>
      </c>
    </row>
    <row r="111" spans="1:6" x14ac:dyDescent="0.25">
      <c r="A111" s="23" t="s">
        <v>232</v>
      </c>
      <c r="B111" s="23">
        <v>3</v>
      </c>
      <c r="C111" s="23">
        <v>110</v>
      </c>
      <c r="D111" s="23" t="s">
        <v>233</v>
      </c>
      <c r="E111" t="s">
        <v>17</v>
      </c>
      <c r="F111">
        <v>228438</v>
      </c>
    </row>
    <row r="112" spans="1:6" x14ac:dyDescent="0.25">
      <c r="A112" s="23" t="s">
        <v>226</v>
      </c>
      <c r="B112" s="23">
        <v>3</v>
      </c>
      <c r="C112" s="23">
        <v>111</v>
      </c>
      <c r="D112" s="23" t="s">
        <v>227</v>
      </c>
      <c r="E112" t="s">
        <v>17</v>
      </c>
      <c r="F112">
        <v>228438</v>
      </c>
    </row>
    <row r="113" spans="1:6" x14ac:dyDescent="0.25">
      <c r="A113" s="23" t="s">
        <v>224</v>
      </c>
      <c r="B113" s="23">
        <v>3</v>
      </c>
      <c r="C113" s="23">
        <v>112</v>
      </c>
      <c r="D113" s="23" t="s">
        <v>225</v>
      </c>
      <c r="E113" t="s">
        <v>17</v>
      </c>
      <c r="F113">
        <v>228438</v>
      </c>
    </row>
    <row r="114" spans="1:6" x14ac:dyDescent="0.25">
      <c r="A114" s="23" t="s">
        <v>244</v>
      </c>
      <c r="B114" s="23">
        <v>3</v>
      </c>
      <c r="C114" s="23">
        <v>113</v>
      </c>
      <c r="D114" s="23" t="s">
        <v>245</v>
      </c>
      <c r="E114" t="s">
        <v>17</v>
      </c>
      <c r="F114">
        <v>228438</v>
      </c>
    </row>
    <row r="115" spans="1:6" x14ac:dyDescent="0.25">
      <c r="A115" s="23" t="s">
        <v>228</v>
      </c>
      <c r="B115" s="23">
        <v>3</v>
      </c>
      <c r="C115" s="23">
        <v>114</v>
      </c>
      <c r="D115" s="23" t="s">
        <v>229</v>
      </c>
      <c r="E115" t="s">
        <v>17</v>
      </c>
      <c r="F115">
        <v>228438</v>
      </c>
    </row>
    <row r="116" spans="1:6" x14ac:dyDescent="0.25">
      <c r="A116" s="23" t="s">
        <v>230</v>
      </c>
      <c r="B116" s="23">
        <v>3</v>
      </c>
      <c r="C116" s="23">
        <v>115</v>
      </c>
      <c r="D116" s="23" t="s">
        <v>231</v>
      </c>
      <c r="E116" t="s">
        <v>17</v>
      </c>
      <c r="F116">
        <v>228438</v>
      </c>
    </row>
    <row r="117" spans="1:6" x14ac:dyDescent="0.25">
      <c r="A117" s="23" t="s">
        <v>236</v>
      </c>
      <c r="B117" s="23">
        <v>3</v>
      </c>
      <c r="C117" s="23">
        <v>116</v>
      </c>
      <c r="D117" s="23" t="s">
        <v>237</v>
      </c>
      <c r="E117" t="s">
        <v>17</v>
      </c>
      <c r="F117">
        <v>228438</v>
      </c>
    </row>
    <row r="118" spans="1:6" x14ac:dyDescent="0.25">
      <c r="A118" s="23" t="s">
        <v>242</v>
      </c>
      <c r="B118" s="23">
        <v>3</v>
      </c>
      <c r="C118" s="23">
        <v>117</v>
      </c>
      <c r="D118" s="23" t="s">
        <v>243</v>
      </c>
      <c r="E118" t="s">
        <v>17</v>
      </c>
      <c r="F118">
        <v>228438</v>
      </c>
    </row>
    <row r="119" spans="1:6" x14ac:dyDescent="0.25">
      <c r="A119" s="23" t="s">
        <v>248</v>
      </c>
      <c r="B119" s="23">
        <v>3</v>
      </c>
      <c r="C119" s="23">
        <v>118</v>
      </c>
      <c r="D119" s="23" t="s">
        <v>249</v>
      </c>
      <c r="E119" t="s">
        <v>17</v>
      </c>
      <c r="F119">
        <v>228438</v>
      </c>
    </row>
    <row r="120" spans="1:6" x14ac:dyDescent="0.25">
      <c r="A120" s="23" t="s">
        <v>250</v>
      </c>
      <c r="B120" s="23">
        <v>3</v>
      </c>
      <c r="C120" s="23">
        <v>119</v>
      </c>
      <c r="D120" s="23" t="s">
        <v>251</v>
      </c>
      <c r="E120" t="s">
        <v>17</v>
      </c>
      <c r="F120">
        <v>228438</v>
      </c>
    </row>
    <row r="121" spans="1:6" x14ac:dyDescent="0.25">
      <c r="A121" s="23" t="s">
        <v>238</v>
      </c>
      <c r="B121" s="23">
        <v>3</v>
      </c>
      <c r="C121" s="23">
        <v>120</v>
      </c>
      <c r="D121" s="23" t="s">
        <v>239</v>
      </c>
      <c r="E121" t="s">
        <v>17</v>
      </c>
      <c r="F121">
        <v>228438</v>
      </c>
    </row>
    <row r="122" spans="1:6" x14ac:dyDescent="0.25">
      <c r="A122" s="23" t="s">
        <v>254</v>
      </c>
      <c r="B122" s="23">
        <v>3</v>
      </c>
      <c r="C122" s="23">
        <v>121</v>
      </c>
      <c r="D122" s="23" t="s">
        <v>255</v>
      </c>
      <c r="E122" t="s">
        <v>17</v>
      </c>
      <c r="F122">
        <v>228438</v>
      </c>
    </row>
    <row r="123" spans="1:6" x14ac:dyDescent="0.25">
      <c r="A123" s="23" t="s">
        <v>252</v>
      </c>
      <c r="B123" s="23">
        <v>3</v>
      </c>
      <c r="C123" s="23">
        <v>122</v>
      </c>
      <c r="D123" s="23" t="s">
        <v>253</v>
      </c>
      <c r="E123" t="s">
        <v>17</v>
      </c>
      <c r="F123">
        <v>228438</v>
      </c>
    </row>
    <row r="124" spans="1:6" x14ac:dyDescent="0.25">
      <c r="A124" s="23" t="s">
        <v>240</v>
      </c>
      <c r="B124" s="23">
        <v>3</v>
      </c>
      <c r="C124" s="23">
        <v>123</v>
      </c>
      <c r="D124" s="23" t="s">
        <v>241</v>
      </c>
      <c r="E124" t="s">
        <v>17</v>
      </c>
      <c r="F124">
        <v>228438</v>
      </c>
    </row>
    <row r="125" spans="1:6" x14ac:dyDescent="0.25">
      <c r="A125" s="23" t="s">
        <v>246</v>
      </c>
      <c r="B125" s="23">
        <v>3</v>
      </c>
      <c r="C125" s="23">
        <v>124</v>
      </c>
      <c r="D125" s="23" t="s">
        <v>247</v>
      </c>
      <c r="E125" t="s">
        <v>17</v>
      </c>
      <c r="F125">
        <v>228438</v>
      </c>
    </row>
    <row r="126" spans="1:6" x14ac:dyDescent="0.25">
      <c r="A126" s="23" t="s">
        <v>256</v>
      </c>
      <c r="B126" s="23">
        <v>3</v>
      </c>
      <c r="C126" s="23">
        <v>125</v>
      </c>
      <c r="D126" s="23" t="s">
        <v>257</v>
      </c>
      <c r="E126" t="s">
        <v>17</v>
      </c>
      <c r="F126">
        <v>228438</v>
      </c>
    </row>
    <row r="127" spans="1:6" x14ac:dyDescent="0.25">
      <c r="A127" s="25" t="s">
        <v>572</v>
      </c>
      <c r="B127" s="25">
        <v>3</v>
      </c>
      <c r="C127" s="25">
        <v>126</v>
      </c>
      <c r="D127" s="25" t="s">
        <v>573</v>
      </c>
      <c r="E127" t="s">
        <v>574</v>
      </c>
      <c r="F127">
        <v>228438</v>
      </c>
    </row>
    <row r="128" spans="1:6" x14ac:dyDescent="0.25">
      <c r="A128" s="25" t="s">
        <v>570</v>
      </c>
      <c r="B128" s="25">
        <v>3</v>
      </c>
      <c r="C128" s="25">
        <v>127</v>
      </c>
      <c r="D128" s="25" t="s">
        <v>571</v>
      </c>
      <c r="E128" t="s">
        <v>17</v>
      </c>
      <c r="F128">
        <v>228438</v>
      </c>
    </row>
    <row r="129" spans="1:6" x14ac:dyDescent="0.25">
      <c r="A129" s="25" t="s">
        <v>562</v>
      </c>
      <c r="B129" s="25">
        <v>3</v>
      </c>
      <c r="C129" s="25">
        <v>128</v>
      </c>
      <c r="D129" s="25" t="s">
        <v>563</v>
      </c>
      <c r="E129" t="s">
        <v>17</v>
      </c>
      <c r="F129">
        <v>228438</v>
      </c>
    </row>
    <row r="130" spans="1:6" x14ac:dyDescent="0.25">
      <c r="A130" s="25" t="s">
        <v>568</v>
      </c>
      <c r="B130" s="25">
        <v>3</v>
      </c>
      <c r="C130" s="25">
        <v>129</v>
      </c>
      <c r="D130" s="25" t="s">
        <v>569</v>
      </c>
      <c r="E130" t="s">
        <v>17</v>
      </c>
      <c r="F130">
        <v>228438</v>
      </c>
    </row>
    <row r="131" spans="1:6" x14ac:dyDescent="0.25">
      <c r="A131" s="25" t="s">
        <v>548</v>
      </c>
      <c r="B131" s="25">
        <v>3</v>
      </c>
      <c r="C131" s="25">
        <v>130</v>
      </c>
      <c r="D131" s="25" t="s">
        <v>549</v>
      </c>
      <c r="E131" t="s">
        <v>17</v>
      </c>
      <c r="F131">
        <v>228438</v>
      </c>
    </row>
    <row r="132" spans="1:6" x14ac:dyDescent="0.25">
      <c r="A132" s="25" t="s">
        <v>554</v>
      </c>
      <c r="B132" s="25">
        <v>3</v>
      </c>
      <c r="C132" s="25">
        <v>131</v>
      </c>
      <c r="D132" s="25" t="s">
        <v>555</v>
      </c>
      <c r="E132" t="s">
        <v>17</v>
      </c>
      <c r="F132">
        <v>228438</v>
      </c>
    </row>
    <row r="133" spans="1:6" x14ac:dyDescent="0.25">
      <c r="A133" s="25" t="s">
        <v>544</v>
      </c>
      <c r="B133" s="25">
        <v>3</v>
      </c>
      <c r="C133" s="25">
        <v>132</v>
      </c>
      <c r="D133" s="25" t="s">
        <v>545</v>
      </c>
      <c r="E133" t="s">
        <v>17</v>
      </c>
      <c r="F133">
        <v>228438</v>
      </c>
    </row>
    <row r="134" spans="1:6" x14ac:dyDescent="0.25">
      <c r="A134" s="25" t="s">
        <v>560</v>
      </c>
      <c r="B134" s="25">
        <v>3</v>
      </c>
      <c r="C134" s="25">
        <v>133</v>
      </c>
      <c r="D134" s="25" t="s">
        <v>561</v>
      </c>
      <c r="E134" t="s">
        <v>17</v>
      </c>
      <c r="F134">
        <v>228438</v>
      </c>
    </row>
    <row r="135" spans="1:6" x14ac:dyDescent="0.25">
      <c r="A135" s="25" t="s">
        <v>558</v>
      </c>
      <c r="B135" s="25">
        <v>3</v>
      </c>
      <c r="C135" s="25">
        <v>134</v>
      </c>
      <c r="D135" s="25" t="s">
        <v>559</v>
      </c>
      <c r="E135" t="s">
        <v>17</v>
      </c>
      <c r="F135">
        <v>228438</v>
      </c>
    </row>
    <row r="136" spans="1:6" x14ac:dyDescent="0.25">
      <c r="A136" s="25" t="s">
        <v>552</v>
      </c>
      <c r="B136" s="25">
        <v>3</v>
      </c>
      <c r="C136" s="25">
        <v>135</v>
      </c>
      <c r="D136" s="25" t="s">
        <v>553</v>
      </c>
      <c r="E136" t="s">
        <v>17</v>
      </c>
      <c r="F136">
        <v>228438</v>
      </c>
    </row>
    <row r="137" spans="1:6" x14ac:dyDescent="0.25">
      <c r="A137" s="25" t="s">
        <v>566</v>
      </c>
      <c r="B137" s="25">
        <v>3</v>
      </c>
      <c r="C137" s="25">
        <v>136</v>
      </c>
      <c r="D137" s="25" t="s">
        <v>567</v>
      </c>
      <c r="E137" t="s">
        <v>17</v>
      </c>
      <c r="F137">
        <v>228438</v>
      </c>
    </row>
    <row r="138" spans="1:6" x14ac:dyDescent="0.25">
      <c r="A138" s="25" t="s">
        <v>550</v>
      </c>
      <c r="B138" s="25">
        <v>3</v>
      </c>
      <c r="C138" s="25">
        <v>137</v>
      </c>
      <c r="D138" s="25" t="s">
        <v>551</v>
      </c>
      <c r="E138" t="s">
        <v>17</v>
      </c>
      <c r="F138">
        <v>228438</v>
      </c>
    </row>
    <row r="139" spans="1:6" x14ac:dyDescent="0.25">
      <c r="A139" s="25" t="s">
        <v>542</v>
      </c>
      <c r="B139" s="25">
        <v>3</v>
      </c>
      <c r="C139" s="25">
        <v>138</v>
      </c>
      <c r="D139" s="25" t="s">
        <v>543</v>
      </c>
      <c r="E139" t="s">
        <v>17</v>
      </c>
      <c r="F139">
        <v>228438</v>
      </c>
    </row>
    <row r="140" spans="1:6" x14ac:dyDescent="0.25">
      <c r="A140" s="25" t="s">
        <v>546</v>
      </c>
      <c r="B140" s="25">
        <v>3</v>
      </c>
      <c r="C140" s="25">
        <v>139</v>
      </c>
      <c r="D140" s="25" t="s">
        <v>547</v>
      </c>
      <c r="E140" t="s">
        <v>17</v>
      </c>
      <c r="F140">
        <v>228438</v>
      </c>
    </row>
    <row r="141" spans="1:6" x14ac:dyDescent="0.25">
      <c r="A141" s="25" t="s">
        <v>564</v>
      </c>
      <c r="B141" s="25">
        <v>3</v>
      </c>
      <c r="C141" s="25">
        <v>140</v>
      </c>
      <c r="D141" s="25" t="s">
        <v>565</v>
      </c>
      <c r="E141" t="s">
        <v>17</v>
      </c>
      <c r="F141">
        <v>228438</v>
      </c>
    </row>
    <row r="142" spans="1:6" x14ac:dyDescent="0.25">
      <c r="A142" s="25" t="s">
        <v>556</v>
      </c>
      <c r="B142" s="25">
        <v>3</v>
      </c>
      <c r="C142" s="25">
        <v>141</v>
      </c>
      <c r="D142" s="25" t="s">
        <v>557</v>
      </c>
      <c r="E142" t="s">
        <v>17</v>
      </c>
      <c r="F142">
        <v>228438</v>
      </c>
    </row>
    <row r="143" spans="1:6" x14ac:dyDescent="0.25">
      <c r="A143" s="24" t="s">
        <v>660</v>
      </c>
      <c r="B143" s="24">
        <v>3</v>
      </c>
      <c r="C143" s="24">
        <v>142</v>
      </c>
      <c r="D143" s="24" t="s">
        <v>661</v>
      </c>
      <c r="E143" t="s">
        <v>17</v>
      </c>
      <c r="F143">
        <v>228438</v>
      </c>
    </row>
    <row r="144" spans="1:6" x14ac:dyDescent="0.25">
      <c r="A144" s="24" t="s">
        <v>664</v>
      </c>
      <c r="B144" s="24">
        <v>3</v>
      </c>
      <c r="C144" s="24">
        <v>143</v>
      </c>
      <c r="D144" s="24" t="s">
        <v>665</v>
      </c>
      <c r="E144" t="s">
        <v>17</v>
      </c>
      <c r="F144">
        <v>228438</v>
      </c>
    </row>
    <row r="145" spans="1:6" x14ac:dyDescent="0.25">
      <c r="A145" s="24" t="s">
        <v>662</v>
      </c>
      <c r="B145" s="24">
        <v>3</v>
      </c>
      <c r="C145" s="24">
        <v>144</v>
      </c>
      <c r="D145" s="24" t="s">
        <v>663</v>
      </c>
      <c r="E145" t="s">
        <v>17</v>
      </c>
      <c r="F145">
        <v>228438</v>
      </c>
    </row>
    <row r="146" spans="1:6" x14ac:dyDescent="0.25">
      <c r="A146" s="24" t="s">
        <v>668</v>
      </c>
      <c r="B146" s="24">
        <v>3</v>
      </c>
      <c r="C146" s="24">
        <v>145</v>
      </c>
      <c r="D146" s="24" t="s">
        <v>669</v>
      </c>
      <c r="E146" t="s">
        <v>17</v>
      </c>
      <c r="F146">
        <v>228438</v>
      </c>
    </row>
    <row r="147" spans="1:6" x14ac:dyDescent="0.25">
      <c r="A147" s="24" t="s">
        <v>666</v>
      </c>
      <c r="B147" s="24">
        <v>3</v>
      </c>
      <c r="C147" s="24">
        <v>146</v>
      </c>
      <c r="D147" s="24" t="s">
        <v>667</v>
      </c>
      <c r="E147" t="s">
        <v>17</v>
      </c>
      <c r="F147">
        <v>228438</v>
      </c>
    </row>
    <row r="148" spans="1:6" x14ac:dyDescent="0.25">
      <c r="A148" s="24" t="s">
        <v>670</v>
      </c>
      <c r="B148" s="24">
        <v>3</v>
      </c>
      <c r="C148" s="24">
        <v>147</v>
      </c>
      <c r="D148" s="24" t="s">
        <v>671</v>
      </c>
      <c r="E148" t="s">
        <v>17</v>
      </c>
      <c r="F148">
        <v>228438</v>
      </c>
    </row>
    <row r="149" spans="1:6" x14ac:dyDescent="0.25">
      <c r="A149" s="24" t="s">
        <v>658</v>
      </c>
      <c r="B149" s="24">
        <v>3</v>
      </c>
      <c r="C149" s="24">
        <v>148</v>
      </c>
      <c r="D149" s="24" t="s">
        <v>659</v>
      </c>
      <c r="E149" t="s">
        <v>17</v>
      </c>
      <c r="F149">
        <v>228438</v>
      </c>
    </row>
    <row r="150" spans="1:6" x14ac:dyDescent="0.25">
      <c r="A150" t="s">
        <v>107</v>
      </c>
      <c r="B150">
        <v>3</v>
      </c>
      <c r="C150">
        <v>149</v>
      </c>
      <c r="D150" t="s">
        <v>108</v>
      </c>
      <c r="E150" t="s">
        <v>109</v>
      </c>
      <c r="F150">
        <v>228438</v>
      </c>
    </row>
    <row r="151" spans="1:6" x14ac:dyDescent="0.25">
      <c r="A151" t="s">
        <v>885</v>
      </c>
      <c r="B151">
        <v>3</v>
      </c>
      <c r="C151">
        <v>150</v>
      </c>
      <c r="D151" t="s">
        <v>886</v>
      </c>
      <c r="E151" t="s">
        <v>887</v>
      </c>
      <c r="F151">
        <v>228438</v>
      </c>
    </row>
    <row r="152" spans="1:6" x14ac:dyDescent="0.25">
      <c r="A152" t="s">
        <v>179</v>
      </c>
      <c r="B152">
        <v>3</v>
      </c>
      <c r="C152">
        <v>151</v>
      </c>
      <c r="D152" t="s">
        <v>180</v>
      </c>
      <c r="E152" t="s">
        <v>181</v>
      </c>
      <c r="F152">
        <v>228438</v>
      </c>
    </row>
    <row r="153" spans="1:6" x14ac:dyDescent="0.25">
      <c r="A153" t="s">
        <v>611</v>
      </c>
      <c r="B153">
        <v>3</v>
      </c>
      <c r="C153">
        <v>152</v>
      </c>
      <c r="D153" t="s">
        <v>612</v>
      </c>
      <c r="E153" t="s">
        <v>613</v>
      </c>
      <c r="F153">
        <v>228438</v>
      </c>
    </row>
    <row r="154" spans="1:6" x14ac:dyDescent="0.25">
      <c r="A154" t="s">
        <v>200</v>
      </c>
      <c r="B154">
        <v>3</v>
      </c>
      <c r="C154">
        <v>153</v>
      </c>
      <c r="D154" t="s">
        <v>201</v>
      </c>
      <c r="E154" t="s">
        <v>57</v>
      </c>
      <c r="F154">
        <v>228438</v>
      </c>
    </row>
    <row r="155" spans="1:6" x14ac:dyDescent="0.25">
      <c r="A155" t="s">
        <v>31</v>
      </c>
      <c r="B155">
        <v>3</v>
      </c>
      <c r="C155">
        <v>154</v>
      </c>
      <c r="D155" t="s">
        <v>32</v>
      </c>
      <c r="E155" t="s">
        <v>17</v>
      </c>
      <c r="F155">
        <v>228438</v>
      </c>
    </row>
    <row r="156" spans="1:6" x14ac:dyDescent="0.25">
      <c r="A156" t="s">
        <v>19</v>
      </c>
      <c r="B156">
        <v>3</v>
      </c>
      <c r="C156">
        <v>155</v>
      </c>
      <c r="D156" t="s">
        <v>20</v>
      </c>
      <c r="E156" t="s">
        <v>17</v>
      </c>
      <c r="F156">
        <v>228438</v>
      </c>
    </row>
    <row r="157" spans="1:6" x14ac:dyDescent="0.25">
      <c r="A157" t="s">
        <v>21</v>
      </c>
      <c r="B157">
        <v>3</v>
      </c>
      <c r="C157">
        <v>156</v>
      </c>
      <c r="D157" t="s">
        <v>22</v>
      </c>
      <c r="E157" t="s">
        <v>17</v>
      </c>
      <c r="F157">
        <v>228438</v>
      </c>
    </row>
    <row r="158" spans="1:6" x14ac:dyDescent="0.25">
      <c r="A158" t="s">
        <v>29</v>
      </c>
      <c r="B158">
        <v>3</v>
      </c>
      <c r="C158">
        <v>157</v>
      </c>
      <c r="D158" t="s">
        <v>30</v>
      </c>
      <c r="E158" t="s">
        <v>17</v>
      </c>
      <c r="F158">
        <v>228438</v>
      </c>
    </row>
    <row r="159" spans="1:6" x14ac:dyDescent="0.25">
      <c r="A159" t="s">
        <v>25</v>
      </c>
      <c r="B159">
        <v>3</v>
      </c>
      <c r="C159">
        <v>158</v>
      </c>
      <c r="D159" t="s">
        <v>26</v>
      </c>
      <c r="E159" t="s">
        <v>17</v>
      </c>
      <c r="F159">
        <v>228438</v>
      </c>
    </row>
    <row r="160" spans="1:6" x14ac:dyDescent="0.25">
      <c r="A160" t="s">
        <v>33</v>
      </c>
      <c r="B160">
        <v>3</v>
      </c>
      <c r="C160">
        <v>159</v>
      </c>
      <c r="D160" t="s">
        <v>34</v>
      </c>
      <c r="E160" t="s">
        <v>17</v>
      </c>
      <c r="F160">
        <v>228438</v>
      </c>
    </row>
    <row r="161" spans="1:6" x14ac:dyDescent="0.25">
      <c r="A161" t="s">
        <v>23</v>
      </c>
      <c r="B161">
        <v>3</v>
      </c>
      <c r="C161">
        <v>160</v>
      </c>
      <c r="D161" t="s">
        <v>24</v>
      </c>
      <c r="E161" t="s">
        <v>17</v>
      </c>
      <c r="F161">
        <v>228438</v>
      </c>
    </row>
    <row r="162" spans="1:6" x14ac:dyDescent="0.25">
      <c r="A162" t="s">
        <v>27</v>
      </c>
      <c r="B162">
        <v>3</v>
      </c>
      <c r="C162">
        <v>161</v>
      </c>
      <c r="D162" t="s">
        <v>28</v>
      </c>
      <c r="E162" t="s">
        <v>17</v>
      </c>
      <c r="F162">
        <v>228438</v>
      </c>
    </row>
    <row r="163" spans="1:6" x14ac:dyDescent="0.25">
      <c r="A163" t="s">
        <v>15</v>
      </c>
      <c r="B163">
        <v>3</v>
      </c>
      <c r="C163">
        <v>162</v>
      </c>
      <c r="D163" t="s">
        <v>16</v>
      </c>
      <c r="E163" t="s">
        <v>17</v>
      </c>
      <c r="F163">
        <v>228438</v>
      </c>
    </row>
    <row r="164" spans="1:6" x14ac:dyDescent="0.25">
      <c r="A164" t="s">
        <v>589</v>
      </c>
      <c r="B164">
        <v>3</v>
      </c>
      <c r="C164">
        <v>163</v>
      </c>
      <c r="D164" t="s">
        <v>590</v>
      </c>
      <c r="E164" t="s">
        <v>57</v>
      </c>
      <c r="F164">
        <v>228438</v>
      </c>
    </row>
    <row r="165" spans="1:6" x14ac:dyDescent="0.25">
      <c r="A165" t="s">
        <v>534</v>
      </c>
      <c r="B165">
        <v>3</v>
      </c>
      <c r="C165">
        <v>164</v>
      </c>
      <c r="D165" t="s">
        <v>535</v>
      </c>
      <c r="E165" t="s">
        <v>57</v>
      </c>
      <c r="F165">
        <v>228438</v>
      </c>
    </row>
    <row r="166" spans="1:6" x14ac:dyDescent="0.25">
      <c r="A166" t="s">
        <v>369</v>
      </c>
      <c r="B166">
        <v>3</v>
      </c>
      <c r="C166">
        <v>165</v>
      </c>
      <c r="D166" t="s">
        <v>370</v>
      </c>
      <c r="E166" t="s">
        <v>57</v>
      </c>
      <c r="F166">
        <v>228438</v>
      </c>
    </row>
    <row r="167" spans="1:6" x14ac:dyDescent="0.25">
      <c r="A167" t="s">
        <v>641</v>
      </c>
      <c r="B167">
        <v>3</v>
      </c>
      <c r="C167">
        <v>166</v>
      </c>
      <c r="D167" t="s">
        <v>642</v>
      </c>
      <c r="E167" t="s">
        <v>643</v>
      </c>
      <c r="F167">
        <v>228438</v>
      </c>
    </row>
    <row r="168" spans="1:6" x14ac:dyDescent="0.25">
      <c r="A168" t="s">
        <v>609</v>
      </c>
      <c r="B168">
        <v>3</v>
      </c>
      <c r="C168">
        <v>167</v>
      </c>
      <c r="D168" t="s">
        <v>610</v>
      </c>
      <c r="E168" t="s">
        <v>57</v>
      </c>
      <c r="F168">
        <v>228438</v>
      </c>
    </row>
    <row r="169" spans="1:6" x14ac:dyDescent="0.25">
      <c r="A169" t="s">
        <v>605</v>
      </c>
      <c r="B169">
        <v>3</v>
      </c>
      <c r="C169">
        <v>168</v>
      </c>
      <c r="D169" t="s">
        <v>606</v>
      </c>
      <c r="E169" t="s">
        <v>57</v>
      </c>
      <c r="F169">
        <v>228438</v>
      </c>
    </row>
    <row r="170" spans="1:6" x14ac:dyDescent="0.25">
      <c r="A170" t="s">
        <v>865</v>
      </c>
      <c r="B170">
        <v>3</v>
      </c>
      <c r="C170">
        <v>169</v>
      </c>
      <c r="D170" t="s">
        <v>866</v>
      </c>
      <c r="E170" t="s">
        <v>57</v>
      </c>
      <c r="F170">
        <v>228438</v>
      </c>
    </row>
    <row r="171" spans="1:6" x14ac:dyDescent="0.25">
      <c r="A171" t="s">
        <v>591</v>
      </c>
      <c r="B171">
        <v>3</v>
      </c>
      <c r="C171">
        <v>170</v>
      </c>
      <c r="D171" t="s">
        <v>592</v>
      </c>
      <c r="E171" t="s">
        <v>57</v>
      </c>
      <c r="F171">
        <v>228438</v>
      </c>
    </row>
    <row r="172" spans="1:6" x14ac:dyDescent="0.25">
      <c r="A172" t="s">
        <v>63</v>
      </c>
      <c r="B172">
        <v>3</v>
      </c>
      <c r="C172">
        <v>171</v>
      </c>
      <c r="D172" t="s">
        <v>64</v>
      </c>
      <c r="E172" t="s">
        <v>57</v>
      </c>
      <c r="F172">
        <v>228438</v>
      </c>
    </row>
    <row r="173" spans="1:6" x14ac:dyDescent="0.25">
      <c r="A173" t="s">
        <v>656</v>
      </c>
      <c r="B173">
        <v>3</v>
      </c>
      <c r="C173">
        <v>172</v>
      </c>
      <c r="D173" t="s">
        <v>657</v>
      </c>
      <c r="E173" t="s">
        <v>57</v>
      </c>
      <c r="F173">
        <v>228438</v>
      </c>
    </row>
    <row r="174" spans="1:6" x14ac:dyDescent="0.25">
      <c r="A174" t="s">
        <v>869</v>
      </c>
      <c r="B174">
        <v>3</v>
      </c>
      <c r="C174">
        <v>173</v>
      </c>
      <c r="D174" t="s">
        <v>870</v>
      </c>
      <c r="E174" t="s">
        <v>57</v>
      </c>
      <c r="F174">
        <v>228438</v>
      </c>
    </row>
    <row r="175" spans="1:6" x14ac:dyDescent="0.25">
      <c r="A175" t="s">
        <v>607</v>
      </c>
      <c r="B175">
        <v>3</v>
      </c>
      <c r="C175">
        <v>174</v>
      </c>
      <c r="D175" t="s">
        <v>608</v>
      </c>
      <c r="E175" t="s">
        <v>57</v>
      </c>
      <c r="F175">
        <v>228438</v>
      </c>
    </row>
    <row r="176" spans="1:6" x14ac:dyDescent="0.25">
      <c r="A176" t="s">
        <v>926</v>
      </c>
      <c r="B176">
        <v>3</v>
      </c>
      <c r="C176">
        <v>175</v>
      </c>
      <c r="D176" t="s">
        <v>927</v>
      </c>
      <c r="E176" t="s">
        <v>57</v>
      </c>
      <c r="F176">
        <v>228438</v>
      </c>
    </row>
    <row r="177" spans="1:6" x14ac:dyDescent="0.25">
      <c r="A177" t="s">
        <v>964</v>
      </c>
      <c r="B177">
        <v>3</v>
      </c>
      <c r="C177">
        <v>176</v>
      </c>
      <c r="D177" t="s">
        <v>965</v>
      </c>
      <c r="E177" t="s">
        <v>57</v>
      </c>
      <c r="F177">
        <v>228438</v>
      </c>
    </row>
    <row r="178" spans="1:6" x14ac:dyDescent="0.25">
      <c r="A178" t="s">
        <v>270</v>
      </c>
      <c r="B178">
        <v>3</v>
      </c>
      <c r="C178">
        <v>177</v>
      </c>
      <c r="D178" t="s">
        <v>271</v>
      </c>
      <c r="E178" t="s">
        <v>57</v>
      </c>
      <c r="F178">
        <v>228438</v>
      </c>
    </row>
    <row r="179" spans="1:6" x14ac:dyDescent="0.25">
      <c r="A179" s="101" t="s">
        <v>859</v>
      </c>
      <c r="B179">
        <v>3</v>
      </c>
      <c r="C179">
        <v>178</v>
      </c>
      <c r="D179" t="s">
        <v>860</v>
      </c>
      <c r="E179" t="s">
        <v>94</v>
      </c>
      <c r="F179">
        <v>228438</v>
      </c>
    </row>
    <row r="180" spans="1:6" x14ac:dyDescent="0.25">
      <c r="A180" s="101" t="s">
        <v>310</v>
      </c>
      <c r="B180">
        <v>3</v>
      </c>
      <c r="C180">
        <v>179</v>
      </c>
      <c r="D180" t="s">
        <v>311</v>
      </c>
      <c r="E180" t="s">
        <v>312</v>
      </c>
      <c r="F180">
        <v>228438</v>
      </c>
    </row>
    <row r="181" spans="1:6" x14ac:dyDescent="0.25">
      <c r="A181" s="101" t="s">
        <v>798</v>
      </c>
      <c r="B181">
        <v>3</v>
      </c>
      <c r="C181">
        <v>180</v>
      </c>
      <c r="D181" t="s">
        <v>799</v>
      </c>
      <c r="E181" t="s">
        <v>800</v>
      </c>
      <c r="F181">
        <v>228438</v>
      </c>
    </row>
    <row r="182" spans="1:6" x14ac:dyDescent="0.25">
      <c r="A182" s="101" t="s">
        <v>272</v>
      </c>
      <c r="B182">
        <v>3</v>
      </c>
      <c r="C182">
        <v>181</v>
      </c>
      <c r="D182" t="s">
        <v>273</v>
      </c>
      <c r="E182" t="s">
        <v>274</v>
      </c>
      <c r="F182">
        <v>228438</v>
      </c>
    </row>
    <row r="183" spans="1:6" x14ac:dyDescent="0.25">
      <c r="A183" s="101" t="s">
        <v>366</v>
      </c>
      <c r="B183">
        <v>3</v>
      </c>
      <c r="C183">
        <v>182</v>
      </c>
      <c r="D183" t="s">
        <v>367</v>
      </c>
      <c r="E183" t="s">
        <v>368</v>
      </c>
      <c r="F183">
        <v>228438</v>
      </c>
    </row>
    <row r="184" spans="1:6" x14ac:dyDescent="0.25">
      <c r="A184" t="s">
        <v>516</v>
      </c>
      <c r="B184">
        <v>3</v>
      </c>
      <c r="C184">
        <v>183</v>
      </c>
      <c r="D184" t="s">
        <v>517</v>
      </c>
      <c r="E184" t="s">
        <v>57</v>
      </c>
      <c r="F184">
        <v>228438</v>
      </c>
    </row>
    <row r="185" spans="1:6" x14ac:dyDescent="0.25">
      <c r="A185" t="s">
        <v>632</v>
      </c>
      <c r="B185">
        <v>3</v>
      </c>
      <c r="C185">
        <v>184</v>
      </c>
      <c r="D185" t="s">
        <v>633</v>
      </c>
      <c r="E185" t="s">
        <v>57</v>
      </c>
      <c r="F185">
        <v>228438</v>
      </c>
    </row>
    <row r="186" spans="1:6" x14ac:dyDescent="0.25">
      <c r="A186" t="s">
        <v>176</v>
      </c>
      <c r="B186">
        <v>3</v>
      </c>
      <c r="C186">
        <v>185</v>
      </c>
      <c r="D186" t="s">
        <v>177</v>
      </c>
      <c r="E186" t="s">
        <v>178</v>
      </c>
      <c r="F186">
        <v>228438</v>
      </c>
    </row>
    <row r="187" spans="1:6" x14ac:dyDescent="0.25">
      <c r="A187" t="s">
        <v>174</v>
      </c>
      <c r="B187">
        <v>10</v>
      </c>
      <c r="C187">
        <v>186</v>
      </c>
      <c r="D187" t="s">
        <v>175</v>
      </c>
      <c r="F187">
        <v>228438</v>
      </c>
    </row>
    <row r="188" spans="1:6" x14ac:dyDescent="0.25">
      <c r="A188" t="s">
        <v>644</v>
      </c>
      <c r="B188">
        <v>10</v>
      </c>
      <c r="C188">
        <v>187</v>
      </c>
      <c r="D188" t="s">
        <v>645</v>
      </c>
      <c r="F188">
        <v>228438</v>
      </c>
    </row>
    <row r="189" spans="1:6" x14ac:dyDescent="0.25">
      <c r="A189" t="s">
        <v>958</v>
      </c>
      <c r="B189">
        <v>8</v>
      </c>
      <c r="C189">
        <v>188</v>
      </c>
      <c r="D189" t="s">
        <v>959</v>
      </c>
      <c r="E189" t="s">
        <v>17</v>
      </c>
      <c r="F189">
        <v>228438</v>
      </c>
    </row>
    <row r="190" spans="1:6" x14ac:dyDescent="0.25">
      <c r="A190" s="26" t="s">
        <v>849</v>
      </c>
      <c r="B190" s="26">
        <v>3</v>
      </c>
      <c r="C190" s="26">
        <v>189</v>
      </c>
      <c r="D190" s="26" t="s">
        <v>850</v>
      </c>
      <c r="E190" t="s">
        <v>57</v>
      </c>
      <c r="F190">
        <v>228438</v>
      </c>
    </row>
    <row r="191" spans="1:6" x14ac:dyDescent="0.25">
      <c r="A191" s="30" t="s">
        <v>845</v>
      </c>
      <c r="B191" s="26">
        <v>3</v>
      </c>
      <c r="C191" s="26">
        <v>190</v>
      </c>
      <c r="D191" s="30" t="s">
        <v>846</v>
      </c>
      <c r="E191" t="s">
        <v>57</v>
      </c>
      <c r="F191">
        <v>228438</v>
      </c>
    </row>
    <row r="192" spans="1:6" x14ac:dyDescent="0.25">
      <c r="A192" s="30" t="s">
        <v>853</v>
      </c>
      <c r="B192" s="30">
        <v>3</v>
      </c>
      <c r="C192" s="30">
        <v>191</v>
      </c>
      <c r="D192" s="30" t="s">
        <v>854</v>
      </c>
      <c r="E192" t="s">
        <v>57</v>
      </c>
      <c r="F192">
        <v>228438</v>
      </c>
    </row>
    <row r="193" spans="1:6" x14ac:dyDescent="0.25">
      <c r="A193" s="26" t="s">
        <v>847</v>
      </c>
      <c r="B193" s="26">
        <v>3</v>
      </c>
      <c r="C193" s="26">
        <v>192</v>
      </c>
      <c r="D193" s="26" t="s">
        <v>848</v>
      </c>
      <c r="E193" t="s">
        <v>57</v>
      </c>
      <c r="F193">
        <v>228438</v>
      </c>
    </row>
    <row r="194" spans="1:6" x14ac:dyDescent="0.25">
      <c r="A194" s="26" t="s">
        <v>843</v>
      </c>
      <c r="B194" s="26">
        <v>3</v>
      </c>
      <c r="C194" s="26">
        <v>193</v>
      </c>
      <c r="D194" s="26" t="s">
        <v>844</v>
      </c>
      <c r="E194" t="s">
        <v>57</v>
      </c>
      <c r="F194">
        <v>228438</v>
      </c>
    </row>
    <row r="195" spans="1:6" x14ac:dyDescent="0.25">
      <c r="A195" s="26" t="s">
        <v>362</v>
      </c>
      <c r="B195" s="26">
        <v>3</v>
      </c>
      <c r="C195" s="26">
        <v>194</v>
      </c>
      <c r="D195" s="26" t="s">
        <v>363</v>
      </c>
      <c r="E195" t="s">
        <v>57</v>
      </c>
      <c r="F195">
        <v>228438</v>
      </c>
    </row>
    <row r="196" spans="1:6" x14ac:dyDescent="0.25">
      <c r="A196" s="30" t="s">
        <v>990</v>
      </c>
      <c r="B196" s="26">
        <v>3</v>
      </c>
      <c r="C196" s="26">
        <v>195</v>
      </c>
      <c r="D196" s="30" t="s">
        <v>991</v>
      </c>
      <c r="E196" t="s">
        <v>57</v>
      </c>
      <c r="F196">
        <v>228438</v>
      </c>
    </row>
    <row r="197" spans="1:6" x14ac:dyDescent="0.25">
      <c r="A197" s="30" t="s">
        <v>988</v>
      </c>
      <c r="B197" s="26">
        <v>3</v>
      </c>
      <c r="C197" s="26">
        <v>196</v>
      </c>
      <c r="D197" s="30" t="s">
        <v>989</v>
      </c>
      <c r="E197" t="s">
        <v>57</v>
      </c>
      <c r="F197">
        <v>228438</v>
      </c>
    </row>
    <row r="198" spans="1:6" x14ac:dyDescent="0.25">
      <c r="A198" s="26" t="s">
        <v>536</v>
      </c>
      <c r="B198" s="26">
        <v>3</v>
      </c>
      <c r="C198" s="26">
        <v>197</v>
      </c>
      <c r="D198" s="26" t="s">
        <v>537</v>
      </c>
      <c r="E198" t="s">
        <v>57</v>
      </c>
      <c r="F198">
        <v>228438</v>
      </c>
    </row>
    <row r="199" spans="1:6" x14ac:dyDescent="0.25">
      <c r="A199" s="26" t="s">
        <v>851</v>
      </c>
      <c r="B199" s="26">
        <v>3</v>
      </c>
      <c r="C199" s="26">
        <v>198</v>
      </c>
      <c r="D199" s="26" t="s">
        <v>852</v>
      </c>
      <c r="E199" t="s">
        <v>57</v>
      </c>
      <c r="F199">
        <v>228438</v>
      </c>
    </row>
    <row r="200" spans="1:6" x14ac:dyDescent="0.25">
      <c r="A200" s="30" t="s">
        <v>646</v>
      </c>
      <c r="B200" s="26">
        <v>3</v>
      </c>
      <c r="C200" s="26">
        <v>199</v>
      </c>
      <c r="D200" s="30" t="s">
        <v>647</v>
      </c>
      <c r="E200" t="s">
        <v>57</v>
      </c>
      <c r="F200">
        <v>228438</v>
      </c>
    </row>
    <row r="201" spans="1:6" x14ac:dyDescent="0.25">
      <c r="A201" s="30" t="s">
        <v>654</v>
      </c>
      <c r="B201" s="26">
        <v>3</v>
      </c>
      <c r="C201" s="26">
        <v>200</v>
      </c>
      <c r="D201" s="30" t="s">
        <v>655</v>
      </c>
      <c r="E201" t="s">
        <v>57</v>
      </c>
      <c r="F201">
        <v>228438</v>
      </c>
    </row>
    <row r="202" spans="1:6" x14ac:dyDescent="0.25">
      <c r="A202" t="s">
        <v>622</v>
      </c>
      <c r="B202">
        <v>3</v>
      </c>
      <c r="C202">
        <v>201</v>
      </c>
      <c r="D202" t="s">
        <v>623</v>
      </c>
      <c r="E202" t="s">
        <v>57</v>
      </c>
      <c r="F202">
        <v>228438</v>
      </c>
    </row>
    <row r="203" spans="1:6" x14ac:dyDescent="0.25">
      <c r="A203" t="s">
        <v>620</v>
      </c>
      <c r="B203">
        <v>3</v>
      </c>
      <c r="C203">
        <v>202</v>
      </c>
      <c r="D203" t="s">
        <v>621</v>
      </c>
      <c r="E203" t="s">
        <v>57</v>
      </c>
      <c r="F203">
        <v>228438</v>
      </c>
    </row>
    <row r="204" spans="1:6" x14ac:dyDescent="0.25">
      <c r="A204" t="s">
        <v>618</v>
      </c>
      <c r="B204">
        <v>3</v>
      </c>
      <c r="C204">
        <v>203</v>
      </c>
      <c r="D204" t="s">
        <v>619</v>
      </c>
      <c r="E204" t="s">
        <v>57</v>
      </c>
      <c r="F204">
        <v>228438</v>
      </c>
    </row>
    <row r="205" spans="1:6" x14ac:dyDescent="0.25">
      <c r="A205" t="s">
        <v>628</v>
      </c>
      <c r="B205">
        <v>3</v>
      </c>
      <c r="C205">
        <v>204</v>
      </c>
      <c r="D205" t="s">
        <v>629</v>
      </c>
      <c r="E205" t="s">
        <v>57</v>
      </c>
      <c r="F205">
        <v>228438</v>
      </c>
    </row>
    <row r="206" spans="1:6" x14ac:dyDescent="0.25">
      <c r="A206" t="s">
        <v>630</v>
      </c>
      <c r="B206">
        <v>3</v>
      </c>
      <c r="C206">
        <v>205</v>
      </c>
      <c r="D206" t="s">
        <v>631</v>
      </c>
      <c r="E206" t="s">
        <v>57</v>
      </c>
      <c r="F206">
        <v>228438</v>
      </c>
    </row>
    <row r="207" spans="1:6" x14ac:dyDescent="0.25">
      <c r="A207" t="s">
        <v>624</v>
      </c>
      <c r="B207">
        <v>3</v>
      </c>
      <c r="C207">
        <v>206</v>
      </c>
      <c r="D207" t="s">
        <v>625</v>
      </c>
      <c r="E207" t="s">
        <v>57</v>
      </c>
      <c r="F207">
        <v>228438</v>
      </c>
    </row>
    <row r="208" spans="1:6" x14ac:dyDescent="0.25">
      <c r="A208" t="s">
        <v>626</v>
      </c>
      <c r="B208">
        <v>3</v>
      </c>
      <c r="C208">
        <v>207</v>
      </c>
      <c r="D208" t="s">
        <v>627</v>
      </c>
      <c r="E208" t="s">
        <v>57</v>
      </c>
      <c r="F208">
        <v>228438</v>
      </c>
    </row>
    <row r="209" spans="1:6" x14ac:dyDescent="0.25">
      <c r="A209" s="154" t="s">
        <v>650</v>
      </c>
      <c r="B209">
        <v>8</v>
      </c>
      <c r="C209">
        <v>208</v>
      </c>
      <c r="D209" s="30" t="s">
        <v>651</v>
      </c>
      <c r="F209">
        <v>228438</v>
      </c>
    </row>
    <row r="210" spans="1:6" x14ac:dyDescent="0.25">
      <c r="A210" s="27" t="s">
        <v>321</v>
      </c>
      <c r="B210" s="27">
        <v>8</v>
      </c>
      <c r="C210" s="27">
        <v>209</v>
      </c>
      <c r="D210" s="27" t="s">
        <v>322</v>
      </c>
      <c r="F210">
        <v>228438</v>
      </c>
    </row>
    <row r="211" spans="1:6" x14ac:dyDescent="0.25">
      <c r="A211" s="27" t="s">
        <v>329</v>
      </c>
      <c r="B211" s="27">
        <v>3</v>
      </c>
      <c r="C211" s="27">
        <v>210</v>
      </c>
      <c r="D211" s="27" t="s">
        <v>330</v>
      </c>
      <c r="E211" t="s">
        <v>331</v>
      </c>
      <c r="F211">
        <v>228438</v>
      </c>
    </row>
    <row r="212" spans="1:6" x14ac:dyDescent="0.25">
      <c r="A212" s="27" t="s">
        <v>332</v>
      </c>
      <c r="B212" s="27">
        <v>3</v>
      </c>
      <c r="C212" s="27">
        <v>211</v>
      </c>
      <c r="D212" s="27" t="s">
        <v>333</v>
      </c>
      <c r="E212" t="s">
        <v>334</v>
      </c>
      <c r="F212">
        <v>228438</v>
      </c>
    </row>
    <row r="213" spans="1:6" x14ac:dyDescent="0.25">
      <c r="A213" s="27" t="s">
        <v>335</v>
      </c>
      <c r="B213" s="27">
        <v>8</v>
      </c>
      <c r="C213" s="27">
        <v>212</v>
      </c>
      <c r="D213" s="27" t="s">
        <v>336</v>
      </c>
      <c r="F213">
        <v>228438</v>
      </c>
    </row>
    <row r="214" spans="1:6" x14ac:dyDescent="0.25">
      <c r="A214" s="27" t="s">
        <v>326</v>
      </c>
      <c r="B214" s="27">
        <v>3</v>
      </c>
      <c r="C214" s="27">
        <v>213</v>
      </c>
      <c r="D214" s="27" t="s">
        <v>327</v>
      </c>
      <c r="E214" t="s">
        <v>328</v>
      </c>
      <c r="F214">
        <v>228438</v>
      </c>
    </row>
    <row r="215" spans="1:6" x14ac:dyDescent="0.25">
      <c r="A215" s="27" t="s">
        <v>323</v>
      </c>
      <c r="B215" s="27">
        <v>3</v>
      </c>
      <c r="C215" s="27">
        <v>214</v>
      </c>
      <c r="D215" s="27" t="s">
        <v>324</v>
      </c>
      <c r="E215" t="s">
        <v>325</v>
      </c>
      <c r="F215">
        <v>228438</v>
      </c>
    </row>
    <row r="216" spans="1:6" x14ac:dyDescent="0.25">
      <c r="A216" t="s">
        <v>214</v>
      </c>
      <c r="B216">
        <v>8</v>
      </c>
      <c r="C216">
        <v>215</v>
      </c>
      <c r="D216" t="s">
        <v>215</v>
      </c>
      <c r="F216">
        <v>228438</v>
      </c>
    </row>
    <row r="217" spans="1:6" x14ac:dyDescent="0.25">
      <c r="A217" s="28" t="s">
        <v>462</v>
      </c>
      <c r="B217" s="28">
        <v>3</v>
      </c>
      <c r="C217" s="28">
        <v>216</v>
      </c>
      <c r="D217" s="28" t="s">
        <v>463</v>
      </c>
      <c r="E217" t="s">
        <v>464</v>
      </c>
      <c r="F217">
        <v>228438</v>
      </c>
    </row>
    <row r="218" spans="1:6" x14ac:dyDescent="0.25">
      <c r="A218" s="28" t="s">
        <v>421</v>
      </c>
      <c r="B218" s="28">
        <v>3</v>
      </c>
      <c r="C218" s="28">
        <v>217</v>
      </c>
      <c r="D218" s="28" t="s">
        <v>422</v>
      </c>
      <c r="E218" t="s">
        <v>423</v>
      </c>
      <c r="F218">
        <v>228438</v>
      </c>
    </row>
    <row r="219" spans="1:6" x14ac:dyDescent="0.25">
      <c r="A219" s="28" t="s">
        <v>428</v>
      </c>
      <c r="B219" s="28">
        <v>4</v>
      </c>
      <c r="C219" s="28">
        <v>218</v>
      </c>
      <c r="D219" s="28" t="s">
        <v>429</v>
      </c>
      <c r="F219">
        <v>228438</v>
      </c>
    </row>
    <row r="220" spans="1:6" x14ac:dyDescent="0.25">
      <c r="A220" s="28" t="s">
        <v>413</v>
      </c>
      <c r="B220" s="28">
        <v>3</v>
      </c>
      <c r="C220" s="28">
        <v>219</v>
      </c>
      <c r="D220" s="28" t="s">
        <v>414</v>
      </c>
      <c r="E220" t="s">
        <v>160</v>
      </c>
      <c r="F220">
        <v>228438</v>
      </c>
    </row>
    <row r="221" spans="1:6" x14ac:dyDescent="0.25">
      <c r="A221" s="28" t="s">
        <v>408</v>
      </c>
      <c r="B221" s="28">
        <v>3</v>
      </c>
      <c r="C221" s="28">
        <v>220</v>
      </c>
      <c r="D221" s="28" t="s">
        <v>409</v>
      </c>
      <c r="E221" t="s">
        <v>160</v>
      </c>
      <c r="F221">
        <v>228438</v>
      </c>
    </row>
    <row r="222" spans="1:6" x14ac:dyDescent="0.25">
      <c r="A222" s="28" t="s">
        <v>415</v>
      </c>
      <c r="B222" s="28">
        <v>3</v>
      </c>
      <c r="C222" s="28">
        <v>221</v>
      </c>
      <c r="D222" s="28" t="s">
        <v>416</v>
      </c>
      <c r="E222" t="s">
        <v>160</v>
      </c>
      <c r="F222">
        <v>228438</v>
      </c>
    </row>
    <row r="223" spans="1:6" x14ac:dyDescent="0.25">
      <c r="A223" s="28" t="s">
        <v>453</v>
      </c>
      <c r="B223" s="28">
        <v>3</v>
      </c>
      <c r="C223" s="28">
        <v>222</v>
      </c>
      <c r="D223" s="28" t="s">
        <v>454</v>
      </c>
      <c r="E223" t="s">
        <v>455</v>
      </c>
      <c r="F223">
        <v>228438</v>
      </c>
    </row>
    <row r="224" spans="1:6" x14ac:dyDescent="0.25">
      <c r="A224" s="28" t="s">
        <v>424</v>
      </c>
      <c r="B224" s="28">
        <v>3</v>
      </c>
      <c r="C224" s="28">
        <v>223</v>
      </c>
      <c r="D224" s="28" t="s">
        <v>425</v>
      </c>
      <c r="E224" t="s">
        <v>160</v>
      </c>
      <c r="F224">
        <v>228438</v>
      </c>
    </row>
    <row r="225" spans="1:6" x14ac:dyDescent="0.25">
      <c r="A225" s="28" t="s">
        <v>417</v>
      </c>
      <c r="B225" s="28">
        <v>3</v>
      </c>
      <c r="C225" s="28">
        <v>224</v>
      </c>
      <c r="D225" s="28" t="s">
        <v>418</v>
      </c>
      <c r="E225" t="s">
        <v>160</v>
      </c>
      <c r="F225">
        <v>228438</v>
      </c>
    </row>
    <row r="226" spans="1:6" x14ac:dyDescent="0.25">
      <c r="A226" s="28" t="s">
        <v>426</v>
      </c>
      <c r="B226" s="28">
        <v>3</v>
      </c>
      <c r="C226" s="28">
        <v>225</v>
      </c>
      <c r="D226" s="28" t="s">
        <v>427</v>
      </c>
      <c r="E226" t="s">
        <v>160</v>
      </c>
      <c r="F226">
        <v>228438</v>
      </c>
    </row>
    <row r="227" spans="1:6" x14ac:dyDescent="0.25">
      <c r="A227" s="28" t="s">
        <v>410</v>
      </c>
      <c r="B227" s="28">
        <v>3</v>
      </c>
      <c r="C227" s="28">
        <v>226</v>
      </c>
      <c r="D227" s="28" t="s">
        <v>411</v>
      </c>
      <c r="E227" t="s">
        <v>412</v>
      </c>
      <c r="F227">
        <v>228438</v>
      </c>
    </row>
    <row r="228" spans="1:6" x14ac:dyDescent="0.25">
      <c r="A228" s="28" t="s">
        <v>401</v>
      </c>
      <c r="B228" s="28">
        <v>3</v>
      </c>
      <c r="C228" s="28">
        <v>227</v>
      </c>
      <c r="D228" s="28" t="s">
        <v>402</v>
      </c>
      <c r="E228" t="s">
        <v>160</v>
      </c>
      <c r="F228">
        <v>228438</v>
      </c>
    </row>
    <row r="229" spans="1:6" x14ac:dyDescent="0.25">
      <c r="A229" s="28" t="s">
        <v>405</v>
      </c>
      <c r="B229" s="28">
        <v>3</v>
      </c>
      <c r="C229" s="28">
        <v>228</v>
      </c>
      <c r="D229" s="28" t="s">
        <v>406</v>
      </c>
      <c r="E229" t="s">
        <v>407</v>
      </c>
      <c r="F229">
        <v>228438</v>
      </c>
    </row>
    <row r="230" spans="1:6" x14ac:dyDescent="0.25">
      <c r="A230" s="28" t="s">
        <v>441</v>
      </c>
      <c r="B230" s="28">
        <v>3</v>
      </c>
      <c r="C230" s="28">
        <v>229</v>
      </c>
      <c r="D230" s="28" t="s">
        <v>442</v>
      </c>
      <c r="E230" t="s">
        <v>437</v>
      </c>
      <c r="F230">
        <v>228438</v>
      </c>
    </row>
    <row r="231" spans="1:6" x14ac:dyDescent="0.25">
      <c r="A231" s="28" t="s">
        <v>435</v>
      </c>
      <c r="B231" s="28">
        <v>3</v>
      </c>
      <c r="C231" s="28">
        <v>230</v>
      </c>
      <c r="D231" s="28" t="s">
        <v>436</v>
      </c>
      <c r="E231" t="s">
        <v>437</v>
      </c>
      <c r="F231">
        <v>228438</v>
      </c>
    </row>
    <row r="232" spans="1:6" x14ac:dyDescent="0.25">
      <c r="A232" s="28" t="s">
        <v>403</v>
      </c>
      <c r="B232" s="28">
        <v>3</v>
      </c>
      <c r="C232" s="28">
        <v>231</v>
      </c>
      <c r="D232" s="28" t="s">
        <v>404</v>
      </c>
      <c r="E232" t="s">
        <v>160</v>
      </c>
      <c r="F232">
        <v>228438</v>
      </c>
    </row>
    <row r="233" spans="1:6" x14ac:dyDescent="0.25">
      <c r="A233" s="28" t="s">
        <v>456</v>
      </c>
      <c r="B233" s="28">
        <v>640</v>
      </c>
      <c r="C233" s="28">
        <v>232</v>
      </c>
      <c r="D233" s="28" t="s">
        <v>457</v>
      </c>
      <c r="F233">
        <v>228438</v>
      </c>
    </row>
    <row r="234" spans="1:6" x14ac:dyDescent="0.25">
      <c r="A234" s="28" t="s">
        <v>443</v>
      </c>
      <c r="B234" s="28">
        <v>128</v>
      </c>
      <c r="C234" s="28">
        <v>233</v>
      </c>
      <c r="D234" s="28" t="s">
        <v>444</v>
      </c>
      <c r="F234">
        <v>228438</v>
      </c>
    </row>
    <row r="235" spans="1:6" x14ac:dyDescent="0.25">
      <c r="A235" s="28" t="s">
        <v>458</v>
      </c>
      <c r="B235" s="28">
        <v>128</v>
      </c>
      <c r="C235" s="28">
        <v>234</v>
      </c>
      <c r="D235" s="28" t="s">
        <v>459</v>
      </c>
      <c r="F235">
        <v>228438</v>
      </c>
    </row>
    <row r="236" spans="1:6" x14ac:dyDescent="0.25">
      <c r="A236" s="28" t="s">
        <v>445</v>
      </c>
      <c r="B236" s="28">
        <v>128</v>
      </c>
      <c r="C236" s="28">
        <v>235</v>
      </c>
      <c r="D236" s="28" t="s">
        <v>446</v>
      </c>
      <c r="F236">
        <v>228438</v>
      </c>
    </row>
    <row r="237" spans="1:6" x14ac:dyDescent="0.25">
      <c r="A237" s="28" t="s">
        <v>460</v>
      </c>
      <c r="B237" s="28">
        <v>128</v>
      </c>
      <c r="C237" s="28">
        <v>236</v>
      </c>
      <c r="D237" s="28" t="s">
        <v>461</v>
      </c>
      <c r="F237">
        <v>228438</v>
      </c>
    </row>
    <row r="238" spans="1:6" x14ac:dyDescent="0.25">
      <c r="A238" s="28" t="s">
        <v>447</v>
      </c>
      <c r="B238" s="28">
        <v>128</v>
      </c>
      <c r="C238" s="28">
        <v>237</v>
      </c>
      <c r="D238" s="28" t="s">
        <v>448</v>
      </c>
      <c r="F238">
        <v>228438</v>
      </c>
    </row>
    <row r="239" spans="1:6" x14ac:dyDescent="0.25">
      <c r="A239" s="28" t="s">
        <v>449</v>
      </c>
      <c r="B239" s="28">
        <v>3</v>
      </c>
      <c r="C239" s="28">
        <v>238</v>
      </c>
      <c r="D239" s="28" t="s">
        <v>450</v>
      </c>
      <c r="E239" t="s">
        <v>160</v>
      </c>
      <c r="F239">
        <v>228438</v>
      </c>
    </row>
    <row r="240" spans="1:6" x14ac:dyDescent="0.25">
      <c r="A240" s="28" t="s">
        <v>451</v>
      </c>
      <c r="B240" s="28">
        <v>512</v>
      </c>
      <c r="C240" s="28">
        <v>239</v>
      </c>
      <c r="D240" s="28" t="s">
        <v>452</v>
      </c>
      <c r="F240">
        <v>228438</v>
      </c>
    </row>
    <row r="241" spans="1:6" x14ac:dyDescent="0.25">
      <c r="A241" s="28" t="s">
        <v>438</v>
      </c>
      <c r="B241" s="28">
        <v>3</v>
      </c>
      <c r="C241" s="28">
        <v>240</v>
      </c>
      <c r="D241" s="28" t="s">
        <v>439</v>
      </c>
      <c r="E241" t="s">
        <v>440</v>
      </c>
      <c r="F241">
        <v>228438</v>
      </c>
    </row>
    <row r="242" spans="1:6" x14ac:dyDescent="0.25">
      <c r="A242" s="28" t="s">
        <v>433</v>
      </c>
      <c r="B242" s="28">
        <v>3</v>
      </c>
      <c r="C242" s="28">
        <v>241</v>
      </c>
      <c r="D242" s="28" t="s">
        <v>434</v>
      </c>
      <c r="E242" t="s">
        <v>432</v>
      </c>
      <c r="F242">
        <v>228438</v>
      </c>
    </row>
    <row r="243" spans="1:6" x14ac:dyDescent="0.25">
      <c r="A243" s="28" t="s">
        <v>430</v>
      </c>
      <c r="B243" s="28">
        <v>3</v>
      </c>
      <c r="C243" s="28">
        <v>242</v>
      </c>
      <c r="D243" s="28" t="s">
        <v>431</v>
      </c>
      <c r="E243" t="s">
        <v>432</v>
      </c>
      <c r="F243">
        <v>228438</v>
      </c>
    </row>
    <row r="244" spans="1:6" x14ac:dyDescent="0.25">
      <c r="A244" s="28" t="s">
        <v>419</v>
      </c>
      <c r="B244" s="28">
        <v>8</v>
      </c>
      <c r="C244" s="28">
        <v>243</v>
      </c>
      <c r="D244" s="28" t="s">
        <v>420</v>
      </c>
      <c r="F244">
        <v>228438</v>
      </c>
    </row>
    <row r="245" spans="1:6" x14ac:dyDescent="0.25">
      <c r="A245" s="155" t="s">
        <v>583</v>
      </c>
      <c r="B245" s="155">
        <v>8</v>
      </c>
      <c r="C245" s="155">
        <v>244</v>
      </c>
      <c r="D245" s="155" t="s">
        <v>584</v>
      </c>
      <c r="E245" t="s">
        <v>585</v>
      </c>
      <c r="F245">
        <v>228438</v>
      </c>
    </row>
    <row r="246" spans="1:6" x14ac:dyDescent="0.25">
      <c r="A246" s="155" t="s">
        <v>577</v>
      </c>
      <c r="B246" s="155">
        <v>8</v>
      </c>
      <c r="C246" s="155">
        <v>245</v>
      </c>
      <c r="D246" s="155" t="s">
        <v>578</v>
      </c>
      <c r="E246" t="s">
        <v>579</v>
      </c>
      <c r="F246">
        <v>228438</v>
      </c>
    </row>
    <row r="247" spans="1:6" x14ac:dyDescent="0.25">
      <c r="A247" s="155" t="s">
        <v>580</v>
      </c>
      <c r="B247" s="155">
        <v>8</v>
      </c>
      <c r="C247" s="155">
        <v>246</v>
      </c>
      <c r="D247" s="155" t="s">
        <v>581</v>
      </c>
      <c r="E247" t="s">
        <v>582</v>
      </c>
      <c r="F247">
        <v>228438</v>
      </c>
    </row>
    <row r="248" spans="1:6" x14ac:dyDescent="0.25">
      <c r="A248" s="155" t="s">
        <v>774</v>
      </c>
      <c r="B248" s="155">
        <v>8</v>
      </c>
      <c r="C248" s="155">
        <v>247</v>
      </c>
      <c r="D248" s="155" t="s">
        <v>775</v>
      </c>
      <c r="F248">
        <v>228438</v>
      </c>
    </row>
    <row r="249" spans="1:6" x14ac:dyDescent="0.25">
      <c r="A249" s="155" t="s">
        <v>861</v>
      </c>
      <c r="B249" s="155">
        <v>3</v>
      </c>
      <c r="C249" s="155">
        <v>248</v>
      </c>
      <c r="D249" s="155" t="s">
        <v>860</v>
      </c>
      <c r="E249" t="s">
        <v>94</v>
      </c>
      <c r="F249">
        <v>228438</v>
      </c>
    </row>
    <row r="250" spans="1:6" x14ac:dyDescent="0.25">
      <c r="A250" s="155" t="s">
        <v>862</v>
      </c>
      <c r="B250" s="155">
        <v>3</v>
      </c>
      <c r="C250" s="155">
        <v>249</v>
      </c>
      <c r="D250" s="155" t="s">
        <v>860</v>
      </c>
      <c r="E250" t="s">
        <v>94</v>
      </c>
      <c r="F250">
        <v>228438</v>
      </c>
    </row>
    <row r="251" spans="1:6" x14ac:dyDescent="0.25">
      <c r="A251" s="155" t="s">
        <v>863</v>
      </c>
      <c r="B251" s="155">
        <v>3</v>
      </c>
      <c r="C251" s="155">
        <v>250</v>
      </c>
      <c r="D251" s="155" t="s">
        <v>860</v>
      </c>
      <c r="E251" t="s">
        <v>94</v>
      </c>
      <c r="F251">
        <v>228438</v>
      </c>
    </row>
    <row r="252" spans="1:6" x14ac:dyDescent="0.25">
      <c r="A252" s="155" t="s">
        <v>864</v>
      </c>
      <c r="B252" s="155">
        <v>3</v>
      </c>
      <c r="C252" s="155">
        <v>251</v>
      </c>
      <c r="D252" s="155" t="s">
        <v>860</v>
      </c>
      <c r="E252" t="s">
        <v>94</v>
      </c>
      <c r="F252">
        <v>228438</v>
      </c>
    </row>
    <row r="253" spans="1:6" x14ac:dyDescent="0.25">
      <c r="A253" s="155" t="s">
        <v>313</v>
      </c>
      <c r="B253" s="155">
        <v>3</v>
      </c>
      <c r="C253" s="155">
        <v>252</v>
      </c>
      <c r="D253" s="155" t="s">
        <v>311</v>
      </c>
      <c r="E253" t="s">
        <v>312</v>
      </c>
      <c r="F253">
        <v>228438</v>
      </c>
    </row>
    <row r="254" spans="1:6" x14ac:dyDescent="0.25">
      <c r="A254" s="155" t="s">
        <v>314</v>
      </c>
      <c r="B254" s="155">
        <v>3</v>
      </c>
      <c r="C254" s="155">
        <v>253</v>
      </c>
      <c r="D254" s="155" t="s">
        <v>311</v>
      </c>
      <c r="E254" t="s">
        <v>312</v>
      </c>
      <c r="F254">
        <v>228438</v>
      </c>
    </row>
    <row r="255" spans="1:6" x14ac:dyDescent="0.25">
      <c r="A255" s="155" t="s">
        <v>315</v>
      </c>
      <c r="B255" s="155">
        <v>3</v>
      </c>
      <c r="C255" s="155">
        <v>254</v>
      </c>
      <c r="D255" s="155" t="s">
        <v>311</v>
      </c>
      <c r="E255" t="s">
        <v>312</v>
      </c>
      <c r="F255">
        <v>228438</v>
      </c>
    </row>
    <row r="256" spans="1:6" x14ac:dyDescent="0.25">
      <c r="A256" s="155" t="s">
        <v>316</v>
      </c>
      <c r="B256" s="155">
        <v>3</v>
      </c>
      <c r="C256" s="155">
        <v>255</v>
      </c>
      <c r="D256" s="155" t="s">
        <v>311</v>
      </c>
      <c r="E256" t="s">
        <v>312</v>
      </c>
      <c r="F256">
        <v>228438</v>
      </c>
    </row>
    <row r="257" spans="1:6" x14ac:dyDescent="0.25">
      <c r="A257" s="155" t="s">
        <v>801</v>
      </c>
      <c r="B257" s="155">
        <v>3</v>
      </c>
      <c r="C257" s="155">
        <v>256</v>
      </c>
      <c r="D257" s="155" t="s">
        <v>799</v>
      </c>
      <c r="E257" t="s">
        <v>800</v>
      </c>
      <c r="F257">
        <v>228438</v>
      </c>
    </row>
    <row r="258" spans="1:6" x14ac:dyDescent="0.25">
      <c r="A258" s="155" t="s">
        <v>802</v>
      </c>
      <c r="B258" s="155">
        <v>3</v>
      </c>
      <c r="C258" s="155">
        <v>257</v>
      </c>
      <c r="D258" s="155" t="s">
        <v>799</v>
      </c>
      <c r="E258" t="s">
        <v>800</v>
      </c>
      <c r="F258">
        <v>228438</v>
      </c>
    </row>
    <row r="259" spans="1:6" x14ac:dyDescent="0.25">
      <c r="A259" s="155" t="s">
        <v>803</v>
      </c>
      <c r="B259" s="155">
        <v>3</v>
      </c>
      <c r="C259" s="155">
        <v>258</v>
      </c>
      <c r="D259" s="155" t="s">
        <v>799</v>
      </c>
      <c r="E259" t="s">
        <v>800</v>
      </c>
      <c r="F259">
        <v>228438</v>
      </c>
    </row>
    <row r="260" spans="1:6" x14ac:dyDescent="0.25">
      <c r="A260" s="155" t="s">
        <v>804</v>
      </c>
      <c r="B260" s="155">
        <v>3</v>
      </c>
      <c r="C260" s="155">
        <v>259</v>
      </c>
      <c r="D260" s="155" t="s">
        <v>799</v>
      </c>
      <c r="E260" t="s">
        <v>800</v>
      </c>
      <c r="F260">
        <v>228438</v>
      </c>
    </row>
    <row r="261" spans="1:6" x14ac:dyDescent="0.25">
      <c r="A261" s="155" t="s">
        <v>921</v>
      </c>
      <c r="B261" s="155">
        <v>3</v>
      </c>
      <c r="C261" s="155">
        <v>260</v>
      </c>
      <c r="D261" s="155" t="s">
        <v>922</v>
      </c>
      <c r="E261" t="s">
        <v>331</v>
      </c>
      <c r="F261">
        <v>228438</v>
      </c>
    </row>
    <row r="262" spans="1:6" x14ac:dyDescent="0.25">
      <c r="A262" s="155" t="s">
        <v>923</v>
      </c>
      <c r="B262" s="155">
        <v>3</v>
      </c>
      <c r="C262" s="155">
        <v>261</v>
      </c>
      <c r="D262" s="155" t="s">
        <v>922</v>
      </c>
      <c r="E262" t="s">
        <v>331</v>
      </c>
      <c r="F262">
        <v>228438</v>
      </c>
    </row>
    <row r="263" spans="1:6" x14ac:dyDescent="0.25">
      <c r="A263" s="155" t="s">
        <v>924</v>
      </c>
      <c r="B263" s="155">
        <v>3</v>
      </c>
      <c r="C263" s="155">
        <v>262</v>
      </c>
      <c r="D263" s="155" t="s">
        <v>922</v>
      </c>
      <c r="E263" t="s">
        <v>331</v>
      </c>
      <c r="F263">
        <v>228438</v>
      </c>
    </row>
    <row r="264" spans="1:6" x14ac:dyDescent="0.25">
      <c r="A264" s="155" t="s">
        <v>925</v>
      </c>
      <c r="B264" s="155">
        <v>3</v>
      </c>
      <c r="C264" s="155">
        <v>263</v>
      </c>
      <c r="D264" s="155" t="s">
        <v>922</v>
      </c>
      <c r="E264" t="s">
        <v>331</v>
      </c>
      <c r="F264">
        <v>228438</v>
      </c>
    </row>
    <row r="265" spans="1:6" x14ac:dyDescent="0.25">
      <c r="A265" s="155" t="s">
        <v>189</v>
      </c>
      <c r="B265" s="155">
        <v>3</v>
      </c>
      <c r="C265" s="155">
        <v>264</v>
      </c>
      <c r="D265" s="155" t="s">
        <v>190</v>
      </c>
      <c r="E265" t="s">
        <v>191</v>
      </c>
      <c r="F265">
        <v>228438</v>
      </c>
    </row>
    <row r="266" spans="1:6" x14ac:dyDescent="0.25">
      <c r="A266" s="155" t="s">
        <v>192</v>
      </c>
      <c r="B266" s="155">
        <v>3</v>
      </c>
      <c r="C266" s="155">
        <v>265</v>
      </c>
      <c r="D266" s="155" t="s">
        <v>190</v>
      </c>
      <c r="E266" t="s">
        <v>191</v>
      </c>
      <c r="F266">
        <v>228438</v>
      </c>
    </row>
    <row r="267" spans="1:6" x14ac:dyDescent="0.25">
      <c r="A267" s="155" t="s">
        <v>193</v>
      </c>
      <c r="B267" s="155">
        <v>3</v>
      </c>
      <c r="C267" s="155">
        <v>266</v>
      </c>
      <c r="D267" s="155" t="s">
        <v>190</v>
      </c>
      <c r="E267" t="s">
        <v>191</v>
      </c>
      <c r="F267">
        <v>228438</v>
      </c>
    </row>
    <row r="268" spans="1:6" x14ac:dyDescent="0.25">
      <c r="A268" s="155" t="s">
        <v>194</v>
      </c>
      <c r="B268" s="155">
        <v>3</v>
      </c>
      <c r="C268" s="155">
        <v>267</v>
      </c>
      <c r="D268" s="155" t="s">
        <v>190</v>
      </c>
      <c r="E268" t="s">
        <v>191</v>
      </c>
      <c r="F268">
        <v>228438</v>
      </c>
    </row>
    <row r="269" spans="1:6" x14ac:dyDescent="0.25">
      <c r="A269" s="155" t="s">
        <v>908</v>
      </c>
      <c r="B269" s="155">
        <v>3</v>
      </c>
      <c r="C269" s="155">
        <v>268</v>
      </c>
      <c r="D269" s="155" t="s">
        <v>909</v>
      </c>
      <c r="E269" t="s">
        <v>57</v>
      </c>
      <c r="F269">
        <v>228438</v>
      </c>
    </row>
    <row r="270" spans="1:6" x14ac:dyDescent="0.25">
      <c r="A270" s="155" t="s">
        <v>910</v>
      </c>
      <c r="B270" s="155">
        <v>3</v>
      </c>
      <c r="C270" s="155">
        <v>269</v>
      </c>
      <c r="D270" s="155" t="s">
        <v>909</v>
      </c>
      <c r="E270" t="s">
        <v>57</v>
      </c>
      <c r="F270">
        <v>228438</v>
      </c>
    </row>
    <row r="271" spans="1:6" x14ac:dyDescent="0.25">
      <c r="A271" s="155" t="s">
        <v>911</v>
      </c>
      <c r="B271" s="155">
        <v>3</v>
      </c>
      <c r="C271" s="155">
        <v>270</v>
      </c>
      <c r="D271" s="155" t="s">
        <v>909</v>
      </c>
      <c r="E271" t="s">
        <v>57</v>
      </c>
      <c r="F271">
        <v>228438</v>
      </c>
    </row>
    <row r="272" spans="1:6" x14ac:dyDescent="0.25">
      <c r="A272" s="155" t="s">
        <v>912</v>
      </c>
      <c r="B272" s="155">
        <v>3</v>
      </c>
      <c r="C272" s="155">
        <v>271</v>
      </c>
      <c r="D272" s="155" t="s">
        <v>909</v>
      </c>
      <c r="E272" t="s">
        <v>57</v>
      </c>
      <c r="F272">
        <v>228438</v>
      </c>
    </row>
    <row r="273" spans="1:6" x14ac:dyDescent="0.25">
      <c r="A273" s="155" t="s">
        <v>902</v>
      </c>
      <c r="B273" s="155">
        <v>3</v>
      </c>
      <c r="C273" s="155">
        <v>272</v>
      </c>
      <c r="D273" s="155" t="s">
        <v>903</v>
      </c>
      <c r="E273" t="s">
        <v>904</v>
      </c>
      <c r="F273">
        <v>228438</v>
      </c>
    </row>
    <row r="274" spans="1:6" x14ac:dyDescent="0.25">
      <c r="A274" s="155" t="s">
        <v>905</v>
      </c>
      <c r="B274" s="155">
        <v>3</v>
      </c>
      <c r="C274" s="155">
        <v>273</v>
      </c>
      <c r="D274" s="155" t="s">
        <v>903</v>
      </c>
      <c r="E274" t="s">
        <v>904</v>
      </c>
      <c r="F274">
        <v>228438</v>
      </c>
    </row>
    <row r="275" spans="1:6" x14ac:dyDescent="0.25">
      <c r="A275" s="155" t="s">
        <v>906</v>
      </c>
      <c r="B275" s="155">
        <v>3</v>
      </c>
      <c r="C275" s="155">
        <v>274</v>
      </c>
      <c r="D275" s="155" t="s">
        <v>903</v>
      </c>
      <c r="E275" t="s">
        <v>904</v>
      </c>
      <c r="F275">
        <v>228438</v>
      </c>
    </row>
    <row r="276" spans="1:6" x14ac:dyDescent="0.25">
      <c r="A276" s="155" t="s">
        <v>907</v>
      </c>
      <c r="B276" s="155">
        <v>3</v>
      </c>
      <c r="C276" s="155">
        <v>275</v>
      </c>
      <c r="D276" s="155" t="s">
        <v>903</v>
      </c>
      <c r="E276" t="s">
        <v>904</v>
      </c>
      <c r="F276">
        <v>228438</v>
      </c>
    </row>
    <row r="277" spans="1:6" x14ac:dyDescent="0.25">
      <c r="A277" s="155" t="s">
        <v>712</v>
      </c>
      <c r="B277" s="155">
        <v>3</v>
      </c>
      <c r="C277" s="155">
        <v>276</v>
      </c>
      <c r="D277" s="155" t="s">
        <v>713</v>
      </c>
      <c r="E277" t="s">
        <v>57</v>
      </c>
      <c r="F277">
        <v>228438</v>
      </c>
    </row>
    <row r="278" spans="1:6" x14ac:dyDescent="0.25">
      <c r="A278" s="155" t="s">
        <v>714</v>
      </c>
      <c r="B278" s="155">
        <v>3</v>
      </c>
      <c r="C278" s="155">
        <v>277</v>
      </c>
      <c r="D278" s="155" t="s">
        <v>713</v>
      </c>
      <c r="E278" t="s">
        <v>57</v>
      </c>
      <c r="F278">
        <v>228438</v>
      </c>
    </row>
    <row r="279" spans="1:6" x14ac:dyDescent="0.25">
      <c r="A279" s="155" t="s">
        <v>715</v>
      </c>
      <c r="B279" s="155">
        <v>3</v>
      </c>
      <c r="C279" s="155">
        <v>278</v>
      </c>
      <c r="D279" s="155" t="s">
        <v>713</v>
      </c>
      <c r="E279" t="s">
        <v>57</v>
      </c>
      <c r="F279">
        <v>228438</v>
      </c>
    </row>
    <row r="280" spans="1:6" x14ac:dyDescent="0.25">
      <c r="A280" s="155" t="s">
        <v>716</v>
      </c>
      <c r="B280" s="155">
        <v>3</v>
      </c>
      <c r="C280" s="155">
        <v>279</v>
      </c>
      <c r="D280" s="155" t="s">
        <v>713</v>
      </c>
      <c r="E280" t="s">
        <v>57</v>
      </c>
      <c r="F280">
        <v>228438</v>
      </c>
    </row>
    <row r="281" spans="1:6" x14ac:dyDescent="0.25">
      <c r="A281" s="155" t="s">
        <v>682</v>
      </c>
      <c r="B281" s="155">
        <v>3</v>
      </c>
      <c r="C281" s="155">
        <v>280</v>
      </c>
      <c r="D281" s="155" t="s">
        <v>683</v>
      </c>
      <c r="E281" t="s">
        <v>57</v>
      </c>
      <c r="F281">
        <v>228438</v>
      </c>
    </row>
    <row r="282" spans="1:6" x14ac:dyDescent="0.25">
      <c r="A282" s="155" t="s">
        <v>684</v>
      </c>
      <c r="B282" s="155">
        <v>3</v>
      </c>
      <c r="C282" s="155">
        <v>281</v>
      </c>
      <c r="D282" s="155" t="s">
        <v>683</v>
      </c>
      <c r="E282" t="s">
        <v>57</v>
      </c>
      <c r="F282">
        <v>228438</v>
      </c>
    </row>
    <row r="283" spans="1:6" x14ac:dyDescent="0.25">
      <c r="A283" s="155" t="s">
        <v>685</v>
      </c>
      <c r="B283" s="155">
        <v>3</v>
      </c>
      <c r="C283" s="155">
        <v>282</v>
      </c>
      <c r="D283" s="155" t="s">
        <v>683</v>
      </c>
      <c r="E283" t="s">
        <v>57</v>
      </c>
      <c r="F283">
        <v>228438</v>
      </c>
    </row>
    <row r="284" spans="1:6" x14ac:dyDescent="0.25">
      <c r="A284" s="155" t="s">
        <v>686</v>
      </c>
      <c r="B284" s="155">
        <v>3</v>
      </c>
      <c r="C284" s="155">
        <v>283</v>
      </c>
      <c r="D284" s="155" t="s">
        <v>683</v>
      </c>
      <c r="E284" t="s">
        <v>57</v>
      </c>
      <c r="F284">
        <v>228438</v>
      </c>
    </row>
    <row r="285" spans="1:6" x14ac:dyDescent="0.25">
      <c r="A285" s="155" t="s">
        <v>262</v>
      </c>
      <c r="B285" s="155">
        <v>3</v>
      </c>
      <c r="C285" s="155">
        <v>284</v>
      </c>
      <c r="D285" s="155" t="s">
        <v>263</v>
      </c>
      <c r="E285" t="s">
        <v>17</v>
      </c>
      <c r="F285">
        <v>228438</v>
      </c>
    </row>
    <row r="286" spans="1:6" x14ac:dyDescent="0.25">
      <c r="A286" s="155" t="s">
        <v>264</v>
      </c>
      <c r="B286" s="155">
        <v>3</v>
      </c>
      <c r="C286" s="155">
        <v>285</v>
      </c>
      <c r="D286" s="155" t="s">
        <v>263</v>
      </c>
      <c r="E286" t="s">
        <v>17</v>
      </c>
      <c r="F286">
        <v>228438</v>
      </c>
    </row>
    <row r="287" spans="1:6" x14ac:dyDescent="0.25">
      <c r="A287" s="155" t="s">
        <v>265</v>
      </c>
      <c r="B287" s="155">
        <v>3</v>
      </c>
      <c r="C287" s="155">
        <v>286</v>
      </c>
      <c r="D287" s="155" t="s">
        <v>263</v>
      </c>
      <c r="E287" t="s">
        <v>17</v>
      </c>
      <c r="F287">
        <v>228438</v>
      </c>
    </row>
    <row r="288" spans="1:6" x14ac:dyDescent="0.25">
      <c r="A288" s="155" t="s">
        <v>266</v>
      </c>
      <c r="B288" s="155">
        <v>3</v>
      </c>
      <c r="C288" s="155">
        <v>287</v>
      </c>
      <c r="D288" s="155" t="s">
        <v>263</v>
      </c>
      <c r="E288" t="s">
        <v>17</v>
      </c>
      <c r="F288">
        <v>228438</v>
      </c>
    </row>
    <row r="289" spans="1:6" x14ac:dyDescent="0.25">
      <c r="A289" s="155" t="s">
        <v>202</v>
      </c>
      <c r="B289" s="155">
        <v>3</v>
      </c>
      <c r="C289" s="155">
        <v>288</v>
      </c>
      <c r="D289" s="155" t="s">
        <v>203</v>
      </c>
      <c r="E289" t="s">
        <v>17</v>
      </c>
      <c r="F289">
        <v>228438</v>
      </c>
    </row>
    <row r="290" spans="1:6" x14ac:dyDescent="0.25">
      <c r="A290" s="155" t="s">
        <v>204</v>
      </c>
      <c r="B290" s="155">
        <v>3</v>
      </c>
      <c r="C290" s="155">
        <v>289</v>
      </c>
      <c r="D290" s="155" t="s">
        <v>203</v>
      </c>
      <c r="E290" t="s">
        <v>17</v>
      </c>
      <c r="F290">
        <v>228438</v>
      </c>
    </row>
    <row r="291" spans="1:6" x14ac:dyDescent="0.25">
      <c r="A291" s="155" t="s">
        <v>205</v>
      </c>
      <c r="B291" s="155">
        <v>3</v>
      </c>
      <c r="C291" s="155">
        <v>290</v>
      </c>
      <c r="D291" s="155" t="s">
        <v>203</v>
      </c>
      <c r="E291" t="s">
        <v>17</v>
      </c>
      <c r="F291">
        <v>228438</v>
      </c>
    </row>
    <row r="292" spans="1:6" x14ac:dyDescent="0.25">
      <c r="A292" s="155" t="s">
        <v>206</v>
      </c>
      <c r="B292" s="155">
        <v>3</v>
      </c>
      <c r="C292" s="155">
        <v>291</v>
      </c>
      <c r="D292" s="155" t="s">
        <v>203</v>
      </c>
      <c r="E292" t="s">
        <v>17</v>
      </c>
      <c r="F292">
        <v>228438</v>
      </c>
    </row>
    <row r="293" spans="1:6" x14ac:dyDescent="0.25">
      <c r="A293" s="155" t="s">
        <v>40</v>
      </c>
      <c r="B293" s="155">
        <v>8</v>
      </c>
      <c r="C293" s="155">
        <v>292</v>
      </c>
      <c r="D293" s="155" t="s">
        <v>41</v>
      </c>
      <c r="F293">
        <v>228438</v>
      </c>
    </row>
    <row r="294" spans="1:6" x14ac:dyDescent="0.25">
      <c r="A294" s="155" t="s">
        <v>42</v>
      </c>
      <c r="B294" s="155">
        <v>8</v>
      </c>
      <c r="C294" s="155">
        <v>293</v>
      </c>
      <c r="D294" s="155" t="s">
        <v>41</v>
      </c>
      <c r="F294">
        <v>228438</v>
      </c>
    </row>
    <row r="295" spans="1:6" x14ac:dyDescent="0.25">
      <c r="A295" s="155" t="s">
        <v>43</v>
      </c>
      <c r="B295" s="155">
        <v>8</v>
      </c>
      <c r="C295" s="155">
        <v>294</v>
      </c>
      <c r="D295" s="155" t="s">
        <v>41</v>
      </c>
      <c r="F295">
        <v>228438</v>
      </c>
    </row>
    <row r="296" spans="1:6" x14ac:dyDescent="0.25">
      <c r="A296" s="155" t="s">
        <v>44</v>
      </c>
      <c r="B296" s="155">
        <v>8</v>
      </c>
      <c r="C296" s="155">
        <v>295</v>
      </c>
      <c r="D296" s="155" t="s">
        <v>41</v>
      </c>
      <c r="F296">
        <v>228438</v>
      </c>
    </row>
    <row r="297" spans="1:6" x14ac:dyDescent="0.25">
      <c r="A297" s="155" t="s">
        <v>45</v>
      </c>
      <c r="B297" s="155">
        <v>8</v>
      </c>
      <c r="C297" s="155">
        <v>296</v>
      </c>
      <c r="D297" s="155" t="s">
        <v>46</v>
      </c>
      <c r="F297">
        <v>228438</v>
      </c>
    </row>
    <row r="298" spans="1:6" x14ac:dyDescent="0.25">
      <c r="A298" s="155" t="s">
        <v>47</v>
      </c>
      <c r="B298" s="155">
        <v>8</v>
      </c>
      <c r="C298" s="155">
        <v>297</v>
      </c>
      <c r="D298" s="155" t="s">
        <v>46</v>
      </c>
      <c r="F298">
        <v>228438</v>
      </c>
    </row>
    <row r="299" spans="1:6" x14ac:dyDescent="0.25">
      <c r="A299" s="155" t="s">
        <v>48</v>
      </c>
      <c r="B299" s="155">
        <v>8</v>
      </c>
      <c r="C299" s="155">
        <v>298</v>
      </c>
      <c r="D299" s="155" t="s">
        <v>46</v>
      </c>
      <c r="F299">
        <v>228438</v>
      </c>
    </row>
    <row r="300" spans="1:6" x14ac:dyDescent="0.25">
      <c r="A300" s="155" t="s">
        <v>49</v>
      </c>
      <c r="B300" s="155">
        <v>8</v>
      </c>
      <c r="C300" s="155">
        <v>299</v>
      </c>
      <c r="D300" s="155" t="s">
        <v>46</v>
      </c>
      <c r="F300">
        <v>228438</v>
      </c>
    </row>
    <row r="301" spans="1:6" x14ac:dyDescent="0.25">
      <c r="A301" s="155" t="s">
        <v>148</v>
      </c>
      <c r="B301" s="155">
        <v>8</v>
      </c>
      <c r="C301" s="155">
        <v>300</v>
      </c>
      <c r="D301" s="155" t="s">
        <v>149</v>
      </c>
      <c r="F301">
        <v>228438</v>
      </c>
    </row>
    <row r="302" spans="1:6" x14ac:dyDescent="0.25">
      <c r="A302" s="155" t="s">
        <v>150</v>
      </c>
      <c r="B302" s="155">
        <v>8</v>
      </c>
      <c r="C302" s="155">
        <v>301</v>
      </c>
      <c r="D302" s="155" t="s">
        <v>149</v>
      </c>
      <c r="F302">
        <v>228438</v>
      </c>
    </row>
    <row r="303" spans="1:6" x14ac:dyDescent="0.25">
      <c r="A303" s="155" t="s">
        <v>151</v>
      </c>
      <c r="B303" s="155">
        <v>8</v>
      </c>
      <c r="C303" s="155">
        <v>302</v>
      </c>
      <c r="D303" s="155" t="s">
        <v>149</v>
      </c>
      <c r="F303">
        <v>228438</v>
      </c>
    </row>
    <row r="304" spans="1:6" x14ac:dyDescent="0.25">
      <c r="A304" s="155" t="s">
        <v>152</v>
      </c>
      <c r="B304" s="155">
        <v>8</v>
      </c>
      <c r="C304" s="155">
        <v>303</v>
      </c>
      <c r="D304" s="155" t="s">
        <v>149</v>
      </c>
      <c r="F304">
        <v>228438</v>
      </c>
    </row>
    <row r="305" spans="1:6" x14ac:dyDescent="0.25">
      <c r="A305" s="155" t="s">
        <v>50</v>
      </c>
      <c r="B305" s="155">
        <v>8</v>
      </c>
      <c r="C305" s="155">
        <v>304</v>
      </c>
      <c r="D305" s="155" t="s">
        <v>51</v>
      </c>
      <c r="F305">
        <v>228438</v>
      </c>
    </row>
    <row r="306" spans="1:6" x14ac:dyDescent="0.25">
      <c r="A306" s="155" t="s">
        <v>52</v>
      </c>
      <c r="B306" s="155">
        <v>8</v>
      </c>
      <c r="C306" s="155">
        <v>305</v>
      </c>
      <c r="D306" s="155" t="s">
        <v>51</v>
      </c>
      <c r="F306">
        <v>228438</v>
      </c>
    </row>
    <row r="307" spans="1:6" x14ac:dyDescent="0.25">
      <c r="A307" s="155" t="s">
        <v>53</v>
      </c>
      <c r="B307" s="155">
        <v>8</v>
      </c>
      <c r="C307" s="155">
        <v>306</v>
      </c>
      <c r="D307" s="155" t="s">
        <v>51</v>
      </c>
      <c r="F307">
        <v>228438</v>
      </c>
    </row>
    <row r="308" spans="1:6" x14ac:dyDescent="0.25">
      <c r="A308" s="155" t="s">
        <v>54</v>
      </c>
      <c r="B308" s="155">
        <v>8</v>
      </c>
      <c r="C308" s="155">
        <v>307</v>
      </c>
      <c r="D308" s="155" t="s">
        <v>51</v>
      </c>
      <c r="F308">
        <v>228438</v>
      </c>
    </row>
    <row r="309" spans="1:6" x14ac:dyDescent="0.25">
      <c r="A309" s="155" t="s">
        <v>35</v>
      </c>
      <c r="B309" s="155">
        <v>8</v>
      </c>
      <c r="C309" s="155">
        <v>308</v>
      </c>
      <c r="D309" s="155" t="s">
        <v>36</v>
      </c>
      <c r="F309">
        <v>228438</v>
      </c>
    </row>
    <row r="310" spans="1:6" x14ac:dyDescent="0.25">
      <c r="A310" s="155" t="s">
        <v>37</v>
      </c>
      <c r="B310" s="155">
        <v>8</v>
      </c>
      <c r="C310" s="155">
        <v>309</v>
      </c>
      <c r="D310" s="155" t="s">
        <v>36</v>
      </c>
      <c r="F310">
        <v>228438</v>
      </c>
    </row>
    <row r="311" spans="1:6" x14ac:dyDescent="0.25">
      <c r="A311" s="155" t="s">
        <v>38</v>
      </c>
      <c r="B311" s="155">
        <v>8</v>
      </c>
      <c r="C311" s="155">
        <v>310</v>
      </c>
      <c r="D311" s="155" t="s">
        <v>36</v>
      </c>
      <c r="F311">
        <v>228438</v>
      </c>
    </row>
    <row r="312" spans="1:6" x14ac:dyDescent="0.25">
      <c r="A312" s="155" t="s">
        <v>39</v>
      </c>
      <c r="B312" s="155">
        <v>8</v>
      </c>
      <c r="C312" s="155">
        <v>311</v>
      </c>
      <c r="D312" s="155" t="s">
        <v>36</v>
      </c>
      <c r="F312">
        <v>228438</v>
      </c>
    </row>
    <row r="313" spans="1:6" x14ac:dyDescent="0.25">
      <c r="A313" s="155" t="s">
        <v>58</v>
      </c>
      <c r="B313" s="155">
        <v>8</v>
      </c>
      <c r="C313" s="155">
        <v>312</v>
      </c>
      <c r="D313" s="155" t="s">
        <v>59</v>
      </c>
      <c r="F313">
        <v>228438</v>
      </c>
    </row>
    <row r="314" spans="1:6" x14ac:dyDescent="0.25">
      <c r="A314" s="155" t="s">
        <v>60</v>
      </c>
      <c r="B314" s="155">
        <v>8</v>
      </c>
      <c r="C314" s="155">
        <v>313</v>
      </c>
      <c r="D314" s="155" t="s">
        <v>59</v>
      </c>
      <c r="F314">
        <v>228438</v>
      </c>
    </row>
    <row r="315" spans="1:6" x14ac:dyDescent="0.25">
      <c r="A315" s="155" t="s">
        <v>61</v>
      </c>
      <c r="B315" s="155">
        <v>8</v>
      </c>
      <c r="C315" s="155">
        <v>314</v>
      </c>
      <c r="D315" s="155" t="s">
        <v>59</v>
      </c>
      <c r="F315">
        <v>228438</v>
      </c>
    </row>
    <row r="316" spans="1:6" x14ac:dyDescent="0.25">
      <c r="A316" s="155" t="s">
        <v>62</v>
      </c>
      <c r="B316" s="155">
        <v>8</v>
      </c>
      <c r="C316" s="155">
        <v>315</v>
      </c>
      <c r="D316" s="155" t="s">
        <v>59</v>
      </c>
      <c r="F316">
        <v>228438</v>
      </c>
    </row>
    <row r="317" spans="1:6" x14ac:dyDescent="0.25">
      <c r="A317" s="155" t="s">
        <v>983</v>
      </c>
      <c r="B317" s="155">
        <v>8</v>
      </c>
      <c r="C317" s="155">
        <v>316</v>
      </c>
      <c r="D317" s="155" t="s">
        <v>984</v>
      </c>
      <c r="F317">
        <v>228438</v>
      </c>
    </row>
    <row r="318" spans="1:6" x14ac:dyDescent="0.25">
      <c r="A318" s="155" t="s">
        <v>985</v>
      </c>
      <c r="B318" s="155">
        <v>8</v>
      </c>
      <c r="C318" s="155">
        <v>317</v>
      </c>
      <c r="D318" s="155" t="s">
        <v>984</v>
      </c>
      <c r="F318">
        <v>228438</v>
      </c>
    </row>
    <row r="319" spans="1:6" x14ac:dyDescent="0.25">
      <c r="A319" s="155" t="s">
        <v>986</v>
      </c>
      <c r="B319" s="155">
        <v>8</v>
      </c>
      <c r="C319" s="155">
        <v>318</v>
      </c>
      <c r="D319" s="155" t="s">
        <v>984</v>
      </c>
      <c r="F319">
        <v>228438</v>
      </c>
    </row>
    <row r="320" spans="1:6" x14ac:dyDescent="0.25">
      <c r="A320" s="155" t="s">
        <v>987</v>
      </c>
      <c r="B320" s="155">
        <v>8</v>
      </c>
      <c r="C320" s="155">
        <v>319</v>
      </c>
      <c r="D320" s="155" t="s">
        <v>984</v>
      </c>
      <c r="F320">
        <v>228438</v>
      </c>
    </row>
    <row r="321" spans="1:6" x14ac:dyDescent="0.25">
      <c r="A321" s="155" t="s">
        <v>973</v>
      </c>
      <c r="B321" s="155">
        <v>8</v>
      </c>
      <c r="C321" s="155">
        <v>320</v>
      </c>
      <c r="D321" s="155" t="s">
        <v>974</v>
      </c>
      <c r="F321">
        <v>228438</v>
      </c>
    </row>
    <row r="322" spans="1:6" x14ac:dyDescent="0.25">
      <c r="A322" s="155" t="s">
        <v>975</v>
      </c>
      <c r="B322" s="155">
        <v>8</v>
      </c>
      <c r="C322" s="155">
        <v>321</v>
      </c>
      <c r="D322" s="155" t="s">
        <v>974</v>
      </c>
      <c r="F322">
        <v>228438</v>
      </c>
    </row>
    <row r="323" spans="1:6" x14ac:dyDescent="0.25">
      <c r="A323" s="155" t="s">
        <v>976</v>
      </c>
      <c r="B323" s="155">
        <v>8</v>
      </c>
      <c r="C323" s="155">
        <v>322</v>
      </c>
      <c r="D323" s="155" t="s">
        <v>974</v>
      </c>
      <c r="F323">
        <v>228438</v>
      </c>
    </row>
    <row r="324" spans="1:6" x14ac:dyDescent="0.25">
      <c r="A324" s="155" t="s">
        <v>977</v>
      </c>
      <c r="B324" s="155">
        <v>8</v>
      </c>
      <c r="C324" s="155">
        <v>323</v>
      </c>
      <c r="D324" s="155" t="s">
        <v>974</v>
      </c>
      <c r="F324">
        <v>228438</v>
      </c>
    </row>
    <row r="325" spans="1:6" x14ac:dyDescent="0.25">
      <c r="A325" s="155" t="s">
        <v>968</v>
      </c>
      <c r="B325" s="155">
        <v>8</v>
      </c>
      <c r="C325" s="155">
        <v>324</v>
      </c>
      <c r="D325" s="155" t="s">
        <v>969</v>
      </c>
      <c r="F325">
        <v>228438</v>
      </c>
    </row>
    <row r="326" spans="1:6" x14ac:dyDescent="0.25">
      <c r="A326" s="155" t="s">
        <v>970</v>
      </c>
      <c r="B326" s="155">
        <v>8</v>
      </c>
      <c r="C326" s="155">
        <v>325</v>
      </c>
      <c r="D326" s="155" t="s">
        <v>969</v>
      </c>
      <c r="F326">
        <v>228438</v>
      </c>
    </row>
    <row r="327" spans="1:6" x14ac:dyDescent="0.25">
      <c r="A327" s="155" t="s">
        <v>971</v>
      </c>
      <c r="B327" s="155">
        <v>8</v>
      </c>
      <c r="C327" s="155">
        <v>326</v>
      </c>
      <c r="D327" s="155" t="s">
        <v>969</v>
      </c>
      <c r="F327">
        <v>228438</v>
      </c>
    </row>
    <row r="328" spans="1:6" x14ac:dyDescent="0.25">
      <c r="A328" s="155" t="s">
        <v>972</v>
      </c>
      <c r="B328" s="155">
        <v>8</v>
      </c>
      <c r="C328" s="155">
        <v>327</v>
      </c>
      <c r="D328" s="155" t="s">
        <v>969</v>
      </c>
      <c r="F328">
        <v>228438</v>
      </c>
    </row>
    <row r="329" spans="1:6" x14ac:dyDescent="0.25">
      <c r="A329" s="155" t="s">
        <v>978</v>
      </c>
      <c r="B329" s="155">
        <v>8</v>
      </c>
      <c r="C329" s="155">
        <v>328</v>
      </c>
      <c r="D329" s="155" t="s">
        <v>979</v>
      </c>
      <c r="F329">
        <v>228438</v>
      </c>
    </row>
    <row r="330" spans="1:6" x14ac:dyDescent="0.25">
      <c r="A330" s="155" t="s">
        <v>980</v>
      </c>
      <c r="B330" s="155">
        <v>8</v>
      </c>
      <c r="C330" s="155">
        <v>329</v>
      </c>
      <c r="D330" s="155" t="s">
        <v>979</v>
      </c>
      <c r="F330">
        <v>228438</v>
      </c>
    </row>
    <row r="331" spans="1:6" x14ac:dyDescent="0.25">
      <c r="A331" s="155" t="s">
        <v>981</v>
      </c>
      <c r="B331" s="155">
        <v>8</v>
      </c>
      <c r="C331" s="155">
        <v>330</v>
      </c>
      <c r="D331" s="155" t="s">
        <v>979</v>
      </c>
      <c r="F331">
        <v>228438</v>
      </c>
    </row>
    <row r="332" spans="1:6" x14ac:dyDescent="0.25">
      <c r="A332" s="155" t="s">
        <v>982</v>
      </c>
      <c r="B332" s="155">
        <v>8</v>
      </c>
      <c r="C332" s="155">
        <v>331</v>
      </c>
      <c r="D332" s="155" t="s">
        <v>979</v>
      </c>
      <c r="F332">
        <v>228438</v>
      </c>
    </row>
    <row r="333" spans="1:6" x14ac:dyDescent="0.25">
      <c r="A333" s="155" t="s">
        <v>373</v>
      </c>
      <c r="B333" s="155">
        <v>8</v>
      </c>
      <c r="C333" s="155">
        <v>332</v>
      </c>
      <c r="D333" s="155" t="s">
        <v>374</v>
      </c>
      <c r="F333">
        <v>228438</v>
      </c>
    </row>
    <row r="334" spans="1:6" x14ac:dyDescent="0.25">
      <c r="A334" s="155" t="s">
        <v>375</v>
      </c>
      <c r="B334" s="155">
        <v>8</v>
      </c>
      <c r="C334" s="155">
        <v>333</v>
      </c>
      <c r="D334" s="155" t="s">
        <v>374</v>
      </c>
      <c r="F334">
        <v>228438</v>
      </c>
    </row>
    <row r="335" spans="1:6" x14ac:dyDescent="0.25">
      <c r="A335" s="155" t="s">
        <v>376</v>
      </c>
      <c r="B335" s="155">
        <v>8</v>
      </c>
      <c r="C335" s="155">
        <v>334</v>
      </c>
      <c r="D335" s="155" t="s">
        <v>374</v>
      </c>
      <c r="F335">
        <v>228438</v>
      </c>
    </row>
    <row r="336" spans="1:6" x14ac:dyDescent="0.25">
      <c r="A336" s="155" t="s">
        <v>377</v>
      </c>
      <c r="B336" s="155">
        <v>8</v>
      </c>
      <c r="C336" s="155">
        <v>335</v>
      </c>
      <c r="D336" s="155" t="s">
        <v>374</v>
      </c>
      <c r="F336">
        <v>228438</v>
      </c>
    </row>
    <row r="337" spans="1:6" x14ac:dyDescent="0.25">
      <c r="A337" s="155" t="s">
        <v>195</v>
      </c>
      <c r="B337" s="155">
        <v>8</v>
      </c>
      <c r="C337" s="155">
        <v>336</v>
      </c>
      <c r="D337" s="155" t="s">
        <v>196</v>
      </c>
      <c r="F337">
        <v>228438</v>
      </c>
    </row>
    <row r="338" spans="1:6" x14ac:dyDescent="0.25">
      <c r="A338" s="155" t="s">
        <v>197</v>
      </c>
      <c r="B338" s="155">
        <v>8</v>
      </c>
      <c r="C338" s="155">
        <v>337</v>
      </c>
      <c r="D338" s="155" t="s">
        <v>196</v>
      </c>
      <c r="F338">
        <v>228438</v>
      </c>
    </row>
    <row r="339" spans="1:6" x14ac:dyDescent="0.25">
      <c r="A339" s="155" t="s">
        <v>198</v>
      </c>
      <c r="B339" s="155">
        <v>8</v>
      </c>
      <c r="C339" s="155">
        <v>338</v>
      </c>
      <c r="D339" s="155" t="s">
        <v>196</v>
      </c>
      <c r="F339">
        <v>228438</v>
      </c>
    </row>
    <row r="340" spans="1:6" x14ac:dyDescent="0.25">
      <c r="A340" s="155" t="s">
        <v>199</v>
      </c>
      <c r="B340" s="155">
        <v>8</v>
      </c>
      <c r="C340" s="155">
        <v>339</v>
      </c>
      <c r="D340" s="155" t="s">
        <v>196</v>
      </c>
      <c r="F340">
        <v>228438</v>
      </c>
    </row>
    <row r="341" spans="1:6" x14ac:dyDescent="0.25">
      <c r="A341" s="155" t="s">
        <v>687</v>
      </c>
      <c r="B341" s="155">
        <v>8</v>
      </c>
      <c r="C341" s="155">
        <v>340</v>
      </c>
      <c r="D341" s="155" t="s">
        <v>688</v>
      </c>
      <c r="F341">
        <v>228438</v>
      </c>
    </row>
    <row r="342" spans="1:6" x14ac:dyDescent="0.25">
      <c r="A342" s="155" t="s">
        <v>689</v>
      </c>
      <c r="B342" s="155">
        <v>8</v>
      </c>
      <c r="C342" s="155">
        <v>341</v>
      </c>
      <c r="D342" s="155" t="s">
        <v>688</v>
      </c>
      <c r="F342">
        <v>228438</v>
      </c>
    </row>
    <row r="343" spans="1:6" x14ac:dyDescent="0.25">
      <c r="A343" s="155" t="s">
        <v>690</v>
      </c>
      <c r="B343" s="155">
        <v>8</v>
      </c>
      <c r="C343" s="155">
        <v>342</v>
      </c>
      <c r="D343" s="155" t="s">
        <v>688</v>
      </c>
      <c r="F343">
        <v>228438</v>
      </c>
    </row>
    <row r="344" spans="1:6" x14ac:dyDescent="0.25">
      <c r="A344" s="155" t="s">
        <v>691</v>
      </c>
      <c r="B344" s="155">
        <v>8</v>
      </c>
      <c r="C344" s="155">
        <v>343</v>
      </c>
      <c r="D344" s="155" t="s">
        <v>688</v>
      </c>
      <c r="F344">
        <v>228438</v>
      </c>
    </row>
    <row r="345" spans="1:6" x14ac:dyDescent="0.25">
      <c r="A345" s="155" t="s">
        <v>757</v>
      </c>
      <c r="B345" s="155">
        <v>3</v>
      </c>
      <c r="C345" s="155">
        <v>344</v>
      </c>
      <c r="D345" s="155" t="s">
        <v>758</v>
      </c>
      <c r="E345" t="s">
        <v>17</v>
      </c>
      <c r="F345">
        <v>228438</v>
      </c>
    </row>
    <row r="346" spans="1:6" x14ac:dyDescent="0.25">
      <c r="A346" s="155" t="s">
        <v>759</v>
      </c>
      <c r="B346" s="155">
        <v>3</v>
      </c>
      <c r="C346" s="155">
        <v>345</v>
      </c>
      <c r="D346" s="155" t="s">
        <v>758</v>
      </c>
      <c r="E346" t="s">
        <v>17</v>
      </c>
      <c r="F346">
        <v>228438</v>
      </c>
    </row>
    <row r="347" spans="1:6" x14ac:dyDescent="0.25">
      <c r="A347" s="155" t="s">
        <v>760</v>
      </c>
      <c r="B347" s="155">
        <v>3</v>
      </c>
      <c r="C347" s="155">
        <v>346</v>
      </c>
      <c r="D347" s="155" t="s">
        <v>758</v>
      </c>
      <c r="E347" t="s">
        <v>17</v>
      </c>
      <c r="F347">
        <v>228438</v>
      </c>
    </row>
    <row r="348" spans="1:6" x14ac:dyDescent="0.25">
      <c r="A348" s="155" t="s">
        <v>761</v>
      </c>
      <c r="B348" s="155">
        <v>3</v>
      </c>
      <c r="C348" s="155">
        <v>347</v>
      </c>
      <c r="D348" s="155" t="s">
        <v>758</v>
      </c>
      <c r="E348" t="s">
        <v>17</v>
      </c>
      <c r="F348">
        <v>228438</v>
      </c>
    </row>
    <row r="349" spans="1:6" x14ac:dyDescent="0.25">
      <c r="A349" s="155" t="s">
        <v>742</v>
      </c>
      <c r="B349" s="155">
        <v>3</v>
      </c>
      <c r="C349" s="155">
        <v>348</v>
      </c>
      <c r="D349" s="155" t="s">
        <v>743</v>
      </c>
      <c r="E349" t="s">
        <v>17</v>
      </c>
      <c r="F349">
        <v>228438</v>
      </c>
    </row>
    <row r="350" spans="1:6" x14ac:dyDescent="0.25">
      <c r="A350" s="155" t="s">
        <v>744</v>
      </c>
      <c r="B350" s="155">
        <v>3</v>
      </c>
      <c r="C350" s="155">
        <v>349</v>
      </c>
      <c r="D350" s="155" t="s">
        <v>743</v>
      </c>
      <c r="E350" t="s">
        <v>17</v>
      </c>
      <c r="F350">
        <v>228438</v>
      </c>
    </row>
    <row r="351" spans="1:6" x14ac:dyDescent="0.25">
      <c r="A351" s="155" t="s">
        <v>745</v>
      </c>
      <c r="B351" s="155">
        <v>3</v>
      </c>
      <c r="C351" s="155">
        <v>350</v>
      </c>
      <c r="D351" s="155" t="s">
        <v>743</v>
      </c>
      <c r="E351" t="s">
        <v>17</v>
      </c>
      <c r="F351">
        <v>228438</v>
      </c>
    </row>
    <row r="352" spans="1:6" x14ac:dyDescent="0.25">
      <c r="A352" s="155" t="s">
        <v>746</v>
      </c>
      <c r="B352" s="155">
        <v>3</v>
      </c>
      <c r="C352" s="155">
        <v>351</v>
      </c>
      <c r="D352" s="155" t="s">
        <v>743</v>
      </c>
      <c r="E352" t="s">
        <v>17</v>
      </c>
      <c r="F352">
        <v>228438</v>
      </c>
    </row>
    <row r="353" spans="1:6" x14ac:dyDescent="0.25">
      <c r="A353" s="155" t="s">
        <v>518</v>
      </c>
      <c r="B353" s="155">
        <v>3</v>
      </c>
      <c r="C353" s="155">
        <v>352</v>
      </c>
      <c r="D353" s="155" t="s">
        <v>519</v>
      </c>
      <c r="E353" t="s">
        <v>17</v>
      </c>
      <c r="F353">
        <v>228438</v>
      </c>
    </row>
    <row r="354" spans="1:6" x14ac:dyDescent="0.25">
      <c r="A354" s="155" t="s">
        <v>520</v>
      </c>
      <c r="B354" s="155">
        <v>3</v>
      </c>
      <c r="C354" s="155">
        <v>353</v>
      </c>
      <c r="D354" s="155" t="s">
        <v>519</v>
      </c>
      <c r="E354" t="s">
        <v>17</v>
      </c>
      <c r="F354">
        <v>228438</v>
      </c>
    </row>
    <row r="355" spans="1:6" x14ac:dyDescent="0.25">
      <c r="A355" s="155" t="s">
        <v>521</v>
      </c>
      <c r="B355" s="155">
        <v>3</v>
      </c>
      <c r="C355" s="155">
        <v>354</v>
      </c>
      <c r="D355" s="155" t="s">
        <v>519</v>
      </c>
      <c r="E355" t="s">
        <v>17</v>
      </c>
      <c r="F355">
        <v>228438</v>
      </c>
    </row>
    <row r="356" spans="1:6" x14ac:dyDescent="0.25">
      <c r="A356" s="155" t="s">
        <v>522</v>
      </c>
      <c r="B356" s="155">
        <v>3</v>
      </c>
      <c r="C356" s="155">
        <v>355</v>
      </c>
      <c r="D356" s="155" t="s">
        <v>519</v>
      </c>
      <c r="E356" t="s">
        <v>17</v>
      </c>
      <c r="F356">
        <v>228438</v>
      </c>
    </row>
    <row r="357" spans="1:6" x14ac:dyDescent="0.25">
      <c r="A357" s="155" t="s">
        <v>164</v>
      </c>
      <c r="B357" s="155">
        <v>3</v>
      </c>
      <c r="C357" s="155">
        <v>356</v>
      </c>
      <c r="D357" s="155" t="s">
        <v>165</v>
      </c>
      <c r="E357" t="s">
        <v>17</v>
      </c>
      <c r="F357">
        <v>228438</v>
      </c>
    </row>
    <row r="358" spans="1:6" x14ac:dyDescent="0.25">
      <c r="A358" s="155" t="s">
        <v>166</v>
      </c>
      <c r="B358" s="155">
        <v>3</v>
      </c>
      <c r="C358" s="155">
        <v>357</v>
      </c>
      <c r="D358" s="155" t="s">
        <v>165</v>
      </c>
      <c r="E358" t="s">
        <v>17</v>
      </c>
      <c r="F358">
        <v>228438</v>
      </c>
    </row>
    <row r="359" spans="1:6" x14ac:dyDescent="0.25">
      <c r="A359" s="155" t="s">
        <v>167</v>
      </c>
      <c r="B359" s="155">
        <v>3</v>
      </c>
      <c r="C359" s="155">
        <v>358</v>
      </c>
      <c r="D359" s="155" t="s">
        <v>165</v>
      </c>
      <c r="E359" t="s">
        <v>17</v>
      </c>
      <c r="F359">
        <v>228438</v>
      </c>
    </row>
    <row r="360" spans="1:6" x14ac:dyDescent="0.25">
      <c r="A360" s="155" t="s">
        <v>168</v>
      </c>
      <c r="B360" s="155">
        <v>3</v>
      </c>
      <c r="C360" s="155">
        <v>359</v>
      </c>
      <c r="D360" s="155" t="s">
        <v>165</v>
      </c>
      <c r="E360" t="s">
        <v>17</v>
      </c>
      <c r="F360">
        <v>228438</v>
      </c>
    </row>
    <row r="361" spans="1:6" x14ac:dyDescent="0.25">
      <c r="A361" s="155" t="s">
        <v>595</v>
      </c>
      <c r="B361" s="155">
        <v>3</v>
      </c>
      <c r="C361" s="155">
        <v>360</v>
      </c>
      <c r="D361" s="155" t="s">
        <v>596</v>
      </c>
      <c r="E361" t="s">
        <v>17</v>
      </c>
      <c r="F361">
        <v>228438</v>
      </c>
    </row>
    <row r="362" spans="1:6" x14ac:dyDescent="0.25">
      <c r="A362" s="155" t="s">
        <v>597</v>
      </c>
      <c r="B362" s="155">
        <v>3</v>
      </c>
      <c r="C362" s="155">
        <v>361</v>
      </c>
      <c r="D362" s="155" t="s">
        <v>596</v>
      </c>
      <c r="E362" t="s">
        <v>17</v>
      </c>
      <c r="F362">
        <v>228438</v>
      </c>
    </row>
    <row r="363" spans="1:6" x14ac:dyDescent="0.25">
      <c r="A363" s="155" t="s">
        <v>598</v>
      </c>
      <c r="B363" s="155">
        <v>3</v>
      </c>
      <c r="C363" s="155">
        <v>362</v>
      </c>
      <c r="D363" s="155" t="s">
        <v>596</v>
      </c>
      <c r="E363" t="s">
        <v>17</v>
      </c>
      <c r="F363">
        <v>228438</v>
      </c>
    </row>
    <row r="364" spans="1:6" x14ac:dyDescent="0.25">
      <c r="A364" s="155" t="s">
        <v>599</v>
      </c>
      <c r="B364" s="155">
        <v>3</v>
      </c>
      <c r="C364" s="155">
        <v>363</v>
      </c>
      <c r="D364" s="155" t="s">
        <v>596</v>
      </c>
      <c r="E364" t="s">
        <v>17</v>
      </c>
      <c r="F364">
        <v>228438</v>
      </c>
    </row>
    <row r="365" spans="1:6" x14ac:dyDescent="0.25">
      <c r="A365" s="155" t="s">
        <v>387</v>
      </c>
      <c r="B365" s="155">
        <v>3</v>
      </c>
      <c r="C365" s="155">
        <v>364</v>
      </c>
      <c r="D365" s="155" t="s">
        <v>388</v>
      </c>
      <c r="E365" t="s">
        <v>17</v>
      </c>
      <c r="F365">
        <v>228438</v>
      </c>
    </row>
    <row r="366" spans="1:6" x14ac:dyDescent="0.25">
      <c r="A366" s="155" t="s">
        <v>389</v>
      </c>
      <c r="B366" s="155">
        <v>3</v>
      </c>
      <c r="C366" s="155">
        <v>365</v>
      </c>
      <c r="D366" s="155" t="s">
        <v>388</v>
      </c>
      <c r="E366" t="s">
        <v>17</v>
      </c>
      <c r="F366">
        <v>228438</v>
      </c>
    </row>
    <row r="367" spans="1:6" x14ac:dyDescent="0.25">
      <c r="A367" s="155" t="s">
        <v>390</v>
      </c>
      <c r="B367" s="155">
        <v>3</v>
      </c>
      <c r="C367" s="155">
        <v>366</v>
      </c>
      <c r="D367" s="155" t="s">
        <v>388</v>
      </c>
      <c r="E367" t="s">
        <v>17</v>
      </c>
      <c r="F367">
        <v>228438</v>
      </c>
    </row>
    <row r="368" spans="1:6" x14ac:dyDescent="0.25">
      <c r="A368" s="155" t="s">
        <v>391</v>
      </c>
      <c r="B368" s="155">
        <v>3</v>
      </c>
      <c r="C368" s="155">
        <v>367</v>
      </c>
      <c r="D368" s="155" t="s">
        <v>388</v>
      </c>
      <c r="E368" t="s">
        <v>17</v>
      </c>
      <c r="F368">
        <v>228438</v>
      </c>
    </row>
    <row r="369" spans="1:6" x14ac:dyDescent="0.25">
      <c r="A369" s="155" t="s">
        <v>873</v>
      </c>
      <c r="B369" s="155">
        <v>3</v>
      </c>
      <c r="C369" s="155">
        <v>368</v>
      </c>
      <c r="D369" s="155" t="s">
        <v>874</v>
      </c>
      <c r="E369" t="s">
        <v>17</v>
      </c>
      <c r="F369">
        <v>228438</v>
      </c>
    </row>
    <row r="370" spans="1:6" x14ac:dyDescent="0.25">
      <c r="A370" s="155" t="s">
        <v>875</v>
      </c>
      <c r="B370" s="155">
        <v>3</v>
      </c>
      <c r="C370" s="155">
        <v>369</v>
      </c>
      <c r="D370" s="155" t="s">
        <v>874</v>
      </c>
      <c r="E370" t="s">
        <v>17</v>
      </c>
      <c r="F370">
        <v>228438</v>
      </c>
    </row>
    <row r="371" spans="1:6" x14ac:dyDescent="0.25">
      <c r="A371" s="155" t="s">
        <v>876</v>
      </c>
      <c r="B371" s="155">
        <v>3</v>
      </c>
      <c r="C371" s="155">
        <v>370</v>
      </c>
      <c r="D371" s="155" t="s">
        <v>874</v>
      </c>
      <c r="E371" t="s">
        <v>17</v>
      </c>
      <c r="F371">
        <v>228438</v>
      </c>
    </row>
    <row r="372" spans="1:6" x14ac:dyDescent="0.25">
      <c r="A372" s="155" t="s">
        <v>877</v>
      </c>
      <c r="B372" s="155">
        <v>3</v>
      </c>
      <c r="C372" s="155">
        <v>371</v>
      </c>
      <c r="D372" s="155" t="s">
        <v>874</v>
      </c>
      <c r="E372" t="s">
        <v>17</v>
      </c>
      <c r="F372">
        <v>228438</v>
      </c>
    </row>
    <row r="373" spans="1:6" x14ac:dyDescent="0.25">
      <c r="A373" s="155" t="s">
        <v>747</v>
      </c>
      <c r="B373" s="155">
        <v>3</v>
      </c>
      <c r="C373" s="155">
        <v>372</v>
      </c>
      <c r="D373" s="155" t="s">
        <v>748</v>
      </c>
      <c r="E373" t="s">
        <v>17</v>
      </c>
      <c r="F373">
        <v>228438</v>
      </c>
    </row>
    <row r="374" spans="1:6" x14ac:dyDescent="0.25">
      <c r="A374" s="155" t="s">
        <v>749</v>
      </c>
      <c r="B374" s="155">
        <v>3</v>
      </c>
      <c r="C374" s="155">
        <v>373</v>
      </c>
      <c r="D374" s="155" t="s">
        <v>748</v>
      </c>
      <c r="E374" t="s">
        <v>17</v>
      </c>
      <c r="F374">
        <v>228438</v>
      </c>
    </row>
    <row r="375" spans="1:6" x14ac:dyDescent="0.25">
      <c r="A375" s="155" t="s">
        <v>750</v>
      </c>
      <c r="B375" s="155">
        <v>3</v>
      </c>
      <c r="C375" s="155">
        <v>374</v>
      </c>
      <c r="D375" s="155" t="s">
        <v>748</v>
      </c>
      <c r="E375" t="s">
        <v>17</v>
      </c>
      <c r="F375">
        <v>228438</v>
      </c>
    </row>
    <row r="376" spans="1:6" x14ac:dyDescent="0.25">
      <c r="A376" s="155" t="s">
        <v>751</v>
      </c>
      <c r="B376" s="155">
        <v>3</v>
      </c>
      <c r="C376" s="155">
        <v>375</v>
      </c>
      <c r="D376" s="155" t="s">
        <v>748</v>
      </c>
      <c r="E376" t="s">
        <v>17</v>
      </c>
      <c r="F376">
        <v>228438</v>
      </c>
    </row>
    <row r="377" spans="1:6" x14ac:dyDescent="0.25">
      <c r="A377" s="155" t="s">
        <v>788</v>
      </c>
      <c r="B377" s="155">
        <v>3</v>
      </c>
      <c r="C377" s="155">
        <v>376</v>
      </c>
      <c r="D377" s="155" t="s">
        <v>789</v>
      </c>
      <c r="E377" t="s">
        <v>17</v>
      </c>
      <c r="F377">
        <v>228438</v>
      </c>
    </row>
    <row r="378" spans="1:6" x14ac:dyDescent="0.25">
      <c r="A378" s="155" t="s">
        <v>790</v>
      </c>
      <c r="B378" s="155">
        <v>3</v>
      </c>
      <c r="C378" s="155">
        <v>377</v>
      </c>
      <c r="D378" s="155" t="s">
        <v>789</v>
      </c>
      <c r="E378" t="s">
        <v>17</v>
      </c>
      <c r="F378">
        <v>228438</v>
      </c>
    </row>
    <row r="379" spans="1:6" x14ac:dyDescent="0.25">
      <c r="A379" s="155" t="s">
        <v>791</v>
      </c>
      <c r="B379" s="155">
        <v>3</v>
      </c>
      <c r="C379" s="155">
        <v>378</v>
      </c>
      <c r="D379" s="155" t="s">
        <v>789</v>
      </c>
      <c r="E379" t="s">
        <v>17</v>
      </c>
      <c r="F379">
        <v>228438</v>
      </c>
    </row>
    <row r="380" spans="1:6" x14ac:dyDescent="0.25">
      <c r="A380" s="155" t="s">
        <v>792</v>
      </c>
      <c r="B380" s="155">
        <v>3</v>
      </c>
      <c r="C380" s="155">
        <v>379</v>
      </c>
      <c r="D380" s="155" t="s">
        <v>789</v>
      </c>
      <c r="E380" t="s">
        <v>17</v>
      </c>
      <c r="F380">
        <v>228438</v>
      </c>
    </row>
    <row r="381" spans="1:6" x14ac:dyDescent="0.25">
      <c r="A381" s="155" t="s">
        <v>717</v>
      </c>
      <c r="B381" s="155">
        <v>3</v>
      </c>
      <c r="C381" s="155">
        <v>380</v>
      </c>
      <c r="D381" s="155" t="s">
        <v>718</v>
      </c>
      <c r="E381" t="s">
        <v>17</v>
      </c>
      <c r="F381">
        <v>228438</v>
      </c>
    </row>
    <row r="382" spans="1:6" x14ac:dyDescent="0.25">
      <c r="A382" s="155" t="s">
        <v>719</v>
      </c>
      <c r="B382" s="155">
        <v>3</v>
      </c>
      <c r="C382" s="155">
        <v>381</v>
      </c>
      <c r="D382" s="155" t="s">
        <v>718</v>
      </c>
      <c r="E382" t="s">
        <v>17</v>
      </c>
      <c r="F382">
        <v>228438</v>
      </c>
    </row>
    <row r="383" spans="1:6" x14ac:dyDescent="0.25">
      <c r="A383" s="155" t="s">
        <v>720</v>
      </c>
      <c r="B383" s="155">
        <v>3</v>
      </c>
      <c r="C383" s="155">
        <v>382</v>
      </c>
      <c r="D383" s="155" t="s">
        <v>718</v>
      </c>
      <c r="E383" t="s">
        <v>17</v>
      </c>
      <c r="F383">
        <v>228438</v>
      </c>
    </row>
    <row r="384" spans="1:6" x14ac:dyDescent="0.25">
      <c r="A384" s="155" t="s">
        <v>721</v>
      </c>
      <c r="B384" s="155">
        <v>3</v>
      </c>
      <c r="C384" s="155">
        <v>383</v>
      </c>
      <c r="D384" s="155" t="s">
        <v>718</v>
      </c>
      <c r="E384" t="s">
        <v>17</v>
      </c>
      <c r="F384">
        <v>228438</v>
      </c>
    </row>
    <row r="385" spans="1:6" x14ac:dyDescent="0.25">
      <c r="A385" s="155" t="s">
        <v>827</v>
      </c>
      <c r="B385" s="155">
        <v>3</v>
      </c>
      <c r="C385" s="155">
        <v>384</v>
      </c>
      <c r="D385" s="155" t="s">
        <v>828</v>
      </c>
      <c r="E385" t="s">
        <v>17</v>
      </c>
      <c r="F385">
        <v>228438</v>
      </c>
    </row>
    <row r="386" spans="1:6" x14ac:dyDescent="0.25">
      <c r="A386" s="155" t="s">
        <v>829</v>
      </c>
      <c r="B386" s="155">
        <v>3</v>
      </c>
      <c r="C386" s="155">
        <v>385</v>
      </c>
      <c r="D386" s="155" t="s">
        <v>828</v>
      </c>
      <c r="E386" t="s">
        <v>17</v>
      </c>
      <c r="F386">
        <v>228438</v>
      </c>
    </row>
    <row r="387" spans="1:6" x14ac:dyDescent="0.25">
      <c r="A387" s="155" t="s">
        <v>830</v>
      </c>
      <c r="B387" s="155">
        <v>3</v>
      </c>
      <c r="C387" s="155">
        <v>386</v>
      </c>
      <c r="D387" s="155" t="s">
        <v>828</v>
      </c>
      <c r="E387" t="s">
        <v>17</v>
      </c>
      <c r="F387">
        <v>228438</v>
      </c>
    </row>
    <row r="388" spans="1:6" x14ac:dyDescent="0.25">
      <c r="A388" s="155" t="s">
        <v>831</v>
      </c>
      <c r="B388" s="155">
        <v>3</v>
      </c>
      <c r="C388" s="155">
        <v>387</v>
      </c>
      <c r="D388" s="155" t="s">
        <v>828</v>
      </c>
      <c r="E388" t="s">
        <v>17</v>
      </c>
      <c r="F388">
        <v>228438</v>
      </c>
    </row>
    <row r="389" spans="1:6" x14ac:dyDescent="0.25">
      <c r="A389" s="155" t="s">
        <v>672</v>
      </c>
      <c r="B389" s="155">
        <v>3</v>
      </c>
      <c r="C389" s="155">
        <v>388</v>
      </c>
      <c r="D389" s="155" t="s">
        <v>673</v>
      </c>
      <c r="E389" t="s">
        <v>17</v>
      </c>
      <c r="F389">
        <v>228438</v>
      </c>
    </row>
    <row r="390" spans="1:6" x14ac:dyDescent="0.25">
      <c r="A390" s="155" t="s">
        <v>674</v>
      </c>
      <c r="B390" s="155">
        <v>3</v>
      </c>
      <c r="C390" s="155">
        <v>389</v>
      </c>
      <c r="D390" s="155" t="s">
        <v>673</v>
      </c>
      <c r="E390" t="s">
        <v>17</v>
      </c>
      <c r="F390">
        <v>228438</v>
      </c>
    </row>
    <row r="391" spans="1:6" x14ac:dyDescent="0.25">
      <c r="A391" s="155" t="s">
        <v>675</v>
      </c>
      <c r="B391" s="155">
        <v>3</v>
      </c>
      <c r="C391" s="155">
        <v>390</v>
      </c>
      <c r="D391" s="155" t="s">
        <v>673</v>
      </c>
      <c r="E391" t="s">
        <v>17</v>
      </c>
      <c r="F391">
        <v>228438</v>
      </c>
    </row>
    <row r="392" spans="1:6" x14ac:dyDescent="0.25">
      <c r="A392" s="155" t="s">
        <v>676</v>
      </c>
      <c r="B392" s="155">
        <v>3</v>
      </c>
      <c r="C392" s="155">
        <v>391</v>
      </c>
      <c r="D392" s="155" t="s">
        <v>673</v>
      </c>
      <c r="E392" t="s">
        <v>17</v>
      </c>
      <c r="F392">
        <v>228438</v>
      </c>
    </row>
    <row r="393" spans="1:6" x14ac:dyDescent="0.25">
      <c r="A393" s="155" t="s">
        <v>153</v>
      </c>
      <c r="B393" s="155">
        <v>3</v>
      </c>
      <c r="C393" s="155">
        <v>392</v>
      </c>
      <c r="D393" s="155" t="s">
        <v>154</v>
      </c>
      <c r="E393" t="s">
        <v>17</v>
      </c>
      <c r="F393">
        <v>228438</v>
      </c>
    </row>
    <row r="394" spans="1:6" x14ac:dyDescent="0.25">
      <c r="A394" s="155" t="s">
        <v>155</v>
      </c>
      <c r="B394" s="155">
        <v>3</v>
      </c>
      <c r="C394" s="155">
        <v>393</v>
      </c>
      <c r="D394" s="155" t="s">
        <v>154</v>
      </c>
      <c r="E394" t="s">
        <v>17</v>
      </c>
      <c r="F394">
        <v>228438</v>
      </c>
    </row>
    <row r="395" spans="1:6" x14ac:dyDescent="0.25">
      <c r="A395" s="155" t="s">
        <v>156</v>
      </c>
      <c r="B395" s="155">
        <v>3</v>
      </c>
      <c r="C395" s="155">
        <v>394</v>
      </c>
      <c r="D395" s="155" t="s">
        <v>154</v>
      </c>
      <c r="E395" t="s">
        <v>17</v>
      </c>
      <c r="F395">
        <v>228438</v>
      </c>
    </row>
    <row r="396" spans="1:6" x14ac:dyDescent="0.25">
      <c r="A396" s="155" t="s">
        <v>157</v>
      </c>
      <c r="B396" s="155">
        <v>3</v>
      </c>
      <c r="C396" s="155">
        <v>395</v>
      </c>
      <c r="D396" s="155" t="s">
        <v>154</v>
      </c>
      <c r="E396" t="s">
        <v>17</v>
      </c>
      <c r="F396">
        <v>228438</v>
      </c>
    </row>
    <row r="397" spans="1:6" x14ac:dyDescent="0.25">
      <c r="A397" s="155" t="s">
        <v>890</v>
      </c>
      <c r="B397" s="155">
        <v>3</v>
      </c>
      <c r="C397" s="155">
        <v>396</v>
      </c>
      <c r="D397" s="155" t="s">
        <v>891</v>
      </c>
      <c r="E397" t="s">
        <v>17</v>
      </c>
      <c r="F397">
        <v>228438</v>
      </c>
    </row>
    <row r="398" spans="1:6" x14ac:dyDescent="0.25">
      <c r="A398" s="155" t="s">
        <v>892</v>
      </c>
      <c r="B398" s="155">
        <v>3</v>
      </c>
      <c r="C398" s="155">
        <v>397</v>
      </c>
      <c r="D398" s="155" t="s">
        <v>891</v>
      </c>
      <c r="E398" t="s">
        <v>17</v>
      </c>
      <c r="F398">
        <v>228438</v>
      </c>
    </row>
    <row r="399" spans="1:6" x14ac:dyDescent="0.25">
      <c r="A399" s="155" t="s">
        <v>893</v>
      </c>
      <c r="B399" s="155">
        <v>3</v>
      </c>
      <c r="C399" s="155">
        <v>398</v>
      </c>
      <c r="D399" s="155" t="s">
        <v>891</v>
      </c>
      <c r="E399" t="s">
        <v>17</v>
      </c>
      <c r="F399">
        <v>228438</v>
      </c>
    </row>
    <row r="400" spans="1:6" x14ac:dyDescent="0.25">
      <c r="A400" s="155" t="s">
        <v>894</v>
      </c>
      <c r="B400" s="155">
        <v>3</v>
      </c>
      <c r="C400" s="155">
        <v>399</v>
      </c>
      <c r="D400" s="155" t="s">
        <v>891</v>
      </c>
      <c r="E400" t="s">
        <v>17</v>
      </c>
      <c r="F400">
        <v>228438</v>
      </c>
    </row>
    <row r="401" spans="1:6" x14ac:dyDescent="0.25">
      <c r="A401" s="155" t="s">
        <v>692</v>
      </c>
      <c r="B401" s="155">
        <v>3</v>
      </c>
      <c r="C401" s="155">
        <v>400</v>
      </c>
      <c r="D401" s="155" t="s">
        <v>693</v>
      </c>
      <c r="E401" t="s">
        <v>17</v>
      </c>
      <c r="F401">
        <v>228438</v>
      </c>
    </row>
    <row r="402" spans="1:6" x14ac:dyDescent="0.25">
      <c r="A402" s="155" t="s">
        <v>694</v>
      </c>
      <c r="B402" s="155">
        <v>3</v>
      </c>
      <c r="C402" s="155">
        <v>401</v>
      </c>
      <c r="D402" s="155" t="s">
        <v>693</v>
      </c>
      <c r="E402" t="s">
        <v>17</v>
      </c>
      <c r="F402">
        <v>228438</v>
      </c>
    </row>
    <row r="403" spans="1:6" x14ac:dyDescent="0.25">
      <c r="A403" s="155" t="s">
        <v>695</v>
      </c>
      <c r="B403" s="155">
        <v>3</v>
      </c>
      <c r="C403" s="155">
        <v>402</v>
      </c>
      <c r="D403" s="155" t="s">
        <v>693</v>
      </c>
      <c r="E403" t="s">
        <v>17</v>
      </c>
      <c r="F403">
        <v>228438</v>
      </c>
    </row>
    <row r="404" spans="1:6" x14ac:dyDescent="0.25">
      <c r="A404" s="155" t="s">
        <v>696</v>
      </c>
      <c r="B404" s="155">
        <v>3</v>
      </c>
      <c r="C404" s="155">
        <v>403</v>
      </c>
      <c r="D404" s="155" t="s">
        <v>693</v>
      </c>
      <c r="E404" t="s">
        <v>17</v>
      </c>
      <c r="F404">
        <v>228438</v>
      </c>
    </row>
    <row r="405" spans="1:6" x14ac:dyDescent="0.25">
      <c r="A405" s="155" t="s">
        <v>811</v>
      </c>
      <c r="B405" s="155">
        <v>3</v>
      </c>
      <c r="C405" s="155">
        <v>404</v>
      </c>
      <c r="D405" s="155" t="s">
        <v>812</v>
      </c>
      <c r="E405" t="s">
        <v>17</v>
      </c>
      <c r="F405">
        <v>228438</v>
      </c>
    </row>
    <row r="406" spans="1:6" x14ac:dyDescent="0.25">
      <c r="A406" s="155" t="s">
        <v>813</v>
      </c>
      <c r="B406" s="155">
        <v>3</v>
      </c>
      <c r="C406" s="155">
        <v>405</v>
      </c>
      <c r="D406" s="155" t="s">
        <v>812</v>
      </c>
      <c r="E406" t="s">
        <v>17</v>
      </c>
      <c r="F406">
        <v>228438</v>
      </c>
    </row>
    <row r="407" spans="1:6" x14ac:dyDescent="0.25">
      <c r="A407" s="155" t="s">
        <v>814</v>
      </c>
      <c r="B407" s="155">
        <v>3</v>
      </c>
      <c r="C407" s="155">
        <v>406</v>
      </c>
      <c r="D407" s="155" t="s">
        <v>812</v>
      </c>
      <c r="E407" t="s">
        <v>17</v>
      </c>
      <c r="F407">
        <v>228438</v>
      </c>
    </row>
    <row r="408" spans="1:6" x14ac:dyDescent="0.25">
      <c r="A408" s="155" t="s">
        <v>815</v>
      </c>
      <c r="B408" s="155">
        <v>3</v>
      </c>
      <c r="C408" s="155">
        <v>407</v>
      </c>
      <c r="D408" s="155" t="s">
        <v>812</v>
      </c>
      <c r="E408" t="s">
        <v>17</v>
      </c>
      <c r="F408">
        <v>228438</v>
      </c>
    </row>
    <row r="409" spans="1:6" x14ac:dyDescent="0.25">
      <c r="A409" s="155" t="s">
        <v>727</v>
      </c>
      <c r="B409" s="155">
        <v>3</v>
      </c>
      <c r="C409" s="155">
        <v>408</v>
      </c>
      <c r="D409" s="155" t="s">
        <v>728</v>
      </c>
      <c r="E409" t="s">
        <v>17</v>
      </c>
      <c r="F409">
        <v>228438</v>
      </c>
    </row>
    <row r="410" spans="1:6" x14ac:dyDescent="0.25">
      <c r="A410" s="155" t="s">
        <v>729</v>
      </c>
      <c r="B410" s="155">
        <v>3</v>
      </c>
      <c r="C410" s="155">
        <v>409</v>
      </c>
      <c r="D410" s="155" t="s">
        <v>728</v>
      </c>
      <c r="E410" t="s">
        <v>17</v>
      </c>
      <c r="F410">
        <v>228438</v>
      </c>
    </row>
    <row r="411" spans="1:6" x14ac:dyDescent="0.25">
      <c r="A411" s="155" t="s">
        <v>730</v>
      </c>
      <c r="B411" s="155">
        <v>3</v>
      </c>
      <c r="C411" s="155">
        <v>410</v>
      </c>
      <c r="D411" s="155" t="s">
        <v>728</v>
      </c>
      <c r="E411" t="s">
        <v>17</v>
      </c>
      <c r="F411">
        <v>228438</v>
      </c>
    </row>
    <row r="412" spans="1:6" x14ac:dyDescent="0.25">
      <c r="A412" s="155" t="s">
        <v>731</v>
      </c>
      <c r="B412" s="155">
        <v>3</v>
      </c>
      <c r="C412" s="155">
        <v>411</v>
      </c>
      <c r="D412" s="155" t="s">
        <v>728</v>
      </c>
      <c r="E412" t="s">
        <v>17</v>
      </c>
      <c r="F412">
        <v>228438</v>
      </c>
    </row>
    <row r="413" spans="1:6" x14ac:dyDescent="0.25">
      <c r="A413" s="155" t="s">
        <v>779</v>
      </c>
      <c r="B413" s="155">
        <v>3</v>
      </c>
      <c r="C413" s="155">
        <v>412</v>
      </c>
      <c r="D413" s="155" t="s">
        <v>780</v>
      </c>
      <c r="E413" t="s">
        <v>17</v>
      </c>
      <c r="F413">
        <v>228438</v>
      </c>
    </row>
    <row r="414" spans="1:6" x14ac:dyDescent="0.25">
      <c r="A414" s="155" t="s">
        <v>781</v>
      </c>
      <c r="B414" s="155">
        <v>3</v>
      </c>
      <c r="C414" s="155">
        <v>413</v>
      </c>
      <c r="D414" s="155" t="s">
        <v>780</v>
      </c>
      <c r="E414" t="s">
        <v>17</v>
      </c>
      <c r="F414">
        <v>228438</v>
      </c>
    </row>
    <row r="415" spans="1:6" x14ac:dyDescent="0.25">
      <c r="A415" s="155" t="s">
        <v>782</v>
      </c>
      <c r="B415" s="155">
        <v>3</v>
      </c>
      <c r="C415" s="155">
        <v>414</v>
      </c>
      <c r="D415" s="155" t="s">
        <v>780</v>
      </c>
      <c r="E415" t="s">
        <v>17</v>
      </c>
      <c r="F415">
        <v>228438</v>
      </c>
    </row>
    <row r="416" spans="1:6" x14ac:dyDescent="0.25">
      <c r="A416" s="155" t="s">
        <v>783</v>
      </c>
      <c r="B416" s="155">
        <v>3</v>
      </c>
      <c r="C416" s="155">
        <v>415</v>
      </c>
      <c r="D416" s="155" t="s">
        <v>780</v>
      </c>
      <c r="E416" t="s">
        <v>17</v>
      </c>
      <c r="F416">
        <v>228438</v>
      </c>
    </row>
    <row r="417" spans="1:6" x14ac:dyDescent="0.25">
      <c r="A417" s="155" t="s">
        <v>207</v>
      </c>
      <c r="B417" s="155">
        <v>3</v>
      </c>
      <c r="C417" s="155">
        <v>416</v>
      </c>
      <c r="D417" s="155" t="s">
        <v>208</v>
      </c>
      <c r="E417" t="s">
        <v>17</v>
      </c>
      <c r="F417">
        <v>228438</v>
      </c>
    </row>
    <row r="418" spans="1:6" x14ac:dyDescent="0.25">
      <c r="A418" s="155" t="s">
        <v>209</v>
      </c>
      <c r="B418" s="155">
        <v>3</v>
      </c>
      <c r="C418" s="155">
        <v>417</v>
      </c>
      <c r="D418" s="155" t="s">
        <v>208</v>
      </c>
      <c r="E418" t="s">
        <v>17</v>
      </c>
      <c r="F418">
        <v>228438</v>
      </c>
    </row>
    <row r="419" spans="1:6" x14ac:dyDescent="0.25">
      <c r="A419" s="155" t="s">
        <v>210</v>
      </c>
      <c r="B419" s="155">
        <v>3</v>
      </c>
      <c r="C419" s="155">
        <v>418</v>
      </c>
      <c r="D419" s="155" t="s">
        <v>208</v>
      </c>
      <c r="E419" t="s">
        <v>17</v>
      </c>
      <c r="F419">
        <v>228438</v>
      </c>
    </row>
    <row r="420" spans="1:6" x14ac:dyDescent="0.25">
      <c r="A420" s="155" t="s">
        <v>211</v>
      </c>
      <c r="B420" s="155">
        <v>3</v>
      </c>
      <c r="C420" s="155">
        <v>419</v>
      </c>
      <c r="D420" s="155" t="s">
        <v>208</v>
      </c>
      <c r="E420" t="s">
        <v>17</v>
      </c>
      <c r="F420">
        <v>228438</v>
      </c>
    </row>
    <row r="421" spans="1:6" x14ac:dyDescent="0.25">
      <c r="A421" s="155" t="s">
        <v>940</v>
      </c>
      <c r="B421" s="155">
        <v>3</v>
      </c>
      <c r="C421" s="155">
        <v>420</v>
      </c>
      <c r="D421" s="155" t="s">
        <v>941</v>
      </c>
      <c r="E421" t="s">
        <v>17</v>
      </c>
      <c r="F421">
        <v>228438</v>
      </c>
    </row>
    <row r="422" spans="1:6" x14ac:dyDescent="0.25">
      <c r="A422" s="155" t="s">
        <v>942</v>
      </c>
      <c r="B422" s="155">
        <v>3</v>
      </c>
      <c r="C422" s="155">
        <v>421</v>
      </c>
      <c r="D422" s="155" t="s">
        <v>941</v>
      </c>
      <c r="E422" t="s">
        <v>17</v>
      </c>
      <c r="F422">
        <v>228438</v>
      </c>
    </row>
    <row r="423" spans="1:6" x14ac:dyDescent="0.25">
      <c r="A423" s="155" t="s">
        <v>943</v>
      </c>
      <c r="B423" s="155">
        <v>3</v>
      </c>
      <c r="C423" s="155">
        <v>422</v>
      </c>
      <c r="D423" s="155" t="s">
        <v>941</v>
      </c>
      <c r="E423" t="s">
        <v>17</v>
      </c>
      <c r="F423">
        <v>228438</v>
      </c>
    </row>
    <row r="424" spans="1:6" x14ac:dyDescent="0.25">
      <c r="A424" s="155" t="s">
        <v>944</v>
      </c>
      <c r="B424" s="155">
        <v>3</v>
      </c>
      <c r="C424" s="155">
        <v>423</v>
      </c>
      <c r="D424" s="155" t="s">
        <v>941</v>
      </c>
      <c r="E424" t="s">
        <v>17</v>
      </c>
      <c r="F424">
        <v>228438</v>
      </c>
    </row>
    <row r="425" spans="1:6" x14ac:dyDescent="0.25">
      <c r="A425" s="155" t="s">
        <v>767</v>
      </c>
      <c r="B425" s="155">
        <v>3</v>
      </c>
      <c r="C425" s="155">
        <v>424</v>
      </c>
      <c r="D425" s="155" t="s">
        <v>768</v>
      </c>
      <c r="E425" t="s">
        <v>17</v>
      </c>
      <c r="F425">
        <v>228438</v>
      </c>
    </row>
    <row r="426" spans="1:6" x14ac:dyDescent="0.25">
      <c r="A426" s="155" t="s">
        <v>769</v>
      </c>
      <c r="B426" s="155">
        <v>3</v>
      </c>
      <c r="C426" s="155">
        <v>425</v>
      </c>
      <c r="D426" s="155" t="s">
        <v>768</v>
      </c>
      <c r="E426" t="s">
        <v>17</v>
      </c>
      <c r="F426">
        <v>228438</v>
      </c>
    </row>
    <row r="427" spans="1:6" x14ac:dyDescent="0.25">
      <c r="A427" s="155" t="s">
        <v>770</v>
      </c>
      <c r="B427" s="155">
        <v>3</v>
      </c>
      <c r="C427" s="155">
        <v>426</v>
      </c>
      <c r="D427" s="155" t="s">
        <v>768</v>
      </c>
      <c r="E427" t="s">
        <v>17</v>
      </c>
      <c r="F427">
        <v>228438</v>
      </c>
    </row>
    <row r="428" spans="1:6" x14ac:dyDescent="0.25">
      <c r="A428" s="155" t="s">
        <v>771</v>
      </c>
      <c r="B428" s="155">
        <v>3</v>
      </c>
      <c r="C428" s="155">
        <v>427</v>
      </c>
      <c r="D428" s="155" t="s">
        <v>768</v>
      </c>
      <c r="E428" t="s">
        <v>17</v>
      </c>
      <c r="F428">
        <v>228438</v>
      </c>
    </row>
    <row r="429" spans="1:6" x14ac:dyDescent="0.25">
      <c r="A429" s="155" t="s">
        <v>933</v>
      </c>
      <c r="B429" s="155">
        <v>3</v>
      </c>
      <c r="C429" s="155">
        <v>428</v>
      </c>
      <c r="D429" s="155" t="s">
        <v>934</v>
      </c>
      <c r="E429" t="s">
        <v>17</v>
      </c>
      <c r="F429">
        <v>228438</v>
      </c>
    </row>
    <row r="430" spans="1:6" x14ac:dyDescent="0.25">
      <c r="A430" s="155" t="s">
        <v>935</v>
      </c>
      <c r="B430" s="155">
        <v>3</v>
      </c>
      <c r="C430" s="155">
        <v>429</v>
      </c>
      <c r="D430" s="155" t="s">
        <v>934</v>
      </c>
      <c r="E430" t="s">
        <v>17</v>
      </c>
      <c r="F430">
        <v>228438</v>
      </c>
    </row>
    <row r="431" spans="1:6" x14ac:dyDescent="0.25">
      <c r="A431" s="155" t="s">
        <v>936</v>
      </c>
      <c r="B431" s="155">
        <v>3</v>
      </c>
      <c r="C431" s="155">
        <v>430</v>
      </c>
      <c r="D431" s="155" t="s">
        <v>934</v>
      </c>
      <c r="E431" t="s">
        <v>17</v>
      </c>
      <c r="F431">
        <v>228438</v>
      </c>
    </row>
    <row r="432" spans="1:6" x14ac:dyDescent="0.25">
      <c r="A432" s="155" t="s">
        <v>937</v>
      </c>
      <c r="B432" s="155">
        <v>3</v>
      </c>
      <c r="C432" s="155">
        <v>431</v>
      </c>
      <c r="D432" s="155" t="s">
        <v>934</v>
      </c>
      <c r="E432" t="s">
        <v>17</v>
      </c>
      <c r="F432">
        <v>228438</v>
      </c>
    </row>
    <row r="433" spans="1:6" x14ac:dyDescent="0.25">
      <c r="A433" s="155" t="s">
        <v>707</v>
      </c>
      <c r="B433" s="155">
        <v>3</v>
      </c>
      <c r="C433" s="155">
        <v>432</v>
      </c>
      <c r="D433" s="155" t="s">
        <v>708</v>
      </c>
      <c r="E433" t="s">
        <v>17</v>
      </c>
      <c r="F433">
        <v>228438</v>
      </c>
    </row>
    <row r="434" spans="1:6" x14ac:dyDescent="0.25">
      <c r="A434" s="155" t="s">
        <v>709</v>
      </c>
      <c r="B434" s="155">
        <v>3</v>
      </c>
      <c r="C434" s="155">
        <v>433</v>
      </c>
      <c r="D434" s="155" t="s">
        <v>708</v>
      </c>
      <c r="E434" t="s">
        <v>17</v>
      </c>
      <c r="F434">
        <v>228438</v>
      </c>
    </row>
    <row r="435" spans="1:6" x14ac:dyDescent="0.25">
      <c r="A435" s="155" t="s">
        <v>710</v>
      </c>
      <c r="B435" s="155">
        <v>3</v>
      </c>
      <c r="C435" s="155">
        <v>434</v>
      </c>
      <c r="D435" s="155" t="s">
        <v>708</v>
      </c>
      <c r="E435" t="s">
        <v>17</v>
      </c>
      <c r="F435">
        <v>228438</v>
      </c>
    </row>
    <row r="436" spans="1:6" x14ac:dyDescent="0.25">
      <c r="A436" s="155" t="s">
        <v>711</v>
      </c>
      <c r="B436" s="155">
        <v>3</v>
      </c>
      <c r="C436" s="155">
        <v>435</v>
      </c>
      <c r="D436" s="155" t="s">
        <v>708</v>
      </c>
      <c r="E436" t="s">
        <v>17</v>
      </c>
      <c r="F436">
        <v>228438</v>
      </c>
    </row>
    <row r="437" spans="1:6" x14ac:dyDescent="0.25">
      <c r="A437" s="155" t="s">
        <v>878</v>
      </c>
      <c r="B437" s="155">
        <v>3</v>
      </c>
      <c r="C437" s="155">
        <v>436</v>
      </c>
      <c r="D437" s="155" t="s">
        <v>879</v>
      </c>
      <c r="E437" t="s">
        <v>160</v>
      </c>
      <c r="F437">
        <v>228438</v>
      </c>
    </row>
    <row r="438" spans="1:6" x14ac:dyDescent="0.25">
      <c r="A438" s="155" t="s">
        <v>880</v>
      </c>
      <c r="B438" s="155">
        <v>3</v>
      </c>
      <c r="C438" s="155">
        <v>437</v>
      </c>
      <c r="D438" s="155" t="s">
        <v>879</v>
      </c>
      <c r="E438" t="s">
        <v>160</v>
      </c>
      <c r="F438">
        <v>228438</v>
      </c>
    </row>
    <row r="439" spans="1:6" x14ac:dyDescent="0.25">
      <c r="A439" s="155" t="s">
        <v>881</v>
      </c>
      <c r="B439" s="155">
        <v>3</v>
      </c>
      <c r="C439" s="155">
        <v>438</v>
      </c>
      <c r="D439" s="155" t="s">
        <v>879</v>
      </c>
      <c r="E439" t="s">
        <v>160</v>
      </c>
      <c r="F439">
        <v>228438</v>
      </c>
    </row>
    <row r="440" spans="1:6" x14ac:dyDescent="0.25">
      <c r="A440" s="155" t="s">
        <v>882</v>
      </c>
      <c r="B440" s="155">
        <v>3</v>
      </c>
      <c r="C440" s="155">
        <v>439</v>
      </c>
      <c r="D440" s="155" t="s">
        <v>879</v>
      </c>
      <c r="E440" t="s">
        <v>160</v>
      </c>
      <c r="F440">
        <v>228438</v>
      </c>
    </row>
    <row r="441" spans="1:6" x14ac:dyDescent="0.25">
      <c r="A441" s="155" t="s">
        <v>732</v>
      </c>
      <c r="B441" s="155">
        <v>3</v>
      </c>
      <c r="C441" s="155">
        <v>440</v>
      </c>
      <c r="D441" s="155" t="s">
        <v>733</v>
      </c>
      <c r="E441" t="s">
        <v>160</v>
      </c>
      <c r="F441">
        <v>228438</v>
      </c>
    </row>
    <row r="442" spans="1:6" x14ac:dyDescent="0.25">
      <c r="A442" s="155" t="s">
        <v>734</v>
      </c>
      <c r="B442" s="155">
        <v>3</v>
      </c>
      <c r="C442" s="155">
        <v>441</v>
      </c>
      <c r="D442" s="155" t="s">
        <v>733</v>
      </c>
      <c r="E442" t="s">
        <v>160</v>
      </c>
      <c r="F442">
        <v>228438</v>
      </c>
    </row>
    <row r="443" spans="1:6" x14ac:dyDescent="0.25">
      <c r="A443" s="155" t="s">
        <v>735</v>
      </c>
      <c r="B443" s="155">
        <v>3</v>
      </c>
      <c r="C443" s="155">
        <v>442</v>
      </c>
      <c r="D443" s="155" t="s">
        <v>733</v>
      </c>
      <c r="E443" t="s">
        <v>160</v>
      </c>
      <c r="F443">
        <v>228438</v>
      </c>
    </row>
    <row r="444" spans="1:6" x14ac:dyDescent="0.25">
      <c r="A444" s="155" t="s">
        <v>736</v>
      </c>
      <c r="B444" s="155">
        <v>3</v>
      </c>
      <c r="C444" s="155">
        <v>443</v>
      </c>
      <c r="D444" s="155" t="s">
        <v>733</v>
      </c>
      <c r="E444" t="s">
        <v>160</v>
      </c>
      <c r="F444">
        <v>228438</v>
      </c>
    </row>
    <row r="445" spans="1:6" x14ac:dyDescent="0.25">
      <c r="A445" s="155" t="s">
        <v>737</v>
      </c>
      <c r="B445" s="155">
        <v>3</v>
      </c>
      <c r="C445" s="155">
        <v>444</v>
      </c>
      <c r="D445" s="155" t="s">
        <v>738</v>
      </c>
      <c r="E445" t="s">
        <v>160</v>
      </c>
      <c r="F445">
        <v>228438</v>
      </c>
    </row>
    <row r="446" spans="1:6" x14ac:dyDescent="0.25">
      <c r="A446" s="155" t="s">
        <v>739</v>
      </c>
      <c r="B446" s="155">
        <v>3</v>
      </c>
      <c r="C446" s="155">
        <v>445</v>
      </c>
      <c r="D446" s="155" t="s">
        <v>738</v>
      </c>
      <c r="E446" t="s">
        <v>160</v>
      </c>
      <c r="F446">
        <v>228438</v>
      </c>
    </row>
    <row r="447" spans="1:6" x14ac:dyDescent="0.25">
      <c r="A447" s="155" t="s">
        <v>740</v>
      </c>
      <c r="B447" s="155">
        <v>3</v>
      </c>
      <c r="C447" s="155">
        <v>446</v>
      </c>
      <c r="D447" s="155" t="s">
        <v>738</v>
      </c>
      <c r="E447" t="s">
        <v>160</v>
      </c>
      <c r="F447">
        <v>228438</v>
      </c>
    </row>
    <row r="448" spans="1:6" x14ac:dyDescent="0.25">
      <c r="A448" s="155" t="s">
        <v>741</v>
      </c>
      <c r="B448" s="155">
        <v>3</v>
      </c>
      <c r="C448" s="155">
        <v>447</v>
      </c>
      <c r="D448" s="155" t="s">
        <v>738</v>
      </c>
      <c r="E448" t="s">
        <v>160</v>
      </c>
      <c r="F448">
        <v>228438</v>
      </c>
    </row>
    <row r="449" spans="1:6" x14ac:dyDescent="0.25">
      <c r="A449" s="155" t="s">
        <v>169</v>
      </c>
      <c r="B449" s="155">
        <v>3</v>
      </c>
      <c r="C449" s="155">
        <v>448</v>
      </c>
      <c r="D449" s="155" t="s">
        <v>170</v>
      </c>
      <c r="E449" t="s">
        <v>160</v>
      </c>
      <c r="F449">
        <v>228438</v>
      </c>
    </row>
    <row r="450" spans="1:6" x14ac:dyDescent="0.25">
      <c r="A450" s="155" t="s">
        <v>171</v>
      </c>
      <c r="B450" s="155">
        <v>3</v>
      </c>
      <c r="C450" s="155">
        <v>449</v>
      </c>
      <c r="D450" s="155" t="s">
        <v>170</v>
      </c>
      <c r="E450" t="s">
        <v>160</v>
      </c>
      <c r="F450">
        <v>228438</v>
      </c>
    </row>
    <row r="451" spans="1:6" x14ac:dyDescent="0.25">
      <c r="A451" s="155" t="s">
        <v>172</v>
      </c>
      <c r="B451" s="155">
        <v>3</v>
      </c>
      <c r="C451" s="155">
        <v>450</v>
      </c>
      <c r="D451" s="155" t="s">
        <v>170</v>
      </c>
      <c r="E451" t="s">
        <v>160</v>
      </c>
      <c r="F451">
        <v>228438</v>
      </c>
    </row>
    <row r="452" spans="1:6" x14ac:dyDescent="0.25">
      <c r="A452" s="155" t="s">
        <v>173</v>
      </c>
      <c r="B452" s="155">
        <v>3</v>
      </c>
      <c r="C452" s="155">
        <v>451</v>
      </c>
      <c r="D452" s="155" t="s">
        <v>170</v>
      </c>
      <c r="E452" t="s">
        <v>160</v>
      </c>
      <c r="F452">
        <v>228438</v>
      </c>
    </row>
    <row r="453" spans="1:6" x14ac:dyDescent="0.25">
      <c r="A453" s="155" t="s">
        <v>752</v>
      </c>
      <c r="B453" s="155">
        <v>3</v>
      </c>
      <c r="C453" s="155">
        <v>452</v>
      </c>
      <c r="D453" s="155" t="s">
        <v>753</v>
      </c>
      <c r="E453" t="s">
        <v>160</v>
      </c>
      <c r="F453">
        <v>228438</v>
      </c>
    </row>
    <row r="454" spans="1:6" x14ac:dyDescent="0.25">
      <c r="A454" s="155" t="s">
        <v>754</v>
      </c>
      <c r="B454" s="155">
        <v>3</v>
      </c>
      <c r="C454" s="155">
        <v>453</v>
      </c>
      <c r="D454" s="155" t="s">
        <v>753</v>
      </c>
      <c r="E454" t="s">
        <v>160</v>
      </c>
      <c r="F454">
        <v>228438</v>
      </c>
    </row>
    <row r="455" spans="1:6" x14ac:dyDescent="0.25">
      <c r="A455" s="155" t="s">
        <v>755</v>
      </c>
      <c r="B455" s="155">
        <v>3</v>
      </c>
      <c r="C455" s="155">
        <v>454</v>
      </c>
      <c r="D455" s="155" t="s">
        <v>753</v>
      </c>
      <c r="E455" t="s">
        <v>160</v>
      </c>
      <c r="F455">
        <v>228438</v>
      </c>
    </row>
    <row r="456" spans="1:6" x14ac:dyDescent="0.25">
      <c r="A456" s="155" t="s">
        <v>756</v>
      </c>
      <c r="B456" s="155">
        <v>3</v>
      </c>
      <c r="C456" s="155">
        <v>455</v>
      </c>
      <c r="D456" s="155" t="s">
        <v>753</v>
      </c>
      <c r="E456" t="s">
        <v>160</v>
      </c>
      <c r="F456">
        <v>228438</v>
      </c>
    </row>
    <row r="457" spans="1:6" x14ac:dyDescent="0.25">
      <c r="A457" s="155" t="s">
        <v>793</v>
      </c>
      <c r="B457" s="155">
        <v>3</v>
      </c>
      <c r="C457" s="155">
        <v>456</v>
      </c>
      <c r="D457" s="155" t="s">
        <v>794</v>
      </c>
      <c r="E457" t="s">
        <v>160</v>
      </c>
      <c r="F457">
        <v>228438</v>
      </c>
    </row>
    <row r="458" spans="1:6" x14ac:dyDescent="0.25">
      <c r="A458" s="155" t="s">
        <v>795</v>
      </c>
      <c r="B458" s="155">
        <v>3</v>
      </c>
      <c r="C458" s="155">
        <v>457</v>
      </c>
      <c r="D458" s="155" t="s">
        <v>794</v>
      </c>
      <c r="E458" t="s">
        <v>160</v>
      </c>
      <c r="F458">
        <v>228438</v>
      </c>
    </row>
    <row r="459" spans="1:6" x14ac:dyDescent="0.25">
      <c r="A459" s="155" t="s">
        <v>796</v>
      </c>
      <c r="B459" s="155">
        <v>3</v>
      </c>
      <c r="C459" s="155">
        <v>458</v>
      </c>
      <c r="D459" s="155" t="s">
        <v>794</v>
      </c>
      <c r="E459" t="s">
        <v>160</v>
      </c>
      <c r="F459">
        <v>228438</v>
      </c>
    </row>
    <row r="460" spans="1:6" x14ac:dyDescent="0.25">
      <c r="A460" s="155" t="s">
        <v>797</v>
      </c>
      <c r="B460" s="155">
        <v>3</v>
      </c>
      <c r="C460" s="155">
        <v>459</v>
      </c>
      <c r="D460" s="155" t="s">
        <v>794</v>
      </c>
      <c r="E460" t="s">
        <v>160</v>
      </c>
      <c r="F460">
        <v>228438</v>
      </c>
    </row>
    <row r="461" spans="1:6" x14ac:dyDescent="0.25">
      <c r="A461" s="155" t="s">
        <v>722</v>
      </c>
      <c r="B461" s="155">
        <v>3</v>
      </c>
      <c r="C461" s="155">
        <v>460</v>
      </c>
      <c r="D461" s="155" t="s">
        <v>723</v>
      </c>
      <c r="E461" t="s">
        <v>160</v>
      </c>
      <c r="F461">
        <v>228438</v>
      </c>
    </row>
    <row r="462" spans="1:6" x14ac:dyDescent="0.25">
      <c r="A462" s="155" t="s">
        <v>724</v>
      </c>
      <c r="B462" s="155">
        <v>3</v>
      </c>
      <c r="C462" s="155">
        <v>461</v>
      </c>
      <c r="D462" s="155" t="s">
        <v>723</v>
      </c>
      <c r="E462" t="s">
        <v>160</v>
      </c>
      <c r="F462">
        <v>228438</v>
      </c>
    </row>
    <row r="463" spans="1:6" x14ac:dyDescent="0.25">
      <c r="A463" s="155" t="s">
        <v>725</v>
      </c>
      <c r="B463" s="155">
        <v>3</v>
      </c>
      <c r="C463" s="155">
        <v>462</v>
      </c>
      <c r="D463" s="155" t="s">
        <v>723</v>
      </c>
      <c r="E463" t="s">
        <v>160</v>
      </c>
      <c r="F463">
        <v>228438</v>
      </c>
    </row>
    <row r="464" spans="1:6" x14ac:dyDescent="0.25">
      <c r="A464" s="155" t="s">
        <v>726</v>
      </c>
      <c r="B464" s="155">
        <v>3</v>
      </c>
      <c r="C464" s="155">
        <v>463</v>
      </c>
      <c r="D464" s="155" t="s">
        <v>723</v>
      </c>
      <c r="E464" t="s">
        <v>160</v>
      </c>
      <c r="F464">
        <v>228438</v>
      </c>
    </row>
    <row r="465" spans="1:6" x14ac:dyDescent="0.25">
      <c r="A465" s="155" t="s">
        <v>392</v>
      </c>
      <c r="B465" s="155">
        <v>3</v>
      </c>
      <c r="C465" s="155">
        <v>464</v>
      </c>
      <c r="D465" s="155" t="s">
        <v>393</v>
      </c>
      <c r="E465" t="s">
        <v>160</v>
      </c>
      <c r="F465">
        <v>228438</v>
      </c>
    </row>
    <row r="466" spans="1:6" x14ac:dyDescent="0.25">
      <c r="A466" s="155" t="s">
        <v>394</v>
      </c>
      <c r="B466" s="155">
        <v>3</v>
      </c>
      <c r="C466" s="155">
        <v>465</v>
      </c>
      <c r="D466" s="155" t="s">
        <v>393</v>
      </c>
      <c r="E466" t="s">
        <v>160</v>
      </c>
      <c r="F466">
        <v>228438</v>
      </c>
    </row>
    <row r="467" spans="1:6" x14ac:dyDescent="0.25">
      <c r="A467" s="155" t="s">
        <v>395</v>
      </c>
      <c r="B467" s="155">
        <v>3</v>
      </c>
      <c r="C467" s="155">
        <v>466</v>
      </c>
      <c r="D467" s="155" t="s">
        <v>393</v>
      </c>
      <c r="E467" t="s">
        <v>160</v>
      </c>
      <c r="F467">
        <v>228438</v>
      </c>
    </row>
    <row r="468" spans="1:6" x14ac:dyDescent="0.25">
      <c r="A468" s="155" t="s">
        <v>396</v>
      </c>
      <c r="B468" s="155">
        <v>3</v>
      </c>
      <c r="C468" s="155">
        <v>467</v>
      </c>
      <c r="D468" s="155" t="s">
        <v>393</v>
      </c>
      <c r="E468" t="s">
        <v>160</v>
      </c>
      <c r="F468">
        <v>228438</v>
      </c>
    </row>
    <row r="469" spans="1:6" x14ac:dyDescent="0.25">
      <c r="A469" s="155" t="s">
        <v>832</v>
      </c>
      <c r="B469" s="155">
        <v>3</v>
      </c>
      <c r="C469" s="155">
        <v>468</v>
      </c>
      <c r="D469" s="155" t="s">
        <v>833</v>
      </c>
      <c r="E469" t="s">
        <v>160</v>
      </c>
      <c r="F469">
        <v>228438</v>
      </c>
    </row>
    <row r="470" spans="1:6" x14ac:dyDescent="0.25">
      <c r="A470" s="155" t="s">
        <v>834</v>
      </c>
      <c r="B470" s="155">
        <v>3</v>
      </c>
      <c r="C470" s="155">
        <v>469</v>
      </c>
      <c r="D470" s="155" t="s">
        <v>833</v>
      </c>
      <c r="E470" t="s">
        <v>160</v>
      </c>
      <c r="F470">
        <v>228438</v>
      </c>
    </row>
    <row r="471" spans="1:6" x14ac:dyDescent="0.25">
      <c r="A471" s="155" t="s">
        <v>835</v>
      </c>
      <c r="B471" s="155">
        <v>3</v>
      </c>
      <c r="C471" s="155">
        <v>470</v>
      </c>
      <c r="D471" s="155" t="s">
        <v>833</v>
      </c>
      <c r="E471" t="s">
        <v>160</v>
      </c>
      <c r="F471">
        <v>228438</v>
      </c>
    </row>
    <row r="472" spans="1:6" x14ac:dyDescent="0.25">
      <c r="A472" s="155" t="s">
        <v>836</v>
      </c>
      <c r="B472" s="155">
        <v>3</v>
      </c>
      <c r="C472" s="155">
        <v>471</v>
      </c>
      <c r="D472" s="155" t="s">
        <v>833</v>
      </c>
      <c r="E472" t="s">
        <v>160</v>
      </c>
      <c r="F472">
        <v>228438</v>
      </c>
    </row>
    <row r="473" spans="1:6" x14ac:dyDescent="0.25">
      <c r="A473" s="155" t="s">
        <v>523</v>
      </c>
      <c r="B473" s="155">
        <v>3</v>
      </c>
      <c r="C473" s="155">
        <v>472</v>
      </c>
      <c r="D473" s="155" t="s">
        <v>524</v>
      </c>
      <c r="E473" t="s">
        <v>160</v>
      </c>
      <c r="F473">
        <v>228438</v>
      </c>
    </row>
    <row r="474" spans="1:6" x14ac:dyDescent="0.25">
      <c r="A474" s="155" t="s">
        <v>525</v>
      </c>
      <c r="B474" s="155">
        <v>3</v>
      </c>
      <c r="C474" s="155">
        <v>473</v>
      </c>
      <c r="D474" s="155" t="s">
        <v>524</v>
      </c>
      <c r="E474" t="s">
        <v>160</v>
      </c>
      <c r="F474">
        <v>228438</v>
      </c>
    </row>
    <row r="475" spans="1:6" x14ac:dyDescent="0.25">
      <c r="A475" s="155" t="s">
        <v>526</v>
      </c>
      <c r="B475" s="155">
        <v>3</v>
      </c>
      <c r="C475" s="155">
        <v>474</v>
      </c>
      <c r="D475" s="155" t="s">
        <v>524</v>
      </c>
      <c r="E475" t="s">
        <v>160</v>
      </c>
      <c r="F475">
        <v>228438</v>
      </c>
    </row>
    <row r="476" spans="1:6" x14ac:dyDescent="0.25">
      <c r="A476" s="155" t="s">
        <v>527</v>
      </c>
      <c r="B476" s="155">
        <v>3</v>
      </c>
      <c r="C476" s="155">
        <v>475</v>
      </c>
      <c r="D476" s="155" t="s">
        <v>524</v>
      </c>
      <c r="E476" t="s">
        <v>160</v>
      </c>
      <c r="F476">
        <v>228438</v>
      </c>
    </row>
    <row r="477" spans="1:6" x14ac:dyDescent="0.25">
      <c r="A477" s="155" t="s">
        <v>677</v>
      </c>
      <c r="B477" s="155">
        <v>3</v>
      </c>
      <c r="C477" s="155">
        <v>476</v>
      </c>
      <c r="D477" s="155" t="s">
        <v>678</v>
      </c>
      <c r="E477" t="s">
        <v>160</v>
      </c>
      <c r="F477">
        <v>228438</v>
      </c>
    </row>
    <row r="478" spans="1:6" x14ac:dyDescent="0.25">
      <c r="A478" s="155" t="s">
        <v>679</v>
      </c>
      <c r="B478" s="155">
        <v>3</v>
      </c>
      <c r="C478" s="155">
        <v>477</v>
      </c>
      <c r="D478" s="155" t="s">
        <v>678</v>
      </c>
      <c r="E478" t="s">
        <v>160</v>
      </c>
      <c r="F478">
        <v>228438</v>
      </c>
    </row>
    <row r="479" spans="1:6" x14ac:dyDescent="0.25">
      <c r="A479" s="155" t="s">
        <v>680</v>
      </c>
      <c r="B479" s="155">
        <v>3</v>
      </c>
      <c r="C479" s="155">
        <v>478</v>
      </c>
      <c r="D479" s="155" t="s">
        <v>678</v>
      </c>
      <c r="E479" t="s">
        <v>160</v>
      </c>
      <c r="F479">
        <v>228438</v>
      </c>
    </row>
    <row r="480" spans="1:6" x14ac:dyDescent="0.25">
      <c r="A480" s="155" t="s">
        <v>681</v>
      </c>
      <c r="B480" s="155">
        <v>3</v>
      </c>
      <c r="C480" s="155">
        <v>479</v>
      </c>
      <c r="D480" s="155" t="s">
        <v>678</v>
      </c>
      <c r="E480" t="s">
        <v>160</v>
      </c>
      <c r="F480">
        <v>228438</v>
      </c>
    </row>
    <row r="481" spans="1:6" x14ac:dyDescent="0.25">
      <c r="A481" s="155" t="s">
        <v>600</v>
      </c>
      <c r="B481" s="155">
        <v>3</v>
      </c>
      <c r="C481" s="155">
        <v>480</v>
      </c>
      <c r="D481" s="155" t="s">
        <v>601</v>
      </c>
      <c r="E481" t="s">
        <v>160</v>
      </c>
      <c r="F481">
        <v>228438</v>
      </c>
    </row>
    <row r="482" spans="1:6" x14ac:dyDescent="0.25">
      <c r="A482" s="155" t="s">
        <v>602</v>
      </c>
      <c r="B482" s="155">
        <v>3</v>
      </c>
      <c r="C482" s="155">
        <v>481</v>
      </c>
      <c r="D482" s="155" t="s">
        <v>601</v>
      </c>
      <c r="E482" t="s">
        <v>160</v>
      </c>
      <c r="F482">
        <v>228438</v>
      </c>
    </row>
    <row r="483" spans="1:6" x14ac:dyDescent="0.25">
      <c r="A483" s="155" t="s">
        <v>603</v>
      </c>
      <c r="B483" s="155">
        <v>3</v>
      </c>
      <c r="C483" s="155">
        <v>482</v>
      </c>
      <c r="D483" s="155" t="s">
        <v>601</v>
      </c>
      <c r="E483" t="s">
        <v>160</v>
      </c>
      <c r="F483">
        <v>228438</v>
      </c>
    </row>
    <row r="484" spans="1:6" x14ac:dyDescent="0.25">
      <c r="A484" s="155" t="s">
        <v>604</v>
      </c>
      <c r="B484" s="155">
        <v>3</v>
      </c>
      <c r="C484" s="155">
        <v>483</v>
      </c>
      <c r="D484" s="155" t="s">
        <v>601</v>
      </c>
      <c r="E484" t="s">
        <v>160</v>
      </c>
      <c r="F484">
        <v>228438</v>
      </c>
    </row>
    <row r="485" spans="1:6" x14ac:dyDescent="0.25">
      <c r="A485" s="155" t="s">
        <v>158</v>
      </c>
      <c r="B485" s="155">
        <v>3</v>
      </c>
      <c r="C485" s="155">
        <v>484</v>
      </c>
      <c r="D485" s="155" t="s">
        <v>159</v>
      </c>
      <c r="E485" t="s">
        <v>160</v>
      </c>
      <c r="F485">
        <v>228438</v>
      </c>
    </row>
    <row r="486" spans="1:6" x14ac:dyDescent="0.25">
      <c r="A486" s="155" t="s">
        <v>161</v>
      </c>
      <c r="B486" s="155">
        <v>3</v>
      </c>
      <c r="C486" s="155">
        <v>485</v>
      </c>
      <c r="D486" s="155" t="s">
        <v>159</v>
      </c>
      <c r="E486" t="s">
        <v>160</v>
      </c>
      <c r="F486">
        <v>228438</v>
      </c>
    </row>
    <row r="487" spans="1:6" x14ac:dyDescent="0.25">
      <c r="A487" s="155" t="s">
        <v>162</v>
      </c>
      <c r="B487" s="155">
        <v>3</v>
      </c>
      <c r="C487" s="155">
        <v>486</v>
      </c>
      <c r="D487" s="155" t="s">
        <v>159</v>
      </c>
      <c r="E487" t="s">
        <v>160</v>
      </c>
      <c r="F487">
        <v>228438</v>
      </c>
    </row>
    <row r="488" spans="1:6" x14ac:dyDescent="0.25">
      <c r="A488" s="155" t="s">
        <v>163</v>
      </c>
      <c r="B488" s="155">
        <v>3</v>
      </c>
      <c r="C488" s="155">
        <v>487</v>
      </c>
      <c r="D488" s="155" t="s">
        <v>159</v>
      </c>
      <c r="E488" t="s">
        <v>160</v>
      </c>
      <c r="F488">
        <v>228438</v>
      </c>
    </row>
    <row r="489" spans="1:6" x14ac:dyDescent="0.25">
      <c r="A489" s="155" t="s">
        <v>895</v>
      </c>
      <c r="B489" s="155">
        <v>3</v>
      </c>
      <c r="C489" s="155">
        <v>488</v>
      </c>
      <c r="D489" s="155" t="s">
        <v>896</v>
      </c>
      <c r="E489" t="s">
        <v>160</v>
      </c>
      <c r="F489">
        <v>228438</v>
      </c>
    </row>
    <row r="490" spans="1:6" x14ac:dyDescent="0.25">
      <c r="A490" s="155" t="s">
        <v>897</v>
      </c>
      <c r="B490" s="155">
        <v>3</v>
      </c>
      <c r="C490" s="155">
        <v>489</v>
      </c>
      <c r="D490" s="155" t="s">
        <v>896</v>
      </c>
      <c r="E490" t="s">
        <v>160</v>
      </c>
      <c r="F490">
        <v>228438</v>
      </c>
    </row>
    <row r="491" spans="1:6" x14ac:dyDescent="0.25">
      <c r="A491" s="155" t="s">
        <v>898</v>
      </c>
      <c r="B491" s="155">
        <v>3</v>
      </c>
      <c r="C491" s="155">
        <v>490</v>
      </c>
      <c r="D491" s="155" t="s">
        <v>896</v>
      </c>
      <c r="E491" t="s">
        <v>160</v>
      </c>
      <c r="F491">
        <v>228438</v>
      </c>
    </row>
    <row r="492" spans="1:6" x14ac:dyDescent="0.25">
      <c r="A492" s="155" t="s">
        <v>899</v>
      </c>
      <c r="B492" s="155">
        <v>3</v>
      </c>
      <c r="C492" s="155">
        <v>491</v>
      </c>
      <c r="D492" s="155" t="s">
        <v>896</v>
      </c>
      <c r="E492" t="s">
        <v>160</v>
      </c>
      <c r="F492">
        <v>228438</v>
      </c>
    </row>
    <row r="493" spans="1:6" x14ac:dyDescent="0.25">
      <c r="A493" s="155" t="s">
        <v>762</v>
      </c>
      <c r="B493" s="155">
        <v>3</v>
      </c>
      <c r="C493" s="155">
        <v>492</v>
      </c>
      <c r="D493" s="155" t="s">
        <v>763</v>
      </c>
      <c r="E493" t="s">
        <v>160</v>
      </c>
      <c r="F493">
        <v>228438</v>
      </c>
    </row>
    <row r="494" spans="1:6" x14ac:dyDescent="0.25">
      <c r="A494" s="155" t="s">
        <v>764</v>
      </c>
      <c r="B494" s="155">
        <v>3</v>
      </c>
      <c r="C494" s="155">
        <v>493</v>
      </c>
      <c r="D494" s="155" t="s">
        <v>763</v>
      </c>
      <c r="E494" t="s">
        <v>160</v>
      </c>
      <c r="F494">
        <v>228438</v>
      </c>
    </row>
    <row r="495" spans="1:6" x14ac:dyDescent="0.25">
      <c r="A495" s="155" t="s">
        <v>765</v>
      </c>
      <c r="B495" s="155">
        <v>3</v>
      </c>
      <c r="C495" s="155">
        <v>494</v>
      </c>
      <c r="D495" s="155" t="s">
        <v>763</v>
      </c>
      <c r="E495" t="s">
        <v>160</v>
      </c>
      <c r="F495">
        <v>228438</v>
      </c>
    </row>
    <row r="496" spans="1:6" x14ac:dyDescent="0.25">
      <c r="A496" s="155" t="s">
        <v>766</v>
      </c>
      <c r="B496" s="155">
        <v>3</v>
      </c>
      <c r="C496" s="155">
        <v>495</v>
      </c>
      <c r="D496" s="155" t="s">
        <v>763</v>
      </c>
      <c r="E496" t="s">
        <v>160</v>
      </c>
      <c r="F496">
        <v>228438</v>
      </c>
    </row>
    <row r="497" spans="1:6" x14ac:dyDescent="0.25">
      <c r="A497" s="155" t="s">
        <v>697</v>
      </c>
      <c r="B497" s="155">
        <v>3</v>
      </c>
      <c r="C497" s="155">
        <v>496</v>
      </c>
      <c r="D497" s="155" t="s">
        <v>698</v>
      </c>
      <c r="E497" t="s">
        <v>160</v>
      </c>
      <c r="F497">
        <v>228438</v>
      </c>
    </row>
    <row r="498" spans="1:6" x14ac:dyDescent="0.25">
      <c r="A498" s="155" t="s">
        <v>699</v>
      </c>
      <c r="B498" s="155">
        <v>3</v>
      </c>
      <c r="C498" s="155">
        <v>497</v>
      </c>
      <c r="D498" s="155" t="s">
        <v>698</v>
      </c>
      <c r="E498" t="s">
        <v>160</v>
      </c>
      <c r="F498">
        <v>228438</v>
      </c>
    </row>
    <row r="499" spans="1:6" x14ac:dyDescent="0.25">
      <c r="A499" s="155" t="s">
        <v>700</v>
      </c>
      <c r="B499" s="155">
        <v>3</v>
      </c>
      <c r="C499" s="155">
        <v>498</v>
      </c>
      <c r="D499" s="155" t="s">
        <v>698</v>
      </c>
      <c r="E499" t="s">
        <v>160</v>
      </c>
      <c r="F499">
        <v>228438</v>
      </c>
    </row>
    <row r="500" spans="1:6" x14ac:dyDescent="0.25">
      <c r="A500" s="155" t="s">
        <v>701</v>
      </c>
      <c r="B500" s="155">
        <v>3</v>
      </c>
      <c r="C500" s="155">
        <v>499</v>
      </c>
      <c r="D500" s="155" t="s">
        <v>698</v>
      </c>
      <c r="E500" t="s">
        <v>160</v>
      </c>
      <c r="F500">
        <v>228438</v>
      </c>
    </row>
    <row r="501" spans="1:6" x14ac:dyDescent="0.25">
      <c r="A501" s="155" t="s">
        <v>702</v>
      </c>
      <c r="B501" s="155">
        <v>3</v>
      </c>
      <c r="C501" s="155">
        <v>500</v>
      </c>
      <c r="D501" s="155" t="s">
        <v>703</v>
      </c>
      <c r="E501" t="s">
        <v>160</v>
      </c>
      <c r="F501">
        <v>228438</v>
      </c>
    </row>
    <row r="502" spans="1:6" x14ac:dyDescent="0.25">
      <c r="A502" s="155" t="s">
        <v>704</v>
      </c>
      <c r="B502" s="155">
        <v>3</v>
      </c>
      <c r="C502" s="155">
        <v>501</v>
      </c>
      <c r="D502" s="155" t="s">
        <v>703</v>
      </c>
      <c r="E502" t="s">
        <v>160</v>
      </c>
      <c r="F502">
        <v>228438</v>
      </c>
    </row>
    <row r="503" spans="1:6" x14ac:dyDescent="0.25">
      <c r="A503" s="155" t="s">
        <v>705</v>
      </c>
      <c r="B503" s="155">
        <v>3</v>
      </c>
      <c r="C503" s="155">
        <v>502</v>
      </c>
      <c r="D503" s="155" t="s">
        <v>703</v>
      </c>
      <c r="E503" t="s">
        <v>160</v>
      </c>
      <c r="F503">
        <v>228438</v>
      </c>
    </row>
    <row r="504" spans="1:6" x14ac:dyDescent="0.25">
      <c r="A504" s="155" t="s">
        <v>706</v>
      </c>
      <c r="B504" s="155">
        <v>3</v>
      </c>
      <c r="C504" s="155">
        <v>503</v>
      </c>
      <c r="D504" s="155" t="s">
        <v>703</v>
      </c>
      <c r="E504" t="s">
        <v>160</v>
      </c>
      <c r="F504">
        <v>228438</v>
      </c>
    </row>
    <row r="505" spans="1:6" x14ac:dyDescent="0.25">
      <c r="A505" s="155" t="s">
        <v>816</v>
      </c>
      <c r="B505" s="155">
        <v>3</v>
      </c>
      <c r="C505" s="155">
        <v>504</v>
      </c>
      <c r="D505" s="155" t="s">
        <v>817</v>
      </c>
      <c r="E505" t="s">
        <v>160</v>
      </c>
      <c r="F505">
        <v>228438</v>
      </c>
    </row>
    <row r="506" spans="1:6" x14ac:dyDescent="0.25">
      <c r="A506" s="155" t="s">
        <v>818</v>
      </c>
      <c r="B506" s="155">
        <v>3</v>
      </c>
      <c r="C506" s="155">
        <v>505</v>
      </c>
      <c r="D506" s="155" t="s">
        <v>817</v>
      </c>
      <c r="E506" t="s">
        <v>160</v>
      </c>
      <c r="F506">
        <v>228438</v>
      </c>
    </row>
    <row r="507" spans="1:6" x14ac:dyDescent="0.25">
      <c r="A507" s="155" t="s">
        <v>819</v>
      </c>
      <c r="B507" s="155">
        <v>3</v>
      </c>
      <c r="C507" s="155">
        <v>506</v>
      </c>
      <c r="D507" s="155" t="s">
        <v>817</v>
      </c>
      <c r="E507" t="s">
        <v>160</v>
      </c>
      <c r="F507">
        <v>228438</v>
      </c>
    </row>
    <row r="508" spans="1:6" x14ac:dyDescent="0.25">
      <c r="A508" s="155" t="s">
        <v>820</v>
      </c>
      <c r="B508" s="155">
        <v>3</v>
      </c>
      <c r="C508" s="155">
        <v>507</v>
      </c>
      <c r="D508" s="155" t="s">
        <v>817</v>
      </c>
      <c r="E508" t="s">
        <v>160</v>
      </c>
      <c r="F508">
        <v>228438</v>
      </c>
    </row>
    <row r="509" spans="1:6" x14ac:dyDescent="0.25">
      <c r="A509" s="155" t="s">
        <v>945</v>
      </c>
      <c r="B509" s="155">
        <v>3</v>
      </c>
      <c r="C509" s="155">
        <v>508</v>
      </c>
      <c r="D509" s="155" t="s">
        <v>946</v>
      </c>
      <c r="E509" t="s">
        <v>160</v>
      </c>
      <c r="F509">
        <v>228438</v>
      </c>
    </row>
    <row r="510" spans="1:6" x14ac:dyDescent="0.25">
      <c r="A510" s="155" t="s">
        <v>947</v>
      </c>
      <c r="B510" s="155">
        <v>3</v>
      </c>
      <c r="C510" s="155">
        <v>509</v>
      </c>
      <c r="D510" s="155" t="s">
        <v>946</v>
      </c>
      <c r="E510" t="s">
        <v>160</v>
      </c>
      <c r="F510">
        <v>228438</v>
      </c>
    </row>
    <row r="511" spans="1:6" x14ac:dyDescent="0.25">
      <c r="A511" s="155" t="s">
        <v>948</v>
      </c>
      <c r="B511" s="155">
        <v>3</v>
      </c>
      <c r="C511" s="155">
        <v>510</v>
      </c>
      <c r="D511" s="155" t="s">
        <v>946</v>
      </c>
      <c r="E511" t="s">
        <v>160</v>
      </c>
      <c r="F511">
        <v>228438</v>
      </c>
    </row>
    <row r="512" spans="1:6" x14ac:dyDescent="0.25">
      <c r="A512" s="155" t="s">
        <v>949</v>
      </c>
      <c r="B512" s="155">
        <v>3</v>
      </c>
      <c r="C512" s="155">
        <v>511</v>
      </c>
      <c r="D512" s="155" t="s">
        <v>946</v>
      </c>
      <c r="E512" t="s">
        <v>160</v>
      </c>
      <c r="F512">
        <v>228438</v>
      </c>
    </row>
    <row r="513" spans="1:6" x14ac:dyDescent="0.25">
      <c r="A513" s="155" t="s">
        <v>184</v>
      </c>
      <c r="B513" s="155">
        <v>8</v>
      </c>
      <c r="C513" s="155">
        <v>512</v>
      </c>
      <c r="D513" s="155" t="s">
        <v>185</v>
      </c>
      <c r="F513">
        <v>228438</v>
      </c>
    </row>
    <row r="514" spans="1:6" x14ac:dyDescent="0.25">
      <c r="A514" s="155" t="s">
        <v>186</v>
      </c>
      <c r="B514" s="155">
        <v>8</v>
      </c>
      <c r="C514" s="155">
        <v>513</v>
      </c>
      <c r="D514" s="155" t="s">
        <v>185</v>
      </c>
      <c r="F514">
        <v>228438</v>
      </c>
    </row>
    <row r="515" spans="1:6" x14ac:dyDescent="0.25">
      <c r="A515" s="155" t="s">
        <v>187</v>
      </c>
      <c r="B515" s="155">
        <v>8</v>
      </c>
      <c r="C515" s="155">
        <v>514</v>
      </c>
      <c r="D515" s="155" t="s">
        <v>185</v>
      </c>
      <c r="F515">
        <v>228438</v>
      </c>
    </row>
    <row r="516" spans="1:6" x14ac:dyDescent="0.25">
      <c r="A516" s="155" t="s">
        <v>188</v>
      </c>
      <c r="B516" s="155">
        <v>8</v>
      </c>
      <c r="C516" s="155">
        <v>515</v>
      </c>
      <c r="D516" s="155" t="s">
        <v>185</v>
      </c>
      <c r="F516">
        <v>228438</v>
      </c>
    </row>
    <row r="517" spans="1:6" x14ac:dyDescent="0.25">
      <c r="A517" s="155" t="s">
        <v>805</v>
      </c>
      <c r="B517" s="155">
        <v>8</v>
      </c>
      <c r="C517" s="155">
        <v>516</v>
      </c>
      <c r="D517" s="155" t="s">
        <v>806</v>
      </c>
      <c r="E517" t="s">
        <v>807</v>
      </c>
      <c r="F517">
        <v>228438</v>
      </c>
    </row>
    <row r="518" spans="1:6" x14ac:dyDescent="0.25">
      <c r="A518" s="155" t="s">
        <v>808</v>
      </c>
      <c r="B518" s="155">
        <v>8</v>
      </c>
      <c r="C518" s="155">
        <v>517</v>
      </c>
      <c r="D518" s="155" t="s">
        <v>806</v>
      </c>
      <c r="E518" t="s">
        <v>807</v>
      </c>
      <c r="F518">
        <v>228438</v>
      </c>
    </row>
    <row r="519" spans="1:6" x14ac:dyDescent="0.25">
      <c r="A519" s="155" t="s">
        <v>809</v>
      </c>
      <c r="B519" s="155">
        <v>8</v>
      </c>
      <c r="C519" s="155">
        <v>518</v>
      </c>
      <c r="D519" s="155" t="s">
        <v>806</v>
      </c>
      <c r="E519" t="s">
        <v>807</v>
      </c>
      <c r="F519">
        <v>228438</v>
      </c>
    </row>
    <row r="520" spans="1:6" x14ac:dyDescent="0.25">
      <c r="A520" s="155" t="s">
        <v>810</v>
      </c>
      <c r="B520" s="155">
        <v>8</v>
      </c>
      <c r="C520" s="155">
        <v>519</v>
      </c>
      <c r="D520" s="155" t="s">
        <v>806</v>
      </c>
      <c r="E520" t="s">
        <v>807</v>
      </c>
      <c r="F520">
        <v>228438</v>
      </c>
    </row>
    <row r="521" spans="1:6" x14ac:dyDescent="0.25">
      <c r="A521" s="26" t="s">
        <v>1089</v>
      </c>
      <c r="B521" s="26">
        <v>8</v>
      </c>
      <c r="C521" s="26">
        <v>520</v>
      </c>
      <c r="D521" s="26" t="s">
        <v>1090</v>
      </c>
      <c r="E521" t="s">
        <v>57</v>
      </c>
      <c r="F521">
        <v>228438</v>
      </c>
    </row>
    <row r="522" spans="1:6" x14ac:dyDescent="0.25">
      <c r="A522" s="26" t="s">
        <v>1222</v>
      </c>
      <c r="B522" s="26">
        <v>8</v>
      </c>
      <c r="C522" s="26">
        <v>521</v>
      </c>
      <c r="D522" s="26" t="s">
        <v>1223</v>
      </c>
      <c r="E522" t="s">
        <v>57</v>
      </c>
      <c r="F522">
        <v>228438</v>
      </c>
    </row>
    <row r="523" spans="1:6" x14ac:dyDescent="0.25">
      <c r="A523" s="26" t="s">
        <v>938</v>
      </c>
      <c r="B523" s="26">
        <v>8</v>
      </c>
      <c r="C523" s="26">
        <v>522</v>
      </c>
      <c r="D523" s="26" t="s">
        <v>939</v>
      </c>
      <c r="E523" t="s">
        <v>57</v>
      </c>
      <c r="F523">
        <v>228438</v>
      </c>
    </row>
    <row r="524" spans="1:6" x14ac:dyDescent="0.25">
      <c r="A524" s="26" t="s">
        <v>1087</v>
      </c>
      <c r="B524" s="26">
        <v>8</v>
      </c>
      <c r="C524" s="26">
        <v>523</v>
      </c>
      <c r="D524" s="26" t="s">
        <v>1088</v>
      </c>
      <c r="E524" t="s">
        <v>57</v>
      </c>
      <c r="F524">
        <v>228438</v>
      </c>
    </row>
    <row r="525" spans="1:6" x14ac:dyDescent="0.25">
      <c r="A525" s="26" t="s">
        <v>1198</v>
      </c>
      <c r="B525" s="26">
        <v>8</v>
      </c>
      <c r="C525" s="26">
        <v>524</v>
      </c>
      <c r="D525" s="26" t="s">
        <v>1199</v>
      </c>
      <c r="E525" t="s">
        <v>57</v>
      </c>
      <c r="F525">
        <v>228438</v>
      </c>
    </row>
    <row r="526" spans="1:6" x14ac:dyDescent="0.25">
      <c r="A526" s="26" t="s">
        <v>1164</v>
      </c>
      <c r="B526" s="26">
        <v>8</v>
      </c>
      <c r="C526" s="26">
        <v>525</v>
      </c>
      <c r="D526" s="26" t="s">
        <v>1165</v>
      </c>
      <c r="E526" t="s">
        <v>57</v>
      </c>
      <c r="F526">
        <v>228438</v>
      </c>
    </row>
    <row r="527" spans="1:6" x14ac:dyDescent="0.25">
      <c r="A527" s="26" t="s">
        <v>1067</v>
      </c>
      <c r="B527" s="26">
        <v>8</v>
      </c>
      <c r="C527" s="26">
        <v>526</v>
      </c>
      <c r="D527" s="26" t="s">
        <v>1068</v>
      </c>
      <c r="E527" t="s">
        <v>530</v>
      </c>
      <c r="F527">
        <v>228438</v>
      </c>
    </row>
    <row r="528" spans="1:6" x14ac:dyDescent="0.25">
      <c r="A528" s="26" t="s">
        <v>1249</v>
      </c>
      <c r="B528" s="26">
        <v>8</v>
      </c>
      <c r="C528" s="26">
        <v>527</v>
      </c>
      <c r="D528" s="26" t="s">
        <v>1250</v>
      </c>
      <c r="E528" t="s">
        <v>530</v>
      </c>
      <c r="F528">
        <v>228438</v>
      </c>
    </row>
    <row r="529" spans="1:6" x14ac:dyDescent="0.25">
      <c r="A529" s="26" t="s">
        <v>1051</v>
      </c>
      <c r="B529" s="26">
        <v>8</v>
      </c>
      <c r="C529" s="26">
        <v>528</v>
      </c>
      <c r="D529" s="26" t="s">
        <v>1052</v>
      </c>
      <c r="E529" t="s">
        <v>530</v>
      </c>
      <c r="F529">
        <v>228438</v>
      </c>
    </row>
    <row r="530" spans="1:6" x14ac:dyDescent="0.25">
      <c r="A530" s="26" t="s">
        <v>1069</v>
      </c>
      <c r="B530" s="26">
        <v>8</v>
      </c>
      <c r="C530" s="26">
        <v>529</v>
      </c>
      <c r="D530" s="26" t="s">
        <v>1070</v>
      </c>
      <c r="E530" t="s">
        <v>530</v>
      </c>
      <c r="F530">
        <v>228438</v>
      </c>
    </row>
    <row r="531" spans="1:6" x14ac:dyDescent="0.25">
      <c r="A531" s="26" t="s">
        <v>1065</v>
      </c>
      <c r="B531" s="26">
        <v>8</v>
      </c>
      <c r="C531" s="26">
        <v>530</v>
      </c>
      <c r="D531" s="26" t="s">
        <v>1066</v>
      </c>
      <c r="E531" t="s">
        <v>57</v>
      </c>
      <c r="F531">
        <v>228438</v>
      </c>
    </row>
    <row r="532" spans="1:6" x14ac:dyDescent="0.25">
      <c r="A532" s="26" t="s">
        <v>1212</v>
      </c>
      <c r="B532" s="26">
        <v>8</v>
      </c>
      <c r="C532" s="26">
        <v>531</v>
      </c>
      <c r="D532" s="26" t="s">
        <v>1213</v>
      </c>
      <c r="E532" t="s">
        <v>57</v>
      </c>
      <c r="F532">
        <v>228438</v>
      </c>
    </row>
    <row r="533" spans="1:6" x14ac:dyDescent="0.25">
      <c r="A533" s="26" t="s">
        <v>1063</v>
      </c>
      <c r="B533" s="26">
        <v>8</v>
      </c>
      <c r="C533" s="26">
        <v>532</v>
      </c>
      <c r="D533" s="26" t="s">
        <v>1064</v>
      </c>
      <c r="E533" t="s">
        <v>57</v>
      </c>
      <c r="F533">
        <v>228438</v>
      </c>
    </row>
    <row r="534" spans="1:6" x14ac:dyDescent="0.25">
      <c r="A534" s="26" t="s">
        <v>1053</v>
      </c>
      <c r="B534" s="26">
        <v>8</v>
      </c>
      <c r="C534" s="26">
        <v>533</v>
      </c>
      <c r="D534" s="26" t="s">
        <v>1054</v>
      </c>
      <c r="E534" t="s">
        <v>57</v>
      </c>
      <c r="F534">
        <v>228438</v>
      </c>
    </row>
    <row r="535" spans="1:6" x14ac:dyDescent="0.25">
      <c r="A535" s="26" t="s">
        <v>399</v>
      </c>
      <c r="B535" s="26">
        <v>8</v>
      </c>
      <c r="C535" s="26">
        <v>534</v>
      </c>
      <c r="D535" s="26" t="s">
        <v>400</v>
      </c>
      <c r="E535" t="s">
        <v>57</v>
      </c>
      <c r="F535">
        <v>228438</v>
      </c>
    </row>
    <row r="536" spans="1:6" x14ac:dyDescent="0.25">
      <c r="A536" s="26" t="s">
        <v>381</v>
      </c>
      <c r="B536" s="26">
        <v>8</v>
      </c>
      <c r="C536" s="26">
        <v>535</v>
      </c>
      <c r="D536" s="26" t="s">
        <v>382</v>
      </c>
      <c r="E536" t="s">
        <v>57</v>
      </c>
      <c r="F536">
        <v>228438</v>
      </c>
    </row>
    <row r="537" spans="1:6" x14ac:dyDescent="0.25">
      <c r="A537" s="26" t="s">
        <v>1251</v>
      </c>
      <c r="B537" s="26">
        <v>8</v>
      </c>
      <c r="C537" s="26">
        <v>536</v>
      </c>
      <c r="D537" s="26" t="s">
        <v>1252</v>
      </c>
      <c r="E537" t="s">
        <v>57</v>
      </c>
      <c r="F537">
        <v>228438</v>
      </c>
    </row>
    <row r="538" spans="1:6" x14ac:dyDescent="0.25">
      <c r="A538" s="26" t="s">
        <v>917</v>
      </c>
      <c r="B538" s="26">
        <v>8</v>
      </c>
      <c r="C538" s="26">
        <v>537</v>
      </c>
      <c r="D538" s="26" t="s">
        <v>918</v>
      </c>
      <c r="E538" t="s">
        <v>57</v>
      </c>
      <c r="F538">
        <v>228438</v>
      </c>
    </row>
    <row r="539" spans="1:6" x14ac:dyDescent="0.25">
      <c r="A539" s="26" t="s">
        <v>1055</v>
      </c>
      <c r="B539" s="26">
        <v>8</v>
      </c>
      <c r="C539" s="26">
        <v>538</v>
      </c>
      <c r="D539" s="26" t="s">
        <v>1056</v>
      </c>
      <c r="E539" t="s">
        <v>57</v>
      </c>
      <c r="F539">
        <v>228438</v>
      </c>
    </row>
    <row r="540" spans="1:6" x14ac:dyDescent="0.25">
      <c r="A540" s="26" t="s">
        <v>919</v>
      </c>
      <c r="B540" s="26">
        <v>8</v>
      </c>
      <c r="C540" s="26">
        <v>539</v>
      </c>
      <c r="D540" s="26" t="s">
        <v>920</v>
      </c>
      <c r="E540" t="s">
        <v>57</v>
      </c>
      <c r="F540">
        <v>228438</v>
      </c>
    </row>
    <row r="541" spans="1:6" x14ac:dyDescent="0.25">
      <c r="A541" s="26" t="s">
        <v>634</v>
      </c>
      <c r="B541" s="26">
        <v>8</v>
      </c>
      <c r="C541" s="26">
        <v>540</v>
      </c>
      <c r="D541" s="26" t="s">
        <v>635</v>
      </c>
      <c r="E541" t="s">
        <v>57</v>
      </c>
      <c r="F541">
        <v>228438</v>
      </c>
    </row>
    <row r="542" spans="1:6" x14ac:dyDescent="0.25">
      <c r="A542" s="26" t="s">
        <v>1107</v>
      </c>
      <c r="B542" s="26">
        <v>8</v>
      </c>
      <c r="C542" s="26">
        <v>541</v>
      </c>
      <c r="D542" s="26" t="s">
        <v>1108</v>
      </c>
      <c r="E542" t="s">
        <v>1109</v>
      </c>
      <c r="F542">
        <v>228438</v>
      </c>
    </row>
    <row r="543" spans="1:6" x14ac:dyDescent="0.25">
      <c r="A543" s="26" t="s">
        <v>1071</v>
      </c>
      <c r="B543" s="26">
        <v>8</v>
      </c>
      <c r="C543" s="26">
        <v>542</v>
      </c>
      <c r="D543" s="26" t="s">
        <v>1072</v>
      </c>
      <c r="F543">
        <v>228438</v>
      </c>
    </row>
    <row r="544" spans="1:6" x14ac:dyDescent="0.25">
      <c r="A544" s="26" t="s">
        <v>900</v>
      </c>
      <c r="B544" s="26">
        <v>8</v>
      </c>
      <c r="C544" s="26">
        <v>543</v>
      </c>
      <c r="D544" s="26" t="s">
        <v>901</v>
      </c>
      <c r="F544">
        <v>228438</v>
      </c>
    </row>
    <row r="545" spans="1:6" x14ac:dyDescent="0.25">
      <c r="A545" s="26" t="s">
        <v>1145</v>
      </c>
      <c r="B545" s="26">
        <v>8</v>
      </c>
      <c r="C545" s="26">
        <v>544</v>
      </c>
      <c r="D545" s="26" t="s">
        <v>1146</v>
      </c>
      <c r="E545" t="s">
        <v>57</v>
      </c>
      <c r="F545">
        <v>228438</v>
      </c>
    </row>
    <row r="546" spans="1:6" x14ac:dyDescent="0.25">
      <c r="A546" s="26" t="s">
        <v>1153</v>
      </c>
      <c r="B546" s="26">
        <v>8</v>
      </c>
      <c r="C546" s="26">
        <v>545</v>
      </c>
      <c r="D546" s="26" t="s">
        <v>1154</v>
      </c>
      <c r="E546" t="s">
        <v>57</v>
      </c>
      <c r="F546">
        <v>228438</v>
      </c>
    </row>
    <row r="547" spans="1:6" x14ac:dyDescent="0.25">
      <c r="A547" s="26" t="s">
        <v>1147</v>
      </c>
      <c r="B547" s="26">
        <v>8</v>
      </c>
      <c r="C547" s="26">
        <v>546</v>
      </c>
      <c r="D547" s="26" t="s">
        <v>1148</v>
      </c>
      <c r="E547" t="s">
        <v>57</v>
      </c>
      <c r="F547">
        <v>228438</v>
      </c>
    </row>
    <row r="548" spans="1:6" x14ac:dyDescent="0.25">
      <c r="A548" s="26" t="s">
        <v>1151</v>
      </c>
      <c r="B548" s="26">
        <v>8</v>
      </c>
      <c r="C548" s="26">
        <v>547</v>
      </c>
      <c r="D548" s="26" t="s">
        <v>1152</v>
      </c>
      <c r="E548" t="s">
        <v>57</v>
      </c>
      <c r="F548">
        <v>228438</v>
      </c>
    </row>
    <row r="549" spans="1:6" x14ac:dyDescent="0.25">
      <c r="A549" s="26" t="s">
        <v>1149</v>
      </c>
      <c r="B549" s="26">
        <v>8</v>
      </c>
      <c r="C549" s="26">
        <v>548</v>
      </c>
      <c r="D549" s="26" t="s">
        <v>1150</v>
      </c>
      <c r="E549" t="s">
        <v>57</v>
      </c>
      <c r="F549">
        <v>228438</v>
      </c>
    </row>
    <row r="550" spans="1:6" x14ac:dyDescent="0.25">
      <c r="A550" s="26" t="s">
        <v>1157</v>
      </c>
      <c r="B550" s="26">
        <v>8</v>
      </c>
      <c r="C550" s="26">
        <v>549</v>
      </c>
      <c r="D550" s="26" t="s">
        <v>1158</v>
      </c>
      <c r="E550" t="s">
        <v>57</v>
      </c>
      <c r="F550">
        <v>228438</v>
      </c>
    </row>
    <row r="551" spans="1:6" x14ac:dyDescent="0.25">
      <c r="A551" s="26" t="s">
        <v>1155</v>
      </c>
      <c r="B551" s="26">
        <v>8</v>
      </c>
      <c r="C551" s="26">
        <v>550</v>
      </c>
      <c r="D551" s="26" t="s">
        <v>1156</v>
      </c>
      <c r="E551" t="s">
        <v>57</v>
      </c>
      <c r="F551">
        <v>228438</v>
      </c>
    </row>
    <row r="552" spans="1:6" x14ac:dyDescent="0.25">
      <c r="A552" s="26" t="s">
        <v>1057</v>
      </c>
      <c r="B552" s="26">
        <v>8</v>
      </c>
      <c r="C552" s="26">
        <v>551</v>
      </c>
      <c r="D552" s="26" t="s">
        <v>1058</v>
      </c>
      <c r="E552" t="s">
        <v>530</v>
      </c>
      <c r="F552">
        <v>228438</v>
      </c>
    </row>
    <row r="553" spans="1:6" x14ac:dyDescent="0.25">
      <c r="A553" s="26" t="s">
        <v>1210</v>
      </c>
      <c r="B553" s="26">
        <v>8</v>
      </c>
      <c r="C553" s="26">
        <v>552</v>
      </c>
      <c r="D553" s="26" t="s">
        <v>1211</v>
      </c>
      <c r="E553" t="s">
        <v>530</v>
      </c>
      <c r="F553">
        <v>228438</v>
      </c>
    </row>
    <row r="554" spans="1:6" x14ac:dyDescent="0.25">
      <c r="A554" s="26" t="s">
        <v>1224</v>
      </c>
      <c r="B554" s="26">
        <v>8</v>
      </c>
      <c r="C554" s="26">
        <v>553</v>
      </c>
      <c r="D554" s="26" t="s">
        <v>1225</v>
      </c>
      <c r="E554" t="s">
        <v>530</v>
      </c>
      <c r="F554">
        <v>228438</v>
      </c>
    </row>
    <row r="555" spans="1:6" x14ac:dyDescent="0.25">
      <c r="A555" s="26" t="s">
        <v>1037</v>
      </c>
      <c r="B555" s="26">
        <v>8</v>
      </c>
      <c r="C555" s="26">
        <v>554</v>
      </c>
      <c r="D555" s="26" t="s">
        <v>1038</v>
      </c>
      <c r="E555" t="s">
        <v>530</v>
      </c>
      <c r="F555">
        <v>228438</v>
      </c>
    </row>
    <row r="556" spans="1:6" x14ac:dyDescent="0.25">
      <c r="A556" s="26" t="s">
        <v>992</v>
      </c>
      <c r="B556" s="26">
        <v>8</v>
      </c>
      <c r="C556" s="26">
        <v>555</v>
      </c>
      <c r="D556" s="26" t="s">
        <v>993</v>
      </c>
      <c r="E556" t="s">
        <v>530</v>
      </c>
      <c r="F556">
        <v>228438</v>
      </c>
    </row>
    <row r="557" spans="1:6" x14ac:dyDescent="0.25">
      <c r="A557" s="26" t="s">
        <v>1216</v>
      </c>
      <c r="B557" s="26">
        <v>8</v>
      </c>
      <c r="C557" s="26">
        <v>556</v>
      </c>
      <c r="D557" s="26" t="s">
        <v>1217</v>
      </c>
      <c r="E557" t="s">
        <v>530</v>
      </c>
      <c r="F557">
        <v>228438</v>
      </c>
    </row>
    <row r="558" spans="1:6" x14ac:dyDescent="0.25">
      <c r="A558" s="26" t="s">
        <v>1226</v>
      </c>
      <c r="B558" s="26">
        <v>8</v>
      </c>
      <c r="C558" s="26">
        <v>557</v>
      </c>
      <c r="D558" s="26" t="s">
        <v>1227</v>
      </c>
      <c r="E558" t="s">
        <v>530</v>
      </c>
      <c r="F558">
        <v>228438</v>
      </c>
    </row>
    <row r="559" spans="1:6" x14ac:dyDescent="0.25">
      <c r="A559" s="26" t="s">
        <v>1280</v>
      </c>
      <c r="B559" s="26">
        <v>8</v>
      </c>
      <c r="C559" s="26">
        <v>558</v>
      </c>
      <c r="D559" s="26" t="s">
        <v>1281</v>
      </c>
      <c r="E559" t="s">
        <v>530</v>
      </c>
      <c r="F559">
        <v>228438</v>
      </c>
    </row>
    <row r="560" spans="1:6" x14ac:dyDescent="0.25">
      <c r="A560" s="26" t="s">
        <v>1105</v>
      </c>
      <c r="B560" s="26">
        <v>8</v>
      </c>
      <c r="C560" s="26">
        <v>559</v>
      </c>
      <c r="D560" s="26" t="s">
        <v>1106</v>
      </c>
      <c r="E560" t="s">
        <v>530</v>
      </c>
      <c r="F560">
        <v>228438</v>
      </c>
    </row>
    <row r="561" spans="1:6" x14ac:dyDescent="0.25">
      <c r="A561" s="26" t="s">
        <v>636</v>
      </c>
      <c r="B561" s="26">
        <v>8</v>
      </c>
      <c r="C561" s="26">
        <v>560</v>
      </c>
      <c r="D561" s="26" t="s">
        <v>637</v>
      </c>
      <c r="E561" t="s">
        <v>530</v>
      </c>
      <c r="F561">
        <v>228438</v>
      </c>
    </row>
    <row r="562" spans="1:6" x14ac:dyDescent="0.25">
      <c r="A562" s="26" t="s">
        <v>1294</v>
      </c>
      <c r="B562" s="26">
        <v>8</v>
      </c>
      <c r="C562" s="26">
        <v>561</v>
      </c>
      <c r="D562" s="26" t="s">
        <v>1295</v>
      </c>
      <c r="E562" t="s">
        <v>530</v>
      </c>
      <c r="F562">
        <v>228438</v>
      </c>
    </row>
    <row r="563" spans="1:6" x14ac:dyDescent="0.25">
      <c r="A563" s="26" t="s">
        <v>1026</v>
      </c>
      <c r="B563" s="26">
        <v>8</v>
      </c>
      <c r="C563" s="26">
        <v>562</v>
      </c>
      <c r="D563" s="26" t="s">
        <v>1027</v>
      </c>
      <c r="E563" t="s">
        <v>530</v>
      </c>
      <c r="F563">
        <v>228438</v>
      </c>
    </row>
    <row r="564" spans="1:6" x14ac:dyDescent="0.25">
      <c r="A564" s="26" t="s">
        <v>1061</v>
      </c>
      <c r="B564" s="26">
        <v>8</v>
      </c>
      <c r="C564" s="26">
        <v>563</v>
      </c>
      <c r="D564" s="26" t="s">
        <v>1062</v>
      </c>
      <c r="F564">
        <v>228438</v>
      </c>
    </row>
    <row r="565" spans="1:6" x14ac:dyDescent="0.25">
      <c r="A565" s="26" t="s">
        <v>1048</v>
      </c>
      <c r="B565" s="26">
        <v>8</v>
      </c>
      <c r="C565" s="26">
        <v>564</v>
      </c>
      <c r="D565" s="26" t="s">
        <v>1049</v>
      </c>
      <c r="E565" t="s">
        <v>1050</v>
      </c>
      <c r="F565">
        <v>228438</v>
      </c>
    </row>
    <row r="566" spans="1:6" x14ac:dyDescent="0.25">
      <c r="A566" s="26" t="s">
        <v>1296</v>
      </c>
      <c r="B566" s="26">
        <v>8</v>
      </c>
      <c r="C566" s="26">
        <v>565</v>
      </c>
      <c r="D566" s="26" t="s">
        <v>1297</v>
      </c>
      <c r="E566" t="s">
        <v>57</v>
      </c>
      <c r="F566">
        <v>228438</v>
      </c>
    </row>
    <row r="567" spans="1:6" x14ac:dyDescent="0.25">
      <c r="A567" s="26" t="s">
        <v>1298</v>
      </c>
      <c r="B567" s="26">
        <v>8</v>
      </c>
      <c r="C567" s="26">
        <v>566</v>
      </c>
      <c r="D567" s="26" t="s">
        <v>1299</v>
      </c>
      <c r="E567" t="s">
        <v>57</v>
      </c>
      <c r="F567">
        <v>228438</v>
      </c>
    </row>
    <row r="568" spans="1:6" x14ac:dyDescent="0.25">
      <c r="A568" s="26" t="s">
        <v>1024</v>
      </c>
      <c r="B568" s="26">
        <v>8</v>
      </c>
      <c r="C568" s="26">
        <v>567</v>
      </c>
      <c r="D568" s="26" t="s">
        <v>1025</v>
      </c>
      <c r="E568" t="s">
        <v>57</v>
      </c>
      <c r="F568">
        <v>228438</v>
      </c>
    </row>
    <row r="569" spans="1:6" x14ac:dyDescent="0.25">
      <c r="A569" s="26" t="s">
        <v>1028</v>
      </c>
      <c r="B569" s="26">
        <v>8</v>
      </c>
      <c r="C569" s="26">
        <v>568</v>
      </c>
      <c r="D569" s="26" t="s">
        <v>1029</v>
      </c>
      <c r="E569" t="s">
        <v>57</v>
      </c>
      <c r="F569">
        <v>228438</v>
      </c>
    </row>
    <row r="570" spans="1:6" x14ac:dyDescent="0.25">
      <c r="A570" s="26" t="s">
        <v>1046</v>
      </c>
      <c r="B570" s="26">
        <v>8</v>
      </c>
      <c r="C570" s="26">
        <v>569</v>
      </c>
      <c r="D570" s="26" t="s">
        <v>1047</v>
      </c>
      <c r="E570" t="s">
        <v>57</v>
      </c>
      <c r="F570">
        <v>228438</v>
      </c>
    </row>
    <row r="571" spans="1:6" x14ac:dyDescent="0.25">
      <c r="A571" s="26" t="s">
        <v>1278</v>
      </c>
      <c r="B571" s="26">
        <v>8</v>
      </c>
      <c r="C571" s="26">
        <v>570</v>
      </c>
      <c r="D571" s="26" t="s">
        <v>1279</v>
      </c>
      <c r="E571" t="s">
        <v>57</v>
      </c>
      <c r="F571">
        <v>228438</v>
      </c>
    </row>
    <row r="572" spans="1:6" x14ac:dyDescent="0.25">
      <c r="A572" s="26" t="s">
        <v>1035</v>
      </c>
      <c r="B572" s="26">
        <v>8</v>
      </c>
      <c r="C572" s="26">
        <v>571</v>
      </c>
      <c r="D572" s="26" t="s">
        <v>1036</v>
      </c>
      <c r="E572" t="s">
        <v>57</v>
      </c>
      <c r="F572">
        <v>228438</v>
      </c>
    </row>
    <row r="573" spans="1:6" x14ac:dyDescent="0.25">
      <c r="A573" s="26" t="s">
        <v>1039</v>
      </c>
      <c r="B573" s="26">
        <v>8</v>
      </c>
      <c r="C573" s="26">
        <v>572</v>
      </c>
      <c r="D573" s="26" t="s">
        <v>1040</v>
      </c>
      <c r="E573" t="s">
        <v>57</v>
      </c>
      <c r="F573">
        <v>228438</v>
      </c>
    </row>
    <row r="574" spans="1:6" x14ac:dyDescent="0.25">
      <c r="A574" s="26" t="s">
        <v>1073</v>
      </c>
      <c r="B574" s="26">
        <v>8</v>
      </c>
      <c r="C574" s="26">
        <v>573</v>
      </c>
      <c r="D574" s="26" t="s">
        <v>1074</v>
      </c>
      <c r="E574" t="s">
        <v>57</v>
      </c>
      <c r="F574">
        <v>228438</v>
      </c>
    </row>
    <row r="575" spans="1:6" x14ac:dyDescent="0.25">
      <c r="A575" s="26" t="s">
        <v>1075</v>
      </c>
      <c r="B575" s="26">
        <v>8</v>
      </c>
      <c r="C575" s="26">
        <v>574</v>
      </c>
      <c r="D575" s="26" t="s">
        <v>1076</v>
      </c>
      <c r="E575" t="s">
        <v>57</v>
      </c>
      <c r="F575">
        <v>228438</v>
      </c>
    </row>
    <row r="576" spans="1:6" x14ac:dyDescent="0.25">
      <c r="A576" s="26" t="s">
        <v>994</v>
      </c>
      <c r="B576" s="26">
        <v>8</v>
      </c>
      <c r="C576" s="26">
        <v>575</v>
      </c>
      <c r="D576" s="26" t="s">
        <v>995</v>
      </c>
      <c r="E576" t="s">
        <v>57</v>
      </c>
      <c r="F576">
        <v>228438</v>
      </c>
    </row>
    <row r="577" spans="1:6" x14ac:dyDescent="0.25">
      <c r="A577" s="26" t="s">
        <v>996</v>
      </c>
      <c r="B577" s="26">
        <v>8</v>
      </c>
      <c r="C577" s="26">
        <v>576</v>
      </c>
      <c r="D577" s="26" t="s">
        <v>997</v>
      </c>
      <c r="E577" t="s">
        <v>57</v>
      </c>
      <c r="F577">
        <v>228438</v>
      </c>
    </row>
    <row r="578" spans="1:6" x14ac:dyDescent="0.25">
      <c r="A578" s="26" t="s">
        <v>1218</v>
      </c>
      <c r="B578" s="26">
        <v>8</v>
      </c>
      <c r="C578" s="26">
        <v>577</v>
      </c>
      <c r="D578" s="26" t="s">
        <v>1219</v>
      </c>
      <c r="E578" t="s">
        <v>57</v>
      </c>
      <c r="F578">
        <v>228438</v>
      </c>
    </row>
    <row r="579" spans="1:6" x14ac:dyDescent="0.25">
      <c r="A579" s="26" t="s">
        <v>1220</v>
      </c>
      <c r="B579" s="26">
        <v>8</v>
      </c>
      <c r="C579" s="26">
        <v>578</v>
      </c>
      <c r="D579" s="26" t="s">
        <v>1221</v>
      </c>
      <c r="E579" t="s">
        <v>57</v>
      </c>
      <c r="F579">
        <v>228438</v>
      </c>
    </row>
    <row r="580" spans="1:6" x14ac:dyDescent="0.25">
      <c r="A580" s="26" t="s">
        <v>1059</v>
      </c>
      <c r="B580" s="26">
        <v>8</v>
      </c>
      <c r="C580" s="26">
        <v>579</v>
      </c>
      <c r="D580" s="26" t="s">
        <v>1060</v>
      </c>
      <c r="E580" t="s">
        <v>57</v>
      </c>
      <c r="F580">
        <v>228438</v>
      </c>
    </row>
    <row r="581" spans="1:6" x14ac:dyDescent="0.25">
      <c r="A581" s="26" t="s">
        <v>871</v>
      </c>
      <c r="B581" s="26">
        <v>8</v>
      </c>
      <c r="C581" s="26">
        <v>580</v>
      </c>
      <c r="D581" s="26" t="s">
        <v>872</v>
      </c>
      <c r="E581" t="s">
        <v>57</v>
      </c>
      <c r="F581">
        <v>228438</v>
      </c>
    </row>
    <row r="582" spans="1:6" x14ac:dyDescent="0.25">
      <c r="A582" s="26" t="s">
        <v>1292</v>
      </c>
      <c r="B582" s="26">
        <v>8</v>
      </c>
      <c r="C582" s="26">
        <v>581</v>
      </c>
      <c r="D582" s="26" t="s">
        <v>1293</v>
      </c>
      <c r="E582" t="s">
        <v>57</v>
      </c>
      <c r="F582">
        <v>228438</v>
      </c>
    </row>
    <row r="583" spans="1:6" x14ac:dyDescent="0.25">
      <c r="A583" s="26" t="s">
        <v>1096</v>
      </c>
      <c r="B583" s="26">
        <v>8</v>
      </c>
      <c r="C583" s="26">
        <v>582</v>
      </c>
      <c r="D583" s="26" t="s">
        <v>1097</v>
      </c>
      <c r="E583" t="s">
        <v>57</v>
      </c>
      <c r="F583">
        <v>228438</v>
      </c>
    </row>
    <row r="584" spans="1:6" x14ac:dyDescent="0.25">
      <c r="A584" s="26" t="s">
        <v>1214</v>
      </c>
      <c r="B584" s="26">
        <v>8</v>
      </c>
      <c r="C584" s="26">
        <v>583</v>
      </c>
      <c r="D584" s="26" t="s">
        <v>1215</v>
      </c>
      <c r="E584" t="s">
        <v>57</v>
      </c>
      <c r="F584">
        <v>228438</v>
      </c>
    </row>
    <row r="585" spans="1:6" x14ac:dyDescent="0.25">
      <c r="A585" s="26" t="s">
        <v>1276</v>
      </c>
      <c r="B585" s="26">
        <v>8</v>
      </c>
      <c r="C585" s="26">
        <v>584</v>
      </c>
      <c r="D585" s="26" t="s">
        <v>1277</v>
      </c>
      <c r="E585" t="s">
        <v>57</v>
      </c>
      <c r="F585">
        <v>228438</v>
      </c>
    </row>
    <row r="586" spans="1:6" x14ac:dyDescent="0.25">
      <c r="A586" s="26" t="s">
        <v>883</v>
      </c>
      <c r="B586" s="26">
        <v>8</v>
      </c>
      <c r="C586" s="26">
        <v>585</v>
      </c>
      <c r="D586" s="26" t="s">
        <v>884</v>
      </c>
      <c r="E586" t="s">
        <v>57</v>
      </c>
      <c r="F586">
        <v>228438</v>
      </c>
    </row>
    <row r="587" spans="1:6" x14ac:dyDescent="0.25">
      <c r="A587" s="26" t="s">
        <v>825</v>
      </c>
      <c r="B587" s="26">
        <v>8</v>
      </c>
      <c r="C587" s="26">
        <v>586</v>
      </c>
      <c r="D587" s="26" t="s">
        <v>826</v>
      </c>
      <c r="E587" t="s">
        <v>57</v>
      </c>
      <c r="F587">
        <v>228438</v>
      </c>
    </row>
    <row r="588" spans="1:6" x14ac:dyDescent="0.25">
      <c r="A588" s="26" t="s">
        <v>821</v>
      </c>
      <c r="B588" s="26">
        <v>8</v>
      </c>
      <c r="C588" s="26">
        <v>587</v>
      </c>
      <c r="D588" s="26" t="s">
        <v>822</v>
      </c>
      <c r="E588" t="s">
        <v>57</v>
      </c>
      <c r="F588">
        <v>228438</v>
      </c>
    </row>
    <row r="589" spans="1:6" x14ac:dyDescent="0.25">
      <c r="A589" t="s">
        <v>1142</v>
      </c>
      <c r="B589">
        <v>8</v>
      </c>
      <c r="C589">
        <v>588</v>
      </c>
      <c r="D589" t="s">
        <v>1141</v>
      </c>
      <c r="E589" t="s">
        <v>530</v>
      </c>
      <c r="F589">
        <v>228438</v>
      </c>
    </row>
    <row r="590" spans="1:6" x14ac:dyDescent="0.25">
      <c r="A590" t="s">
        <v>1140</v>
      </c>
      <c r="B590">
        <v>8</v>
      </c>
      <c r="C590">
        <v>589</v>
      </c>
      <c r="D590" t="s">
        <v>1141</v>
      </c>
      <c r="E590" t="s">
        <v>530</v>
      </c>
      <c r="F590">
        <v>228438</v>
      </c>
    </row>
    <row r="591" spans="1:6" x14ac:dyDescent="0.25">
      <c r="A591" t="s">
        <v>1115</v>
      </c>
      <c r="B591">
        <v>8</v>
      </c>
      <c r="C591">
        <v>590</v>
      </c>
      <c r="D591" t="s">
        <v>1116</v>
      </c>
      <c r="E591" t="s">
        <v>530</v>
      </c>
      <c r="F591">
        <v>228438</v>
      </c>
    </row>
    <row r="592" spans="1:6" x14ac:dyDescent="0.25">
      <c r="A592" t="s">
        <v>1117</v>
      </c>
      <c r="B592">
        <v>8</v>
      </c>
      <c r="C592">
        <v>591</v>
      </c>
      <c r="D592" t="s">
        <v>1116</v>
      </c>
      <c r="E592" t="s">
        <v>530</v>
      </c>
      <c r="F592">
        <v>228438</v>
      </c>
    </row>
    <row r="593" spans="1:6" x14ac:dyDescent="0.25">
      <c r="A593" t="s">
        <v>1118</v>
      </c>
      <c r="B593">
        <v>8</v>
      </c>
      <c r="C593">
        <v>592</v>
      </c>
      <c r="D593" t="s">
        <v>1116</v>
      </c>
      <c r="E593" t="s">
        <v>530</v>
      </c>
      <c r="F593">
        <v>228438</v>
      </c>
    </row>
    <row r="594" spans="1:6" x14ac:dyDescent="0.25">
      <c r="A594" t="s">
        <v>1119</v>
      </c>
      <c r="B594">
        <v>8</v>
      </c>
      <c r="C594">
        <v>593</v>
      </c>
      <c r="D594" t="s">
        <v>1116</v>
      </c>
      <c r="E594" t="s">
        <v>530</v>
      </c>
      <c r="F594">
        <v>228438</v>
      </c>
    </row>
    <row r="595" spans="1:6" x14ac:dyDescent="0.25">
      <c r="A595" t="s">
        <v>1125</v>
      </c>
      <c r="B595">
        <v>8</v>
      </c>
      <c r="C595">
        <v>594</v>
      </c>
      <c r="D595" t="s">
        <v>1126</v>
      </c>
      <c r="E595" t="s">
        <v>530</v>
      </c>
      <c r="F595">
        <v>228438</v>
      </c>
    </row>
    <row r="596" spans="1:6" x14ac:dyDescent="0.25">
      <c r="A596" t="s">
        <v>1127</v>
      </c>
      <c r="B596">
        <v>8</v>
      </c>
      <c r="C596">
        <v>595</v>
      </c>
      <c r="D596" t="s">
        <v>1126</v>
      </c>
      <c r="E596" t="s">
        <v>530</v>
      </c>
      <c r="F596">
        <v>228438</v>
      </c>
    </row>
    <row r="597" spans="1:6" x14ac:dyDescent="0.25">
      <c r="A597" t="s">
        <v>998</v>
      </c>
      <c r="B597">
        <v>8</v>
      </c>
      <c r="C597">
        <v>596</v>
      </c>
      <c r="D597" t="s">
        <v>999</v>
      </c>
      <c r="E597" t="s">
        <v>530</v>
      </c>
      <c r="F597">
        <v>228438</v>
      </c>
    </row>
    <row r="598" spans="1:6" x14ac:dyDescent="0.25">
      <c r="A598" t="s">
        <v>1001</v>
      </c>
      <c r="B598">
        <v>8</v>
      </c>
      <c r="C598">
        <v>597</v>
      </c>
      <c r="D598" t="s">
        <v>999</v>
      </c>
      <c r="E598" t="s">
        <v>530</v>
      </c>
      <c r="F598">
        <v>228438</v>
      </c>
    </row>
    <row r="599" spans="1:6" x14ac:dyDescent="0.25">
      <c r="A599" t="s">
        <v>1000</v>
      </c>
      <c r="B599">
        <v>8</v>
      </c>
      <c r="C599">
        <v>598</v>
      </c>
      <c r="D599" t="s">
        <v>999</v>
      </c>
      <c r="E599" t="s">
        <v>530</v>
      </c>
      <c r="F599">
        <v>228438</v>
      </c>
    </row>
    <row r="600" spans="1:6" x14ac:dyDescent="0.25">
      <c r="A600" t="s">
        <v>1002</v>
      </c>
      <c r="B600">
        <v>8</v>
      </c>
      <c r="C600">
        <v>599</v>
      </c>
      <c r="D600" t="s">
        <v>999</v>
      </c>
      <c r="E600" t="s">
        <v>530</v>
      </c>
      <c r="F600">
        <v>228438</v>
      </c>
    </row>
    <row r="601" spans="1:6" x14ac:dyDescent="0.25">
      <c r="A601" t="s">
        <v>1098</v>
      </c>
      <c r="B601">
        <v>8</v>
      </c>
      <c r="C601">
        <v>600</v>
      </c>
      <c r="D601" t="s">
        <v>1099</v>
      </c>
      <c r="E601" t="s">
        <v>1020</v>
      </c>
      <c r="F601">
        <v>228438</v>
      </c>
    </row>
    <row r="602" spans="1:6" x14ac:dyDescent="0.25">
      <c r="A602" t="s">
        <v>1100</v>
      </c>
      <c r="B602">
        <v>8</v>
      </c>
      <c r="C602">
        <v>601</v>
      </c>
      <c r="D602" t="s">
        <v>1099</v>
      </c>
      <c r="E602" t="s">
        <v>1020</v>
      </c>
      <c r="F602">
        <v>228438</v>
      </c>
    </row>
    <row r="603" spans="1:6" x14ac:dyDescent="0.25">
      <c r="A603" t="s">
        <v>1008</v>
      </c>
      <c r="B603">
        <v>8</v>
      </c>
      <c r="C603">
        <v>602</v>
      </c>
      <c r="D603" t="s">
        <v>1009</v>
      </c>
      <c r="E603" t="s">
        <v>530</v>
      </c>
      <c r="F603">
        <v>228438</v>
      </c>
    </row>
    <row r="604" spans="1:6" x14ac:dyDescent="0.25">
      <c r="A604" t="s">
        <v>1010</v>
      </c>
      <c r="B604">
        <v>8</v>
      </c>
      <c r="C604">
        <v>603</v>
      </c>
      <c r="D604" t="s">
        <v>1009</v>
      </c>
      <c r="E604" t="s">
        <v>530</v>
      </c>
      <c r="F604">
        <v>228438</v>
      </c>
    </row>
    <row r="605" spans="1:6" x14ac:dyDescent="0.25">
      <c r="A605" t="s">
        <v>1011</v>
      </c>
      <c r="B605">
        <v>8</v>
      </c>
      <c r="C605">
        <v>604</v>
      </c>
      <c r="D605" t="s">
        <v>1009</v>
      </c>
      <c r="E605" t="s">
        <v>530</v>
      </c>
      <c r="F605">
        <v>228438</v>
      </c>
    </row>
    <row r="606" spans="1:6" x14ac:dyDescent="0.25">
      <c r="A606" t="s">
        <v>1166</v>
      </c>
      <c r="B606">
        <v>8</v>
      </c>
      <c r="C606">
        <v>605</v>
      </c>
      <c r="D606" t="s">
        <v>1167</v>
      </c>
      <c r="E606" t="s">
        <v>1020</v>
      </c>
      <c r="F606">
        <v>228438</v>
      </c>
    </row>
    <row r="607" spans="1:6" x14ac:dyDescent="0.25">
      <c r="A607" t="s">
        <v>1168</v>
      </c>
      <c r="B607">
        <v>8</v>
      </c>
      <c r="C607">
        <v>606</v>
      </c>
      <c r="D607" t="s">
        <v>1167</v>
      </c>
      <c r="E607" t="s">
        <v>1020</v>
      </c>
      <c r="F607">
        <v>228438</v>
      </c>
    </row>
    <row r="608" spans="1:6" x14ac:dyDescent="0.25">
      <c r="A608" t="s">
        <v>1041</v>
      </c>
      <c r="B608">
        <v>8</v>
      </c>
      <c r="C608">
        <v>607</v>
      </c>
      <c r="D608" t="s">
        <v>1042</v>
      </c>
      <c r="E608" t="s">
        <v>530</v>
      </c>
      <c r="F608">
        <v>228438</v>
      </c>
    </row>
    <row r="609" spans="1:6" x14ac:dyDescent="0.25">
      <c r="A609" t="s">
        <v>1043</v>
      </c>
      <c r="B609">
        <v>8</v>
      </c>
      <c r="C609">
        <v>608</v>
      </c>
      <c r="D609" t="s">
        <v>1042</v>
      </c>
      <c r="E609" t="s">
        <v>530</v>
      </c>
      <c r="F609">
        <v>228438</v>
      </c>
    </row>
    <row r="610" spans="1:6" x14ac:dyDescent="0.25">
      <c r="A610" t="s">
        <v>1044</v>
      </c>
      <c r="B610">
        <v>8</v>
      </c>
      <c r="C610">
        <v>609</v>
      </c>
      <c r="D610" t="s">
        <v>1042</v>
      </c>
      <c r="E610" t="s">
        <v>530</v>
      </c>
      <c r="F610">
        <v>228438</v>
      </c>
    </row>
    <row r="611" spans="1:6" x14ac:dyDescent="0.25">
      <c r="A611" t="s">
        <v>1045</v>
      </c>
      <c r="B611">
        <v>8</v>
      </c>
      <c r="C611">
        <v>610</v>
      </c>
      <c r="D611" t="s">
        <v>1042</v>
      </c>
      <c r="E611" t="s">
        <v>530</v>
      </c>
      <c r="F611">
        <v>228438</v>
      </c>
    </row>
    <row r="612" spans="1:6" x14ac:dyDescent="0.25">
      <c r="A612" t="s">
        <v>1077</v>
      </c>
      <c r="B612">
        <v>8</v>
      </c>
      <c r="C612">
        <v>611</v>
      </c>
      <c r="D612" t="s">
        <v>1078</v>
      </c>
      <c r="E612" t="s">
        <v>530</v>
      </c>
      <c r="F612">
        <v>228438</v>
      </c>
    </row>
    <row r="613" spans="1:6" x14ac:dyDescent="0.25">
      <c r="A613" t="s">
        <v>528</v>
      </c>
      <c r="B613">
        <v>8</v>
      </c>
      <c r="C613">
        <v>612</v>
      </c>
      <c r="D613" t="s">
        <v>529</v>
      </c>
      <c r="E613" t="s">
        <v>530</v>
      </c>
      <c r="F613">
        <v>228438</v>
      </c>
    </row>
    <row r="614" spans="1:6" x14ac:dyDescent="0.25">
      <c r="A614" t="s">
        <v>531</v>
      </c>
      <c r="B614">
        <v>8</v>
      </c>
      <c r="C614">
        <v>613</v>
      </c>
      <c r="D614" t="s">
        <v>529</v>
      </c>
      <c r="E614" t="s">
        <v>530</v>
      </c>
      <c r="F614">
        <v>228438</v>
      </c>
    </row>
    <row r="615" spans="1:6" x14ac:dyDescent="0.25">
      <c r="A615" t="s">
        <v>532</v>
      </c>
      <c r="B615">
        <v>8</v>
      </c>
      <c r="C615">
        <v>614</v>
      </c>
      <c r="D615" t="s">
        <v>529</v>
      </c>
      <c r="E615" t="s">
        <v>530</v>
      </c>
      <c r="F615">
        <v>228438</v>
      </c>
    </row>
    <row r="616" spans="1:6" x14ac:dyDescent="0.25">
      <c r="A616" t="s">
        <v>1171</v>
      </c>
      <c r="B616">
        <v>8</v>
      </c>
      <c r="C616">
        <v>615</v>
      </c>
      <c r="D616" t="s">
        <v>1172</v>
      </c>
      <c r="E616" t="s">
        <v>530</v>
      </c>
      <c r="F616">
        <v>228438</v>
      </c>
    </row>
    <row r="617" spans="1:6" x14ac:dyDescent="0.25">
      <c r="A617" t="s">
        <v>1173</v>
      </c>
      <c r="B617">
        <v>8</v>
      </c>
      <c r="C617">
        <v>616</v>
      </c>
      <c r="D617" t="s">
        <v>1172</v>
      </c>
      <c r="E617" t="s">
        <v>530</v>
      </c>
      <c r="F617">
        <v>228438</v>
      </c>
    </row>
    <row r="618" spans="1:6" x14ac:dyDescent="0.25">
      <c r="A618" t="s">
        <v>1174</v>
      </c>
      <c r="B618">
        <v>8</v>
      </c>
      <c r="C618">
        <v>617</v>
      </c>
      <c r="D618" t="s">
        <v>1172</v>
      </c>
      <c r="E618" t="s">
        <v>530</v>
      </c>
      <c r="F618">
        <v>228438</v>
      </c>
    </row>
    <row r="619" spans="1:6" x14ac:dyDescent="0.25">
      <c r="A619" t="s">
        <v>1159</v>
      </c>
      <c r="B619">
        <v>8</v>
      </c>
      <c r="C619">
        <v>618</v>
      </c>
      <c r="D619" t="s">
        <v>1160</v>
      </c>
      <c r="E619" t="s">
        <v>530</v>
      </c>
      <c r="F619">
        <v>228438</v>
      </c>
    </row>
    <row r="620" spans="1:6" x14ac:dyDescent="0.25">
      <c r="A620" t="s">
        <v>1161</v>
      </c>
      <c r="B620">
        <v>8</v>
      </c>
      <c r="C620">
        <v>619</v>
      </c>
      <c r="D620" t="s">
        <v>1160</v>
      </c>
      <c r="E620" t="s">
        <v>530</v>
      </c>
      <c r="F620">
        <v>228438</v>
      </c>
    </row>
    <row r="621" spans="1:6" x14ac:dyDescent="0.25">
      <c r="A621" t="s">
        <v>1130</v>
      </c>
      <c r="B621">
        <v>8</v>
      </c>
      <c r="C621">
        <v>620</v>
      </c>
      <c r="D621" t="s">
        <v>1131</v>
      </c>
      <c r="E621" t="s">
        <v>530</v>
      </c>
      <c r="F621">
        <v>228438</v>
      </c>
    </row>
    <row r="622" spans="1:6" x14ac:dyDescent="0.25">
      <c r="A622" t="s">
        <v>1132</v>
      </c>
      <c r="B622">
        <v>8</v>
      </c>
      <c r="C622">
        <v>621</v>
      </c>
      <c r="D622" t="s">
        <v>1131</v>
      </c>
      <c r="E622" t="s">
        <v>530</v>
      </c>
      <c r="F622">
        <v>228438</v>
      </c>
    </row>
    <row r="623" spans="1:6" x14ac:dyDescent="0.25">
      <c r="A623" t="s">
        <v>1133</v>
      </c>
      <c r="B623">
        <v>8</v>
      </c>
      <c r="C623">
        <v>622</v>
      </c>
      <c r="D623" t="s">
        <v>1131</v>
      </c>
      <c r="E623" t="s">
        <v>530</v>
      </c>
      <c r="F623">
        <v>228438</v>
      </c>
    </row>
    <row r="624" spans="1:6" x14ac:dyDescent="0.25">
      <c r="A624" t="s">
        <v>1191</v>
      </c>
      <c r="B624">
        <v>8</v>
      </c>
      <c r="C624">
        <v>623</v>
      </c>
      <c r="D624" t="s">
        <v>1192</v>
      </c>
      <c r="E624" t="s">
        <v>530</v>
      </c>
      <c r="F624">
        <v>228438</v>
      </c>
    </row>
    <row r="625" spans="1:6" x14ac:dyDescent="0.25">
      <c r="A625" t="s">
        <v>1193</v>
      </c>
      <c r="B625">
        <v>8</v>
      </c>
      <c r="C625">
        <v>624</v>
      </c>
      <c r="D625" t="s">
        <v>1192</v>
      </c>
      <c r="E625" t="s">
        <v>530</v>
      </c>
      <c r="F625">
        <v>228438</v>
      </c>
    </row>
    <row r="626" spans="1:6" x14ac:dyDescent="0.25">
      <c r="A626" t="s">
        <v>1200</v>
      </c>
      <c r="B626">
        <v>8</v>
      </c>
      <c r="C626">
        <v>625</v>
      </c>
      <c r="D626" t="s">
        <v>1201</v>
      </c>
      <c r="E626" t="s">
        <v>530</v>
      </c>
      <c r="F626">
        <v>228438</v>
      </c>
    </row>
    <row r="627" spans="1:6" x14ac:dyDescent="0.25">
      <c r="A627" t="s">
        <v>1202</v>
      </c>
      <c r="B627">
        <v>8</v>
      </c>
      <c r="C627">
        <v>626</v>
      </c>
      <c r="D627" t="s">
        <v>1201</v>
      </c>
      <c r="E627" t="s">
        <v>530</v>
      </c>
      <c r="F627">
        <v>228438</v>
      </c>
    </row>
    <row r="628" spans="1:6" x14ac:dyDescent="0.25">
      <c r="A628" t="s">
        <v>1203</v>
      </c>
      <c r="B628">
        <v>8</v>
      </c>
      <c r="C628">
        <v>627</v>
      </c>
      <c r="D628" t="s">
        <v>1201</v>
      </c>
      <c r="E628" t="s">
        <v>530</v>
      </c>
      <c r="F628">
        <v>228438</v>
      </c>
    </row>
    <row r="629" spans="1:6" x14ac:dyDescent="0.25">
      <c r="A629" t="s">
        <v>1204</v>
      </c>
      <c r="B629">
        <v>8</v>
      </c>
      <c r="C629">
        <v>628</v>
      </c>
      <c r="D629" t="s">
        <v>1201</v>
      </c>
      <c r="E629" t="s">
        <v>530</v>
      </c>
      <c r="F629">
        <v>228438</v>
      </c>
    </row>
    <row r="630" spans="1:6" x14ac:dyDescent="0.25">
      <c r="A630" t="s">
        <v>1234</v>
      </c>
      <c r="B630">
        <v>8</v>
      </c>
      <c r="C630">
        <v>629</v>
      </c>
      <c r="D630" t="s">
        <v>1235</v>
      </c>
      <c r="E630" t="s">
        <v>1230</v>
      </c>
      <c r="F630">
        <v>228438</v>
      </c>
    </row>
    <row r="631" spans="1:6" x14ac:dyDescent="0.25">
      <c r="A631" t="s">
        <v>1236</v>
      </c>
      <c r="B631">
        <v>8</v>
      </c>
      <c r="C631">
        <v>630</v>
      </c>
      <c r="D631" t="s">
        <v>1235</v>
      </c>
      <c r="E631" t="s">
        <v>1230</v>
      </c>
      <c r="F631">
        <v>228438</v>
      </c>
    </row>
    <row r="632" spans="1:6" x14ac:dyDescent="0.25">
      <c r="A632" t="s">
        <v>1238</v>
      </c>
      <c r="B632">
        <v>8</v>
      </c>
      <c r="C632">
        <v>631</v>
      </c>
      <c r="D632" t="s">
        <v>1235</v>
      </c>
      <c r="E632" t="s">
        <v>1230</v>
      </c>
      <c r="F632">
        <v>228438</v>
      </c>
    </row>
    <row r="633" spans="1:6" x14ac:dyDescent="0.25">
      <c r="A633" t="s">
        <v>1237</v>
      </c>
      <c r="B633">
        <v>8</v>
      </c>
      <c r="C633">
        <v>632</v>
      </c>
      <c r="D633" t="s">
        <v>1235</v>
      </c>
      <c r="E633" t="s">
        <v>1230</v>
      </c>
      <c r="F633">
        <v>228438</v>
      </c>
    </row>
    <row r="634" spans="1:6" x14ac:dyDescent="0.25">
      <c r="A634" t="s">
        <v>1239</v>
      </c>
      <c r="B634">
        <v>8</v>
      </c>
      <c r="C634">
        <v>633</v>
      </c>
      <c r="D634" t="s">
        <v>1240</v>
      </c>
      <c r="E634" t="s">
        <v>530</v>
      </c>
      <c r="F634">
        <v>228438</v>
      </c>
    </row>
    <row r="635" spans="1:6" x14ac:dyDescent="0.25">
      <c r="A635" t="s">
        <v>1241</v>
      </c>
      <c r="B635">
        <v>8</v>
      </c>
      <c r="C635">
        <v>634</v>
      </c>
      <c r="D635" t="s">
        <v>1240</v>
      </c>
      <c r="E635" t="s">
        <v>530</v>
      </c>
      <c r="F635">
        <v>228438</v>
      </c>
    </row>
    <row r="636" spans="1:6" x14ac:dyDescent="0.25">
      <c r="A636" t="s">
        <v>1242</v>
      </c>
      <c r="B636">
        <v>8</v>
      </c>
      <c r="C636">
        <v>635</v>
      </c>
      <c r="D636" t="s">
        <v>1240</v>
      </c>
      <c r="E636" t="s">
        <v>530</v>
      </c>
      <c r="F636">
        <v>228438</v>
      </c>
    </row>
    <row r="637" spans="1:6" x14ac:dyDescent="0.25">
      <c r="A637" t="s">
        <v>1243</v>
      </c>
      <c r="B637">
        <v>8</v>
      </c>
      <c r="C637">
        <v>636</v>
      </c>
      <c r="D637" t="s">
        <v>1240</v>
      </c>
      <c r="E637" t="s">
        <v>530</v>
      </c>
      <c r="F637">
        <v>228438</v>
      </c>
    </row>
    <row r="638" spans="1:6" x14ac:dyDescent="0.25">
      <c r="A638" t="s">
        <v>1253</v>
      </c>
      <c r="B638">
        <v>8</v>
      </c>
      <c r="C638">
        <v>637</v>
      </c>
      <c r="D638" t="s">
        <v>1254</v>
      </c>
      <c r="E638" t="s">
        <v>530</v>
      </c>
      <c r="F638">
        <v>228438</v>
      </c>
    </row>
    <row r="639" spans="1:6" x14ac:dyDescent="0.25">
      <c r="A639" t="s">
        <v>1255</v>
      </c>
      <c r="B639">
        <v>8</v>
      </c>
      <c r="C639">
        <v>638</v>
      </c>
      <c r="D639" t="s">
        <v>1254</v>
      </c>
      <c r="E639" t="s">
        <v>530</v>
      </c>
      <c r="F639">
        <v>228438</v>
      </c>
    </row>
    <row r="640" spans="1:6" x14ac:dyDescent="0.25">
      <c r="A640" t="s">
        <v>1256</v>
      </c>
      <c r="B640">
        <v>8</v>
      </c>
      <c r="C640">
        <v>639</v>
      </c>
      <c r="D640" t="s">
        <v>1254</v>
      </c>
      <c r="E640" t="s">
        <v>530</v>
      </c>
      <c r="F640">
        <v>228438</v>
      </c>
    </row>
    <row r="641" spans="1:6" x14ac:dyDescent="0.25">
      <c r="A641" t="s">
        <v>1257</v>
      </c>
      <c r="B641">
        <v>8</v>
      </c>
      <c r="C641">
        <v>640</v>
      </c>
      <c r="D641" t="s">
        <v>1254</v>
      </c>
      <c r="E641" t="s">
        <v>530</v>
      </c>
      <c r="F641">
        <v>228438</v>
      </c>
    </row>
    <row r="642" spans="1:6" x14ac:dyDescent="0.25">
      <c r="A642" t="s">
        <v>1176</v>
      </c>
      <c r="B642">
        <v>8</v>
      </c>
      <c r="C642">
        <v>641</v>
      </c>
      <c r="D642" t="s">
        <v>1177</v>
      </c>
      <c r="E642" t="s">
        <v>530</v>
      </c>
      <c r="F642">
        <v>228438</v>
      </c>
    </row>
    <row r="643" spans="1:6" x14ac:dyDescent="0.25">
      <c r="A643" t="s">
        <v>1178</v>
      </c>
      <c r="B643">
        <v>8</v>
      </c>
      <c r="C643">
        <v>642</v>
      </c>
      <c r="D643" t="s">
        <v>1177</v>
      </c>
      <c r="E643" t="s">
        <v>530</v>
      </c>
      <c r="F643">
        <v>228438</v>
      </c>
    </row>
    <row r="644" spans="1:6" x14ac:dyDescent="0.25">
      <c r="A644" t="s">
        <v>1179</v>
      </c>
      <c r="B644">
        <v>8</v>
      </c>
      <c r="C644">
        <v>643</v>
      </c>
      <c r="D644" t="s">
        <v>1177</v>
      </c>
      <c r="E644" t="s">
        <v>530</v>
      </c>
      <c r="F644">
        <v>228438</v>
      </c>
    </row>
    <row r="645" spans="1:6" x14ac:dyDescent="0.25">
      <c r="A645" t="s">
        <v>1180</v>
      </c>
      <c r="B645">
        <v>8</v>
      </c>
      <c r="C645">
        <v>644</v>
      </c>
      <c r="D645" t="s">
        <v>1177</v>
      </c>
      <c r="E645" t="s">
        <v>530</v>
      </c>
      <c r="F645">
        <v>228438</v>
      </c>
    </row>
    <row r="646" spans="1:6" x14ac:dyDescent="0.25">
      <c r="A646" t="s">
        <v>1181</v>
      </c>
      <c r="B646">
        <v>8</v>
      </c>
      <c r="C646">
        <v>645</v>
      </c>
      <c r="D646" t="s">
        <v>1182</v>
      </c>
      <c r="E646" t="s">
        <v>530</v>
      </c>
      <c r="F646">
        <v>228438</v>
      </c>
    </row>
    <row r="647" spans="1:6" x14ac:dyDescent="0.25">
      <c r="A647" t="s">
        <v>1183</v>
      </c>
      <c r="B647">
        <v>8</v>
      </c>
      <c r="C647">
        <v>646</v>
      </c>
      <c r="D647" t="s">
        <v>1182</v>
      </c>
      <c r="E647" t="s">
        <v>530</v>
      </c>
      <c r="F647">
        <v>228438</v>
      </c>
    </row>
    <row r="648" spans="1:6" x14ac:dyDescent="0.25">
      <c r="A648" t="s">
        <v>1184</v>
      </c>
      <c r="B648">
        <v>8</v>
      </c>
      <c r="C648">
        <v>647</v>
      </c>
      <c r="D648" t="s">
        <v>1182</v>
      </c>
      <c r="E648" t="s">
        <v>530</v>
      </c>
      <c r="F648">
        <v>228438</v>
      </c>
    </row>
    <row r="649" spans="1:6" x14ac:dyDescent="0.25">
      <c r="A649" t="s">
        <v>1185</v>
      </c>
      <c r="B649">
        <v>8</v>
      </c>
      <c r="C649">
        <v>648</v>
      </c>
      <c r="D649" t="s">
        <v>1182</v>
      </c>
      <c r="E649" t="s">
        <v>530</v>
      </c>
      <c r="F649">
        <v>228438</v>
      </c>
    </row>
    <row r="650" spans="1:6" x14ac:dyDescent="0.25">
      <c r="A650" t="s">
        <v>1030</v>
      </c>
      <c r="B650">
        <v>8</v>
      </c>
      <c r="C650">
        <v>649</v>
      </c>
      <c r="D650" t="s">
        <v>1031</v>
      </c>
      <c r="E650" t="s">
        <v>530</v>
      </c>
      <c r="F650">
        <v>228438</v>
      </c>
    </row>
    <row r="651" spans="1:6" x14ac:dyDescent="0.25">
      <c r="A651" t="s">
        <v>1032</v>
      </c>
      <c r="B651">
        <v>8</v>
      </c>
      <c r="C651">
        <v>650</v>
      </c>
      <c r="D651" t="s">
        <v>1031</v>
      </c>
      <c r="E651" t="s">
        <v>530</v>
      </c>
      <c r="F651">
        <v>228438</v>
      </c>
    </row>
    <row r="652" spans="1:6" x14ac:dyDescent="0.25">
      <c r="A652" t="s">
        <v>1033</v>
      </c>
      <c r="B652">
        <v>8</v>
      </c>
      <c r="C652">
        <v>651</v>
      </c>
      <c r="D652" t="s">
        <v>1031</v>
      </c>
      <c r="E652" t="s">
        <v>530</v>
      </c>
      <c r="F652">
        <v>228438</v>
      </c>
    </row>
    <row r="653" spans="1:6" x14ac:dyDescent="0.25">
      <c r="A653" t="s">
        <v>1282</v>
      </c>
      <c r="B653">
        <v>8</v>
      </c>
      <c r="C653">
        <v>652</v>
      </c>
      <c r="D653" t="s">
        <v>1283</v>
      </c>
      <c r="E653" t="s">
        <v>530</v>
      </c>
      <c r="F653">
        <v>228438</v>
      </c>
    </row>
    <row r="654" spans="1:6" x14ac:dyDescent="0.25">
      <c r="A654" t="s">
        <v>1284</v>
      </c>
      <c r="B654">
        <v>8</v>
      </c>
      <c r="C654">
        <v>653</v>
      </c>
      <c r="D654" t="s">
        <v>1283</v>
      </c>
      <c r="E654" t="s">
        <v>530</v>
      </c>
      <c r="F654">
        <v>228438</v>
      </c>
    </row>
    <row r="655" spans="1:6" x14ac:dyDescent="0.25">
      <c r="A655" t="s">
        <v>1285</v>
      </c>
      <c r="B655">
        <v>8</v>
      </c>
      <c r="C655">
        <v>654</v>
      </c>
      <c r="D655" t="s">
        <v>1283</v>
      </c>
      <c r="E655" t="s">
        <v>530</v>
      </c>
      <c r="F655">
        <v>228438</v>
      </c>
    </row>
    <row r="656" spans="1:6" x14ac:dyDescent="0.25">
      <c r="A656" t="s">
        <v>1286</v>
      </c>
      <c r="B656">
        <v>8</v>
      </c>
      <c r="C656">
        <v>655</v>
      </c>
      <c r="D656" t="s">
        <v>1283</v>
      </c>
      <c r="E656" t="s">
        <v>530</v>
      </c>
      <c r="F656">
        <v>228438</v>
      </c>
    </row>
    <row r="657" spans="1:6" x14ac:dyDescent="0.25">
      <c r="A657" t="s">
        <v>1103</v>
      </c>
      <c r="B657">
        <v>8</v>
      </c>
      <c r="C657">
        <v>656</v>
      </c>
      <c r="D657" t="s">
        <v>1104</v>
      </c>
      <c r="E657" t="s">
        <v>530</v>
      </c>
      <c r="F657">
        <v>228438</v>
      </c>
    </row>
    <row r="658" spans="1:6" x14ac:dyDescent="0.25">
      <c r="A658" t="s">
        <v>1079</v>
      </c>
      <c r="B658">
        <v>8</v>
      </c>
      <c r="C658">
        <v>657</v>
      </c>
      <c r="D658" t="s">
        <v>1078</v>
      </c>
      <c r="E658" t="s">
        <v>530</v>
      </c>
      <c r="F658">
        <v>228438</v>
      </c>
    </row>
    <row r="659" spans="1:6" x14ac:dyDescent="0.25">
      <c r="A659" t="s">
        <v>1080</v>
      </c>
      <c r="B659">
        <v>8</v>
      </c>
      <c r="C659">
        <v>658</v>
      </c>
      <c r="D659" t="s">
        <v>1078</v>
      </c>
      <c r="E659" t="s">
        <v>530</v>
      </c>
      <c r="F659">
        <v>228438</v>
      </c>
    </row>
    <row r="660" spans="1:6" x14ac:dyDescent="0.25">
      <c r="A660" t="s">
        <v>1081</v>
      </c>
      <c r="B660">
        <v>8</v>
      </c>
      <c r="C660">
        <v>659</v>
      </c>
      <c r="D660" t="s">
        <v>1078</v>
      </c>
      <c r="E660" t="s">
        <v>530</v>
      </c>
      <c r="F660">
        <v>228438</v>
      </c>
    </row>
    <row r="661" spans="1:6" x14ac:dyDescent="0.25">
      <c r="A661" t="s">
        <v>1143</v>
      </c>
      <c r="B661">
        <v>8</v>
      </c>
      <c r="C661">
        <v>660</v>
      </c>
      <c r="D661" t="s">
        <v>1141</v>
      </c>
      <c r="E661" t="s">
        <v>530</v>
      </c>
      <c r="F661">
        <v>228438</v>
      </c>
    </row>
    <row r="662" spans="1:6" x14ac:dyDescent="0.25">
      <c r="A662" t="s">
        <v>1128</v>
      </c>
      <c r="B662">
        <v>8</v>
      </c>
      <c r="C662">
        <v>661</v>
      </c>
      <c r="D662" t="s">
        <v>1126</v>
      </c>
      <c r="E662" t="s">
        <v>530</v>
      </c>
      <c r="F662">
        <v>228438</v>
      </c>
    </row>
    <row r="663" spans="1:6" x14ac:dyDescent="0.25">
      <c r="A663" t="s">
        <v>1101</v>
      </c>
      <c r="B663">
        <v>8</v>
      </c>
      <c r="C663">
        <v>662</v>
      </c>
      <c r="D663" t="s">
        <v>1099</v>
      </c>
      <c r="E663" t="s">
        <v>1020</v>
      </c>
      <c r="F663">
        <v>228438</v>
      </c>
    </row>
    <row r="664" spans="1:6" x14ac:dyDescent="0.25">
      <c r="A664" t="s">
        <v>1169</v>
      </c>
      <c r="B664">
        <v>8</v>
      </c>
      <c r="C664">
        <v>663</v>
      </c>
      <c r="D664" t="s">
        <v>1167</v>
      </c>
      <c r="E664" t="s">
        <v>1020</v>
      </c>
      <c r="F664">
        <v>228438</v>
      </c>
    </row>
    <row r="665" spans="1:6" x14ac:dyDescent="0.25">
      <c r="A665" t="s">
        <v>1162</v>
      </c>
      <c r="B665">
        <v>8</v>
      </c>
      <c r="C665">
        <v>664</v>
      </c>
      <c r="D665" t="s">
        <v>1160</v>
      </c>
      <c r="E665" t="s">
        <v>530</v>
      </c>
      <c r="F665">
        <v>228438</v>
      </c>
    </row>
    <row r="666" spans="1:6" x14ac:dyDescent="0.25">
      <c r="A666" t="s">
        <v>1194</v>
      </c>
      <c r="B666">
        <v>8</v>
      </c>
      <c r="C666">
        <v>665</v>
      </c>
      <c r="D666" t="s">
        <v>1192</v>
      </c>
      <c r="E666" t="s">
        <v>530</v>
      </c>
      <c r="F666">
        <v>228438</v>
      </c>
    </row>
    <row r="667" spans="1:6" x14ac:dyDescent="0.25">
      <c r="A667" t="s">
        <v>1144</v>
      </c>
      <c r="B667">
        <v>8</v>
      </c>
      <c r="C667">
        <v>666</v>
      </c>
      <c r="D667" t="s">
        <v>1141</v>
      </c>
      <c r="E667" t="s">
        <v>530</v>
      </c>
      <c r="F667">
        <v>228438</v>
      </c>
    </row>
    <row r="668" spans="1:6" x14ac:dyDescent="0.25">
      <c r="A668" t="s">
        <v>1034</v>
      </c>
      <c r="B668">
        <v>8</v>
      </c>
      <c r="C668">
        <v>667</v>
      </c>
      <c r="D668" t="s">
        <v>1031</v>
      </c>
      <c r="E668" t="s">
        <v>530</v>
      </c>
      <c r="F668">
        <v>228438</v>
      </c>
    </row>
    <row r="669" spans="1:6" x14ac:dyDescent="0.25">
      <c r="A669" t="s">
        <v>1129</v>
      </c>
      <c r="B669">
        <v>8</v>
      </c>
      <c r="C669">
        <v>668</v>
      </c>
      <c r="D669" t="s">
        <v>1126</v>
      </c>
      <c r="E669" t="s">
        <v>530</v>
      </c>
      <c r="F669">
        <v>228438</v>
      </c>
    </row>
    <row r="670" spans="1:6" x14ac:dyDescent="0.25">
      <c r="A670" t="s">
        <v>1102</v>
      </c>
      <c r="B670">
        <v>8</v>
      </c>
      <c r="C670">
        <v>669</v>
      </c>
      <c r="D670" t="s">
        <v>1099</v>
      </c>
      <c r="E670" t="s">
        <v>1020</v>
      </c>
      <c r="F670">
        <v>228438</v>
      </c>
    </row>
    <row r="671" spans="1:6" x14ac:dyDescent="0.25">
      <c r="A671" t="s">
        <v>1012</v>
      </c>
      <c r="B671">
        <v>8</v>
      </c>
      <c r="C671">
        <v>670</v>
      </c>
      <c r="D671" t="s">
        <v>1009</v>
      </c>
      <c r="E671" t="s">
        <v>530</v>
      </c>
      <c r="F671">
        <v>228438</v>
      </c>
    </row>
    <row r="672" spans="1:6" x14ac:dyDescent="0.25">
      <c r="A672" t="s">
        <v>1170</v>
      </c>
      <c r="B672">
        <v>8</v>
      </c>
      <c r="C672">
        <v>671</v>
      </c>
      <c r="D672" t="s">
        <v>1167</v>
      </c>
      <c r="E672" t="s">
        <v>1020</v>
      </c>
      <c r="F672">
        <v>228438</v>
      </c>
    </row>
    <row r="673" spans="1:6" x14ac:dyDescent="0.25">
      <c r="A673" t="s">
        <v>533</v>
      </c>
      <c r="B673">
        <v>8</v>
      </c>
      <c r="C673">
        <v>672</v>
      </c>
      <c r="D673" t="s">
        <v>529</v>
      </c>
      <c r="E673" t="s">
        <v>530</v>
      </c>
      <c r="F673">
        <v>228438</v>
      </c>
    </row>
    <row r="674" spans="1:6" x14ac:dyDescent="0.25">
      <c r="A674" t="s">
        <v>1175</v>
      </c>
      <c r="B674">
        <v>8</v>
      </c>
      <c r="C674">
        <v>673</v>
      </c>
      <c r="D674" t="s">
        <v>1172</v>
      </c>
      <c r="E674" t="s">
        <v>530</v>
      </c>
      <c r="F674">
        <v>228438</v>
      </c>
    </row>
    <row r="675" spans="1:6" x14ac:dyDescent="0.25">
      <c r="A675" t="s">
        <v>1163</v>
      </c>
      <c r="B675">
        <v>8</v>
      </c>
      <c r="C675">
        <v>674</v>
      </c>
      <c r="D675" t="s">
        <v>1160</v>
      </c>
      <c r="E675" t="s">
        <v>530</v>
      </c>
      <c r="F675">
        <v>228438</v>
      </c>
    </row>
    <row r="676" spans="1:6" x14ac:dyDescent="0.25">
      <c r="A676" t="s">
        <v>1134</v>
      </c>
      <c r="B676">
        <v>8</v>
      </c>
      <c r="C676">
        <v>675</v>
      </c>
      <c r="D676" t="s">
        <v>1131</v>
      </c>
      <c r="E676" t="s">
        <v>530</v>
      </c>
      <c r="F676">
        <v>228438</v>
      </c>
    </row>
    <row r="677" spans="1:6" x14ac:dyDescent="0.25">
      <c r="A677" t="s">
        <v>1195</v>
      </c>
      <c r="B677">
        <v>8</v>
      </c>
      <c r="C677">
        <v>676</v>
      </c>
      <c r="D677" t="s">
        <v>1192</v>
      </c>
      <c r="E677" t="s">
        <v>530</v>
      </c>
      <c r="F677">
        <v>228438</v>
      </c>
    </row>
    <row r="678" spans="1:6" x14ac:dyDescent="0.25">
      <c r="A678" t="s">
        <v>1120</v>
      </c>
      <c r="B678">
        <v>8</v>
      </c>
      <c r="C678">
        <v>677</v>
      </c>
      <c r="D678" t="s">
        <v>1121</v>
      </c>
      <c r="E678" t="s">
        <v>57</v>
      </c>
      <c r="F678">
        <v>228438</v>
      </c>
    </row>
    <row r="679" spans="1:6" x14ac:dyDescent="0.25">
      <c r="A679" t="s">
        <v>1003</v>
      </c>
      <c r="B679">
        <v>8</v>
      </c>
      <c r="C679">
        <v>678</v>
      </c>
      <c r="D679" t="s">
        <v>1004</v>
      </c>
      <c r="E679" t="s">
        <v>57</v>
      </c>
      <c r="F679">
        <v>228438</v>
      </c>
    </row>
    <row r="680" spans="1:6" x14ac:dyDescent="0.25">
      <c r="A680" t="s">
        <v>1018</v>
      </c>
      <c r="B680">
        <v>8</v>
      </c>
      <c r="C680">
        <v>679</v>
      </c>
      <c r="D680" t="s">
        <v>1019</v>
      </c>
      <c r="E680" t="s">
        <v>1020</v>
      </c>
      <c r="F680">
        <v>228438</v>
      </c>
    </row>
    <row r="681" spans="1:6" x14ac:dyDescent="0.25">
      <c r="A681" t="s">
        <v>1013</v>
      </c>
      <c r="B681">
        <v>8</v>
      </c>
      <c r="C681">
        <v>680</v>
      </c>
      <c r="D681" t="s">
        <v>1014</v>
      </c>
      <c r="E681" t="s">
        <v>57</v>
      </c>
      <c r="F681">
        <v>228438</v>
      </c>
    </row>
    <row r="682" spans="1:6" x14ac:dyDescent="0.25">
      <c r="A682" t="s">
        <v>1082</v>
      </c>
      <c r="B682">
        <v>8</v>
      </c>
      <c r="C682">
        <v>681</v>
      </c>
      <c r="D682" t="s">
        <v>1083</v>
      </c>
      <c r="E682" t="s">
        <v>57</v>
      </c>
      <c r="F682">
        <v>228438</v>
      </c>
    </row>
    <row r="683" spans="1:6" x14ac:dyDescent="0.25">
      <c r="A683" t="s">
        <v>1091</v>
      </c>
      <c r="B683">
        <v>8</v>
      </c>
      <c r="C683">
        <v>682</v>
      </c>
      <c r="D683" t="s">
        <v>1092</v>
      </c>
      <c r="E683" t="s">
        <v>57</v>
      </c>
      <c r="F683">
        <v>228438</v>
      </c>
    </row>
    <row r="684" spans="1:6" x14ac:dyDescent="0.25">
      <c r="A684" t="s">
        <v>1110</v>
      </c>
      <c r="B684">
        <v>8</v>
      </c>
      <c r="C684">
        <v>683</v>
      </c>
      <c r="D684" t="s">
        <v>1111</v>
      </c>
      <c r="E684" t="s">
        <v>57</v>
      </c>
      <c r="F684">
        <v>228438</v>
      </c>
    </row>
    <row r="685" spans="1:6" x14ac:dyDescent="0.25">
      <c r="A685" t="s">
        <v>1135</v>
      </c>
      <c r="B685">
        <v>8</v>
      </c>
      <c r="C685">
        <v>684</v>
      </c>
      <c r="D685" t="s">
        <v>1136</v>
      </c>
      <c r="E685" t="s">
        <v>57</v>
      </c>
      <c r="F685">
        <v>228438</v>
      </c>
    </row>
    <row r="686" spans="1:6" x14ac:dyDescent="0.25">
      <c r="A686" t="s">
        <v>1186</v>
      </c>
      <c r="B686">
        <v>8</v>
      </c>
      <c r="C686">
        <v>685</v>
      </c>
      <c r="D686" t="s">
        <v>1187</v>
      </c>
      <c r="E686" t="s">
        <v>57</v>
      </c>
      <c r="F686">
        <v>228438</v>
      </c>
    </row>
    <row r="687" spans="1:6" x14ac:dyDescent="0.25">
      <c r="A687" t="s">
        <v>1205</v>
      </c>
      <c r="B687">
        <v>8</v>
      </c>
      <c r="C687">
        <v>686</v>
      </c>
      <c r="D687" t="s">
        <v>1206</v>
      </c>
      <c r="E687" t="s">
        <v>57</v>
      </c>
      <c r="F687">
        <v>228438</v>
      </c>
    </row>
    <row r="688" spans="1:6" x14ac:dyDescent="0.25">
      <c r="A688" t="s">
        <v>1228</v>
      </c>
      <c r="B688">
        <v>8</v>
      </c>
      <c r="C688">
        <v>687</v>
      </c>
      <c r="D688" t="s">
        <v>1229</v>
      </c>
      <c r="E688" t="s">
        <v>1230</v>
      </c>
      <c r="F688">
        <v>228438</v>
      </c>
    </row>
    <row r="689" spans="1:6" x14ac:dyDescent="0.25">
      <c r="A689" t="s">
        <v>1244</v>
      </c>
      <c r="B689">
        <v>8</v>
      </c>
      <c r="C689">
        <v>688</v>
      </c>
      <c r="D689" t="s">
        <v>1245</v>
      </c>
      <c r="E689" t="s">
        <v>57</v>
      </c>
      <c r="F689">
        <v>228438</v>
      </c>
    </row>
    <row r="690" spans="1:6" x14ac:dyDescent="0.25">
      <c r="A690" t="s">
        <v>1258</v>
      </c>
      <c r="B690">
        <v>8</v>
      </c>
      <c r="C690">
        <v>689</v>
      </c>
      <c r="D690" t="s">
        <v>1259</v>
      </c>
      <c r="E690" t="s">
        <v>57</v>
      </c>
      <c r="F690">
        <v>228438</v>
      </c>
    </row>
    <row r="691" spans="1:6" x14ac:dyDescent="0.25">
      <c r="A691" t="s">
        <v>1263</v>
      </c>
      <c r="B691">
        <v>8</v>
      </c>
      <c r="C691">
        <v>690</v>
      </c>
      <c r="D691" t="s">
        <v>1264</v>
      </c>
      <c r="E691" t="s">
        <v>57</v>
      </c>
      <c r="F691">
        <v>228438</v>
      </c>
    </row>
    <row r="692" spans="1:6" x14ac:dyDescent="0.25">
      <c r="A692" t="s">
        <v>1268</v>
      </c>
      <c r="B692">
        <v>8</v>
      </c>
      <c r="C692">
        <v>691</v>
      </c>
      <c r="D692" t="s">
        <v>1269</v>
      </c>
      <c r="E692" t="s">
        <v>57</v>
      </c>
      <c r="F692">
        <v>228438</v>
      </c>
    </row>
    <row r="693" spans="1:6" x14ac:dyDescent="0.25">
      <c r="A693" t="s">
        <v>1287</v>
      </c>
      <c r="B693">
        <v>8</v>
      </c>
      <c r="C693">
        <v>692</v>
      </c>
      <c r="D693" t="s">
        <v>1288</v>
      </c>
      <c r="E693" t="s">
        <v>57</v>
      </c>
      <c r="F693">
        <v>228438</v>
      </c>
    </row>
    <row r="694" spans="1:6" x14ac:dyDescent="0.25">
      <c r="A694" t="s">
        <v>1122</v>
      </c>
      <c r="B694">
        <v>8</v>
      </c>
      <c r="C694">
        <v>693</v>
      </c>
      <c r="D694" t="s">
        <v>1121</v>
      </c>
      <c r="E694" t="s">
        <v>57</v>
      </c>
      <c r="F694">
        <v>228438</v>
      </c>
    </row>
    <row r="695" spans="1:6" x14ac:dyDescent="0.25">
      <c r="A695" t="s">
        <v>1005</v>
      </c>
      <c r="B695">
        <v>8</v>
      </c>
      <c r="C695">
        <v>694</v>
      </c>
      <c r="D695" t="s">
        <v>1004</v>
      </c>
      <c r="E695" t="s">
        <v>57</v>
      </c>
      <c r="F695">
        <v>228438</v>
      </c>
    </row>
    <row r="696" spans="1:6" x14ac:dyDescent="0.25">
      <c r="A696" t="s">
        <v>1021</v>
      </c>
      <c r="B696">
        <v>8</v>
      </c>
      <c r="C696">
        <v>695</v>
      </c>
      <c r="D696" t="s">
        <v>1019</v>
      </c>
      <c r="E696" t="s">
        <v>1020</v>
      </c>
      <c r="F696">
        <v>228438</v>
      </c>
    </row>
    <row r="697" spans="1:6" x14ac:dyDescent="0.25">
      <c r="A697" t="s">
        <v>1015</v>
      </c>
      <c r="B697">
        <v>8</v>
      </c>
      <c r="C697">
        <v>696</v>
      </c>
      <c r="D697" t="s">
        <v>1014</v>
      </c>
      <c r="E697" t="s">
        <v>57</v>
      </c>
      <c r="F697">
        <v>228438</v>
      </c>
    </row>
    <row r="698" spans="1:6" x14ac:dyDescent="0.25">
      <c r="A698" t="s">
        <v>1084</v>
      </c>
      <c r="B698">
        <v>8</v>
      </c>
      <c r="C698">
        <v>697</v>
      </c>
      <c r="D698" t="s">
        <v>1083</v>
      </c>
      <c r="E698" t="s">
        <v>57</v>
      </c>
      <c r="F698">
        <v>228438</v>
      </c>
    </row>
    <row r="699" spans="1:6" x14ac:dyDescent="0.25">
      <c r="A699" t="s">
        <v>1093</v>
      </c>
      <c r="B699">
        <v>8</v>
      </c>
      <c r="C699">
        <v>698</v>
      </c>
      <c r="D699" t="s">
        <v>1092</v>
      </c>
      <c r="E699" t="s">
        <v>57</v>
      </c>
      <c r="F699">
        <v>228438</v>
      </c>
    </row>
    <row r="700" spans="1:6" x14ac:dyDescent="0.25">
      <c r="A700" t="s">
        <v>1112</v>
      </c>
      <c r="B700">
        <v>8</v>
      </c>
      <c r="C700">
        <v>699</v>
      </c>
      <c r="D700" t="s">
        <v>1111</v>
      </c>
      <c r="E700" t="s">
        <v>57</v>
      </c>
      <c r="F700">
        <v>228438</v>
      </c>
    </row>
    <row r="701" spans="1:6" x14ac:dyDescent="0.25">
      <c r="A701" t="s">
        <v>1137</v>
      </c>
      <c r="B701">
        <v>8</v>
      </c>
      <c r="C701">
        <v>700</v>
      </c>
      <c r="D701" t="s">
        <v>1136</v>
      </c>
      <c r="E701" t="s">
        <v>57</v>
      </c>
      <c r="F701">
        <v>228438</v>
      </c>
    </row>
    <row r="702" spans="1:6" x14ac:dyDescent="0.25">
      <c r="A702" t="s">
        <v>1188</v>
      </c>
      <c r="B702">
        <v>8</v>
      </c>
      <c r="C702">
        <v>701</v>
      </c>
      <c r="D702" t="s">
        <v>1187</v>
      </c>
      <c r="E702" t="s">
        <v>57</v>
      </c>
      <c r="F702">
        <v>228438</v>
      </c>
    </row>
    <row r="703" spans="1:6" x14ac:dyDescent="0.25">
      <c r="A703" t="s">
        <v>1207</v>
      </c>
      <c r="B703">
        <v>8</v>
      </c>
      <c r="C703">
        <v>702</v>
      </c>
      <c r="D703" t="s">
        <v>1206</v>
      </c>
      <c r="E703" t="s">
        <v>57</v>
      </c>
      <c r="F703">
        <v>228438</v>
      </c>
    </row>
    <row r="704" spans="1:6" x14ac:dyDescent="0.25">
      <c r="A704" t="s">
        <v>1231</v>
      </c>
      <c r="B704">
        <v>8</v>
      </c>
      <c r="C704">
        <v>703</v>
      </c>
      <c r="D704" t="s">
        <v>1229</v>
      </c>
      <c r="E704" t="s">
        <v>1230</v>
      </c>
      <c r="F704">
        <v>228438</v>
      </c>
    </row>
    <row r="705" spans="1:6" x14ac:dyDescent="0.25">
      <c r="A705" t="s">
        <v>1246</v>
      </c>
      <c r="B705">
        <v>8</v>
      </c>
      <c r="C705">
        <v>704</v>
      </c>
      <c r="D705" t="s">
        <v>1245</v>
      </c>
      <c r="E705" t="s">
        <v>57</v>
      </c>
      <c r="F705">
        <v>228438</v>
      </c>
    </row>
    <row r="706" spans="1:6" x14ac:dyDescent="0.25">
      <c r="A706" t="s">
        <v>1260</v>
      </c>
      <c r="B706">
        <v>8</v>
      </c>
      <c r="C706">
        <v>705</v>
      </c>
      <c r="D706" t="s">
        <v>1259</v>
      </c>
      <c r="E706" t="s">
        <v>57</v>
      </c>
      <c r="F706">
        <v>228438</v>
      </c>
    </row>
    <row r="707" spans="1:6" x14ac:dyDescent="0.25">
      <c r="A707" t="s">
        <v>1265</v>
      </c>
      <c r="B707">
        <v>8</v>
      </c>
      <c r="C707">
        <v>706</v>
      </c>
      <c r="D707" t="s">
        <v>1264</v>
      </c>
      <c r="E707" t="s">
        <v>57</v>
      </c>
      <c r="F707">
        <v>228438</v>
      </c>
    </row>
    <row r="708" spans="1:6" x14ac:dyDescent="0.25">
      <c r="A708" t="s">
        <v>1270</v>
      </c>
      <c r="B708">
        <v>8</v>
      </c>
      <c r="C708">
        <v>707</v>
      </c>
      <c r="D708" t="s">
        <v>1269</v>
      </c>
      <c r="E708" t="s">
        <v>57</v>
      </c>
      <c r="F708">
        <v>228438</v>
      </c>
    </row>
    <row r="709" spans="1:6" x14ac:dyDescent="0.25">
      <c r="A709" t="s">
        <v>1289</v>
      </c>
      <c r="B709">
        <v>8</v>
      </c>
      <c r="C709">
        <v>708</v>
      </c>
      <c r="D709" t="s">
        <v>1288</v>
      </c>
      <c r="E709" t="s">
        <v>57</v>
      </c>
      <c r="F709">
        <v>228438</v>
      </c>
    </row>
    <row r="710" spans="1:6" x14ac:dyDescent="0.25">
      <c r="A710" t="s">
        <v>1123</v>
      </c>
      <c r="B710">
        <v>8</v>
      </c>
      <c r="C710">
        <v>709</v>
      </c>
      <c r="D710" t="s">
        <v>1121</v>
      </c>
      <c r="E710" t="s">
        <v>57</v>
      </c>
      <c r="F710">
        <v>228438</v>
      </c>
    </row>
    <row r="711" spans="1:6" x14ac:dyDescent="0.25">
      <c r="A711" t="s">
        <v>1006</v>
      </c>
      <c r="B711">
        <v>8</v>
      </c>
      <c r="C711">
        <v>710</v>
      </c>
      <c r="D711" t="s">
        <v>1004</v>
      </c>
      <c r="E711" t="s">
        <v>57</v>
      </c>
      <c r="F711">
        <v>228438</v>
      </c>
    </row>
    <row r="712" spans="1:6" x14ac:dyDescent="0.25">
      <c r="A712" t="s">
        <v>1022</v>
      </c>
      <c r="B712">
        <v>8</v>
      </c>
      <c r="C712">
        <v>711</v>
      </c>
      <c r="D712" t="s">
        <v>1019</v>
      </c>
      <c r="E712" t="s">
        <v>1020</v>
      </c>
      <c r="F712">
        <v>228438</v>
      </c>
    </row>
    <row r="713" spans="1:6" x14ac:dyDescent="0.25">
      <c r="A713" t="s">
        <v>1016</v>
      </c>
      <c r="B713">
        <v>8</v>
      </c>
      <c r="C713">
        <v>712</v>
      </c>
      <c r="D713" t="s">
        <v>1014</v>
      </c>
      <c r="E713" t="s">
        <v>57</v>
      </c>
      <c r="F713">
        <v>228438</v>
      </c>
    </row>
    <row r="714" spans="1:6" x14ac:dyDescent="0.25">
      <c r="A714" t="s">
        <v>1085</v>
      </c>
      <c r="B714">
        <v>8</v>
      </c>
      <c r="C714">
        <v>713</v>
      </c>
      <c r="D714" t="s">
        <v>1083</v>
      </c>
      <c r="E714" t="s">
        <v>57</v>
      </c>
      <c r="F714">
        <v>228438</v>
      </c>
    </row>
    <row r="715" spans="1:6" x14ac:dyDescent="0.25">
      <c r="A715" t="s">
        <v>1094</v>
      </c>
      <c r="B715">
        <v>8</v>
      </c>
      <c r="C715">
        <v>714</v>
      </c>
      <c r="D715" t="s">
        <v>1092</v>
      </c>
      <c r="E715" t="s">
        <v>57</v>
      </c>
      <c r="F715">
        <v>228438</v>
      </c>
    </row>
    <row r="716" spans="1:6" x14ac:dyDescent="0.25">
      <c r="A716" t="s">
        <v>1113</v>
      </c>
      <c r="B716">
        <v>8</v>
      </c>
      <c r="C716">
        <v>715</v>
      </c>
      <c r="D716" t="s">
        <v>1111</v>
      </c>
      <c r="E716" t="s">
        <v>57</v>
      </c>
      <c r="F716">
        <v>228438</v>
      </c>
    </row>
    <row r="717" spans="1:6" x14ac:dyDescent="0.25">
      <c r="A717" t="s">
        <v>1138</v>
      </c>
      <c r="B717">
        <v>8</v>
      </c>
      <c r="C717">
        <v>716</v>
      </c>
      <c r="D717" t="s">
        <v>1136</v>
      </c>
      <c r="E717" t="s">
        <v>57</v>
      </c>
      <c r="F717">
        <v>228438</v>
      </c>
    </row>
    <row r="718" spans="1:6" x14ac:dyDescent="0.25">
      <c r="A718" t="s">
        <v>1189</v>
      </c>
      <c r="B718">
        <v>8</v>
      </c>
      <c r="C718">
        <v>717</v>
      </c>
      <c r="D718" t="s">
        <v>1187</v>
      </c>
      <c r="E718" t="s">
        <v>57</v>
      </c>
      <c r="F718">
        <v>228438</v>
      </c>
    </row>
    <row r="719" spans="1:6" x14ac:dyDescent="0.25">
      <c r="A719" t="s">
        <v>1208</v>
      </c>
      <c r="B719">
        <v>8</v>
      </c>
      <c r="C719">
        <v>718</v>
      </c>
      <c r="D719" t="s">
        <v>1206</v>
      </c>
      <c r="E719" t="s">
        <v>57</v>
      </c>
      <c r="F719">
        <v>228438</v>
      </c>
    </row>
    <row r="720" spans="1:6" x14ac:dyDescent="0.25">
      <c r="A720" t="s">
        <v>1232</v>
      </c>
      <c r="B720">
        <v>8</v>
      </c>
      <c r="C720">
        <v>719</v>
      </c>
      <c r="D720" t="s">
        <v>1229</v>
      </c>
      <c r="E720" t="s">
        <v>1230</v>
      </c>
      <c r="F720">
        <v>228438</v>
      </c>
    </row>
    <row r="721" spans="1:6" x14ac:dyDescent="0.25">
      <c r="A721" t="s">
        <v>1247</v>
      </c>
      <c r="B721">
        <v>8</v>
      </c>
      <c r="C721">
        <v>720</v>
      </c>
      <c r="D721" t="s">
        <v>1245</v>
      </c>
      <c r="E721" t="s">
        <v>57</v>
      </c>
      <c r="F721">
        <v>228438</v>
      </c>
    </row>
    <row r="722" spans="1:6" x14ac:dyDescent="0.25">
      <c r="A722" t="s">
        <v>1261</v>
      </c>
      <c r="B722">
        <v>8</v>
      </c>
      <c r="C722">
        <v>721</v>
      </c>
      <c r="D722" t="s">
        <v>1259</v>
      </c>
      <c r="E722" t="s">
        <v>57</v>
      </c>
      <c r="F722">
        <v>228438</v>
      </c>
    </row>
    <row r="723" spans="1:6" x14ac:dyDescent="0.25">
      <c r="A723" t="s">
        <v>1266</v>
      </c>
      <c r="B723">
        <v>8</v>
      </c>
      <c r="C723">
        <v>722</v>
      </c>
      <c r="D723" t="s">
        <v>1264</v>
      </c>
      <c r="E723" t="s">
        <v>57</v>
      </c>
      <c r="F723">
        <v>228438</v>
      </c>
    </row>
    <row r="724" spans="1:6" x14ac:dyDescent="0.25">
      <c r="A724" t="s">
        <v>1271</v>
      </c>
      <c r="B724">
        <v>8</v>
      </c>
      <c r="C724">
        <v>723</v>
      </c>
      <c r="D724" t="s">
        <v>1269</v>
      </c>
      <c r="E724" t="s">
        <v>57</v>
      </c>
      <c r="F724">
        <v>228438</v>
      </c>
    </row>
    <row r="725" spans="1:6" x14ac:dyDescent="0.25">
      <c r="A725" t="s">
        <v>1290</v>
      </c>
      <c r="B725">
        <v>8</v>
      </c>
      <c r="C725">
        <v>724</v>
      </c>
      <c r="D725" t="s">
        <v>1288</v>
      </c>
      <c r="E725" t="s">
        <v>57</v>
      </c>
      <c r="F725">
        <v>228438</v>
      </c>
    </row>
    <row r="726" spans="1:6" x14ac:dyDescent="0.25">
      <c r="A726" t="s">
        <v>1124</v>
      </c>
      <c r="B726">
        <v>8</v>
      </c>
      <c r="C726">
        <v>725</v>
      </c>
      <c r="D726" t="s">
        <v>1121</v>
      </c>
      <c r="E726" t="s">
        <v>57</v>
      </c>
      <c r="F726">
        <v>228438</v>
      </c>
    </row>
    <row r="727" spans="1:6" x14ac:dyDescent="0.25">
      <c r="A727" t="s">
        <v>1007</v>
      </c>
      <c r="B727">
        <v>8</v>
      </c>
      <c r="C727">
        <v>726</v>
      </c>
      <c r="D727" t="s">
        <v>1004</v>
      </c>
      <c r="E727" t="s">
        <v>57</v>
      </c>
      <c r="F727">
        <v>228438</v>
      </c>
    </row>
    <row r="728" spans="1:6" x14ac:dyDescent="0.25">
      <c r="A728" t="s">
        <v>1023</v>
      </c>
      <c r="B728">
        <v>8</v>
      </c>
      <c r="C728">
        <v>727</v>
      </c>
      <c r="D728" t="s">
        <v>1019</v>
      </c>
      <c r="E728" t="s">
        <v>1020</v>
      </c>
      <c r="F728">
        <v>228438</v>
      </c>
    </row>
    <row r="729" spans="1:6" x14ac:dyDescent="0.25">
      <c r="A729" t="s">
        <v>1017</v>
      </c>
      <c r="B729">
        <v>8</v>
      </c>
      <c r="C729">
        <v>728</v>
      </c>
      <c r="D729" t="s">
        <v>1014</v>
      </c>
      <c r="E729" t="s">
        <v>57</v>
      </c>
      <c r="F729">
        <v>228438</v>
      </c>
    </row>
    <row r="730" spans="1:6" x14ac:dyDescent="0.25">
      <c r="A730" t="s">
        <v>1086</v>
      </c>
      <c r="B730">
        <v>8</v>
      </c>
      <c r="C730">
        <v>729</v>
      </c>
      <c r="D730" t="s">
        <v>1083</v>
      </c>
      <c r="E730" t="s">
        <v>57</v>
      </c>
      <c r="F730">
        <v>228438</v>
      </c>
    </row>
    <row r="731" spans="1:6" x14ac:dyDescent="0.25">
      <c r="A731" t="s">
        <v>1095</v>
      </c>
      <c r="B731">
        <v>8</v>
      </c>
      <c r="C731">
        <v>730</v>
      </c>
      <c r="D731" t="s">
        <v>1092</v>
      </c>
      <c r="E731" t="s">
        <v>57</v>
      </c>
      <c r="F731">
        <v>228438</v>
      </c>
    </row>
    <row r="732" spans="1:6" x14ac:dyDescent="0.25">
      <c r="A732" t="s">
        <v>1114</v>
      </c>
      <c r="B732">
        <v>8</v>
      </c>
      <c r="C732">
        <v>731</v>
      </c>
      <c r="D732" t="s">
        <v>1111</v>
      </c>
      <c r="E732" t="s">
        <v>57</v>
      </c>
      <c r="F732">
        <v>228438</v>
      </c>
    </row>
    <row r="733" spans="1:6" x14ac:dyDescent="0.25">
      <c r="A733" t="s">
        <v>1139</v>
      </c>
      <c r="B733">
        <v>8</v>
      </c>
      <c r="C733">
        <v>732</v>
      </c>
      <c r="D733" t="s">
        <v>1136</v>
      </c>
      <c r="E733" t="s">
        <v>57</v>
      </c>
      <c r="F733">
        <v>228438</v>
      </c>
    </row>
    <row r="734" spans="1:6" x14ac:dyDescent="0.25">
      <c r="A734" t="s">
        <v>1190</v>
      </c>
      <c r="B734">
        <v>8</v>
      </c>
      <c r="C734">
        <v>733</v>
      </c>
      <c r="D734" t="s">
        <v>1187</v>
      </c>
      <c r="E734" t="s">
        <v>57</v>
      </c>
      <c r="F734">
        <v>228438</v>
      </c>
    </row>
    <row r="735" spans="1:6" x14ac:dyDescent="0.25">
      <c r="A735" t="s">
        <v>1209</v>
      </c>
      <c r="B735">
        <v>8</v>
      </c>
      <c r="C735">
        <v>734</v>
      </c>
      <c r="D735" t="s">
        <v>1206</v>
      </c>
      <c r="E735" t="s">
        <v>57</v>
      </c>
      <c r="F735">
        <v>228438</v>
      </c>
    </row>
    <row r="736" spans="1:6" x14ac:dyDescent="0.25">
      <c r="A736" t="s">
        <v>1233</v>
      </c>
      <c r="B736">
        <v>8</v>
      </c>
      <c r="C736">
        <v>735</v>
      </c>
      <c r="D736" t="s">
        <v>1229</v>
      </c>
      <c r="E736" t="s">
        <v>1230</v>
      </c>
      <c r="F736">
        <v>228438</v>
      </c>
    </row>
    <row r="737" spans="1:6" x14ac:dyDescent="0.25">
      <c r="A737" t="s">
        <v>1248</v>
      </c>
      <c r="B737">
        <v>8</v>
      </c>
      <c r="C737">
        <v>736</v>
      </c>
      <c r="D737" t="s">
        <v>1245</v>
      </c>
      <c r="E737" t="s">
        <v>57</v>
      </c>
      <c r="F737">
        <v>228438</v>
      </c>
    </row>
    <row r="738" spans="1:6" x14ac:dyDescent="0.25">
      <c r="A738" t="s">
        <v>1262</v>
      </c>
      <c r="B738">
        <v>8</v>
      </c>
      <c r="C738">
        <v>737</v>
      </c>
      <c r="D738" t="s">
        <v>1259</v>
      </c>
      <c r="E738" t="s">
        <v>57</v>
      </c>
      <c r="F738">
        <v>228438</v>
      </c>
    </row>
    <row r="739" spans="1:6" x14ac:dyDescent="0.25">
      <c r="A739" t="s">
        <v>1267</v>
      </c>
      <c r="B739">
        <v>8</v>
      </c>
      <c r="C739">
        <v>738</v>
      </c>
      <c r="D739" t="s">
        <v>1264</v>
      </c>
      <c r="E739" t="s">
        <v>57</v>
      </c>
      <c r="F739">
        <v>228438</v>
      </c>
    </row>
    <row r="740" spans="1:6" x14ac:dyDescent="0.25">
      <c r="A740" t="s">
        <v>1272</v>
      </c>
      <c r="B740">
        <v>8</v>
      </c>
      <c r="C740">
        <v>739</v>
      </c>
      <c r="D740" t="s">
        <v>1269</v>
      </c>
      <c r="E740" t="s">
        <v>57</v>
      </c>
      <c r="F740">
        <v>228438</v>
      </c>
    </row>
    <row r="741" spans="1:6" x14ac:dyDescent="0.25">
      <c r="A741" t="s">
        <v>1291</v>
      </c>
      <c r="B741">
        <v>8</v>
      </c>
      <c r="C741">
        <v>740</v>
      </c>
      <c r="D741" t="s">
        <v>1288</v>
      </c>
      <c r="E741" t="s">
        <v>57</v>
      </c>
      <c r="F741">
        <v>228438</v>
      </c>
    </row>
    <row r="742" spans="1:6" x14ac:dyDescent="0.25">
      <c r="A742" t="s">
        <v>1273</v>
      </c>
      <c r="B742">
        <v>8</v>
      </c>
      <c r="C742">
        <v>741</v>
      </c>
      <c r="D742" t="s">
        <v>1274</v>
      </c>
      <c r="E742" t="s">
        <v>1275</v>
      </c>
      <c r="F742">
        <v>228438</v>
      </c>
    </row>
    <row r="743" spans="1:6" x14ac:dyDescent="0.25">
      <c r="A743" t="s">
        <v>295</v>
      </c>
      <c r="B743">
        <v>8</v>
      </c>
      <c r="C743">
        <v>742</v>
      </c>
      <c r="D743" t="s">
        <v>296</v>
      </c>
      <c r="F743">
        <v>228438</v>
      </c>
    </row>
    <row r="744" spans="1:6" x14ac:dyDescent="0.25">
      <c r="A744" t="s">
        <v>285</v>
      </c>
      <c r="B744">
        <v>8</v>
      </c>
      <c r="C744">
        <v>743</v>
      </c>
      <c r="D744" t="s">
        <v>286</v>
      </c>
      <c r="F744">
        <v>228438</v>
      </c>
    </row>
    <row r="745" spans="1:6" x14ac:dyDescent="0.25">
      <c r="A745" t="s">
        <v>275</v>
      </c>
      <c r="B745">
        <v>9</v>
      </c>
      <c r="C745">
        <v>744</v>
      </c>
      <c r="D745" t="s">
        <v>276</v>
      </c>
      <c r="F745">
        <v>228438</v>
      </c>
    </row>
    <row r="746" spans="1:6" x14ac:dyDescent="0.25">
      <c r="A746" t="s">
        <v>341</v>
      </c>
      <c r="B746">
        <v>8</v>
      </c>
      <c r="C746">
        <v>745</v>
      </c>
      <c r="D746" t="s">
        <v>342</v>
      </c>
      <c r="F746">
        <v>228438</v>
      </c>
    </row>
    <row r="747" spans="1:6" x14ac:dyDescent="0.25">
      <c r="A747" t="s">
        <v>339</v>
      </c>
      <c r="B747">
        <v>9</v>
      </c>
      <c r="C747">
        <v>746</v>
      </c>
      <c r="D747" t="s">
        <v>340</v>
      </c>
      <c r="F747">
        <v>228438</v>
      </c>
    </row>
    <row r="748" spans="1:6" x14ac:dyDescent="0.25">
      <c r="A748" t="s">
        <v>297</v>
      </c>
      <c r="B748">
        <v>8</v>
      </c>
      <c r="C748">
        <v>747</v>
      </c>
      <c r="D748" t="s">
        <v>298</v>
      </c>
      <c r="F748">
        <v>228438</v>
      </c>
    </row>
    <row r="749" spans="1:6" x14ac:dyDescent="0.25">
      <c r="A749" t="s">
        <v>287</v>
      </c>
      <c r="B749">
        <v>8</v>
      </c>
      <c r="C749">
        <v>748</v>
      </c>
      <c r="D749" t="s">
        <v>288</v>
      </c>
      <c r="F749">
        <v>228438</v>
      </c>
    </row>
    <row r="750" spans="1:6" x14ac:dyDescent="0.25">
      <c r="A750" t="s">
        <v>277</v>
      </c>
      <c r="B750">
        <v>9</v>
      </c>
      <c r="C750">
        <v>749</v>
      </c>
      <c r="D750" t="s">
        <v>278</v>
      </c>
      <c r="F750">
        <v>228438</v>
      </c>
    </row>
    <row r="751" spans="1:6" x14ac:dyDescent="0.25">
      <c r="A751" t="s">
        <v>305</v>
      </c>
      <c r="B751">
        <v>8</v>
      </c>
      <c r="C751">
        <v>750</v>
      </c>
      <c r="D751" t="s">
        <v>306</v>
      </c>
      <c r="F751">
        <v>228438</v>
      </c>
    </row>
    <row r="752" spans="1:6" x14ac:dyDescent="0.25">
      <c r="A752" t="s">
        <v>299</v>
      </c>
      <c r="B752">
        <v>8</v>
      </c>
      <c r="C752">
        <v>751</v>
      </c>
      <c r="D752" t="s">
        <v>300</v>
      </c>
      <c r="F752">
        <v>228438</v>
      </c>
    </row>
    <row r="753" spans="1:6" x14ac:dyDescent="0.25">
      <c r="A753" t="s">
        <v>289</v>
      </c>
      <c r="B753">
        <v>8</v>
      </c>
      <c r="C753">
        <v>752</v>
      </c>
      <c r="D753" t="s">
        <v>290</v>
      </c>
      <c r="F753">
        <v>228438</v>
      </c>
    </row>
    <row r="754" spans="1:6" x14ac:dyDescent="0.25">
      <c r="A754" t="s">
        <v>279</v>
      </c>
      <c r="B754">
        <v>9</v>
      </c>
      <c r="C754">
        <v>753</v>
      </c>
      <c r="D754" t="s">
        <v>280</v>
      </c>
      <c r="F754">
        <v>228438</v>
      </c>
    </row>
    <row r="755" spans="1:6" x14ac:dyDescent="0.25">
      <c r="A755" t="s">
        <v>307</v>
      </c>
      <c r="B755">
        <v>8</v>
      </c>
      <c r="C755">
        <v>754</v>
      </c>
      <c r="D755" t="s">
        <v>306</v>
      </c>
      <c r="F755">
        <v>228438</v>
      </c>
    </row>
    <row r="756" spans="1:6" x14ac:dyDescent="0.25">
      <c r="A756" t="s">
        <v>301</v>
      </c>
      <c r="B756">
        <v>8</v>
      </c>
      <c r="C756">
        <v>755</v>
      </c>
      <c r="D756" t="s">
        <v>302</v>
      </c>
      <c r="F756">
        <v>228438</v>
      </c>
    </row>
    <row r="757" spans="1:6" x14ac:dyDescent="0.25">
      <c r="A757" t="s">
        <v>291</v>
      </c>
      <c r="B757">
        <v>8</v>
      </c>
      <c r="C757">
        <v>756</v>
      </c>
      <c r="D757" t="s">
        <v>292</v>
      </c>
      <c r="F757">
        <v>228438</v>
      </c>
    </row>
    <row r="758" spans="1:6" x14ac:dyDescent="0.25">
      <c r="A758" t="s">
        <v>281</v>
      </c>
      <c r="B758">
        <v>9</v>
      </c>
      <c r="C758">
        <v>757</v>
      </c>
      <c r="D758" t="s">
        <v>282</v>
      </c>
      <c r="F758">
        <v>228438</v>
      </c>
    </row>
    <row r="759" spans="1:6" x14ac:dyDescent="0.25">
      <c r="A759" t="s">
        <v>308</v>
      </c>
      <c r="B759">
        <v>8</v>
      </c>
      <c r="C759">
        <v>758</v>
      </c>
      <c r="D759" t="s">
        <v>306</v>
      </c>
      <c r="F759">
        <v>228438</v>
      </c>
    </row>
    <row r="760" spans="1:6" x14ac:dyDescent="0.25">
      <c r="A760" t="s">
        <v>303</v>
      </c>
      <c r="B760">
        <v>8</v>
      </c>
      <c r="C760">
        <v>759</v>
      </c>
      <c r="D760" t="s">
        <v>304</v>
      </c>
      <c r="F760">
        <v>228438</v>
      </c>
    </row>
    <row r="761" spans="1:6" x14ac:dyDescent="0.25">
      <c r="A761" t="s">
        <v>293</v>
      </c>
      <c r="B761">
        <v>8</v>
      </c>
      <c r="C761">
        <v>760</v>
      </c>
      <c r="D761" t="s">
        <v>294</v>
      </c>
      <c r="F761">
        <v>228438</v>
      </c>
    </row>
    <row r="762" spans="1:6" x14ac:dyDescent="0.25">
      <c r="A762" t="s">
        <v>283</v>
      </c>
      <c r="B762">
        <v>9</v>
      </c>
      <c r="C762">
        <v>761</v>
      </c>
      <c r="D762" t="s">
        <v>284</v>
      </c>
      <c r="F762">
        <v>228438</v>
      </c>
    </row>
    <row r="763" spans="1:6" x14ac:dyDescent="0.25">
      <c r="A763" t="s">
        <v>309</v>
      </c>
      <c r="B763">
        <v>8</v>
      </c>
      <c r="C763">
        <v>762</v>
      </c>
      <c r="D763" t="s">
        <v>306</v>
      </c>
      <c r="F763">
        <v>228438</v>
      </c>
    </row>
    <row r="764" spans="1:6" x14ac:dyDescent="0.25">
      <c r="A764" t="s">
        <v>343</v>
      </c>
      <c r="B764">
        <v>8</v>
      </c>
      <c r="C764">
        <v>763</v>
      </c>
      <c r="D764" t="s">
        <v>344</v>
      </c>
      <c r="F764">
        <v>228438</v>
      </c>
    </row>
    <row r="765" spans="1:6" x14ac:dyDescent="0.25">
      <c r="A765" t="s">
        <v>345</v>
      </c>
      <c r="B765">
        <v>8</v>
      </c>
      <c r="C765">
        <v>764</v>
      </c>
      <c r="D765" t="s">
        <v>346</v>
      </c>
      <c r="F765">
        <v>228438</v>
      </c>
    </row>
    <row r="766" spans="1:6" x14ac:dyDescent="0.25">
      <c r="A766" t="s">
        <v>347</v>
      </c>
      <c r="B766">
        <v>8</v>
      </c>
      <c r="C766">
        <v>765</v>
      </c>
      <c r="D766" t="s">
        <v>348</v>
      </c>
      <c r="F766">
        <v>228438</v>
      </c>
    </row>
    <row r="767" spans="1:6" x14ac:dyDescent="0.25">
      <c r="A767" t="s">
        <v>349</v>
      </c>
      <c r="B767">
        <v>8</v>
      </c>
      <c r="C767">
        <v>766</v>
      </c>
      <c r="D767" t="s">
        <v>350</v>
      </c>
      <c r="F767">
        <v>228438</v>
      </c>
    </row>
    <row r="768" spans="1:6" x14ac:dyDescent="0.25">
      <c r="A768" t="s">
        <v>90</v>
      </c>
      <c r="B768">
        <v>8</v>
      </c>
      <c r="C768">
        <v>767</v>
      </c>
      <c r="D768" t="s">
        <v>91</v>
      </c>
      <c r="F768">
        <v>228438</v>
      </c>
    </row>
    <row r="769" spans="1:6" x14ac:dyDescent="0.25">
      <c r="A769" t="s">
        <v>616</v>
      </c>
      <c r="B769">
        <v>8</v>
      </c>
      <c r="C769">
        <v>768</v>
      </c>
      <c r="D769" t="s">
        <v>617</v>
      </c>
      <c r="F769">
        <v>228438</v>
      </c>
    </row>
    <row r="770" spans="1:6" x14ac:dyDescent="0.25">
      <c r="A770" t="s">
        <v>956</v>
      </c>
      <c r="B770">
        <v>8</v>
      </c>
      <c r="C770">
        <v>769</v>
      </c>
      <c r="D770" t="s">
        <v>957</v>
      </c>
      <c r="F770">
        <v>228438</v>
      </c>
    </row>
    <row r="771" spans="1:6" x14ac:dyDescent="0.25">
      <c r="A771" t="s">
        <v>371</v>
      </c>
      <c r="B771">
        <v>8</v>
      </c>
      <c r="C771">
        <v>770</v>
      </c>
      <c r="D771" t="s">
        <v>372</v>
      </c>
      <c r="F771">
        <v>228438</v>
      </c>
    </row>
    <row r="772" spans="1:6" x14ac:dyDescent="0.25">
      <c r="A772" t="s">
        <v>839</v>
      </c>
      <c r="B772">
        <v>8</v>
      </c>
      <c r="C772">
        <v>771</v>
      </c>
      <c r="D772" t="s">
        <v>840</v>
      </c>
      <c r="F772">
        <v>228438</v>
      </c>
    </row>
    <row r="773" spans="1:6" x14ac:dyDescent="0.25">
      <c r="A773" t="s">
        <v>575</v>
      </c>
      <c r="B773">
        <v>8</v>
      </c>
      <c r="C773">
        <v>772</v>
      </c>
      <c r="D773" t="s">
        <v>576</v>
      </c>
      <c r="F773">
        <v>228438</v>
      </c>
    </row>
    <row r="774" spans="1:6" x14ac:dyDescent="0.25">
      <c r="A774" t="s">
        <v>915</v>
      </c>
      <c r="B774">
        <v>8</v>
      </c>
      <c r="C774">
        <v>773</v>
      </c>
      <c r="D774" t="s">
        <v>916</v>
      </c>
      <c r="F774">
        <v>228438</v>
      </c>
    </row>
    <row r="775" spans="1:6" x14ac:dyDescent="0.25">
      <c r="A775" t="s">
        <v>888</v>
      </c>
      <c r="B775">
        <v>8</v>
      </c>
      <c r="C775">
        <v>774</v>
      </c>
      <c r="D775" t="s">
        <v>889</v>
      </c>
      <c r="F775">
        <v>228438</v>
      </c>
    </row>
    <row r="776" spans="1:6" x14ac:dyDescent="0.25">
      <c r="A776" t="s">
        <v>364</v>
      </c>
      <c r="B776">
        <v>8</v>
      </c>
      <c r="C776">
        <v>775</v>
      </c>
      <c r="D776" t="s">
        <v>365</v>
      </c>
      <c r="F776">
        <v>228438</v>
      </c>
    </row>
    <row r="777" spans="1:6" x14ac:dyDescent="0.25">
      <c r="A777" t="s">
        <v>593</v>
      </c>
      <c r="B777">
        <v>8</v>
      </c>
      <c r="C777">
        <v>776</v>
      </c>
      <c r="D777" t="s">
        <v>594</v>
      </c>
      <c r="F777">
        <v>228438</v>
      </c>
    </row>
    <row r="778" spans="1:6" x14ac:dyDescent="0.25">
      <c r="A778" t="s">
        <v>960</v>
      </c>
      <c r="B778">
        <v>8</v>
      </c>
      <c r="C778">
        <v>777</v>
      </c>
      <c r="D778" t="s">
        <v>961</v>
      </c>
      <c r="F778">
        <v>228438</v>
      </c>
    </row>
    <row r="779" spans="1:6" x14ac:dyDescent="0.25">
      <c r="A779" t="s">
        <v>614</v>
      </c>
      <c r="B779">
        <v>8</v>
      </c>
      <c r="C779">
        <v>778</v>
      </c>
      <c r="D779" t="s">
        <v>615</v>
      </c>
      <c r="F779">
        <v>228438</v>
      </c>
    </row>
    <row r="780" spans="1:6" x14ac:dyDescent="0.25">
      <c r="A780" t="s">
        <v>1196</v>
      </c>
      <c r="B780">
        <v>8</v>
      </c>
      <c r="C780">
        <v>779</v>
      </c>
      <c r="D780" t="s">
        <v>1197</v>
      </c>
      <c r="E780" t="s">
        <v>160</v>
      </c>
      <c r="F780">
        <v>228438</v>
      </c>
    </row>
  </sheetData>
  <sortState ref="A2:AO780">
    <sortCondition ref="C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01"/>
  <sheetViews>
    <sheetView showGridLines="0"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width="54.7109375" style="44" bestFit="1" customWidth="1"/>
    <col min="2" max="2" width="14.42578125" style="44" bestFit="1" customWidth="1"/>
    <col min="3" max="3" width="27.140625" style="44" bestFit="1" customWidth="1"/>
    <col min="4" max="4" width="13.140625" style="45" customWidth="1"/>
    <col min="5" max="5" width="10.85546875" style="46" customWidth="1"/>
    <col min="6" max="7" width="9.140625" style="44"/>
    <col min="8" max="8" width="12.5703125" style="44" customWidth="1"/>
    <col min="9" max="9" width="73.5703125" style="44" customWidth="1"/>
    <col min="10" max="10" width="9.140625" style="45"/>
    <col min="11" max="16" width="9.140625" style="44"/>
    <col min="17" max="17" width="12" style="44" customWidth="1"/>
    <col min="18" max="16384" width="9.140625" style="44"/>
  </cols>
  <sheetData>
    <row r="1" spans="1:16384" x14ac:dyDescent="0.25">
      <c r="A1" s="180" t="s">
        <v>1336</v>
      </c>
      <c r="B1" s="180"/>
      <c r="C1" s="180"/>
      <c r="D1" s="180"/>
      <c r="E1" s="180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  <c r="DKC1" s="8"/>
      <c r="DKD1" s="8"/>
      <c r="DKE1" s="8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8"/>
      <c r="DKS1" s="8"/>
      <c r="DKT1" s="8"/>
      <c r="DKU1" s="8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8"/>
      <c r="DLI1" s="8"/>
      <c r="DLJ1" s="8"/>
      <c r="DLK1" s="8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8"/>
      <c r="DLY1" s="8"/>
      <c r="DLZ1" s="8"/>
      <c r="DMA1" s="8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8"/>
      <c r="DMO1" s="8"/>
      <c r="DMP1" s="8"/>
      <c r="DMQ1" s="8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8"/>
      <c r="DNE1" s="8"/>
      <c r="DNF1" s="8"/>
      <c r="DNG1" s="8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8"/>
      <c r="DNU1" s="8"/>
      <c r="DNV1" s="8"/>
      <c r="DNW1" s="8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8"/>
      <c r="DOK1" s="8"/>
      <c r="DOL1" s="8"/>
      <c r="DOM1" s="8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8"/>
      <c r="DPA1" s="8"/>
      <c r="DPB1" s="8"/>
      <c r="DPC1" s="8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8"/>
      <c r="DPQ1" s="8"/>
      <c r="DPR1" s="8"/>
      <c r="DPS1" s="8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8"/>
      <c r="DQG1" s="8"/>
      <c r="DQH1" s="8"/>
      <c r="DQI1" s="8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8"/>
      <c r="DQW1" s="8"/>
      <c r="DQX1" s="8"/>
      <c r="DQY1" s="8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8"/>
      <c r="DRM1" s="8"/>
      <c r="DRN1" s="8"/>
      <c r="DRO1" s="8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8"/>
      <c r="DSC1" s="8"/>
      <c r="DSD1" s="8"/>
      <c r="DSE1" s="8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8"/>
      <c r="DSS1" s="8"/>
      <c r="DST1" s="8"/>
      <c r="DSU1" s="8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8"/>
      <c r="DTI1" s="8"/>
      <c r="DTJ1" s="8"/>
      <c r="DTK1" s="8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8"/>
      <c r="DTY1" s="8"/>
      <c r="DTZ1" s="8"/>
      <c r="DUA1" s="8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8"/>
      <c r="DUO1" s="8"/>
      <c r="DUP1" s="8"/>
      <c r="DUQ1" s="8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8"/>
      <c r="DVE1" s="8"/>
      <c r="DVF1" s="8"/>
      <c r="DVG1" s="8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8"/>
      <c r="DVU1" s="8"/>
      <c r="DVV1" s="8"/>
      <c r="DVW1" s="8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8"/>
      <c r="DWK1" s="8"/>
      <c r="DWL1" s="8"/>
      <c r="DWM1" s="8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8"/>
      <c r="DXA1" s="8"/>
      <c r="DXB1" s="8"/>
      <c r="DXC1" s="8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8"/>
      <c r="DXQ1" s="8"/>
      <c r="DXR1" s="8"/>
      <c r="DXS1" s="8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8"/>
      <c r="DYG1" s="8"/>
      <c r="DYH1" s="8"/>
      <c r="DYI1" s="8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8"/>
      <c r="DYW1" s="8"/>
      <c r="DYX1" s="8"/>
      <c r="DYY1" s="8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8"/>
      <c r="DZM1" s="8"/>
      <c r="DZN1" s="8"/>
      <c r="DZO1" s="8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8"/>
      <c r="EAC1" s="8"/>
      <c r="EAD1" s="8"/>
      <c r="EAE1" s="8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8"/>
      <c r="EAS1" s="8"/>
      <c r="EAT1" s="8"/>
      <c r="EAU1" s="8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8"/>
      <c r="EBI1" s="8"/>
      <c r="EBJ1" s="8"/>
      <c r="EBK1" s="8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8"/>
      <c r="EBY1" s="8"/>
      <c r="EBZ1" s="8"/>
      <c r="ECA1" s="8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8"/>
      <c r="ECO1" s="8"/>
      <c r="ECP1" s="8"/>
      <c r="ECQ1" s="8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8"/>
      <c r="EDE1" s="8"/>
      <c r="EDF1" s="8"/>
      <c r="EDG1" s="8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8"/>
      <c r="EDU1" s="8"/>
      <c r="EDV1" s="8"/>
      <c r="EDW1" s="8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8"/>
      <c r="EEK1" s="8"/>
      <c r="EEL1" s="8"/>
      <c r="EEM1" s="8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8"/>
      <c r="EFA1" s="8"/>
      <c r="EFB1" s="8"/>
      <c r="EFC1" s="8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8"/>
      <c r="EFQ1" s="8"/>
      <c r="EFR1" s="8"/>
      <c r="EFS1" s="8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8"/>
      <c r="EGG1" s="8"/>
      <c r="EGH1" s="8"/>
      <c r="EGI1" s="8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8"/>
      <c r="EGW1" s="8"/>
      <c r="EGX1" s="8"/>
      <c r="EGY1" s="8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8"/>
      <c r="EHM1" s="8"/>
      <c r="EHN1" s="8"/>
      <c r="EHO1" s="8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8"/>
      <c r="EIC1" s="8"/>
      <c r="EID1" s="8"/>
      <c r="EIE1" s="8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8"/>
      <c r="EIS1" s="8"/>
      <c r="EIT1" s="8"/>
      <c r="EIU1" s="8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8"/>
      <c r="EJI1" s="8"/>
      <c r="EJJ1" s="8"/>
      <c r="EJK1" s="8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8"/>
      <c r="EJY1" s="8"/>
      <c r="EJZ1" s="8"/>
      <c r="EKA1" s="8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8"/>
      <c r="EKO1" s="8"/>
      <c r="EKP1" s="8"/>
      <c r="EKQ1" s="8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8"/>
      <c r="ELE1" s="8"/>
      <c r="ELF1" s="8"/>
      <c r="ELG1" s="8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8"/>
      <c r="ELU1" s="8"/>
      <c r="ELV1" s="8"/>
      <c r="ELW1" s="8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8"/>
      <c r="EMK1" s="8"/>
      <c r="EML1" s="8"/>
      <c r="EMM1" s="8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8"/>
      <c r="ENA1" s="8"/>
      <c r="ENB1" s="8"/>
      <c r="ENC1" s="8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8"/>
      <c r="ENQ1" s="8"/>
      <c r="ENR1" s="8"/>
      <c r="ENS1" s="8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8"/>
      <c r="EOG1" s="8"/>
      <c r="EOH1" s="8"/>
      <c r="EOI1" s="8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8"/>
      <c r="EOW1" s="8"/>
      <c r="EOX1" s="8"/>
      <c r="EOY1" s="8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8"/>
      <c r="EPM1" s="8"/>
      <c r="EPN1" s="8"/>
      <c r="EPO1" s="8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8"/>
      <c r="EQC1" s="8"/>
      <c r="EQD1" s="8"/>
      <c r="EQE1" s="8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8"/>
      <c r="EQS1" s="8"/>
      <c r="EQT1" s="8"/>
      <c r="EQU1" s="8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8"/>
      <c r="ERI1" s="8"/>
      <c r="ERJ1" s="8"/>
      <c r="ERK1" s="8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8"/>
      <c r="ERY1" s="8"/>
      <c r="ERZ1" s="8"/>
      <c r="ESA1" s="8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8"/>
      <c r="ESO1" s="8"/>
      <c r="ESP1" s="8"/>
      <c r="ESQ1" s="8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8"/>
      <c r="ETE1" s="8"/>
      <c r="ETF1" s="8"/>
      <c r="ETG1" s="8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8"/>
      <c r="ETU1" s="8"/>
      <c r="ETV1" s="8"/>
      <c r="ETW1" s="8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8"/>
      <c r="EUK1" s="8"/>
      <c r="EUL1" s="8"/>
      <c r="EUM1" s="8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8"/>
      <c r="EVA1" s="8"/>
      <c r="EVB1" s="8"/>
      <c r="EVC1" s="8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8"/>
      <c r="EVQ1" s="8"/>
      <c r="EVR1" s="8"/>
      <c r="EVS1" s="8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8"/>
      <c r="EWG1" s="8"/>
      <c r="EWH1" s="8"/>
      <c r="EWI1" s="8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8"/>
      <c r="EWW1" s="8"/>
      <c r="EWX1" s="8"/>
      <c r="EWY1" s="8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8"/>
      <c r="EXM1" s="8"/>
      <c r="EXN1" s="8"/>
      <c r="EXO1" s="8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8"/>
      <c r="EYC1" s="8"/>
      <c r="EYD1" s="8"/>
      <c r="EYE1" s="8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8"/>
      <c r="EYS1" s="8"/>
      <c r="EYT1" s="8"/>
      <c r="EYU1" s="8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8"/>
      <c r="EZI1" s="8"/>
      <c r="EZJ1" s="8"/>
      <c r="EZK1" s="8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8"/>
      <c r="EZY1" s="8"/>
      <c r="EZZ1" s="8"/>
      <c r="FAA1" s="8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8"/>
      <c r="FAO1" s="8"/>
      <c r="FAP1" s="8"/>
      <c r="FAQ1" s="8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8"/>
      <c r="FBE1" s="8"/>
      <c r="FBF1" s="8"/>
      <c r="FBG1" s="8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8"/>
      <c r="FBU1" s="8"/>
      <c r="FBV1" s="8"/>
      <c r="FBW1" s="8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8"/>
      <c r="FCK1" s="8"/>
      <c r="FCL1" s="8"/>
      <c r="FCM1" s="8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8"/>
      <c r="FDA1" s="8"/>
      <c r="FDB1" s="8"/>
      <c r="FDC1" s="8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8"/>
      <c r="FDQ1" s="8"/>
      <c r="FDR1" s="8"/>
      <c r="FDS1" s="8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8"/>
      <c r="FEG1" s="8"/>
      <c r="FEH1" s="8"/>
      <c r="FEI1" s="8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8"/>
      <c r="FEW1" s="8"/>
      <c r="FEX1" s="8"/>
      <c r="FEY1" s="8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8"/>
      <c r="FFM1" s="8"/>
      <c r="FFN1" s="8"/>
      <c r="FFO1" s="8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8"/>
      <c r="FGC1" s="8"/>
      <c r="FGD1" s="8"/>
      <c r="FGE1" s="8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8"/>
      <c r="FGS1" s="8"/>
      <c r="FGT1" s="8"/>
      <c r="FGU1" s="8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8"/>
      <c r="FHI1" s="8"/>
      <c r="FHJ1" s="8"/>
      <c r="FHK1" s="8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8"/>
      <c r="FHY1" s="8"/>
      <c r="FHZ1" s="8"/>
      <c r="FIA1" s="8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8"/>
      <c r="FIO1" s="8"/>
      <c r="FIP1" s="8"/>
      <c r="FIQ1" s="8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8"/>
      <c r="FJE1" s="8"/>
      <c r="FJF1" s="8"/>
      <c r="FJG1" s="8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8"/>
      <c r="FJU1" s="8"/>
      <c r="FJV1" s="8"/>
      <c r="FJW1" s="8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8"/>
      <c r="FKK1" s="8"/>
      <c r="FKL1" s="8"/>
      <c r="FKM1" s="8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8"/>
      <c r="FLA1" s="8"/>
      <c r="FLB1" s="8"/>
      <c r="FLC1" s="8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8"/>
      <c r="FLQ1" s="8"/>
      <c r="FLR1" s="8"/>
      <c r="FLS1" s="8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8"/>
      <c r="FMG1" s="8"/>
      <c r="FMH1" s="8"/>
      <c r="FMI1" s="8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8"/>
      <c r="FMW1" s="8"/>
      <c r="FMX1" s="8"/>
      <c r="FMY1" s="8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8"/>
      <c r="FNM1" s="8"/>
      <c r="FNN1" s="8"/>
      <c r="FNO1" s="8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8"/>
      <c r="FOC1" s="8"/>
      <c r="FOD1" s="8"/>
      <c r="FOE1" s="8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8"/>
      <c r="FOS1" s="8"/>
      <c r="FOT1" s="8"/>
      <c r="FOU1" s="8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8"/>
      <c r="FPI1" s="8"/>
      <c r="FPJ1" s="8"/>
      <c r="FPK1" s="8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8"/>
      <c r="FPY1" s="8"/>
      <c r="FPZ1" s="8"/>
      <c r="FQA1" s="8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8"/>
      <c r="FQO1" s="8"/>
      <c r="FQP1" s="8"/>
      <c r="FQQ1" s="8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8"/>
      <c r="FRE1" s="8"/>
      <c r="FRF1" s="8"/>
      <c r="FRG1" s="8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8"/>
      <c r="FRU1" s="8"/>
      <c r="FRV1" s="8"/>
      <c r="FRW1" s="8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8"/>
      <c r="FSK1" s="8"/>
      <c r="FSL1" s="8"/>
      <c r="FSM1" s="8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8"/>
      <c r="FTA1" s="8"/>
      <c r="FTB1" s="8"/>
      <c r="FTC1" s="8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8"/>
      <c r="FTQ1" s="8"/>
      <c r="FTR1" s="8"/>
      <c r="FTS1" s="8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8"/>
      <c r="FUG1" s="8"/>
      <c r="FUH1" s="8"/>
      <c r="FUI1" s="8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8"/>
      <c r="FUW1" s="8"/>
      <c r="FUX1" s="8"/>
      <c r="FUY1" s="8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8"/>
      <c r="FVM1" s="8"/>
      <c r="FVN1" s="8"/>
      <c r="FVO1" s="8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8"/>
      <c r="FWC1" s="8"/>
      <c r="FWD1" s="8"/>
      <c r="FWE1" s="8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8"/>
      <c r="FWS1" s="8"/>
      <c r="FWT1" s="8"/>
      <c r="FWU1" s="8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8"/>
      <c r="FXI1" s="8"/>
      <c r="FXJ1" s="8"/>
      <c r="FXK1" s="8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8"/>
      <c r="FXY1" s="8"/>
      <c r="FXZ1" s="8"/>
      <c r="FYA1" s="8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8"/>
      <c r="FYO1" s="8"/>
      <c r="FYP1" s="8"/>
      <c r="FYQ1" s="8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8"/>
      <c r="FZE1" s="8"/>
      <c r="FZF1" s="8"/>
      <c r="FZG1" s="8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8"/>
      <c r="FZU1" s="8"/>
      <c r="FZV1" s="8"/>
      <c r="FZW1" s="8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8"/>
      <c r="GAK1" s="8"/>
      <c r="GAL1" s="8"/>
      <c r="GAM1" s="8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8"/>
      <c r="GBA1" s="8"/>
      <c r="GBB1" s="8"/>
      <c r="GBC1" s="8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8"/>
      <c r="GBQ1" s="8"/>
      <c r="GBR1" s="8"/>
      <c r="GBS1" s="8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8"/>
      <c r="GCG1" s="8"/>
      <c r="GCH1" s="8"/>
      <c r="GCI1" s="8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8"/>
      <c r="GCW1" s="8"/>
      <c r="GCX1" s="8"/>
      <c r="GCY1" s="8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8"/>
      <c r="GDM1" s="8"/>
      <c r="GDN1" s="8"/>
      <c r="GDO1" s="8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8"/>
      <c r="GEC1" s="8"/>
      <c r="GED1" s="8"/>
      <c r="GEE1" s="8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8"/>
      <c r="GES1" s="8"/>
      <c r="GET1" s="8"/>
      <c r="GEU1" s="8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8"/>
      <c r="GFI1" s="8"/>
      <c r="GFJ1" s="8"/>
      <c r="GFK1" s="8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8"/>
      <c r="GFY1" s="8"/>
      <c r="GFZ1" s="8"/>
      <c r="GGA1" s="8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8"/>
      <c r="GGO1" s="8"/>
      <c r="GGP1" s="8"/>
      <c r="GGQ1" s="8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8"/>
      <c r="GHE1" s="8"/>
      <c r="GHF1" s="8"/>
      <c r="GHG1" s="8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8"/>
      <c r="GHU1" s="8"/>
      <c r="GHV1" s="8"/>
      <c r="GHW1" s="8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8"/>
      <c r="GIK1" s="8"/>
      <c r="GIL1" s="8"/>
      <c r="GIM1" s="8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8"/>
      <c r="GJA1" s="8"/>
      <c r="GJB1" s="8"/>
      <c r="GJC1" s="8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8"/>
      <c r="GJQ1" s="8"/>
      <c r="GJR1" s="8"/>
      <c r="GJS1" s="8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8"/>
      <c r="GKG1" s="8"/>
      <c r="GKH1" s="8"/>
      <c r="GKI1" s="8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8"/>
      <c r="GKW1" s="8"/>
      <c r="GKX1" s="8"/>
      <c r="GKY1" s="8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8"/>
      <c r="GLM1" s="8"/>
      <c r="GLN1" s="8"/>
      <c r="GLO1" s="8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8"/>
      <c r="GMC1" s="8"/>
      <c r="GMD1" s="8"/>
      <c r="GME1" s="8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8"/>
      <c r="GMS1" s="8"/>
      <c r="GMT1" s="8"/>
      <c r="GMU1" s="8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8"/>
      <c r="GNI1" s="8"/>
      <c r="GNJ1" s="8"/>
      <c r="GNK1" s="8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8"/>
      <c r="GNY1" s="8"/>
      <c r="GNZ1" s="8"/>
      <c r="GOA1" s="8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8"/>
      <c r="GOO1" s="8"/>
      <c r="GOP1" s="8"/>
      <c r="GOQ1" s="8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8"/>
      <c r="GPE1" s="8"/>
      <c r="GPF1" s="8"/>
      <c r="GPG1" s="8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8"/>
      <c r="GPU1" s="8"/>
      <c r="GPV1" s="8"/>
      <c r="GPW1" s="8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8"/>
      <c r="GQK1" s="8"/>
      <c r="GQL1" s="8"/>
      <c r="GQM1" s="8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8"/>
      <c r="GRA1" s="8"/>
      <c r="GRB1" s="8"/>
      <c r="GRC1" s="8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8"/>
      <c r="GRQ1" s="8"/>
      <c r="GRR1" s="8"/>
      <c r="GRS1" s="8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8"/>
      <c r="GSG1" s="8"/>
      <c r="GSH1" s="8"/>
      <c r="GSI1" s="8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8"/>
      <c r="GSW1" s="8"/>
      <c r="GSX1" s="8"/>
      <c r="GSY1" s="8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8"/>
      <c r="GTM1" s="8"/>
      <c r="GTN1" s="8"/>
      <c r="GTO1" s="8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8"/>
      <c r="GUC1" s="8"/>
      <c r="GUD1" s="8"/>
      <c r="GUE1" s="8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8"/>
      <c r="GUS1" s="8"/>
      <c r="GUT1" s="8"/>
      <c r="GUU1" s="8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8"/>
      <c r="GVI1" s="8"/>
      <c r="GVJ1" s="8"/>
      <c r="GVK1" s="8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8"/>
      <c r="GVY1" s="8"/>
      <c r="GVZ1" s="8"/>
      <c r="GWA1" s="8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8"/>
      <c r="GWO1" s="8"/>
      <c r="GWP1" s="8"/>
      <c r="GWQ1" s="8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8"/>
      <c r="GXE1" s="8"/>
      <c r="GXF1" s="8"/>
      <c r="GXG1" s="8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8"/>
      <c r="GXU1" s="8"/>
      <c r="GXV1" s="8"/>
      <c r="GXW1" s="8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8"/>
      <c r="GYK1" s="8"/>
      <c r="GYL1" s="8"/>
      <c r="GYM1" s="8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8"/>
      <c r="GZA1" s="8"/>
      <c r="GZB1" s="8"/>
      <c r="GZC1" s="8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8"/>
      <c r="GZQ1" s="8"/>
      <c r="GZR1" s="8"/>
      <c r="GZS1" s="8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8"/>
      <c r="HAG1" s="8"/>
      <c r="HAH1" s="8"/>
      <c r="HAI1" s="8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8"/>
      <c r="HAW1" s="8"/>
      <c r="HAX1" s="8"/>
      <c r="HAY1" s="8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8"/>
      <c r="HBM1" s="8"/>
      <c r="HBN1" s="8"/>
      <c r="HBO1" s="8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8"/>
      <c r="HCC1" s="8"/>
      <c r="HCD1" s="8"/>
      <c r="HCE1" s="8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8"/>
      <c r="HCS1" s="8"/>
      <c r="HCT1" s="8"/>
      <c r="HCU1" s="8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8"/>
      <c r="HDI1" s="8"/>
      <c r="HDJ1" s="8"/>
      <c r="HDK1" s="8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8"/>
      <c r="HDY1" s="8"/>
      <c r="HDZ1" s="8"/>
      <c r="HEA1" s="8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8"/>
      <c r="HEO1" s="8"/>
      <c r="HEP1" s="8"/>
      <c r="HEQ1" s="8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8"/>
      <c r="HFE1" s="8"/>
      <c r="HFF1" s="8"/>
      <c r="HFG1" s="8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8"/>
      <c r="HFU1" s="8"/>
      <c r="HFV1" s="8"/>
      <c r="HFW1" s="8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8"/>
      <c r="HGK1" s="8"/>
      <c r="HGL1" s="8"/>
      <c r="HGM1" s="8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8"/>
      <c r="HHA1" s="8"/>
      <c r="HHB1" s="8"/>
      <c r="HHC1" s="8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8"/>
      <c r="HHQ1" s="8"/>
      <c r="HHR1" s="8"/>
      <c r="HHS1" s="8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8"/>
      <c r="HIG1" s="8"/>
      <c r="HIH1" s="8"/>
      <c r="HII1" s="8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8"/>
      <c r="HIW1" s="8"/>
      <c r="HIX1" s="8"/>
      <c r="HIY1" s="8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8"/>
      <c r="HJM1" s="8"/>
      <c r="HJN1" s="8"/>
      <c r="HJO1" s="8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8"/>
      <c r="HKC1" s="8"/>
      <c r="HKD1" s="8"/>
      <c r="HKE1" s="8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8"/>
      <c r="HKS1" s="8"/>
      <c r="HKT1" s="8"/>
      <c r="HKU1" s="8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8"/>
      <c r="HLI1" s="8"/>
      <c r="HLJ1" s="8"/>
      <c r="HLK1" s="8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8"/>
      <c r="HLY1" s="8"/>
      <c r="HLZ1" s="8"/>
      <c r="HMA1" s="8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8"/>
      <c r="HMO1" s="8"/>
      <c r="HMP1" s="8"/>
      <c r="HMQ1" s="8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8"/>
      <c r="HNE1" s="8"/>
      <c r="HNF1" s="8"/>
      <c r="HNG1" s="8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8"/>
      <c r="HNU1" s="8"/>
      <c r="HNV1" s="8"/>
      <c r="HNW1" s="8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8"/>
      <c r="HOK1" s="8"/>
      <c r="HOL1" s="8"/>
      <c r="HOM1" s="8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8"/>
      <c r="HPA1" s="8"/>
      <c r="HPB1" s="8"/>
      <c r="HPC1" s="8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8"/>
      <c r="HPQ1" s="8"/>
      <c r="HPR1" s="8"/>
      <c r="HPS1" s="8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8"/>
      <c r="HQG1" s="8"/>
      <c r="HQH1" s="8"/>
      <c r="HQI1" s="8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8"/>
      <c r="HQW1" s="8"/>
      <c r="HQX1" s="8"/>
      <c r="HQY1" s="8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8"/>
      <c r="HRM1" s="8"/>
      <c r="HRN1" s="8"/>
      <c r="HRO1" s="8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8"/>
      <c r="HSC1" s="8"/>
      <c r="HSD1" s="8"/>
      <c r="HSE1" s="8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8"/>
      <c r="HSS1" s="8"/>
      <c r="HST1" s="8"/>
      <c r="HSU1" s="8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8"/>
      <c r="HTI1" s="8"/>
      <c r="HTJ1" s="8"/>
      <c r="HTK1" s="8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8"/>
      <c r="HTY1" s="8"/>
      <c r="HTZ1" s="8"/>
      <c r="HUA1" s="8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8"/>
      <c r="HUO1" s="8"/>
      <c r="HUP1" s="8"/>
      <c r="HUQ1" s="8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8"/>
      <c r="HVE1" s="8"/>
      <c r="HVF1" s="8"/>
      <c r="HVG1" s="8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8"/>
      <c r="HVU1" s="8"/>
      <c r="HVV1" s="8"/>
      <c r="HVW1" s="8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8"/>
      <c r="HWK1" s="8"/>
      <c r="HWL1" s="8"/>
      <c r="HWM1" s="8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8"/>
      <c r="HXA1" s="8"/>
      <c r="HXB1" s="8"/>
      <c r="HXC1" s="8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8"/>
      <c r="HXQ1" s="8"/>
      <c r="HXR1" s="8"/>
      <c r="HXS1" s="8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8"/>
      <c r="HYG1" s="8"/>
      <c r="HYH1" s="8"/>
      <c r="HYI1" s="8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8"/>
      <c r="HYW1" s="8"/>
      <c r="HYX1" s="8"/>
      <c r="HYY1" s="8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8"/>
      <c r="HZM1" s="8"/>
      <c r="HZN1" s="8"/>
      <c r="HZO1" s="8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8"/>
      <c r="IAC1" s="8"/>
      <c r="IAD1" s="8"/>
      <c r="IAE1" s="8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8"/>
      <c r="IAS1" s="8"/>
      <c r="IAT1" s="8"/>
      <c r="IAU1" s="8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8"/>
      <c r="IBI1" s="8"/>
      <c r="IBJ1" s="8"/>
      <c r="IBK1" s="8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8"/>
      <c r="IBY1" s="8"/>
      <c r="IBZ1" s="8"/>
      <c r="ICA1" s="8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8"/>
      <c r="ICO1" s="8"/>
      <c r="ICP1" s="8"/>
      <c r="ICQ1" s="8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8"/>
      <c r="IDE1" s="8"/>
      <c r="IDF1" s="8"/>
      <c r="IDG1" s="8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8"/>
      <c r="IDU1" s="8"/>
      <c r="IDV1" s="8"/>
      <c r="IDW1" s="8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8"/>
      <c r="IEK1" s="8"/>
      <c r="IEL1" s="8"/>
      <c r="IEM1" s="8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8"/>
      <c r="IFA1" s="8"/>
      <c r="IFB1" s="8"/>
      <c r="IFC1" s="8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8"/>
      <c r="IFQ1" s="8"/>
      <c r="IFR1" s="8"/>
      <c r="IFS1" s="8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8"/>
      <c r="IGG1" s="8"/>
      <c r="IGH1" s="8"/>
      <c r="IGI1" s="8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8"/>
      <c r="IGW1" s="8"/>
      <c r="IGX1" s="8"/>
      <c r="IGY1" s="8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8"/>
      <c r="IHM1" s="8"/>
      <c r="IHN1" s="8"/>
      <c r="IHO1" s="8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8"/>
      <c r="IIC1" s="8"/>
      <c r="IID1" s="8"/>
      <c r="IIE1" s="8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8"/>
      <c r="IIS1" s="8"/>
      <c r="IIT1" s="8"/>
      <c r="IIU1" s="8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8"/>
      <c r="IJI1" s="8"/>
      <c r="IJJ1" s="8"/>
      <c r="IJK1" s="8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8"/>
      <c r="IJY1" s="8"/>
      <c r="IJZ1" s="8"/>
      <c r="IKA1" s="8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8"/>
      <c r="IKO1" s="8"/>
      <c r="IKP1" s="8"/>
      <c r="IKQ1" s="8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8"/>
      <c r="ILE1" s="8"/>
      <c r="ILF1" s="8"/>
      <c r="ILG1" s="8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8"/>
      <c r="ILU1" s="8"/>
      <c r="ILV1" s="8"/>
      <c r="ILW1" s="8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8"/>
      <c r="IMK1" s="8"/>
      <c r="IML1" s="8"/>
      <c r="IMM1" s="8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8"/>
      <c r="INA1" s="8"/>
      <c r="INB1" s="8"/>
      <c r="INC1" s="8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8"/>
      <c r="INQ1" s="8"/>
      <c r="INR1" s="8"/>
      <c r="INS1" s="8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8"/>
      <c r="IOG1" s="8"/>
      <c r="IOH1" s="8"/>
      <c r="IOI1" s="8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8"/>
      <c r="IOW1" s="8"/>
      <c r="IOX1" s="8"/>
      <c r="IOY1" s="8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8"/>
      <c r="IPM1" s="8"/>
      <c r="IPN1" s="8"/>
      <c r="IPO1" s="8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8"/>
      <c r="IQC1" s="8"/>
      <c r="IQD1" s="8"/>
      <c r="IQE1" s="8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8"/>
      <c r="IQS1" s="8"/>
      <c r="IQT1" s="8"/>
      <c r="IQU1" s="8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8"/>
      <c r="IRI1" s="8"/>
      <c r="IRJ1" s="8"/>
      <c r="IRK1" s="8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8"/>
      <c r="IRY1" s="8"/>
      <c r="IRZ1" s="8"/>
      <c r="ISA1" s="8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8"/>
      <c r="ISO1" s="8"/>
      <c r="ISP1" s="8"/>
      <c r="ISQ1" s="8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8"/>
      <c r="ITE1" s="8"/>
      <c r="ITF1" s="8"/>
      <c r="ITG1" s="8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8"/>
      <c r="ITU1" s="8"/>
      <c r="ITV1" s="8"/>
      <c r="ITW1" s="8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8"/>
      <c r="IUK1" s="8"/>
      <c r="IUL1" s="8"/>
      <c r="IUM1" s="8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8"/>
      <c r="IVA1" s="8"/>
      <c r="IVB1" s="8"/>
      <c r="IVC1" s="8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8"/>
      <c r="IVQ1" s="8"/>
      <c r="IVR1" s="8"/>
      <c r="IVS1" s="8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8"/>
      <c r="IWG1" s="8"/>
      <c r="IWH1" s="8"/>
      <c r="IWI1" s="8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8"/>
      <c r="IWW1" s="8"/>
      <c r="IWX1" s="8"/>
      <c r="IWY1" s="8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8"/>
      <c r="IXM1" s="8"/>
      <c r="IXN1" s="8"/>
      <c r="IXO1" s="8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8"/>
      <c r="IYC1" s="8"/>
      <c r="IYD1" s="8"/>
      <c r="IYE1" s="8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8"/>
      <c r="IYS1" s="8"/>
      <c r="IYT1" s="8"/>
      <c r="IYU1" s="8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8"/>
      <c r="IZI1" s="8"/>
      <c r="IZJ1" s="8"/>
      <c r="IZK1" s="8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8"/>
      <c r="IZY1" s="8"/>
      <c r="IZZ1" s="8"/>
      <c r="JAA1" s="8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8"/>
      <c r="JAO1" s="8"/>
      <c r="JAP1" s="8"/>
      <c r="JAQ1" s="8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8"/>
      <c r="JBE1" s="8"/>
      <c r="JBF1" s="8"/>
      <c r="JBG1" s="8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8"/>
      <c r="JBU1" s="8"/>
      <c r="JBV1" s="8"/>
      <c r="JBW1" s="8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8"/>
      <c r="JCK1" s="8"/>
      <c r="JCL1" s="8"/>
      <c r="JCM1" s="8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8"/>
      <c r="JDA1" s="8"/>
      <c r="JDB1" s="8"/>
      <c r="JDC1" s="8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8"/>
      <c r="JDQ1" s="8"/>
      <c r="JDR1" s="8"/>
      <c r="JDS1" s="8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8"/>
      <c r="JEG1" s="8"/>
      <c r="JEH1" s="8"/>
      <c r="JEI1" s="8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8"/>
      <c r="JEW1" s="8"/>
      <c r="JEX1" s="8"/>
      <c r="JEY1" s="8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8"/>
      <c r="JFM1" s="8"/>
      <c r="JFN1" s="8"/>
      <c r="JFO1" s="8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8"/>
      <c r="JGC1" s="8"/>
      <c r="JGD1" s="8"/>
      <c r="JGE1" s="8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8"/>
      <c r="JGS1" s="8"/>
      <c r="JGT1" s="8"/>
      <c r="JGU1" s="8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8"/>
      <c r="JHI1" s="8"/>
      <c r="JHJ1" s="8"/>
      <c r="JHK1" s="8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8"/>
      <c r="JHY1" s="8"/>
      <c r="JHZ1" s="8"/>
      <c r="JIA1" s="8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8"/>
      <c r="JIO1" s="8"/>
      <c r="JIP1" s="8"/>
      <c r="JIQ1" s="8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8"/>
      <c r="JJE1" s="8"/>
      <c r="JJF1" s="8"/>
      <c r="JJG1" s="8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8"/>
      <c r="JJU1" s="8"/>
      <c r="JJV1" s="8"/>
      <c r="JJW1" s="8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8"/>
      <c r="JKK1" s="8"/>
      <c r="JKL1" s="8"/>
      <c r="JKM1" s="8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8"/>
      <c r="JLA1" s="8"/>
      <c r="JLB1" s="8"/>
      <c r="JLC1" s="8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8"/>
      <c r="JLQ1" s="8"/>
      <c r="JLR1" s="8"/>
      <c r="JLS1" s="8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8"/>
      <c r="JMG1" s="8"/>
      <c r="JMH1" s="8"/>
      <c r="JMI1" s="8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8"/>
      <c r="JMW1" s="8"/>
      <c r="JMX1" s="8"/>
      <c r="JMY1" s="8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8"/>
      <c r="JNM1" s="8"/>
      <c r="JNN1" s="8"/>
      <c r="JNO1" s="8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8"/>
      <c r="JOC1" s="8"/>
      <c r="JOD1" s="8"/>
      <c r="JOE1" s="8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8"/>
      <c r="JOS1" s="8"/>
      <c r="JOT1" s="8"/>
      <c r="JOU1" s="8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8"/>
      <c r="JPI1" s="8"/>
      <c r="JPJ1" s="8"/>
      <c r="JPK1" s="8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8"/>
      <c r="JPY1" s="8"/>
      <c r="JPZ1" s="8"/>
      <c r="JQA1" s="8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8"/>
      <c r="JQO1" s="8"/>
      <c r="JQP1" s="8"/>
      <c r="JQQ1" s="8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8"/>
      <c r="JRE1" s="8"/>
      <c r="JRF1" s="8"/>
      <c r="JRG1" s="8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8"/>
      <c r="JRU1" s="8"/>
      <c r="JRV1" s="8"/>
      <c r="JRW1" s="8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8"/>
      <c r="JSK1" s="8"/>
      <c r="JSL1" s="8"/>
      <c r="JSM1" s="8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8"/>
      <c r="JTA1" s="8"/>
      <c r="JTB1" s="8"/>
      <c r="JTC1" s="8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8"/>
      <c r="JTQ1" s="8"/>
      <c r="JTR1" s="8"/>
      <c r="JTS1" s="8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8"/>
      <c r="JUG1" s="8"/>
      <c r="JUH1" s="8"/>
      <c r="JUI1" s="8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8"/>
      <c r="JUW1" s="8"/>
      <c r="JUX1" s="8"/>
      <c r="JUY1" s="8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8"/>
      <c r="JVM1" s="8"/>
      <c r="JVN1" s="8"/>
      <c r="JVO1" s="8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8"/>
      <c r="JWC1" s="8"/>
      <c r="JWD1" s="8"/>
      <c r="JWE1" s="8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8"/>
      <c r="JWS1" s="8"/>
      <c r="JWT1" s="8"/>
      <c r="JWU1" s="8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8"/>
      <c r="JXI1" s="8"/>
      <c r="JXJ1" s="8"/>
      <c r="JXK1" s="8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8"/>
      <c r="JXY1" s="8"/>
      <c r="JXZ1" s="8"/>
      <c r="JYA1" s="8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8"/>
      <c r="JYO1" s="8"/>
      <c r="JYP1" s="8"/>
      <c r="JYQ1" s="8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8"/>
      <c r="JZE1" s="8"/>
      <c r="JZF1" s="8"/>
      <c r="JZG1" s="8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8"/>
      <c r="JZU1" s="8"/>
      <c r="JZV1" s="8"/>
      <c r="JZW1" s="8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8"/>
      <c r="KAK1" s="8"/>
      <c r="KAL1" s="8"/>
      <c r="KAM1" s="8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8"/>
      <c r="KBA1" s="8"/>
      <c r="KBB1" s="8"/>
      <c r="KBC1" s="8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8"/>
      <c r="KBQ1" s="8"/>
      <c r="KBR1" s="8"/>
      <c r="KBS1" s="8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8"/>
      <c r="KCG1" s="8"/>
      <c r="KCH1" s="8"/>
      <c r="KCI1" s="8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8"/>
      <c r="KCW1" s="8"/>
      <c r="KCX1" s="8"/>
      <c r="KCY1" s="8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8"/>
      <c r="KDM1" s="8"/>
      <c r="KDN1" s="8"/>
      <c r="KDO1" s="8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8"/>
      <c r="KEC1" s="8"/>
      <c r="KED1" s="8"/>
      <c r="KEE1" s="8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8"/>
      <c r="KES1" s="8"/>
      <c r="KET1" s="8"/>
      <c r="KEU1" s="8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8"/>
      <c r="KFI1" s="8"/>
      <c r="KFJ1" s="8"/>
      <c r="KFK1" s="8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8"/>
      <c r="KFY1" s="8"/>
      <c r="KFZ1" s="8"/>
      <c r="KGA1" s="8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8"/>
      <c r="KGO1" s="8"/>
      <c r="KGP1" s="8"/>
      <c r="KGQ1" s="8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8"/>
      <c r="KHE1" s="8"/>
      <c r="KHF1" s="8"/>
      <c r="KHG1" s="8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8"/>
      <c r="KHU1" s="8"/>
      <c r="KHV1" s="8"/>
      <c r="KHW1" s="8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8"/>
      <c r="KIK1" s="8"/>
      <c r="KIL1" s="8"/>
      <c r="KIM1" s="8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8"/>
      <c r="KJA1" s="8"/>
      <c r="KJB1" s="8"/>
      <c r="KJC1" s="8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8"/>
      <c r="KJQ1" s="8"/>
      <c r="KJR1" s="8"/>
      <c r="KJS1" s="8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8"/>
      <c r="KKG1" s="8"/>
      <c r="KKH1" s="8"/>
      <c r="KKI1" s="8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8"/>
      <c r="KKW1" s="8"/>
      <c r="KKX1" s="8"/>
      <c r="KKY1" s="8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8"/>
      <c r="KLM1" s="8"/>
      <c r="KLN1" s="8"/>
      <c r="KLO1" s="8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8"/>
      <c r="KMC1" s="8"/>
      <c r="KMD1" s="8"/>
      <c r="KME1" s="8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8"/>
      <c r="KMS1" s="8"/>
      <c r="KMT1" s="8"/>
      <c r="KMU1" s="8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8"/>
      <c r="KNI1" s="8"/>
      <c r="KNJ1" s="8"/>
      <c r="KNK1" s="8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8"/>
      <c r="KNY1" s="8"/>
      <c r="KNZ1" s="8"/>
      <c r="KOA1" s="8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8"/>
      <c r="KOO1" s="8"/>
      <c r="KOP1" s="8"/>
      <c r="KOQ1" s="8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8"/>
      <c r="KPE1" s="8"/>
      <c r="KPF1" s="8"/>
      <c r="KPG1" s="8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8"/>
      <c r="KPU1" s="8"/>
      <c r="KPV1" s="8"/>
      <c r="KPW1" s="8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8"/>
      <c r="KQK1" s="8"/>
      <c r="KQL1" s="8"/>
      <c r="KQM1" s="8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8"/>
      <c r="KRA1" s="8"/>
      <c r="KRB1" s="8"/>
      <c r="KRC1" s="8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8"/>
      <c r="KRQ1" s="8"/>
      <c r="KRR1" s="8"/>
      <c r="KRS1" s="8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8"/>
      <c r="KSG1" s="8"/>
      <c r="KSH1" s="8"/>
      <c r="KSI1" s="8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8"/>
      <c r="KSW1" s="8"/>
      <c r="KSX1" s="8"/>
      <c r="KSY1" s="8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8"/>
      <c r="KTM1" s="8"/>
      <c r="KTN1" s="8"/>
      <c r="KTO1" s="8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8"/>
      <c r="KUC1" s="8"/>
      <c r="KUD1" s="8"/>
      <c r="KUE1" s="8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8"/>
      <c r="KUS1" s="8"/>
      <c r="KUT1" s="8"/>
      <c r="KUU1" s="8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8"/>
      <c r="KVI1" s="8"/>
      <c r="KVJ1" s="8"/>
      <c r="KVK1" s="8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8"/>
      <c r="KVY1" s="8"/>
      <c r="KVZ1" s="8"/>
      <c r="KWA1" s="8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8"/>
      <c r="KWO1" s="8"/>
      <c r="KWP1" s="8"/>
      <c r="KWQ1" s="8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8"/>
      <c r="KXE1" s="8"/>
      <c r="KXF1" s="8"/>
      <c r="KXG1" s="8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8"/>
      <c r="KXU1" s="8"/>
      <c r="KXV1" s="8"/>
      <c r="KXW1" s="8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8"/>
      <c r="KYK1" s="8"/>
      <c r="KYL1" s="8"/>
      <c r="KYM1" s="8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8"/>
      <c r="KZA1" s="8"/>
      <c r="KZB1" s="8"/>
      <c r="KZC1" s="8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8"/>
      <c r="KZQ1" s="8"/>
      <c r="KZR1" s="8"/>
      <c r="KZS1" s="8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8"/>
      <c r="LAG1" s="8"/>
      <c r="LAH1" s="8"/>
      <c r="LAI1" s="8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8"/>
      <c r="LAW1" s="8"/>
      <c r="LAX1" s="8"/>
      <c r="LAY1" s="8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8"/>
      <c r="LBM1" s="8"/>
      <c r="LBN1" s="8"/>
      <c r="LBO1" s="8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8"/>
      <c r="LCC1" s="8"/>
      <c r="LCD1" s="8"/>
      <c r="LCE1" s="8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8"/>
      <c r="LCS1" s="8"/>
      <c r="LCT1" s="8"/>
      <c r="LCU1" s="8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8"/>
      <c r="LDI1" s="8"/>
      <c r="LDJ1" s="8"/>
      <c r="LDK1" s="8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8"/>
      <c r="LDY1" s="8"/>
      <c r="LDZ1" s="8"/>
      <c r="LEA1" s="8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8"/>
      <c r="LEO1" s="8"/>
      <c r="LEP1" s="8"/>
      <c r="LEQ1" s="8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8"/>
      <c r="LFE1" s="8"/>
      <c r="LFF1" s="8"/>
      <c r="LFG1" s="8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8"/>
      <c r="LFU1" s="8"/>
      <c r="LFV1" s="8"/>
      <c r="LFW1" s="8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8"/>
      <c r="LGK1" s="8"/>
      <c r="LGL1" s="8"/>
      <c r="LGM1" s="8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8"/>
      <c r="LHA1" s="8"/>
      <c r="LHB1" s="8"/>
      <c r="LHC1" s="8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8"/>
      <c r="LHQ1" s="8"/>
      <c r="LHR1" s="8"/>
      <c r="LHS1" s="8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8"/>
      <c r="LIG1" s="8"/>
      <c r="LIH1" s="8"/>
      <c r="LII1" s="8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8"/>
      <c r="LIW1" s="8"/>
      <c r="LIX1" s="8"/>
      <c r="LIY1" s="8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8"/>
      <c r="LJM1" s="8"/>
      <c r="LJN1" s="8"/>
      <c r="LJO1" s="8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8"/>
      <c r="LKC1" s="8"/>
      <c r="LKD1" s="8"/>
      <c r="LKE1" s="8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8"/>
      <c r="LKS1" s="8"/>
      <c r="LKT1" s="8"/>
      <c r="LKU1" s="8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8"/>
      <c r="LLI1" s="8"/>
      <c r="LLJ1" s="8"/>
      <c r="LLK1" s="8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8"/>
      <c r="LLY1" s="8"/>
      <c r="LLZ1" s="8"/>
      <c r="LMA1" s="8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8"/>
      <c r="LMO1" s="8"/>
      <c r="LMP1" s="8"/>
      <c r="LMQ1" s="8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8"/>
      <c r="LNE1" s="8"/>
      <c r="LNF1" s="8"/>
      <c r="LNG1" s="8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8"/>
      <c r="LNU1" s="8"/>
      <c r="LNV1" s="8"/>
      <c r="LNW1" s="8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8"/>
      <c r="LOK1" s="8"/>
      <c r="LOL1" s="8"/>
      <c r="LOM1" s="8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8"/>
      <c r="LPA1" s="8"/>
      <c r="LPB1" s="8"/>
      <c r="LPC1" s="8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8"/>
      <c r="LPQ1" s="8"/>
      <c r="LPR1" s="8"/>
      <c r="LPS1" s="8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8"/>
      <c r="LQG1" s="8"/>
      <c r="LQH1" s="8"/>
      <c r="LQI1" s="8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8"/>
      <c r="LQW1" s="8"/>
      <c r="LQX1" s="8"/>
      <c r="LQY1" s="8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8"/>
      <c r="LRM1" s="8"/>
      <c r="LRN1" s="8"/>
      <c r="LRO1" s="8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8"/>
      <c r="LSC1" s="8"/>
      <c r="LSD1" s="8"/>
      <c r="LSE1" s="8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8"/>
      <c r="LSS1" s="8"/>
      <c r="LST1" s="8"/>
      <c r="LSU1" s="8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8"/>
      <c r="LTI1" s="8"/>
      <c r="LTJ1" s="8"/>
      <c r="LTK1" s="8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8"/>
      <c r="LTY1" s="8"/>
      <c r="LTZ1" s="8"/>
      <c r="LUA1" s="8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8"/>
      <c r="LUO1" s="8"/>
      <c r="LUP1" s="8"/>
      <c r="LUQ1" s="8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8"/>
      <c r="LVE1" s="8"/>
      <c r="LVF1" s="8"/>
      <c r="LVG1" s="8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8"/>
      <c r="LVU1" s="8"/>
      <c r="LVV1" s="8"/>
      <c r="LVW1" s="8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8"/>
      <c r="LWK1" s="8"/>
      <c r="LWL1" s="8"/>
      <c r="LWM1" s="8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8"/>
      <c r="LXA1" s="8"/>
      <c r="LXB1" s="8"/>
      <c r="LXC1" s="8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8"/>
      <c r="LXQ1" s="8"/>
      <c r="LXR1" s="8"/>
      <c r="LXS1" s="8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8"/>
      <c r="LYG1" s="8"/>
      <c r="LYH1" s="8"/>
      <c r="LYI1" s="8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8"/>
      <c r="LYW1" s="8"/>
      <c r="LYX1" s="8"/>
      <c r="LYY1" s="8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8"/>
      <c r="LZM1" s="8"/>
      <c r="LZN1" s="8"/>
      <c r="LZO1" s="8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8"/>
      <c r="MAC1" s="8"/>
      <c r="MAD1" s="8"/>
      <c r="MAE1" s="8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8"/>
      <c r="MAS1" s="8"/>
      <c r="MAT1" s="8"/>
      <c r="MAU1" s="8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8"/>
      <c r="MBI1" s="8"/>
      <c r="MBJ1" s="8"/>
      <c r="MBK1" s="8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8"/>
      <c r="MBY1" s="8"/>
      <c r="MBZ1" s="8"/>
      <c r="MCA1" s="8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8"/>
      <c r="MCO1" s="8"/>
      <c r="MCP1" s="8"/>
      <c r="MCQ1" s="8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8"/>
      <c r="MDE1" s="8"/>
      <c r="MDF1" s="8"/>
      <c r="MDG1" s="8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8"/>
      <c r="MDU1" s="8"/>
      <c r="MDV1" s="8"/>
      <c r="MDW1" s="8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8"/>
      <c r="MEK1" s="8"/>
      <c r="MEL1" s="8"/>
      <c r="MEM1" s="8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8"/>
      <c r="MFA1" s="8"/>
      <c r="MFB1" s="8"/>
      <c r="MFC1" s="8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8"/>
      <c r="MFQ1" s="8"/>
      <c r="MFR1" s="8"/>
      <c r="MFS1" s="8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8"/>
      <c r="MGG1" s="8"/>
      <c r="MGH1" s="8"/>
      <c r="MGI1" s="8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8"/>
      <c r="MGW1" s="8"/>
      <c r="MGX1" s="8"/>
      <c r="MGY1" s="8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8"/>
      <c r="MHM1" s="8"/>
      <c r="MHN1" s="8"/>
      <c r="MHO1" s="8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8"/>
      <c r="MIC1" s="8"/>
      <c r="MID1" s="8"/>
      <c r="MIE1" s="8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8"/>
      <c r="MIS1" s="8"/>
      <c r="MIT1" s="8"/>
      <c r="MIU1" s="8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8"/>
      <c r="MJI1" s="8"/>
      <c r="MJJ1" s="8"/>
      <c r="MJK1" s="8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8"/>
      <c r="MJY1" s="8"/>
      <c r="MJZ1" s="8"/>
      <c r="MKA1" s="8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8"/>
      <c r="MKO1" s="8"/>
      <c r="MKP1" s="8"/>
      <c r="MKQ1" s="8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8"/>
      <c r="MLE1" s="8"/>
      <c r="MLF1" s="8"/>
      <c r="MLG1" s="8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8"/>
      <c r="MLU1" s="8"/>
      <c r="MLV1" s="8"/>
      <c r="MLW1" s="8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8"/>
      <c r="MMK1" s="8"/>
      <c r="MML1" s="8"/>
      <c r="MMM1" s="8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8"/>
      <c r="MNA1" s="8"/>
      <c r="MNB1" s="8"/>
      <c r="MNC1" s="8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8"/>
      <c r="MNQ1" s="8"/>
      <c r="MNR1" s="8"/>
      <c r="MNS1" s="8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8"/>
      <c r="MOG1" s="8"/>
      <c r="MOH1" s="8"/>
      <c r="MOI1" s="8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8"/>
      <c r="MOW1" s="8"/>
      <c r="MOX1" s="8"/>
      <c r="MOY1" s="8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8"/>
      <c r="MPM1" s="8"/>
      <c r="MPN1" s="8"/>
      <c r="MPO1" s="8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8"/>
      <c r="MQC1" s="8"/>
      <c r="MQD1" s="8"/>
      <c r="MQE1" s="8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8"/>
      <c r="MQS1" s="8"/>
      <c r="MQT1" s="8"/>
      <c r="MQU1" s="8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8"/>
      <c r="MRI1" s="8"/>
      <c r="MRJ1" s="8"/>
      <c r="MRK1" s="8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8"/>
      <c r="MRY1" s="8"/>
      <c r="MRZ1" s="8"/>
      <c r="MSA1" s="8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8"/>
      <c r="MSO1" s="8"/>
      <c r="MSP1" s="8"/>
      <c r="MSQ1" s="8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8"/>
      <c r="MTE1" s="8"/>
      <c r="MTF1" s="8"/>
      <c r="MTG1" s="8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8"/>
      <c r="MTU1" s="8"/>
      <c r="MTV1" s="8"/>
      <c r="MTW1" s="8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8"/>
      <c r="MUK1" s="8"/>
      <c r="MUL1" s="8"/>
      <c r="MUM1" s="8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8"/>
      <c r="MVA1" s="8"/>
      <c r="MVB1" s="8"/>
      <c r="MVC1" s="8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8"/>
      <c r="MVQ1" s="8"/>
      <c r="MVR1" s="8"/>
      <c r="MVS1" s="8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8"/>
      <c r="MWG1" s="8"/>
      <c r="MWH1" s="8"/>
      <c r="MWI1" s="8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8"/>
      <c r="MWW1" s="8"/>
      <c r="MWX1" s="8"/>
      <c r="MWY1" s="8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8"/>
      <c r="MXM1" s="8"/>
      <c r="MXN1" s="8"/>
      <c r="MXO1" s="8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8"/>
      <c r="MYC1" s="8"/>
      <c r="MYD1" s="8"/>
      <c r="MYE1" s="8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8"/>
      <c r="MYS1" s="8"/>
      <c r="MYT1" s="8"/>
      <c r="MYU1" s="8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8"/>
      <c r="MZI1" s="8"/>
      <c r="MZJ1" s="8"/>
      <c r="MZK1" s="8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8"/>
      <c r="MZY1" s="8"/>
      <c r="MZZ1" s="8"/>
      <c r="NAA1" s="8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8"/>
      <c r="NAO1" s="8"/>
      <c r="NAP1" s="8"/>
      <c r="NAQ1" s="8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8"/>
      <c r="NBE1" s="8"/>
      <c r="NBF1" s="8"/>
      <c r="NBG1" s="8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8"/>
      <c r="NBU1" s="8"/>
      <c r="NBV1" s="8"/>
      <c r="NBW1" s="8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8"/>
      <c r="NCK1" s="8"/>
      <c r="NCL1" s="8"/>
      <c r="NCM1" s="8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8"/>
      <c r="NDA1" s="8"/>
      <c r="NDB1" s="8"/>
      <c r="NDC1" s="8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8"/>
      <c r="NDQ1" s="8"/>
      <c r="NDR1" s="8"/>
      <c r="NDS1" s="8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8"/>
      <c r="NEG1" s="8"/>
      <c r="NEH1" s="8"/>
      <c r="NEI1" s="8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8"/>
      <c r="NEW1" s="8"/>
      <c r="NEX1" s="8"/>
      <c r="NEY1" s="8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8"/>
      <c r="NFM1" s="8"/>
      <c r="NFN1" s="8"/>
      <c r="NFO1" s="8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8"/>
      <c r="NGC1" s="8"/>
      <c r="NGD1" s="8"/>
      <c r="NGE1" s="8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8"/>
      <c r="NGS1" s="8"/>
      <c r="NGT1" s="8"/>
      <c r="NGU1" s="8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8"/>
      <c r="NHI1" s="8"/>
      <c r="NHJ1" s="8"/>
      <c r="NHK1" s="8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8"/>
      <c r="NHY1" s="8"/>
      <c r="NHZ1" s="8"/>
      <c r="NIA1" s="8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8"/>
      <c r="NIO1" s="8"/>
      <c r="NIP1" s="8"/>
      <c r="NIQ1" s="8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8"/>
      <c r="NJE1" s="8"/>
      <c r="NJF1" s="8"/>
      <c r="NJG1" s="8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8"/>
      <c r="NJU1" s="8"/>
      <c r="NJV1" s="8"/>
      <c r="NJW1" s="8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8"/>
      <c r="NKK1" s="8"/>
      <c r="NKL1" s="8"/>
      <c r="NKM1" s="8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8"/>
      <c r="NLA1" s="8"/>
      <c r="NLB1" s="8"/>
      <c r="NLC1" s="8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8"/>
      <c r="NLQ1" s="8"/>
      <c r="NLR1" s="8"/>
      <c r="NLS1" s="8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8"/>
      <c r="NMG1" s="8"/>
      <c r="NMH1" s="8"/>
      <c r="NMI1" s="8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8"/>
      <c r="NMW1" s="8"/>
      <c r="NMX1" s="8"/>
      <c r="NMY1" s="8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8"/>
      <c r="NNM1" s="8"/>
      <c r="NNN1" s="8"/>
      <c r="NNO1" s="8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8"/>
      <c r="NOC1" s="8"/>
      <c r="NOD1" s="8"/>
      <c r="NOE1" s="8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8"/>
      <c r="NOS1" s="8"/>
      <c r="NOT1" s="8"/>
      <c r="NOU1" s="8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8"/>
      <c r="NPI1" s="8"/>
      <c r="NPJ1" s="8"/>
      <c r="NPK1" s="8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8"/>
      <c r="NPY1" s="8"/>
      <c r="NPZ1" s="8"/>
      <c r="NQA1" s="8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8"/>
      <c r="NQO1" s="8"/>
      <c r="NQP1" s="8"/>
      <c r="NQQ1" s="8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8"/>
      <c r="NRE1" s="8"/>
      <c r="NRF1" s="8"/>
      <c r="NRG1" s="8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8"/>
      <c r="NRU1" s="8"/>
      <c r="NRV1" s="8"/>
      <c r="NRW1" s="8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8"/>
      <c r="NSK1" s="8"/>
      <c r="NSL1" s="8"/>
      <c r="NSM1" s="8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8"/>
      <c r="NTA1" s="8"/>
      <c r="NTB1" s="8"/>
      <c r="NTC1" s="8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8"/>
      <c r="NTQ1" s="8"/>
      <c r="NTR1" s="8"/>
      <c r="NTS1" s="8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8"/>
      <c r="NUG1" s="8"/>
      <c r="NUH1" s="8"/>
      <c r="NUI1" s="8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8"/>
      <c r="NUW1" s="8"/>
      <c r="NUX1" s="8"/>
      <c r="NUY1" s="8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8"/>
      <c r="NVM1" s="8"/>
      <c r="NVN1" s="8"/>
      <c r="NVO1" s="8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8"/>
      <c r="NWC1" s="8"/>
      <c r="NWD1" s="8"/>
      <c r="NWE1" s="8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8"/>
      <c r="NWS1" s="8"/>
      <c r="NWT1" s="8"/>
      <c r="NWU1" s="8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8"/>
      <c r="NXI1" s="8"/>
      <c r="NXJ1" s="8"/>
      <c r="NXK1" s="8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8"/>
      <c r="NXY1" s="8"/>
      <c r="NXZ1" s="8"/>
      <c r="NYA1" s="8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8"/>
      <c r="NYO1" s="8"/>
      <c r="NYP1" s="8"/>
      <c r="NYQ1" s="8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8"/>
      <c r="NZE1" s="8"/>
      <c r="NZF1" s="8"/>
      <c r="NZG1" s="8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8"/>
      <c r="NZU1" s="8"/>
      <c r="NZV1" s="8"/>
      <c r="NZW1" s="8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8"/>
      <c r="OAK1" s="8"/>
      <c r="OAL1" s="8"/>
      <c r="OAM1" s="8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8"/>
      <c r="OBA1" s="8"/>
      <c r="OBB1" s="8"/>
      <c r="OBC1" s="8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8"/>
      <c r="OBQ1" s="8"/>
      <c r="OBR1" s="8"/>
      <c r="OBS1" s="8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8"/>
      <c r="OCG1" s="8"/>
      <c r="OCH1" s="8"/>
      <c r="OCI1" s="8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8"/>
      <c r="OCW1" s="8"/>
      <c r="OCX1" s="8"/>
      <c r="OCY1" s="8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8"/>
      <c r="ODM1" s="8"/>
      <c r="ODN1" s="8"/>
      <c r="ODO1" s="8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8"/>
      <c r="OEC1" s="8"/>
      <c r="OED1" s="8"/>
      <c r="OEE1" s="8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8"/>
      <c r="OES1" s="8"/>
      <c r="OET1" s="8"/>
      <c r="OEU1" s="8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8"/>
      <c r="OFI1" s="8"/>
      <c r="OFJ1" s="8"/>
      <c r="OFK1" s="8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8"/>
      <c r="OFY1" s="8"/>
      <c r="OFZ1" s="8"/>
      <c r="OGA1" s="8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8"/>
      <c r="OGO1" s="8"/>
      <c r="OGP1" s="8"/>
      <c r="OGQ1" s="8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8"/>
      <c r="OHE1" s="8"/>
      <c r="OHF1" s="8"/>
      <c r="OHG1" s="8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8"/>
      <c r="OHU1" s="8"/>
      <c r="OHV1" s="8"/>
      <c r="OHW1" s="8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8"/>
      <c r="OIK1" s="8"/>
      <c r="OIL1" s="8"/>
      <c r="OIM1" s="8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8"/>
      <c r="OJA1" s="8"/>
      <c r="OJB1" s="8"/>
      <c r="OJC1" s="8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8"/>
      <c r="OJQ1" s="8"/>
      <c r="OJR1" s="8"/>
      <c r="OJS1" s="8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8"/>
      <c r="OKG1" s="8"/>
      <c r="OKH1" s="8"/>
      <c r="OKI1" s="8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8"/>
      <c r="OKW1" s="8"/>
      <c r="OKX1" s="8"/>
      <c r="OKY1" s="8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8"/>
      <c r="OLM1" s="8"/>
      <c r="OLN1" s="8"/>
      <c r="OLO1" s="8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8"/>
      <c r="OMC1" s="8"/>
      <c r="OMD1" s="8"/>
      <c r="OME1" s="8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8"/>
      <c r="OMS1" s="8"/>
      <c r="OMT1" s="8"/>
      <c r="OMU1" s="8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8"/>
      <c r="ONI1" s="8"/>
      <c r="ONJ1" s="8"/>
      <c r="ONK1" s="8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8"/>
      <c r="ONY1" s="8"/>
      <c r="ONZ1" s="8"/>
      <c r="OOA1" s="8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8"/>
      <c r="OOO1" s="8"/>
      <c r="OOP1" s="8"/>
      <c r="OOQ1" s="8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8"/>
      <c r="OPE1" s="8"/>
      <c r="OPF1" s="8"/>
      <c r="OPG1" s="8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8"/>
      <c r="OPU1" s="8"/>
      <c r="OPV1" s="8"/>
      <c r="OPW1" s="8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8"/>
      <c r="OQK1" s="8"/>
      <c r="OQL1" s="8"/>
      <c r="OQM1" s="8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8"/>
      <c r="ORA1" s="8"/>
      <c r="ORB1" s="8"/>
      <c r="ORC1" s="8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8"/>
      <c r="ORQ1" s="8"/>
      <c r="ORR1" s="8"/>
      <c r="ORS1" s="8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8"/>
      <c r="OSG1" s="8"/>
      <c r="OSH1" s="8"/>
      <c r="OSI1" s="8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8"/>
      <c r="OSW1" s="8"/>
      <c r="OSX1" s="8"/>
      <c r="OSY1" s="8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8"/>
      <c r="OTM1" s="8"/>
      <c r="OTN1" s="8"/>
      <c r="OTO1" s="8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8"/>
      <c r="OUC1" s="8"/>
      <c r="OUD1" s="8"/>
      <c r="OUE1" s="8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8"/>
      <c r="OUS1" s="8"/>
      <c r="OUT1" s="8"/>
      <c r="OUU1" s="8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8"/>
      <c r="OVI1" s="8"/>
      <c r="OVJ1" s="8"/>
      <c r="OVK1" s="8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8"/>
      <c r="OVY1" s="8"/>
      <c r="OVZ1" s="8"/>
      <c r="OWA1" s="8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8"/>
      <c r="OWO1" s="8"/>
      <c r="OWP1" s="8"/>
      <c r="OWQ1" s="8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8"/>
      <c r="OXE1" s="8"/>
      <c r="OXF1" s="8"/>
      <c r="OXG1" s="8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8"/>
      <c r="OXU1" s="8"/>
      <c r="OXV1" s="8"/>
      <c r="OXW1" s="8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8"/>
      <c r="OYK1" s="8"/>
      <c r="OYL1" s="8"/>
      <c r="OYM1" s="8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8"/>
      <c r="OZA1" s="8"/>
      <c r="OZB1" s="8"/>
      <c r="OZC1" s="8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8"/>
      <c r="OZQ1" s="8"/>
      <c r="OZR1" s="8"/>
      <c r="OZS1" s="8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8"/>
      <c r="PAG1" s="8"/>
      <c r="PAH1" s="8"/>
      <c r="PAI1" s="8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8"/>
      <c r="PAW1" s="8"/>
      <c r="PAX1" s="8"/>
      <c r="PAY1" s="8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8"/>
      <c r="PBM1" s="8"/>
      <c r="PBN1" s="8"/>
      <c r="PBO1" s="8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8"/>
      <c r="PCC1" s="8"/>
      <c r="PCD1" s="8"/>
      <c r="PCE1" s="8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8"/>
      <c r="PCS1" s="8"/>
      <c r="PCT1" s="8"/>
      <c r="PCU1" s="8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8"/>
      <c r="PDI1" s="8"/>
      <c r="PDJ1" s="8"/>
      <c r="PDK1" s="8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8"/>
      <c r="PDY1" s="8"/>
      <c r="PDZ1" s="8"/>
      <c r="PEA1" s="8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8"/>
      <c r="PEO1" s="8"/>
      <c r="PEP1" s="8"/>
      <c r="PEQ1" s="8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8"/>
      <c r="PFE1" s="8"/>
      <c r="PFF1" s="8"/>
      <c r="PFG1" s="8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8"/>
      <c r="PFU1" s="8"/>
      <c r="PFV1" s="8"/>
      <c r="PFW1" s="8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8"/>
      <c r="PGK1" s="8"/>
      <c r="PGL1" s="8"/>
      <c r="PGM1" s="8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8"/>
      <c r="PHA1" s="8"/>
      <c r="PHB1" s="8"/>
      <c r="PHC1" s="8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8"/>
      <c r="PHQ1" s="8"/>
      <c r="PHR1" s="8"/>
      <c r="PHS1" s="8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8"/>
      <c r="PIG1" s="8"/>
      <c r="PIH1" s="8"/>
      <c r="PII1" s="8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8"/>
      <c r="PIW1" s="8"/>
      <c r="PIX1" s="8"/>
      <c r="PIY1" s="8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8"/>
      <c r="PJM1" s="8"/>
      <c r="PJN1" s="8"/>
      <c r="PJO1" s="8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8"/>
      <c r="PKC1" s="8"/>
      <c r="PKD1" s="8"/>
      <c r="PKE1" s="8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8"/>
      <c r="PKS1" s="8"/>
      <c r="PKT1" s="8"/>
      <c r="PKU1" s="8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8"/>
      <c r="PLI1" s="8"/>
      <c r="PLJ1" s="8"/>
      <c r="PLK1" s="8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8"/>
      <c r="PLY1" s="8"/>
      <c r="PLZ1" s="8"/>
      <c r="PMA1" s="8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8"/>
      <c r="PMO1" s="8"/>
      <c r="PMP1" s="8"/>
      <c r="PMQ1" s="8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8"/>
      <c r="PNE1" s="8"/>
      <c r="PNF1" s="8"/>
      <c r="PNG1" s="8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8"/>
      <c r="PNU1" s="8"/>
      <c r="PNV1" s="8"/>
      <c r="PNW1" s="8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8"/>
      <c r="POK1" s="8"/>
      <c r="POL1" s="8"/>
      <c r="POM1" s="8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8"/>
      <c r="PPA1" s="8"/>
      <c r="PPB1" s="8"/>
      <c r="PPC1" s="8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8"/>
      <c r="PPQ1" s="8"/>
      <c r="PPR1" s="8"/>
      <c r="PPS1" s="8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8"/>
      <c r="PQG1" s="8"/>
      <c r="PQH1" s="8"/>
      <c r="PQI1" s="8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8"/>
      <c r="PQW1" s="8"/>
      <c r="PQX1" s="8"/>
      <c r="PQY1" s="8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8"/>
      <c r="PRM1" s="8"/>
      <c r="PRN1" s="8"/>
      <c r="PRO1" s="8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8"/>
      <c r="PSC1" s="8"/>
      <c r="PSD1" s="8"/>
      <c r="PSE1" s="8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8"/>
      <c r="PSS1" s="8"/>
      <c r="PST1" s="8"/>
      <c r="PSU1" s="8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8"/>
      <c r="PTI1" s="8"/>
      <c r="PTJ1" s="8"/>
      <c r="PTK1" s="8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8"/>
      <c r="PTY1" s="8"/>
      <c r="PTZ1" s="8"/>
      <c r="PUA1" s="8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8"/>
      <c r="PUO1" s="8"/>
      <c r="PUP1" s="8"/>
      <c r="PUQ1" s="8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8"/>
      <c r="PVE1" s="8"/>
      <c r="PVF1" s="8"/>
      <c r="PVG1" s="8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8"/>
      <c r="PVU1" s="8"/>
      <c r="PVV1" s="8"/>
      <c r="PVW1" s="8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8"/>
      <c r="PWK1" s="8"/>
      <c r="PWL1" s="8"/>
      <c r="PWM1" s="8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8"/>
      <c r="PXA1" s="8"/>
      <c r="PXB1" s="8"/>
      <c r="PXC1" s="8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8"/>
      <c r="PXQ1" s="8"/>
      <c r="PXR1" s="8"/>
      <c r="PXS1" s="8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8"/>
      <c r="PYG1" s="8"/>
      <c r="PYH1" s="8"/>
      <c r="PYI1" s="8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8"/>
      <c r="PYW1" s="8"/>
      <c r="PYX1" s="8"/>
      <c r="PYY1" s="8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8"/>
      <c r="PZM1" s="8"/>
      <c r="PZN1" s="8"/>
      <c r="PZO1" s="8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8"/>
      <c r="QAC1" s="8"/>
      <c r="QAD1" s="8"/>
      <c r="QAE1" s="8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8"/>
      <c r="QAS1" s="8"/>
      <c r="QAT1" s="8"/>
      <c r="QAU1" s="8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8"/>
      <c r="QBI1" s="8"/>
      <c r="QBJ1" s="8"/>
      <c r="QBK1" s="8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8"/>
      <c r="QBY1" s="8"/>
      <c r="QBZ1" s="8"/>
      <c r="QCA1" s="8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8"/>
      <c r="QCO1" s="8"/>
      <c r="QCP1" s="8"/>
      <c r="QCQ1" s="8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8"/>
      <c r="QDE1" s="8"/>
      <c r="QDF1" s="8"/>
      <c r="QDG1" s="8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8"/>
      <c r="QDU1" s="8"/>
      <c r="QDV1" s="8"/>
      <c r="QDW1" s="8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8"/>
      <c r="QEK1" s="8"/>
      <c r="QEL1" s="8"/>
      <c r="QEM1" s="8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8"/>
      <c r="QFA1" s="8"/>
      <c r="QFB1" s="8"/>
      <c r="QFC1" s="8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8"/>
      <c r="QFQ1" s="8"/>
      <c r="QFR1" s="8"/>
      <c r="QFS1" s="8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8"/>
      <c r="QGG1" s="8"/>
      <c r="QGH1" s="8"/>
      <c r="QGI1" s="8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8"/>
      <c r="QGW1" s="8"/>
      <c r="QGX1" s="8"/>
      <c r="QGY1" s="8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8"/>
      <c r="QHM1" s="8"/>
      <c r="QHN1" s="8"/>
      <c r="QHO1" s="8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8"/>
      <c r="QIC1" s="8"/>
      <c r="QID1" s="8"/>
      <c r="QIE1" s="8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8"/>
      <c r="QIS1" s="8"/>
      <c r="QIT1" s="8"/>
      <c r="QIU1" s="8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8"/>
      <c r="QJI1" s="8"/>
      <c r="QJJ1" s="8"/>
      <c r="QJK1" s="8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8"/>
      <c r="QJY1" s="8"/>
      <c r="QJZ1" s="8"/>
      <c r="QKA1" s="8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8"/>
      <c r="QKO1" s="8"/>
      <c r="QKP1" s="8"/>
      <c r="QKQ1" s="8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8"/>
      <c r="QLE1" s="8"/>
      <c r="QLF1" s="8"/>
      <c r="QLG1" s="8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8"/>
      <c r="QLU1" s="8"/>
      <c r="QLV1" s="8"/>
      <c r="QLW1" s="8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8"/>
      <c r="QMK1" s="8"/>
      <c r="QML1" s="8"/>
      <c r="QMM1" s="8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8"/>
      <c r="QNA1" s="8"/>
      <c r="QNB1" s="8"/>
      <c r="QNC1" s="8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8"/>
      <c r="QNQ1" s="8"/>
      <c r="QNR1" s="8"/>
      <c r="QNS1" s="8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8"/>
      <c r="QOG1" s="8"/>
      <c r="QOH1" s="8"/>
      <c r="QOI1" s="8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8"/>
      <c r="QOW1" s="8"/>
      <c r="QOX1" s="8"/>
      <c r="QOY1" s="8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8"/>
      <c r="QPM1" s="8"/>
      <c r="QPN1" s="8"/>
      <c r="QPO1" s="8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8"/>
      <c r="QQC1" s="8"/>
      <c r="QQD1" s="8"/>
      <c r="QQE1" s="8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8"/>
      <c r="QQS1" s="8"/>
      <c r="QQT1" s="8"/>
      <c r="QQU1" s="8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8"/>
      <c r="QRI1" s="8"/>
      <c r="QRJ1" s="8"/>
      <c r="QRK1" s="8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8"/>
      <c r="QRY1" s="8"/>
      <c r="QRZ1" s="8"/>
      <c r="QSA1" s="8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8"/>
      <c r="QSO1" s="8"/>
      <c r="QSP1" s="8"/>
      <c r="QSQ1" s="8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8"/>
      <c r="QTE1" s="8"/>
      <c r="QTF1" s="8"/>
      <c r="QTG1" s="8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8"/>
      <c r="QTU1" s="8"/>
      <c r="QTV1" s="8"/>
      <c r="QTW1" s="8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8"/>
      <c r="QUK1" s="8"/>
      <c r="QUL1" s="8"/>
      <c r="QUM1" s="8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8"/>
      <c r="QVA1" s="8"/>
      <c r="QVB1" s="8"/>
      <c r="QVC1" s="8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8"/>
      <c r="QVQ1" s="8"/>
      <c r="QVR1" s="8"/>
      <c r="QVS1" s="8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8"/>
      <c r="QWG1" s="8"/>
      <c r="QWH1" s="8"/>
      <c r="QWI1" s="8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8"/>
      <c r="QWW1" s="8"/>
      <c r="QWX1" s="8"/>
      <c r="QWY1" s="8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8"/>
      <c r="QXM1" s="8"/>
      <c r="QXN1" s="8"/>
      <c r="QXO1" s="8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8"/>
      <c r="QYC1" s="8"/>
      <c r="QYD1" s="8"/>
      <c r="QYE1" s="8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8"/>
      <c r="QYS1" s="8"/>
      <c r="QYT1" s="8"/>
      <c r="QYU1" s="8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8"/>
      <c r="QZI1" s="8"/>
      <c r="QZJ1" s="8"/>
      <c r="QZK1" s="8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8"/>
      <c r="QZY1" s="8"/>
      <c r="QZZ1" s="8"/>
      <c r="RAA1" s="8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8"/>
      <c r="RAO1" s="8"/>
      <c r="RAP1" s="8"/>
      <c r="RAQ1" s="8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8"/>
      <c r="RBE1" s="8"/>
      <c r="RBF1" s="8"/>
      <c r="RBG1" s="8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8"/>
      <c r="RBU1" s="8"/>
      <c r="RBV1" s="8"/>
      <c r="RBW1" s="8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8"/>
      <c r="RCK1" s="8"/>
      <c r="RCL1" s="8"/>
      <c r="RCM1" s="8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8"/>
      <c r="RDA1" s="8"/>
      <c r="RDB1" s="8"/>
      <c r="RDC1" s="8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8"/>
      <c r="RDQ1" s="8"/>
      <c r="RDR1" s="8"/>
      <c r="RDS1" s="8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8"/>
      <c r="REG1" s="8"/>
      <c r="REH1" s="8"/>
      <c r="REI1" s="8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8"/>
      <c r="REW1" s="8"/>
      <c r="REX1" s="8"/>
      <c r="REY1" s="8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8"/>
      <c r="RFM1" s="8"/>
      <c r="RFN1" s="8"/>
      <c r="RFO1" s="8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8"/>
      <c r="RGC1" s="8"/>
      <c r="RGD1" s="8"/>
      <c r="RGE1" s="8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8"/>
      <c r="RGS1" s="8"/>
      <c r="RGT1" s="8"/>
      <c r="RGU1" s="8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8"/>
      <c r="RHI1" s="8"/>
      <c r="RHJ1" s="8"/>
      <c r="RHK1" s="8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8"/>
      <c r="RHY1" s="8"/>
      <c r="RHZ1" s="8"/>
      <c r="RIA1" s="8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8"/>
      <c r="RIO1" s="8"/>
      <c r="RIP1" s="8"/>
      <c r="RIQ1" s="8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8"/>
      <c r="RJE1" s="8"/>
      <c r="RJF1" s="8"/>
      <c r="RJG1" s="8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8"/>
      <c r="RJU1" s="8"/>
      <c r="RJV1" s="8"/>
      <c r="RJW1" s="8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8"/>
      <c r="RKK1" s="8"/>
      <c r="RKL1" s="8"/>
      <c r="RKM1" s="8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8"/>
      <c r="RLA1" s="8"/>
      <c r="RLB1" s="8"/>
      <c r="RLC1" s="8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8"/>
      <c r="RLQ1" s="8"/>
      <c r="RLR1" s="8"/>
      <c r="RLS1" s="8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8"/>
      <c r="RMG1" s="8"/>
      <c r="RMH1" s="8"/>
      <c r="RMI1" s="8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8"/>
      <c r="RMW1" s="8"/>
      <c r="RMX1" s="8"/>
      <c r="RMY1" s="8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8"/>
      <c r="RNM1" s="8"/>
      <c r="RNN1" s="8"/>
      <c r="RNO1" s="8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8"/>
      <c r="ROC1" s="8"/>
      <c r="ROD1" s="8"/>
      <c r="ROE1" s="8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8"/>
      <c r="ROS1" s="8"/>
      <c r="ROT1" s="8"/>
      <c r="ROU1" s="8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8"/>
      <c r="RPI1" s="8"/>
      <c r="RPJ1" s="8"/>
      <c r="RPK1" s="8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8"/>
      <c r="RPY1" s="8"/>
      <c r="RPZ1" s="8"/>
      <c r="RQA1" s="8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8"/>
      <c r="RQO1" s="8"/>
      <c r="RQP1" s="8"/>
      <c r="RQQ1" s="8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8"/>
      <c r="RRE1" s="8"/>
      <c r="RRF1" s="8"/>
      <c r="RRG1" s="8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8"/>
      <c r="RRU1" s="8"/>
      <c r="RRV1" s="8"/>
      <c r="RRW1" s="8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8"/>
      <c r="RSK1" s="8"/>
      <c r="RSL1" s="8"/>
      <c r="RSM1" s="8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8"/>
      <c r="RTA1" s="8"/>
      <c r="RTB1" s="8"/>
      <c r="RTC1" s="8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8"/>
      <c r="RTQ1" s="8"/>
      <c r="RTR1" s="8"/>
      <c r="RTS1" s="8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8"/>
      <c r="RUG1" s="8"/>
      <c r="RUH1" s="8"/>
      <c r="RUI1" s="8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8"/>
      <c r="RUW1" s="8"/>
      <c r="RUX1" s="8"/>
      <c r="RUY1" s="8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8"/>
      <c r="RVM1" s="8"/>
      <c r="RVN1" s="8"/>
      <c r="RVO1" s="8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8"/>
      <c r="RWC1" s="8"/>
      <c r="RWD1" s="8"/>
      <c r="RWE1" s="8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8"/>
      <c r="RWS1" s="8"/>
      <c r="RWT1" s="8"/>
      <c r="RWU1" s="8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8"/>
      <c r="RXI1" s="8"/>
      <c r="RXJ1" s="8"/>
      <c r="RXK1" s="8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8"/>
      <c r="RXY1" s="8"/>
      <c r="RXZ1" s="8"/>
      <c r="RYA1" s="8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8"/>
      <c r="RYO1" s="8"/>
      <c r="RYP1" s="8"/>
      <c r="RYQ1" s="8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8"/>
      <c r="RZE1" s="8"/>
      <c r="RZF1" s="8"/>
      <c r="RZG1" s="8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8"/>
      <c r="RZU1" s="8"/>
      <c r="RZV1" s="8"/>
      <c r="RZW1" s="8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8"/>
      <c r="SAK1" s="8"/>
      <c r="SAL1" s="8"/>
      <c r="SAM1" s="8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8"/>
      <c r="SBA1" s="8"/>
      <c r="SBB1" s="8"/>
      <c r="SBC1" s="8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8"/>
      <c r="SBQ1" s="8"/>
      <c r="SBR1" s="8"/>
      <c r="SBS1" s="8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8"/>
      <c r="SCG1" s="8"/>
      <c r="SCH1" s="8"/>
      <c r="SCI1" s="8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8"/>
      <c r="SCW1" s="8"/>
      <c r="SCX1" s="8"/>
      <c r="SCY1" s="8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8"/>
      <c r="SDM1" s="8"/>
      <c r="SDN1" s="8"/>
      <c r="SDO1" s="8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8"/>
      <c r="SEC1" s="8"/>
      <c r="SED1" s="8"/>
      <c r="SEE1" s="8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8"/>
      <c r="SES1" s="8"/>
      <c r="SET1" s="8"/>
      <c r="SEU1" s="8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8"/>
      <c r="SFI1" s="8"/>
      <c r="SFJ1" s="8"/>
      <c r="SFK1" s="8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8"/>
      <c r="SFY1" s="8"/>
      <c r="SFZ1" s="8"/>
      <c r="SGA1" s="8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8"/>
      <c r="SGO1" s="8"/>
      <c r="SGP1" s="8"/>
      <c r="SGQ1" s="8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8"/>
      <c r="SHE1" s="8"/>
      <c r="SHF1" s="8"/>
      <c r="SHG1" s="8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8"/>
      <c r="SHU1" s="8"/>
      <c r="SHV1" s="8"/>
      <c r="SHW1" s="8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8"/>
      <c r="SIK1" s="8"/>
      <c r="SIL1" s="8"/>
      <c r="SIM1" s="8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8"/>
      <c r="SJA1" s="8"/>
      <c r="SJB1" s="8"/>
      <c r="SJC1" s="8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8"/>
      <c r="SJQ1" s="8"/>
      <c r="SJR1" s="8"/>
      <c r="SJS1" s="8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8"/>
      <c r="SKG1" s="8"/>
      <c r="SKH1" s="8"/>
      <c r="SKI1" s="8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8"/>
      <c r="SKW1" s="8"/>
      <c r="SKX1" s="8"/>
      <c r="SKY1" s="8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8"/>
      <c r="SLM1" s="8"/>
      <c r="SLN1" s="8"/>
      <c r="SLO1" s="8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8"/>
      <c r="SMC1" s="8"/>
      <c r="SMD1" s="8"/>
      <c r="SME1" s="8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8"/>
      <c r="SMS1" s="8"/>
      <c r="SMT1" s="8"/>
      <c r="SMU1" s="8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8"/>
      <c r="SNI1" s="8"/>
      <c r="SNJ1" s="8"/>
      <c r="SNK1" s="8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8"/>
      <c r="SNY1" s="8"/>
      <c r="SNZ1" s="8"/>
      <c r="SOA1" s="8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8"/>
      <c r="SOO1" s="8"/>
      <c r="SOP1" s="8"/>
      <c r="SOQ1" s="8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8"/>
      <c r="SPE1" s="8"/>
      <c r="SPF1" s="8"/>
      <c r="SPG1" s="8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8"/>
      <c r="SPU1" s="8"/>
      <c r="SPV1" s="8"/>
      <c r="SPW1" s="8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8"/>
      <c r="SQK1" s="8"/>
      <c r="SQL1" s="8"/>
      <c r="SQM1" s="8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8"/>
      <c r="SRA1" s="8"/>
      <c r="SRB1" s="8"/>
      <c r="SRC1" s="8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8"/>
      <c r="SRQ1" s="8"/>
      <c r="SRR1" s="8"/>
      <c r="SRS1" s="8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8"/>
      <c r="SSG1" s="8"/>
      <c r="SSH1" s="8"/>
      <c r="SSI1" s="8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8"/>
      <c r="SSW1" s="8"/>
      <c r="SSX1" s="8"/>
      <c r="SSY1" s="8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8"/>
      <c r="STM1" s="8"/>
      <c r="STN1" s="8"/>
      <c r="STO1" s="8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8"/>
      <c r="SUC1" s="8"/>
      <c r="SUD1" s="8"/>
      <c r="SUE1" s="8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8"/>
      <c r="SUS1" s="8"/>
      <c r="SUT1" s="8"/>
      <c r="SUU1" s="8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8"/>
      <c r="SVI1" s="8"/>
      <c r="SVJ1" s="8"/>
      <c r="SVK1" s="8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8"/>
      <c r="SVY1" s="8"/>
      <c r="SVZ1" s="8"/>
      <c r="SWA1" s="8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8"/>
      <c r="SWO1" s="8"/>
      <c r="SWP1" s="8"/>
      <c r="SWQ1" s="8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8"/>
      <c r="SXE1" s="8"/>
      <c r="SXF1" s="8"/>
      <c r="SXG1" s="8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8"/>
      <c r="SXU1" s="8"/>
      <c r="SXV1" s="8"/>
      <c r="SXW1" s="8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8"/>
      <c r="SYK1" s="8"/>
      <c r="SYL1" s="8"/>
      <c r="SYM1" s="8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8"/>
      <c r="SZA1" s="8"/>
      <c r="SZB1" s="8"/>
      <c r="SZC1" s="8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8"/>
      <c r="SZQ1" s="8"/>
      <c r="SZR1" s="8"/>
      <c r="SZS1" s="8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8"/>
      <c r="TAG1" s="8"/>
      <c r="TAH1" s="8"/>
      <c r="TAI1" s="8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8"/>
      <c r="TAW1" s="8"/>
      <c r="TAX1" s="8"/>
      <c r="TAY1" s="8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8"/>
      <c r="TBM1" s="8"/>
      <c r="TBN1" s="8"/>
      <c r="TBO1" s="8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8"/>
      <c r="TCC1" s="8"/>
      <c r="TCD1" s="8"/>
      <c r="TCE1" s="8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8"/>
      <c r="TCS1" s="8"/>
      <c r="TCT1" s="8"/>
      <c r="TCU1" s="8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8"/>
      <c r="TDI1" s="8"/>
      <c r="TDJ1" s="8"/>
      <c r="TDK1" s="8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8"/>
      <c r="TDY1" s="8"/>
      <c r="TDZ1" s="8"/>
      <c r="TEA1" s="8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8"/>
      <c r="TEO1" s="8"/>
      <c r="TEP1" s="8"/>
      <c r="TEQ1" s="8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8"/>
      <c r="TFE1" s="8"/>
      <c r="TFF1" s="8"/>
      <c r="TFG1" s="8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8"/>
      <c r="TFU1" s="8"/>
      <c r="TFV1" s="8"/>
      <c r="TFW1" s="8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8"/>
      <c r="TGK1" s="8"/>
      <c r="TGL1" s="8"/>
      <c r="TGM1" s="8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8"/>
      <c r="THA1" s="8"/>
      <c r="THB1" s="8"/>
      <c r="THC1" s="8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8"/>
      <c r="THQ1" s="8"/>
      <c r="THR1" s="8"/>
      <c r="THS1" s="8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8"/>
      <c r="TIG1" s="8"/>
      <c r="TIH1" s="8"/>
      <c r="TII1" s="8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8"/>
      <c r="TIW1" s="8"/>
      <c r="TIX1" s="8"/>
      <c r="TIY1" s="8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8"/>
      <c r="TJM1" s="8"/>
      <c r="TJN1" s="8"/>
      <c r="TJO1" s="8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8"/>
      <c r="TKC1" s="8"/>
      <c r="TKD1" s="8"/>
      <c r="TKE1" s="8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8"/>
      <c r="TKS1" s="8"/>
      <c r="TKT1" s="8"/>
      <c r="TKU1" s="8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8"/>
      <c r="TLI1" s="8"/>
      <c r="TLJ1" s="8"/>
      <c r="TLK1" s="8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8"/>
      <c r="TLY1" s="8"/>
      <c r="TLZ1" s="8"/>
      <c r="TMA1" s="8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8"/>
      <c r="TMO1" s="8"/>
      <c r="TMP1" s="8"/>
      <c r="TMQ1" s="8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8"/>
      <c r="TNE1" s="8"/>
      <c r="TNF1" s="8"/>
      <c r="TNG1" s="8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8"/>
      <c r="TNU1" s="8"/>
      <c r="TNV1" s="8"/>
      <c r="TNW1" s="8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8"/>
      <c r="TOK1" s="8"/>
      <c r="TOL1" s="8"/>
      <c r="TOM1" s="8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8"/>
      <c r="TPA1" s="8"/>
      <c r="TPB1" s="8"/>
      <c r="TPC1" s="8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8"/>
      <c r="TPQ1" s="8"/>
      <c r="TPR1" s="8"/>
      <c r="TPS1" s="8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8"/>
      <c r="TQG1" s="8"/>
      <c r="TQH1" s="8"/>
      <c r="TQI1" s="8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8"/>
      <c r="TQW1" s="8"/>
      <c r="TQX1" s="8"/>
      <c r="TQY1" s="8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8"/>
      <c r="TRM1" s="8"/>
      <c r="TRN1" s="8"/>
      <c r="TRO1" s="8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8"/>
      <c r="TSC1" s="8"/>
      <c r="TSD1" s="8"/>
      <c r="TSE1" s="8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8"/>
      <c r="TSS1" s="8"/>
      <c r="TST1" s="8"/>
      <c r="TSU1" s="8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8"/>
      <c r="TTI1" s="8"/>
      <c r="TTJ1" s="8"/>
      <c r="TTK1" s="8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8"/>
      <c r="TTY1" s="8"/>
      <c r="TTZ1" s="8"/>
      <c r="TUA1" s="8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8"/>
      <c r="TUO1" s="8"/>
      <c r="TUP1" s="8"/>
      <c r="TUQ1" s="8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8"/>
      <c r="TVE1" s="8"/>
      <c r="TVF1" s="8"/>
      <c r="TVG1" s="8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8"/>
      <c r="TVU1" s="8"/>
      <c r="TVV1" s="8"/>
      <c r="TVW1" s="8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8"/>
      <c r="TWK1" s="8"/>
      <c r="TWL1" s="8"/>
      <c r="TWM1" s="8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8"/>
      <c r="TXA1" s="8"/>
      <c r="TXB1" s="8"/>
      <c r="TXC1" s="8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8"/>
      <c r="TXQ1" s="8"/>
      <c r="TXR1" s="8"/>
      <c r="TXS1" s="8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8"/>
      <c r="TYG1" s="8"/>
      <c r="TYH1" s="8"/>
      <c r="TYI1" s="8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8"/>
      <c r="TYW1" s="8"/>
      <c r="TYX1" s="8"/>
      <c r="TYY1" s="8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8"/>
      <c r="TZM1" s="8"/>
      <c r="TZN1" s="8"/>
      <c r="TZO1" s="8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8"/>
      <c r="UAC1" s="8"/>
      <c r="UAD1" s="8"/>
      <c r="UAE1" s="8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8"/>
      <c r="UAS1" s="8"/>
      <c r="UAT1" s="8"/>
      <c r="UAU1" s="8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8"/>
      <c r="UBI1" s="8"/>
      <c r="UBJ1" s="8"/>
      <c r="UBK1" s="8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8"/>
      <c r="UBY1" s="8"/>
      <c r="UBZ1" s="8"/>
      <c r="UCA1" s="8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8"/>
      <c r="UCO1" s="8"/>
      <c r="UCP1" s="8"/>
      <c r="UCQ1" s="8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8"/>
      <c r="UDE1" s="8"/>
      <c r="UDF1" s="8"/>
      <c r="UDG1" s="8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8"/>
      <c r="UDU1" s="8"/>
      <c r="UDV1" s="8"/>
      <c r="UDW1" s="8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8"/>
      <c r="UEK1" s="8"/>
      <c r="UEL1" s="8"/>
      <c r="UEM1" s="8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8"/>
      <c r="UFA1" s="8"/>
      <c r="UFB1" s="8"/>
      <c r="UFC1" s="8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8"/>
      <c r="UFQ1" s="8"/>
      <c r="UFR1" s="8"/>
      <c r="UFS1" s="8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8"/>
      <c r="UGG1" s="8"/>
      <c r="UGH1" s="8"/>
      <c r="UGI1" s="8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8"/>
      <c r="UGW1" s="8"/>
      <c r="UGX1" s="8"/>
      <c r="UGY1" s="8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8"/>
      <c r="UHM1" s="8"/>
      <c r="UHN1" s="8"/>
      <c r="UHO1" s="8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8"/>
      <c r="UIC1" s="8"/>
      <c r="UID1" s="8"/>
      <c r="UIE1" s="8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8"/>
      <c r="UIS1" s="8"/>
      <c r="UIT1" s="8"/>
      <c r="UIU1" s="8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8"/>
      <c r="UJI1" s="8"/>
      <c r="UJJ1" s="8"/>
      <c r="UJK1" s="8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8"/>
      <c r="UJY1" s="8"/>
      <c r="UJZ1" s="8"/>
      <c r="UKA1" s="8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8"/>
      <c r="UKO1" s="8"/>
      <c r="UKP1" s="8"/>
      <c r="UKQ1" s="8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8"/>
      <c r="ULE1" s="8"/>
      <c r="ULF1" s="8"/>
      <c r="ULG1" s="8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8"/>
      <c r="ULU1" s="8"/>
      <c r="ULV1" s="8"/>
      <c r="ULW1" s="8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8"/>
      <c r="UMK1" s="8"/>
      <c r="UML1" s="8"/>
      <c r="UMM1" s="8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8"/>
      <c r="UNA1" s="8"/>
      <c r="UNB1" s="8"/>
      <c r="UNC1" s="8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8"/>
      <c r="UNQ1" s="8"/>
      <c r="UNR1" s="8"/>
      <c r="UNS1" s="8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8"/>
      <c r="UOG1" s="8"/>
      <c r="UOH1" s="8"/>
      <c r="UOI1" s="8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8"/>
      <c r="UOW1" s="8"/>
      <c r="UOX1" s="8"/>
      <c r="UOY1" s="8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8"/>
      <c r="UPM1" s="8"/>
      <c r="UPN1" s="8"/>
      <c r="UPO1" s="8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8"/>
      <c r="UQC1" s="8"/>
      <c r="UQD1" s="8"/>
      <c r="UQE1" s="8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8"/>
      <c r="UQS1" s="8"/>
      <c r="UQT1" s="8"/>
      <c r="UQU1" s="8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8"/>
      <c r="URI1" s="8"/>
      <c r="URJ1" s="8"/>
      <c r="URK1" s="8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8"/>
      <c r="URY1" s="8"/>
      <c r="URZ1" s="8"/>
      <c r="USA1" s="8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8"/>
      <c r="USO1" s="8"/>
      <c r="USP1" s="8"/>
      <c r="USQ1" s="8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8"/>
      <c r="UTE1" s="8"/>
      <c r="UTF1" s="8"/>
      <c r="UTG1" s="8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8"/>
      <c r="UTU1" s="8"/>
      <c r="UTV1" s="8"/>
      <c r="UTW1" s="8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8"/>
      <c r="UUK1" s="8"/>
      <c r="UUL1" s="8"/>
      <c r="UUM1" s="8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8"/>
      <c r="UVA1" s="8"/>
      <c r="UVB1" s="8"/>
      <c r="UVC1" s="8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8"/>
      <c r="UVQ1" s="8"/>
      <c r="UVR1" s="8"/>
      <c r="UVS1" s="8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8"/>
      <c r="UWG1" s="8"/>
      <c r="UWH1" s="8"/>
      <c r="UWI1" s="8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8"/>
      <c r="UWW1" s="8"/>
      <c r="UWX1" s="8"/>
      <c r="UWY1" s="8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8"/>
      <c r="UXM1" s="8"/>
      <c r="UXN1" s="8"/>
      <c r="UXO1" s="8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8"/>
      <c r="UYC1" s="8"/>
      <c r="UYD1" s="8"/>
      <c r="UYE1" s="8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8"/>
      <c r="UYS1" s="8"/>
      <c r="UYT1" s="8"/>
      <c r="UYU1" s="8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8"/>
      <c r="UZI1" s="8"/>
      <c r="UZJ1" s="8"/>
      <c r="UZK1" s="8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8"/>
      <c r="UZY1" s="8"/>
      <c r="UZZ1" s="8"/>
      <c r="VAA1" s="8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8"/>
      <c r="VAO1" s="8"/>
      <c r="VAP1" s="8"/>
      <c r="VAQ1" s="8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8"/>
      <c r="VBE1" s="8"/>
      <c r="VBF1" s="8"/>
      <c r="VBG1" s="8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8"/>
      <c r="VBU1" s="8"/>
      <c r="VBV1" s="8"/>
      <c r="VBW1" s="8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8"/>
      <c r="VCK1" s="8"/>
      <c r="VCL1" s="8"/>
      <c r="VCM1" s="8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8"/>
      <c r="VDA1" s="8"/>
      <c r="VDB1" s="8"/>
      <c r="VDC1" s="8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8"/>
      <c r="VDQ1" s="8"/>
      <c r="VDR1" s="8"/>
      <c r="VDS1" s="8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8"/>
      <c r="VEG1" s="8"/>
      <c r="VEH1" s="8"/>
      <c r="VEI1" s="8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8"/>
      <c r="VEW1" s="8"/>
      <c r="VEX1" s="8"/>
      <c r="VEY1" s="8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8"/>
      <c r="VFM1" s="8"/>
      <c r="VFN1" s="8"/>
      <c r="VFO1" s="8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8"/>
      <c r="VGC1" s="8"/>
      <c r="VGD1" s="8"/>
      <c r="VGE1" s="8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8"/>
      <c r="VGS1" s="8"/>
      <c r="VGT1" s="8"/>
      <c r="VGU1" s="8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8"/>
      <c r="VHI1" s="8"/>
      <c r="VHJ1" s="8"/>
      <c r="VHK1" s="8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8"/>
      <c r="VHY1" s="8"/>
      <c r="VHZ1" s="8"/>
      <c r="VIA1" s="8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8"/>
      <c r="VIO1" s="8"/>
      <c r="VIP1" s="8"/>
      <c r="VIQ1" s="8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8"/>
      <c r="VJE1" s="8"/>
      <c r="VJF1" s="8"/>
      <c r="VJG1" s="8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8"/>
      <c r="VJU1" s="8"/>
      <c r="VJV1" s="8"/>
      <c r="VJW1" s="8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8"/>
      <c r="VKK1" s="8"/>
      <c r="VKL1" s="8"/>
      <c r="VKM1" s="8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8"/>
      <c r="VLA1" s="8"/>
      <c r="VLB1" s="8"/>
      <c r="VLC1" s="8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8"/>
      <c r="VLQ1" s="8"/>
      <c r="VLR1" s="8"/>
      <c r="VLS1" s="8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8"/>
      <c r="VMG1" s="8"/>
      <c r="VMH1" s="8"/>
      <c r="VMI1" s="8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8"/>
      <c r="VMW1" s="8"/>
      <c r="VMX1" s="8"/>
      <c r="VMY1" s="8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8"/>
      <c r="VNM1" s="8"/>
      <c r="VNN1" s="8"/>
      <c r="VNO1" s="8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8"/>
      <c r="VOC1" s="8"/>
      <c r="VOD1" s="8"/>
      <c r="VOE1" s="8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8"/>
      <c r="VOS1" s="8"/>
      <c r="VOT1" s="8"/>
      <c r="VOU1" s="8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8"/>
      <c r="VPI1" s="8"/>
      <c r="VPJ1" s="8"/>
      <c r="VPK1" s="8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8"/>
      <c r="VPY1" s="8"/>
      <c r="VPZ1" s="8"/>
      <c r="VQA1" s="8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8"/>
      <c r="VQO1" s="8"/>
      <c r="VQP1" s="8"/>
      <c r="VQQ1" s="8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8"/>
      <c r="VRE1" s="8"/>
      <c r="VRF1" s="8"/>
      <c r="VRG1" s="8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8"/>
      <c r="VRU1" s="8"/>
      <c r="VRV1" s="8"/>
      <c r="VRW1" s="8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8"/>
      <c r="VSK1" s="8"/>
      <c r="VSL1" s="8"/>
      <c r="VSM1" s="8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8"/>
      <c r="VTA1" s="8"/>
      <c r="VTB1" s="8"/>
      <c r="VTC1" s="8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8"/>
      <c r="VTQ1" s="8"/>
      <c r="VTR1" s="8"/>
      <c r="VTS1" s="8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8"/>
      <c r="VUG1" s="8"/>
      <c r="VUH1" s="8"/>
      <c r="VUI1" s="8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8"/>
      <c r="VUW1" s="8"/>
      <c r="VUX1" s="8"/>
      <c r="VUY1" s="8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8"/>
      <c r="VVM1" s="8"/>
      <c r="VVN1" s="8"/>
      <c r="VVO1" s="8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8"/>
      <c r="VWC1" s="8"/>
      <c r="VWD1" s="8"/>
      <c r="VWE1" s="8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8"/>
      <c r="VWS1" s="8"/>
      <c r="VWT1" s="8"/>
      <c r="VWU1" s="8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8"/>
      <c r="VXI1" s="8"/>
      <c r="VXJ1" s="8"/>
      <c r="VXK1" s="8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8"/>
      <c r="VXY1" s="8"/>
      <c r="VXZ1" s="8"/>
      <c r="VYA1" s="8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8"/>
      <c r="VYO1" s="8"/>
      <c r="VYP1" s="8"/>
      <c r="VYQ1" s="8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8"/>
      <c r="VZE1" s="8"/>
      <c r="VZF1" s="8"/>
      <c r="VZG1" s="8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8"/>
      <c r="VZU1" s="8"/>
      <c r="VZV1" s="8"/>
      <c r="VZW1" s="8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8"/>
      <c r="WAK1" s="8"/>
      <c r="WAL1" s="8"/>
      <c r="WAM1" s="8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8"/>
      <c r="WBA1" s="8"/>
      <c r="WBB1" s="8"/>
      <c r="WBC1" s="8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8"/>
      <c r="WBQ1" s="8"/>
      <c r="WBR1" s="8"/>
      <c r="WBS1" s="8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8"/>
      <c r="WCG1" s="8"/>
      <c r="WCH1" s="8"/>
      <c r="WCI1" s="8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8"/>
      <c r="WCW1" s="8"/>
      <c r="WCX1" s="8"/>
      <c r="WCY1" s="8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8"/>
      <c r="WDM1" s="8"/>
      <c r="WDN1" s="8"/>
      <c r="WDO1" s="8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8"/>
      <c r="WEC1" s="8"/>
      <c r="WED1" s="8"/>
      <c r="WEE1" s="8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8"/>
      <c r="WES1" s="8"/>
      <c r="WET1" s="8"/>
      <c r="WEU1" s="8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8"/>
      <c r="WFI1" s="8"/>
      <c r="WFJ1" s="8"/>
      <c r="WFK1" s="8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8"/>
      <c r="WFY1" s="8"/>
      <c r="WFZ1" s="8"/>
      <c r="WGA1" s="8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8"/>
      <c r="WGO1" s="8"/>
      <c r="WGP1" s="8"/>
      <c r="WGQ1" s="8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8"/>
      <c r="WHE1" s="8"/>
      <c r="WHF1" s="8"/>
      <c r="WHG1" s="8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8"/>
      <c r="WHU1" s="8"/>
      <c r="WHV1" s="8"/>
      <c r="WHW1" s="8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8"/>
      <c r="WIK1" s="8"/>
      <c r="WIL1" s="8"/>
      <c r="WIM1" s="8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8"/>
      <c r="WJA1" s="8"/>
      <c r="WJB1" s="8"/>
      <c r="WJC1" s="8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8"/>
      <c r="WJQ1" s="8"/>
      <c r="WJR1" s="8"/>
      <c r="WJS1" s="8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8"/>
      <c r="WKG1" s="8"/>
      <c r="WKH1" s="8"/>
      <c r="WKI1" s="8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8"/>
      <c r="WKW1" s="8"/>
      <c r="WKX1" s="8"/>
      <c r="WKY1" s="8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8"/>
      <c r="WLM1" s="8"/>
      <c r="WLN1" s="8"/>
      <c r="WLO1" s="8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8"/>
      <c r="WMC1" s="8"/>
      <c r="WMD1" s="8"/>
      <c r="WME1" s="8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8"/>
      <c r="WMS1" s="8"/>
      <c r="WMT1" s="8"/>
      <c r="WMU1" s="8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8"/>
      <c r="WNI1" s="8"/>
      <c r="WNJ1" s="8"/>
      <c r="WNK1" s="8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8"/>
      <c r="WNY1" s="8"/>
      <c r="WNZ1" s="8"/>
      <c r="WOA1" s="8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8"/>
      <c r="WOO1" s="8"/>
      <c r="WOP1" s="8"/>
      <c r="WOQ1" s="8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8"/>
      <c r="WPE1" s="8"/>
      <c r="WPF1" s="8"/>
      <c r="WPG1" s="8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8"/>
      <c r="WPU1" s="8"/>
      <c r="WPV1" s="8"/>
      <c r="WPW1" s="8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8"/>
      <c r="WQK1" s="8"/>
      <c r="WQL1" s="8"/>
      <c r="WQM1" s="8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8"/>
      <c r="WRA1" s="8"/>
      <c r="WRB1" s="8"/>
      <c r="WRC1" s="8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8"/>
      <c r="WRQ1" s="8"/>
      <c r="WRR1" s="8"/>
      <c r="WRS1" s="8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8"/>
      <c r="WSG1" s="8"/>
      <c r="WSH1" s="8"/>
      <c r="WSI1" s="8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8"/>
      <c r="WSW1" s="8"/>
      <c r="WSX1" s="8"/>
      <c r="WSY1" s="8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8"/>
      <c r="WTM1" s="8"/>
      <c r="WTN1" s="8"/>
      <c r="WTO1" s="8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8"/>
      <c r="WUC1" s="8"/>
      <c r="WUD1" s="8"/>
      <c r="WUE1" s="8"/>
      <c r="WUF1" s="8"/>
      <c r="WUG1" s="8"/>
      <c r="WUH1" s="8"/>
      <c r="WUI1" s="8"/>
      <c r="WUJ1" s="8"/>
      <c r="WUK1" s="8"/>
      <c r="WUL1" s="8"/>
      <c r="WUM1" s="8"/>
      <c r="WUN1" s="8"/>
      <c r="WUO1" s="8"/>
      <c r="WUP1" s="8"/>
      <c r="WUQ1" s="8"/>
      <c r="WUR1" s="8"/>
      <c r="WUS1" s="8"/>
      <c r="WUT1" s="8"/>
      <c r="WUU1" s="8"/>
      <c r="WUV1" s="8"/>
      <c r="WUW1" s="8"/>
      <c r="WUX1" s="8"/>
      <c r="WUY1" s="8"/>
      <c r="WUZ1" s="8"/>
      <c r="WVA1" s="8"/>
      <c r="WVB1" s="8"/>
      <c r="WVC1" s="8"/>
      <c r="WVD1" s="8"/>
      <c r="WVE1" s="8"/>
      <c r="WVF1" s="8"/>
      <c r="WVG1" s="8"/>
      <c r="WVH1" s="8"/>
      <c r="WVI1" s="8"/>
      <c r="WVJ1" s="8"/>
      <c r="WVK1" s="8"/>
      <c r="WVL1" s="8"/>
      <c r="WVM1" s="8"/>
      <c r="WVN1" s="8"/>
      <c r="WVO1" s="8"/>
      <c r="WVP1" s="8"/>
      <c r="WVQ1" s="8"/>
      <c r="WVR1" s="8"/>
      <c r="WVS1" s="8"/>
      <c r="WVT1" s="8"/>
      <c r="WVU1" s="8"/>
      <c r="WVV1" s="8"/>
      <c r="WVW1" s="8"/>
      <c r="WVX1" s="8"/>
      <c r="WVY1" s="8"/>
      <c r="WVZ1" s="8"/>
      <c r="WWA1" s="8"/>
      <c r="WWB1" s="8"/>
      <c r="WWC1" s="8"/>
      <c r="WWD1" s="8"/>
      <c r="WWE1" s="8"/>
      <c r="WWF1" s="8"/>
      <c r="WWG1" s="8"/>
      <c r="WWH1" s="8"/>
      <c r="WWI1" s="8"/>
      <c r="WWJ1" s="8"/>
      <c r="WWK1" s="8"/>
      <c r="WWL1" s="8"/>
      <c r="WWM1" s="8"/>
      <c r="WWN1" s="8"/>
      <c r="WWO1" s="8"/>
      <c r="WWP1" s="8"/>
      <c r="WWQ1" s="8"/>
      <c r="WWR1" s="8"/>
      <c r="WWS1" s="8"/>
      <c r="WWT1" s="8"/>
      <c r="WWU1" s="8"/>
      <c r="WWV1" s="8"/>
      <c r="WWW1" s="8"/>
      <c r="WWX1" s="8"/>
      <c r="WWY1" s="8"/>
      <c r="WWZ1" s="8"/>
      <c r="WXA1" s="8"/>
      <c r="WXB1" s="8"/>
      <c r="WXC1" s="8"/>
      <c r="WXD1" s="8"/>
      <c r="WXE1" s="8"/>
      <c r="WXF1" s="8"/>
      <c r="WXG1" s="8"/>
      <c r="WXH1" s="8"/>
      <c r="WXI1" s="8"/>
      <c r="WXJ1" s="8"/>
      <c r="WXK1" s="8"/>
      <c r="WXL1" s="8"/>
      <c r="WXM1" s="8"/>
      <c r="WXN1" s="8"/>
      <c r="WXO1" s="8"/>
      <c r="WXP1" s="8"/>
      <c r="WXQ1" s="8"/>
      <c r="WXR1" s="8"/>
      <c r="WXS1" s="8"/>
      <c r="WXT1" s="8"/>
      <c r="WXU1" s="8"/>
      <c r="WXV1" s="8"/>
      <c r="WXW1" s="8"/>
      <c r="WXX1" s="8"/>
      <c r="WXY1" s="8"/>
      <c r="WXZ1" s="8"/>
      <c r="WYA1" s="8"/>
      <c r="WYB1" s="8"/>
      <c r="WYC1" s="8"/>
      <c r="WYD1" s="8"/>
      <c r="WYE1" s="8"/>
      <c r="WYF1" s="8"/>
      <c r="WYG1" s="8"/>
      <c r="WYH1" s="8"/>
      <c r="WYI1" s="8"/>
      <c r="WYJ1" s="8"/>
      <c r="WYK1" s="8"/>
      <c r="WYL1" s="8"/>
      <c r="WYM1" s="8"/>
      <c r="WYN1" s="8"/>
      <c r="WYO1" s="8"/>
      <c r="WYP1" s="8"/>
      <c r="WYQ1" s="8"/>
      <c r="WYR1" s="8"/>
      <c r="WYS1" s="8"/>
      <c r="WYT1" s="8"/>
      <c r="WYU1" s="8"/>
      <c r="WYV1" s="8"/>
      <c r="WYW1" s="8"/>
      <c r="WYX1" s="8"/>
      <c r="WYY1" s="8"/>
      <c r="WYZ1" s="8"/>
      <c r="WZA1" s="8"/>
      <c r="WZB1" s="8"/>
      <c r="WZC1" s="8"/>
      <c r="WZD1" s="8"/>
      <c r="WZE1" s="8"/>
      <c r="WZF1" s="8"/>
      <c r="WZG1" s="8"/>
      <c r="WZH1" s="8"/>
      <c r="WZI1" s="8"/>
      <c r="WZJ1" s="8"/>
      <c r="WZK1" s="8"/>
      <c r="WZL1" s="8"/>
      <c r="WZM1" s="8"/>
      <c r="WZN1" s="8"/>
      <c r="WZO1" s="8"/>
      <c r="WZP1" s="8"/>
      <c r="WZQ1" s="8"/>
      <c r="WZR1" s="8"/>
      <c r="WZS1" s="8"/>
      <c r="WZT1" s="8"/>
      <c r="WZU1" s="8"/>
      <c r="WZV1" s="8"/>
      <c r="WZW1" s="8"/>
      <c r="WZX1" s="8"/>
      <c r="WZY1" s="8"/>
      <c r="WZZ1" s="8"/>
      <c r="XAA1" s="8"/>
      <c r="XAB1" s="8"/>
      <c r="XAC1" s="8"/>
      <c r="XAD1" s="8"/>
      <c r="XAE1" s="8"/>
      <c r="XAF1" s="8"/>
      <c r="XAG1" s="8"/>
      <c r="XAH1" s="8"/>
      <c r="XAI1" s="8"/>
      <c r="XAJ1" s="8"/>
      <c r="XAK1" s="8"/>
      <c r="XAL1" s="8"/>
      <c r="XAM1" s="8"/>
      <c r="XAN1" s="8"/>
      <c r="XAO1" s="8"/>
      <c r="XAP1" s="8"/>
      <c r="XAQ1" s="8"/>
      <c r="XAR1" s="8"/>
      <c r="XAS1" s="8"/>
      <c r="XAT1" s="8"/>
      <c r="XAU1" s="8"/>
      <c r="XAV1" s="8"/>
      <c r="XAW1" s="8"/>
      <c r="XAX1" s="8"/>
      <c r="XAY1" s="8"/>
      <c r="XAZ1" s="8"/>
      <c r="XBA1" s="8"/>
      <c r="XBB1" s="8"/>
      <c r="XBC1" s="8"/>
      <c r="XBD1" s="8"/>
      <c r="XBE1" s="8"/>
      <c r="XBF1" s="8"/>
      <c r="XBG1" s="8"/>
      <c r="XBH1" s="8"/>
      <c r="XBI1" s="8"/>
      <c r="XBJ1" s="8"/>
      <c r="XBK1" s="8"/>
      <c r="XBL1" s="8"/>
      <c r="XBM1" s="8"/>
      <c r="XBN1" s="8"/>
      <c r="XBO1" s="8"/>
      <c r="XBP1" s="8"/>
      <c r="XBQ1" s="8"/>
      <c r="XBR1" s="8"/>
      <c r="XBS1" s="8"/>
      <c r="XBT1" s="8"/>
      <c r="XBU1" s="8"/>
      <c r="XBV1" s="8"/>
      <c r="XBW1" s="8"/>
      <c r="XBX1" s="8"/>
      <c r="XBY1" s="8"/>
      <c r="XBZ1" s="8"/>
      <c r="XCA1" s="8"/>
      <c r="XCB1" s="8"/>
      <c r="XCC1" s="8"/>
      <c r="XCD1" s="8"/>
      <c r="XCE1" s="8"/>
      <c r="XCF1" s="8"/>
      <c r="XCG1" s="8"/>
      <c r="XCH1" s="8"/>
      <c r="XCI1" s="8"/>
      <c r="XCJ1" s="8"/>
      <c r="XCK1" s="8"/>
      <c r="XCL1" s="8"/>
      <c r="XCM1" s="8"/>
      <c r="XCN1" s="8"/>
      <c r="XCO1" s="8"/>
      <c r="XCP1" s="8"/>
      <c r="XCQ1" s="8"/>
      <c r="XCR1" s="8"/>
      <c r="XCS1" s="8"/>
      <c r="XCT1" s="8"/>
      <c r="XCU1" s="8"/>
      <c r="XCV1" s="8"/>
      <c r="XCW1" s="8"/>
      <c r="XCX1" s="8"/>
      <c r="XCY1" s="8"/>
      <c r="XCZ1" s="8"/>
      <c r="XDA1" s="8"/>
      <c r="XDB1" s="8"/>
      <c r="XDC1" s="8"/>
      <c r="XDD1" s="8"/>
      <c r="XDE1" s="8"/>
      <c r="XDF1" s="8"/>
      <c r="XDG1" s="8"/>
      <c r="XDH1" s="8"/>
      <c r="XDI1" s="8"/>
      <c r="XDJ1" s="8"/>
      <c r="XDK1" s="8"/>
      <c r="XDL1" s="8"/>
      <c r="XDM1" s="8"/>
      <c r="XDN1" s="8"/>
      <c r="XDO1" s="8"/>
      <c r="XDP1" s="8"/>
      <c r="XDQ1" s="8"/>
      <c r="XDR1" s="8"/>
      <c r="XDS1" s="8"/>
      <c r="XDT1" s="8"/>
      <c r="XDU1" s="8"/>
      <c r="XDV1" s="8"/>
      <c r="XDW1" s="8"/>
      <c r="XDX1" s="8"/>
      <c r="XDY1" s="8"/>
      <c r="XDZ1" s="8"/>
      <c r="XEA1" s="8"/>
      <c r="XEB1" s="8"/>
      <c r="XEC1" s="8"/>
      <c r="XED1" s="8"/>
      <c r="XEE1" s="8"/>
      <c r="XEF1" s="8"/>
      <c r="XEG1" s="8"/>
      <c r="XEH1" s="8"/>
      <c r="XEI1" s="8"/>
      <c r="XEJ1" s="8"/>
      <c r="XEK1" s="8"/>
      <c r="XEL1" s="8"/>
      <c r="XEM1" s="8"/>
      <c r="XEN1" s="8"/>
      <c r="XEO1" s="8"/>
      <c r="XEP1" s="8"/>
      <c r="XEQ1" s="8"/>
      <c r="XER1" s="8"/>
      <c r="XES1" s="8"/>
      <c r="XET1" s="8"/>
      <c r="XEU1" s="8"/>
      <c r="XEV1" s="8"/>
      <c r="XEW1" s="8"/>
      <c r="XEX1" s="8"/>
      <c r="XEY1" s="8"/>
      <c r="XEZ1" s="8"/>
      <c r="XFA1" s="8"/>
      <c r="XFB1" s="8"/>
      <c r="XFC1" s="8"/>
      <c r="XFD1" s="8"/>
    </row>
    <row r="2" spans="1:16384" ht="25.5" x14ac:dyDescent="0.25">
      <c r="A2" s="47" t="s">
        <v>1300</v>
      </c>
      <c r="B2" s="50" t="s">
        <v>1301</v>
      </c>
      <c r="C2" s="50" t="s">
        <v>1302</v>
      </c>
      <c r="D2" s="54" t="s">
        <v>1303</v>
      </c>
      <c r="E2" s="57" t="s">
        <v>1304</v>
      </c>
      <c r="H2" s="71" t="s">
        <v>1326</v>
      </c>
      <c r="I2" s="74" t="s">
        <v>1327</v>
      </c>
      <c r="J2" s="48" t="s">
        <v>1328</v>
      </c>
      <c r="K2" s="47" t="s">
        <v>1329</v>
      </c>
      <c r="L2" s="47" t="s">
        <v>1330</v>
      </c>
      <c r="M2" s="47" t="s">
        <v>1331</v>
      </c>
      <c r="N2" s="47" t="s">
        <v>1332</v>
      </c>
      <c r="O2" s="47" t="s">
        <v>1333</v>
      </c>
      <c r="P2" s="47" t="s">
        <v>1334</v>
      </c>
      <c r="Q2" s="47" t="s">
        <v>1335</v>
      </c>
    </row>
    <row r="3" spans="1:16384" x14ac:dyDescent="0.25">
      <c r="A3" s="39" t="s">
        <v>358</v>
      </c>
      <c r="B3" s="51" t="s">
        <v>357</v>
      </c>
      <c r="C3" s="51" t="s">
        <v>18</v>
      </c>
      <c r="D3" s="55">
        <v>1</v>
      </c>
      <c r="E3" s="58">
        <v>0</v>
      </c>
      <c r="H3" s="72" t="s">
        <v>652</v>
      </c>
      <c r="I3" s="75" t="s">
        <v>653</v>
      </c>
      <c r="J3" s="69">
        <v>228115</v>
      </c>
      <c r="K3" s="65">
        <v>27.6</v>
      </c>
      <c r="L3" s="65">
        <v>6.2</v>
      </c>
      <c r="M3" s="65">
        <v>27</v>
      </c>
      <c r="N3" s="65">
        <v>23</v>
      </c>
      <c r="O3" s="65">
        <v>32</v>
      </c>
      <c r="P3" s="65">
        <v>11</v>
      </c>
      <c r="Q3" s="65">
        <v>58</v>
      </c>
    </row>
    <row r="4" spans="1:16384" x14ac:dyDescent="0.25">
      <c r="A4" s="38"/>
      <c r="B4" s="52"/>
      <c r="C4" s="51" t="s">
        <v>1305</v>
      </c>
      <c r="D4" s="55">
        <v>52105</v>
      </c>
      <c r="E4" s="58">
        <v>22.81</v>
      </c>
      <c r="H4" s="72" t="s">
        <v>867</v>
      </c>
      <c r="I4" s="75" t="s">
        <v>868</v>
      </c>
      <c r="J4" s="69">
        <v>161144</v>
      </c>
      <c r="K4" s="65">
        <v>68</v>
      </c>
      <c r="L4" s="65">
        <v>17.600000000000001</v>
      </c>
      <c r="M4" s="65">
        <v>63.5</v>
      </c>
      <c r="N4" s="65">
        <v>56.2</v>
      </c>
      <c r="O4" s="65">
        <v>75.8</v>
      </c>
      <c r="P4" s="65">
        <v>36</v>
      </c>
      <c r="Q4" s="65">
        <v>204.1</v>
      </c>
      <c r="R4" s="44">
        <f>Q4*2.2</f>
        <v>449.02000000000004</v>
      </c>
    </row>
    <row r="5" spans="1:16384" x14ac:dyDescent="0.25">
      <c r="A5" s="38"/>
      <c r="B5" s="52"/>
      <c r="C5" s="51" t="s">
        <v>1306</v>
      </c>
      <c r="D5" s="55">
        <v>104495</v>
      </c>
      <c r="E5" s="58">
        <v>45.74</v>
      </c>
      <c r="H5" s="72" t="s">
        <v>855</v>
      </c>
      <c r="I5" s="72" t="s">
        <v>856</v>
      </c>
      <c r="J5" s="69">
        <v>151620</v>
      </c>
      <c r="K5" s="65">
        <v>25.4</v>
      </c>
      <c r="L5" s="65">
        <v>6.3</v>
      </c>
      <c r="M5" s="65">
        <v>23.9</v>
      </c>
      <c r="N5" s="65">
        <v>21.1</v>
      </c>
      <c r="O5" s="65">
        <v>28.3</v>
      </c>
      <c r="P5" s="65">
        <v>11.2</v>
      </c>
      <c r="Q5" s="65">
        <v>77.8</v>
      </c>
    </row>
    <row r="6" spans="1:16384" x14ac:dyDescent="0.25">
      <c r="A6" s="38"/>
      <c r="B6" s="52"/>
      <c r="C6" s="51" t="s">
        <v>1307</v>
      </c>
      <c r="D6" s="55">
        <v>35347</v>
      </c>
      <c r="E6" s="58">
        <v>15.47</v>
      </c>
      <c r="H6" s="134" t="s">
        <v>1071</v>
      </c>
      <c r="I6" s="135" t="s">
        <v>1402</v>
      </c>
      <c r="J6" s="69">
        <v>191771</v>
      </c>
      <c r="K6" s="34">
        <v>1.6</v>
      </c>
      <c r="L6" s="34">
        <v>0.1</v>
      </c>
      <c r="M6" s="34">
        <v>1.6</v>
      </c>
      <c r="N6" s="34">
        <v>1.6</v>
      </c>
      <c r="O6" s="34">
        <v>1.7</v>
      </c>
      <c r="P6" s="34">
        <v>1</v>
      </c>
      <c r="Q6" s="34">
        <v>2.2000000000000002</v>
      </c>
    </row>
    <row r="7" spans="1:16384" x14ac:dyDescent="0.25">
      <c r="A7" s="38"/>
      <c r="B7" s="52"/>
      <c r="C7" s="51" t="s">
        <v>1308</v>
      </c>
      <c r="D7" s="55">
        <v>22066</v>
      </c>
      <c r="E7" s="58">
        <v>9.66</v>
      </c>
      <c r="H7" s="73" t="s">
        <v>784</v>
      </c>
      <c r="I7" s="73" t="s">
        <v>785</v>
      </c>
      <c r="J7" s="70">
        <v>24408</v>
      </c>
      <c r="K7" s="68">
        <v>120.4</v>
      </c>
      <c r="L7" s="68">
        <v>36.5</v>
      </c>
      <c r="M7" s="68">
        <v>114</v>
      </c>
      <c r="N7" s="68">
        <v>94</v>
      </c>
      <c r="O7" s="68">
        <v>142</v>
      </c>
      <c r="P7" s="68">
        <v>10</v>
      </c>
      <c r="Q7" s="68">
        <v>483</v>
      </c>
      <c r="R7" s="34"/>
    </row>
    <row r="8" spans="1:16384" x14ac:dyDescent="0.25">
      <c r="A8" s="41"/>
      <c r="B8" s="60"/>
      <c r="C8" s="53" t="s">
        <v>1309</v>
      </c>
      <c r="D8" s="56">
        <v>14424</v>
      </c>
      <c r="E8" s="59">
        <v>6.31</v>
      </c>
      <c r="I8" s="132"/>
      <c r="J8" s="132"/>
      <c r="K8" s="132"/>
      <c r="L8" s="132"/>
      <c r="M8" s="132"/>
      <c r="N8" s="132"/>
      <c r="O8" s="132"/>
      <c r="P8" s="132"/>
    </row>
    <row r="9" spans="1:16384" x14ac:dyDescent="0.25">
      <c r="A9" s="39" t="s">
        <v>587</v>
      </c>
      <c r="B9" s="51" t="s">
        <v>586</v>
      </c>
      <c r="C9" s="139" t="s">
        <v>18</v>
      </c>
      <c r="D9" s="55">
        <v>1</v>
      </c>
      <c r="E9" s="58">
        <v>0</v>
      </c>
      <c r="G9" s="45">
        <f>SUM(D6:D8)</f>
        <v>71837</v>
      </c>
      <c r="I9" s="133"/>
      <c r="J9" s="133"/>
      <c r="K9" s="133"/>
      <c r="L9" s="133"/>
      <c r="M9" s="133"/>
      <c r="N9" s="133"/>
      <c r="O9" s="133"/>
      <c r="P9" s="133"/>
    </row>
    <row r="10" spans="1:16384" x14ac:dyDescent="0.25">
      <c r="A10" s="38"/>
      <c r="B10" s="52"/>
      <c r="C10" s="139" t="s">
        <v>1306</v>
      </c>
      <c r="D10" s="55">
        <v>23721</v>
      </c>
      <c r="E10" s="58">
        <v>10.38</v>
      </c>
    </row>
    <row r="11" spans="1:16384" x14ac:dyDescent="0.25">
      <c r="A11" s="38"/>
      <c r="B11" s="52"/>
      <c r="C11" s="139" t="s">
        <v>1310</v>
      </c>
      <c r="D11" s="55">
        <v>324</v>
      </c>
      <c r="E11" s="58">
        <v>0.14000000000000001</v>
      </c>
    </row>
    <row r="12" spans="1:16384" x14ac:dyDescent="0.25">
      <c r="A12" s="38"/>
      <c r="B12" s="52"/>
      <c r="C12" s="51" t="s">
        <v>1311</v>
      </c>
      <c r="D12" s="55">
        <v>2719</v>
      </c>
      <c r="E12" s="58">
        <v>1.19</v>
      </c>
    </row>
    <row r="13" spans="1:16384" x14ac:dyDescent="0.25">
      <c r="A13" s="38"/>
      <c r="B13" s="52"/>
      <c r="C13" s="51" t="s">
        <v>1312</v>
      </c>
      <c r="D13" s="55">
        <v>73640</v>
      </c>
      <c r="E13" s="58">
        <v>32.24</v>
      </c>
    </row>
    <row r="14" spans="1:16384" x14ac:dyDescent="0.25">
      <c r="A14" s="41"/>
      <c r="B14" s="60"/>
      <c r="C14" s="53" t="s">
        <v>1313</v>
      </c>
      <c r="D14" s="56">
        <v>128033</v>
      </c>
      <c r="E14" s="59">
        <v>56.05</v>
      </c>
    </row>
    <row r="15" spans="1:16384" x14ac:dyDescent="0.25">
      <c r="A15" s="39" t="s">
        <v>639</v>
      </c>
      <c r="B15" s="51" t="s">
        <v>638</v>
      </c>
      <c r="C15" s="140"/>
      <c r="D15" s="55">
        <v>1</v>
      </c>
      <c r="E15" s="58">
        <v>0</v>
      </c>
    </row>
    <row r="16" spans="1:16384" x14ac:dyDescent="0.25">
      <c r="A16" s="38"/>
      <c r="B16" s="52"/>
      <c r="C16" s="139" t="s">
        <v>1306</v>
      </c>
      <c r="D16" s="94">
        <v>7450</v>
      </c>
      <c r="E16" s="58">
        <v>3.26</v>
      </c>
    </row>
    <row r="17" spans="1:17" x14ac:dyDescent="0.25">
      <c r="A17" s="38"/>
      <c r="B17" s="52"/>
      <c r="C17" s="139" t="s">
        <v>1314</v>
      </c>
      <c r="D17" s="55">
        <v>82935</v>
      </c>
      <c r="E17" s="58">
        <v>36.31</v>
      </c>
    </row>
    <row r="18" spans="1:17" x14ac:dyDescent="0.25">
      <c r="A18" s="38"/>
      <c r="B18" s="52"/>
      <c r="C18" s="139" t="s">
        <v>1315</v>
      </c>
      <c r="D18" s="55">
        <v>3606</v>
      </c>
      <c r="E18" s="58">
        <v>1.58</v>
      </c>
    </row>
    <row r="19" spans="1:17" x14ac:dyDescent="0.25">
      <c r="A19" s="41"/>
      <c r="B19" s="60"/>
      <c r="C19" s="53" t="s">
        <v>1316</v>
      </c>
      <c r="D19" s="56">
        <v>134446</v>
      </c>
      <c r="E19" s="59">
        <v>58.85</v>
      </c>
      <c r="H19"/>
      <c r="I19"/>
      <c r="J19"/>
      <c r="K19"/>
      <c r="L19"/>
      <c r="M19"/>
      <c r="N19"/>
      <c r="O19"/>
      <c r="P19"/>
      <c r="Q19"/>
    </row>
    <row r="20" spans="1:17" customFormat="1" x14ac:dyDescent="0.25">
      <c r="A20" s="84" t="s">
        <v>1108</v>
      </c>
      <c r="B20" s="84" t="s">
        <v>1107</v>
      </c>
      <c r="C20" s="51" t="s">
        <v>18</v>
      </c>
      <c r="D20" s="86">
        <v>1</v>
      </c>
      <c r="E20" s="86">
        <v>0</v>
      </c>
    </row>
    <row r="21" spans="1:17" customFormat="1" x14ac:dyDescent="0.25">
      <c r="A21" s="85"/>
      <c r="B21" s="85"/>
      <c r="C21" s="139" t="s">
        <v>1306</v>
      </c>
      <c r="D21" s="86">
        <v>9360</v>
      </c>
      <c r="E21" s="86">
        <v>4.0999999999999996</v>
      </c>
    </row>
    <row r="22" spans="1:17" customFormat="1" x14ac:dyDescent="0.25">
      <c r="A22" s="85"/>
      <c r="B22" s="85"/>
      <c r="C22" s="139" t="s">
        <v>1395</v>
      </c>
      <c r="D22" s="86">
        <v>5056</v>
      </c>
      <c r="E22" s="86">
        <v>2.21</v>
      </c>
    </row>
    <row r="23" spans="1:17" customFormat="1" x14ac:dyDescent="0.25">
      <c r="A23" s="85"/>
      <c r="B23" s="85"/>
      <c r="C23" s="139" t="s">
        <v>1396</v>
      </c>
      <c r="D23" s="86">
        <v>344</v>
      </c>
      <c r="E23" s="86">
        <v>0.15</v>
      </c>
    </row>
    <row r="24" spans="1:17" customFormat="1" x14ac:dyDescent="0.25">
      <c r="A24" s="85"/>
      <c r="B24" s="85"/>
      <c r="C24" s="139" t="s">
        <v>1397</v>
      </c>
      <c r="D24" s="86">
        <v>9345</v>
      </c>
      <c r="E24" s="86">
        <v>4.09</v>
      </c>
    </row>
    <row r="25" spans="1:17" customFormat="1" x14ac:dyDescent="0.25">
      <c r="A25" s="85"/>
      <c r="B25" s="85"/>
      <c r="C25" s="51" t="s">
        <v>1398</v>
      </c>
      <c r="D25" s="86">
        <v>39716</v>
      </c>
      <c r="E25" s="86">
        <v>17.39</v>
      </c>
    </row>
    <row r="26" spans="1:17" customFormat="1" x14ac:dyDescent="0.25">
      <c r="A26" s="85"/>
      <c r="B26" s="85"/>
      <c r="C26" s="51" t="s">
        <v>1399</v>
      </c>
      <c r="D26" s="86">
        <v>51392</v>
      </c>
      <c r="E26" s="86">
        <v>22.5</v>
      </c>
    </row>
    <row r="27" spans="1:17" customFormat="1" x14ac:dyDescent="0.25">
      <c r="A27" s="64"/>
      <c r="B27" s="64"/>
      <c r="C27" s="53" t="s">
        <v>1400</v>
      </c>
      <c r="D27" s="87">
        <v>113224</v>
      </c>
      <c r="E27" s="87">
        <v>49.56</v>
      </c>
      <c r="H27" s="44"/>
      <c r="I27" s="44"/>
      <c r="J27" s="45"/>
      <c r="K27" s="44"/>
      <c r="L27" s="44"/>
      <c r="M27" s="44"/>
      <c r="N27" s="44"/>
      <c r="O27" s="44"/>
      <c r="P27" s="44"/>
      <c r="Q27" s="44"/>
    </row>
    <row r="28" spans="1:17" x14ac:dyDescent="0.25">
      <c r="A28" s="39" t="s">
        <v>470</v>
      </c>
      <c r="B28" s="51" t="s">
        <v>469</v>
      </c>
      <c r="C28" s="51" t="s">
        <v>18</v>
      </c>
      <c r="D28" s="55">
        <v>1</v>
      </c>
      <c r="E28" s="58">
        <v>0</v>
      </c>
    </row>
    <row r="29" spans="1:17" x14ac:dyDescent="0.25">
      <c r="A29" s="38"/>
      <c r="B29" s="52"/>
      <c r="C29" s="51" t="s">
        <v>1305</v>
      </c>
      <c r="D29" s="55">
        <v>7877</v>
      </c>
      <c r="E29" s="58">
        <v>3.45</v>
      </c>
    </row>
    <row r="30" spans="1:17" x14ac:dyDescent="0.25">
      <c r="A30" s="38"/>
      <c r="B30" s="52"/>
      <c r="C30" s="51" t="s">
        <v>1317</v>
      </c>
      <c r="D30" s="55">
        <v>18034</v>
      </c>
      <c r="E30" s="58">
        <v>7.89</v>
      </c>
    </row>
    <row r="31" spans="1:17" x14ac:dyDescent="0.25">
      <c r="A31" s="41"/>
      <c r="B31" s="60"/>
      <c r="C31" s="53" t="s">
        <v>1318</v>
      </c>
      <c r="D31" s="56">
        <v>202526</v>
      </c>
      <c r="E31" s="59">
        <v>88.66</v>
      </c>
    </row>
    <row r="32" spans="1:17" x14ac:dyDescent="0.25">
      <c r="A32" s="39" t="s">
        <v>472</v>
      </c>
      <c r="B32" s="51" t="s">
        <v>471</v>
      </c>
      <c r="C32" s="51" t="s">
        <v>18</v>
      </c>
      <c r="D32" s="55">
        <v>1</v>
      </c>
      <c r="E32" s="58">
        <v>0</v>
      </c>
    </row>
    <row r="33" spans="1:5" x14ac:dyDescent="0.25">
      <c r="A33" s="38"/>
      <c r="B33" s="52"/>
      <c r="C33" s="51" t="s">
        <v>1305</v>
      </c>
      <c r="D33" s="55">
        <v>7877</v>
      </c>
      <c r="E33" s="58">
        <v>3.45</v>
      </c>
    </row>
    <row r="34" spans="1:5" x14ac:dyDescent="0.25">
      <c r="A34" s="38"/>
      <c r="B34" s="52"/>
      <c r="C34" s="51" t="s">
        <v>1317</v>
      </c>
      <c r="D34" s="55">
        <v>15394</v>
      </c>
      <c r="E34" s="58">
        <v>6.74</v>
      </c>
    </row>
    <row r="35" spans="1:5" x14ac:dyDescent="0.25">
      <c r="A35" s="41"/>
      <c r="B35" s="60"/>
      <c r="C35" s="53" t="s">
        <v>1318</v>
      </c>
      <c r="D35" s="56">
        <v>205166</v>
      </c>
      <c r="E35" s="59">
        <v>89.81</v>
      </c>
    </row>
    <row r="36" spans="1:5" x14ac:dyDescent="0.25">
      <c r="A36" s="39" t="s">
        <v>261</v>
      </c>
      <c r="B36" s="51" t="s">
        <v>260</v>
      </c>
      <c r="C36" s="51" t="s">
        <v>18</v>
      </c>
      <c r="D36" s="55">
        <v>1</v>
      </c>
      <c r="E36" s="58">
        <v>0</v>
      </c>
    </row>
    <row r="37" spans="1:5" x14ac:dyDescent="0.25">
      <c r="A37" s="38"/>
      <c r="B37" s="52"/>
      <c r="C37" s="51" t="s">
        <v>1305</v>
      </c>
      <c r="D37" s="55">
        <v>22544</v>
      </c>
      <c r="E37" s="58">
        <v>9.8699999999999992</v>
      </c>
    </row>
    <row r="38" spans="1:5" x14ac:dyDescent="0.25">
      <c r="A38" s="38"/>
      <c r="B38" s="52"/>
      <c r="C38" s="51" t="s">
        <v>1317</v>
      </c>
      <c r="D38" s="55">
        <v>6128</v>
      </c>
      <c r="E38" s="58">
        <v>2.68</v>
      </c>
    </row>
    <row r="39" spans="1:5" x14ac:dyDescent="0.25">
      <c r="A39" s="41"/>
      <c r="B39" s="60"/>
      <c r="C39" s="53" t="s">
        <v>1318</v>
      </c>
      <c r="D39" s="56">
        <v>199765</v>
      </c>
      <c r="E39" s="59">
        <v>87.45</v>
      </c>
    </row>
    <row r="40" spans="1:5" x14ac:dyDescent="0.25">
      <c r="A40" s="39" t="s">
        <v>476</v>
      </c>
      <c r="B40" s="51" t="s">
        <v>475</v>
      </c>
      <c r="C40" s="51" t="s">
        <v>18</v>
      </c>
      <c r="D40" s="55">
        <v>1</v>
      </c>
      <c r="E40" s="58">
        <v>0</v>
      </c>
    </row>
    <row r="41" spans="1:5" x14ac:dyDescent="0.25">
      <c r="A41" s="38"/>
      <c r="B41" s="52"/>
      <c r="C41" s="51" t="s">
        <v>1305</v>
      </c>
      <c r="D41" s="55">
        <v>26268</v>
      </c>
      <c r="E41" s="58">
        <v>11.5</v>
      </c>
    </row>
    <row r="42" spans="1:5" x14ac:dyDescent="0.25">
      <c r="A42" s="38"/>
      <c r="B42" s="52"/>
      <c r="C42" s="51" t="s">
        <v>1317</v>
      </c>
      <c r="D42" s="55">
        <v>8439</v>
      </c>
      <c r="E42" s="58">
        <v>3.69</v>
      </c>
    </row>
    <row r="43" spans="1:5" x14ac:dyDescent="0.25">
      <c r="A43" s="41"/>
      <c r="B43" s="60"/>
      <c r="C43" s="53" t="s">
        <v>1318</v>
      </c>
      <c r="D43" s="56">
        <v>193730</v>
      </c>
      <c r="E43" s="59">
        <v>84.81</v>
      </c>
    </row>
    <row r="44" spans="1:5" x14ac:dyDescent="0.25">
      <c r="A44" s="39" t="s">
        <v>466</v>
      </c>
      <c r="B44" s="51" t="s">
        <v>465</v>
      </c>
      <c r="C44" s="51" t="s">
        <v>18</v>
      </c>
      <c r="D44" s="55">
        <v>1</v>
      </c>
      <c r="E44" s="58">
        <v>0</v>
      </c>
    </row>
    <row r="45" spans="1:5" x14ac:dyDescent="0.25">
      <c r="A45" s="38"/>
      <c r="B45" s="52"/>
      <c r="C45" s="51" t="s">
        <v>1305</v>
      </c>
      <c r="D45" s="55">
        <v>22544</v>
      </c>
      <c r="E45" s="58">
        <v>9.8699999999999992</v>
      </c>
    </row>
    <row r="46" spans="1:5" x14ac:dyDescent="0.25">
      <c r="A46" s="38"/>
      <c r="B46" s="52"/>
      <c r="C46" s="51" t="s">
        <v>1317</v>
      </c>
      <c r="D46" s="55">
        <v>2325</v>
      </c>
      <c r="E46" s="58">
        <v>1.02</v>
      </c>
    </row>
    <row r="47" spans="1:5" x14ac:dyDescent="0.25">
      <c r="A47" s="41"/>
      <c r="B47" s="60"/>
      <c r="C47" s="53" t="s">
        <v>1318</v>
      </c>
      <c r="D47" s="56">
        <v>203568</v>
      </c>
      <c r="E47" s="59">
        <v>89.11</v>
      </c>
    </row>
    <row r="48" spans="1:5" x14ac:dyDescent="0.25">
      <c r="A48" s="39" t="s">
        <v>398</v>
      </c>
      <c r="B48" s="51" t="s">
        <v>397</v>
      </c>
      <c r="C48" s="51" t="s">
        <v>18</v>
      </c>
      <c r="D48" s="55">
        <v>1</v>
      </c>
      <c r="E48" s="58">
        <v>0</v>
      </c>
    </row>
    <row r="49" spans="1:5" x14ac:dyDescent="0.25">
      <c r="A49" s="38"/>
      <c r="B49" s="52"/>
      <c r="C49" s="51" t="s">
        <v>1305</v>
      </c>
      <c r="D49" s="55">
        <v>15626</v>
      </c>
      <c r="E49" s="58">
        <v>6.84</v>
      </c>
    </row>
    <row r="50" spans="1:5" x14ac:dyDescent="0.25">
      <c r="A50" s="38"/>
      <c r="B50" s="52"/>
      <c r="C50" s="51" t="s">
        <v>1317</v>
      </c>
      <c r="D50" s="55">
        <v>902</v>
      </c>
      <c r="E50" s="58">
        <v>0.39</v>
      </c>
    </row>
    <row r="51" spans="1:5" x14ac:dyDescent="0.25">
      <c r="A51" s="41"/>
      <c r="B51" s="60"/>
      <c r="C51" s="53" t="s">
        <v>1318</v>
      </c>
      <c r="D51" s="56">
        <v>211909</v>
      </c>
      <c r="E51" s="59">
        <v>92.76</v>
      </c>
    </row>
    <row r="52" spans="1:5" x14ac:dyDescent="0.25">
      <c r="A52" s="39" t="s">
        <v>478</v>
      </c>
      <c r="B52" s="51" t="s">
        <v>477</v>
      </c>
      <c r="C52" s="51" t="s">
        <v>18</v>
      </c>
      <c r="D52" s="55">
        <v>1</v>
      </c>
      <c r="E52" s="58">
        <v>0</v>
      </c>
    </row>
    <row r="53" spans="1:5" x14ac:dyDescent="0.25">
      <c r="A53" s="38"/>
      <c r="B53" s="52"/>
      <c r="C53" s="51" t="s">
        <v>1305</v>
      </c>
      <c r="D53" s="55">
        <v>7877</v>
      </c>
      <c r="E53" s="58">
        <v>3.45</v>
      </c>
    </row>
    <row r="54" spans="1:5" x14ac:dyDescent="0.25">
      <c r="A54" s="38"/>
      <c r="B54" s="52"/>
      <c r="C54" s="51" t="s">
        <v>1317</v>
      </c>
      <c r="D54" s="55">
        <v>1610</v>
      </c>
      <c r="E54" s="58">
        <v>0.7</v>
      </c>
    </row>
    <row r="55" spans="1:5" x14ac:dyDescent="0.25">
      <c r="A55" s="41"/>
      <c r="B55" s="60"/>
      <c r="C55" s="53" t="s">
        <v>1318</v>
      </c>
      <c r="D55" s="56">
        <v>218950</v>
      </c>
      <c r="E55" s="59">
        <v>95.85</v>
      </c>
    </row>
    <row r="56" spans="1:5" x14ac:dyDescent="0.25">
      <c r="A56" s="39" t="s">
        <v>318</v>
      </c>
      <c r="B56" s="51" t="s">
        <v>317</v>
      </c>
      <c r="C56" s="51" t="s">
        <v>18</v>
      </c>
      <c r="D56" s="55">
        <v>1</v>
      </c>
      <c r="E56" s="58">
        <v>0</v>
      </c>
    </row>
    <row r="57" spans="1:5" x14ac:dyDescent="0.25">
      <c r="A57" s="38"/>
      <c r="B57" s="52"/>
      <c r="C57" s="51" t="s">
        <v>1305</v>
      </c>
      <c r="D57" s="55">
        <v>7877</v>
      </c>
      <c r="E57" s="58">
        <v>3.45</v>
      </c>
    </row>
    <row r="58" spans="1:5" x14ac:dyDescent="0.25">
      <c r="A58" s="38"/>
      <c r="B58" s="52"/>
      <c r="C58" s="51" t="s">
        <v>1317</v>
      </c>
      <c r="D58" s="55">
        <v>4777</v>
      </c>
      <c r="E58" s="58">
        <v>2.09</v>
      </c>
    </row>
    <row r="59" spans="1:5" x14ac:dyDescent="0.25">
      <c r="A59" s="41"/>
      <c r="B59" s="60"/>
      <c r="C59" s="53" t="s">
        <v>1318</v>
      </c>
      <c r="D59" s="56">
        <v>215783</v>
      </c>
      <c r="E59" s="59">
        <v>94.46</v>
      </c>
    </row>
    <row r="60" spans="1:5" x14ac:dyDescent="0.25">
      <c r="A60" s="39" t="s">
        <v>489</v>
      </c>
      <c r="B60" s="51" t="s">
        <v>488</v>
      </c>
      <c r="C60" s="51" t="s">
        <v>18</v>
      </c>
      <c r="D60" s="55">
        <v>1</v>
      </c>
      <c r="E60" s="58">
        <v>0</v>
      </c>
    </row>
    <row r="61" spans="1:5" x14ac:dyDescent="0.25">
      <c r="A61" s="38"/>
      <c r="B61" s="52"/>
      <c r="C61" s="51" t="s">
        <v>1305</v>
      </c>
      <c r="D61" s="55">
        <v>7877</v>
      </c>
      <c r="E61" s="58">
        <v>3.45</v>
      </c>
    </row>
    <row r="62" spans="1:5" x14ac:dyDescent="0.25">
      <c r="A62" s="38"/>
      <c r="B62" s="52"/>
      <c r="C62" s="51" t="s">
        <v>1317</v>
      </c>
      <c r="D62" s="55">
        <v>1660</v>
      </c>
      <c r="E62" s="58">
        <v>0.73</v>
      </c>
    </row>
    <row r="63" spans="1:5" x14ac:dyDescent="0.25">
      <c r="A63" s="41"/>
      <c r="B63" s="60"/>
      <c r="C63" s="53" t="s">
        <v>1318</v>
      </c>
      <c r="D63" s="56">
        <v>218900</v>
      </c>
      <c r="E63" s="59">
        <v>95.82</v>
      </c>
    </row>
    <row r="64" spans="1:5" x14ac:dyDescent="0.25">
      <c r="A64" s="39" t="s">
        <v>468</v>
      </c>
      <c r="B64" s="51" t="s">
        <v>467</v>
      </c>
      <c r="C64" s="51" t="s">
        <v>18</v>
      </c>
      <c r="D64" s="55">
        <v>1</v>
      </c>
      <c r="E64" s="58">
        <v>0</v>
      </c>
    </row>
    <row r="65" spans="1:5" x14ac:dyDescent="0.25">
      <c r="A65" s="38"/>
      <c r="B65" s="52"/>
      <c r="C65" s="51" t="s">
        <v>1305</v>
      </c>
      <c r="D65" s="55">
        <v>7877</v>
      </c>
      <c r="E65" s="58">
        <v>3.45</v>
      </c>
    </row>
    <row r="66" spans="1:5" x14ac:dyDescent="0.25">
      <c r="A66" s="38"/>
      <c r="B66" s="52"/>
      <c r="C66" s="51" t="s">
        <v>1317</v>
      </c>
      <c r="D66" s="55">
        <v>9029</v>
      </c>
      <c r="E66" s="58">
        <v>3.95</v>
      </c>
    </row>
    <row r="67" spans="1:5" x14ac:dyDescent="0.25">
      <c r="A67" s="41"/>
      <c r="B67" s="60"/>
      <c r="C67" s="53" t="s">
        <v>1318</v>
      </c>
      <c r="D67" s="56">
        <v>211531</v>
      </c>
      <c r="E67" s="59">
        <v>92.6</v>
      </c>
    </row>
    <row r="68" spans="1:5" x14ac:dyDescent="0.25">
      <c r="A68" s="39" t="s">
        <v>491</v>
      </c>
      <c r="B68" s="51" t="s">
        <v>490</v>
      </c>
      <c r="C68" s="51" t="s">
        <v>18</v>
      </c>
      <c r="D68" s="55">
        <v>1</v>
      </c>
      <c r="E68" s="58">
        <v>0</v>
      </c>
    </row>
    <row r="69" spans="1:5" x14ac:dyDescent="0.25">
      <c r="A69" s="38"/>
      <c r="B69" s="52"/>
      <c r="C69" s="51" t="s">
        <v>1305</v>
      </c>
      <c r="D69" s="55">
        <v>22544</v>
      </c>
      <c r="E69" s="58">
        <v>9.8699999999999992</v>
      </c>
    </row>
    <row r="70" spans="1:5" x14ac:dyDescent="0.25">
      <c r="A70" s="38"/>
      <c r="B70" s="52"/>
      <c r="C70" s="51" t="s">
        <v>1317</v>
      </c>
      <c r="D70" s="55">
        <v>1528</v>
      </c>
      <c r="E70" s="58">
        <v>0.67</v>
      </c>
    </row>
    <row r="71" spans="1:5" x14ac:dyDescent="0.25">
      <c r="A71" s="41"/>
      <c r="B71" s="60"/>
      <c r="C71" s="53" t="s">
        <v>1318</v>
      </c>
      <c r="D71" s="56">
        <v>204365</v>
      </c>
      <c r="E71" s="59">
        <v>89.46</v>
      </c>
    </row>
    <row r="72" spans="1:5" x14ac:dyDescent="0.25">
      <c r="A72" s="39" t="s">
        <v>495</v>
      </c>
      <c r="B72" s="51" t="s">
        <v>494</v>
      </c>
      <c r="C72" s="51" t="s">
        <v>18</v>
      </c>
      <c r="D72" s="55">
        <v>1</v>
      </c>
      <c r="E72" s="58">
        <v>0</v>
      </c>
    </row>
    <row r="73" spans="1:5" x14ac:dyDescent="0.25">
      <c r="A73" s="38"/>
      <c r="B73" s="52"/>
      <c r="C73" s="51" t="s">
        <v>1305</v>
      </c>
      <c r="D73" s="55">
        <v>7877</v>
      </c>
      <c r="E73" s="58">
        <v>3.45</v>
      </c>
    </row>
    <row r="74" spans="1:5" x14ac:dyDescent="0.25">
      <c r="A74" s="38"/>
      <c r="B74" s="52"/>
      <c r="C74" s="51" t="s">
        <v>1317</v>
      </c>
      <c r="D74" s="55">
        <v>4184</v>
      </c>
      <c r="E74" s="58">
        <v>1.83</v>
      </c>
    </row>
    <row r="75" spans="1:5" x14ac:dyDescent="0.25">
      <c r="A75" s="41"/>
      <c r="B75" s="60"/>
      <c r="C75" s="53" t="s">
        <v>1318</v>
      </c>
      <c r="D75" s="56">
        <v>216376</v>
      </c>
      <c r="E75" s="59">
        <v>94.72</v>
      </c>
    </row>
    <row r="76" spans="1:5" x14ac:dyDescent="0.25">
      <c r="A76" s="39" t="s">
        <v>125</v>
      </c>
      <c r="B76" s="51" t="s">
        <v>124</v>
      </c>
      <c r="C76" s="51" t="s">
        <v>1318</v>
      </c>
      <c r="D76" s="55">
        <v>226342</v>
      </c>
      <c r="E76" s="58">
        <v>99.08</v>
      </c>
    </row>
    <row r="77" spans="1:5" x14ac:dyDescent="0.25">
      <c r="A77" s="41"/>
      <c r="B77" s="60"/>
      <c r="C77" s="53" t="s">
        <v>1317</v>
      </c>
      <c r="D77" s="56">
        <v>2096</v>
      </c>
      <c r="E77" s="59">
        <v>0.92</v>
      </c>
    </row>
    <row r="78" spans="1:5" x14ac:dyDescent="0.25">
      <c r="A78" s="36" t="s">
        <v>66</v>
      </c>
      <c r="B78" s="61" t="s">
        <v>65</v>
      </c>
      <c r="C78" s="61" t="s">
        <v>1318</v>
      </c>
      <c r="D78" s="62">
        <v>227303</v>
      </c>
      <c r="E78" s="63">
        <v>99.5</v>
      </c>
    </row>
    <row r="79" spans="1:5" x14ac:dyDescent="0.25">
      <c r="A79" s="41"/>
      <c r="B79" s="60"/>
      <c r="C79" s="53" t="s">
        <v>1317</v>
      </c>
      <c r="D79" s="56">
        <v>1135</v>
      </c>
      <c r="E79" s="59">
        <v>0.5</v>
      </c>
    </row>
    <row r="80" spans="1:5" x14ac:dyDescent="0.25">
      <c r="A80" s="39" t="s">
        <v>106</v>
      </c>
      <c r="B80" s="51" t="s">
        <v>105</v>
      </c>
      <c r="C80" s="51" t="s">
        <v>1318</v>
      </c>
      <c r="D80" s="55">
        <v>224258</v>
      </c>
      <c r="E80" s="58">
        <v>98.17</v>
      </c>
    </row>
    <row r="81" spans="1:5" x14ac:dyDescent="0.25">
      <c r="A81" s="41"/>
      <c r="B81" s="60"/>
      <c r="C81" s="53" t="s">
        <v>1317</v>
      </c>
      <c r="D81" s="56">
        <v>4180</v>
      </c>
      <c r="E81" s="59">
        <v>1.83</v>
      </c>
    </row>
    <row r="82" spans="1:5" x14ac:dyDescent="0.25">
      <c r="A82" s="39" t="s">
        <v>143</v>
      </c>
      <c r="B82" s="51" t="s">
        <v>142</v>
      </c>
      <c r="C82" s="51" t="s">
        <v>1318</v>
      </c>
      <c r="D82" s="55">
        <v>139986</v>
      </c>
      <c r="E82" s="58">
        <v>61.28</v>
      </c>
    </row>
    <row r="83" spans="1:5" x14ac:dyDescent="0.25">
      <c r="A83" s="38"/>
      <c r="B83" s="52"/>
      <c r="C83" s="51" t="s">
        <v>1305</v>
      </c>
      <c r="D83" s="55">
        <v>82507</v>
      </c>
      <c r="E83" s="58">
        <v>36.119999999999997</v>
      </c>
    </row>
    <row r="84" spans="1:5" x14ac:dyDescent="0.25">
      <c r="A84" s="41"/>
      <c r="B84" s="60"/>
      <c r="C84" s="53" t="s">
        <v>1317</v>
      </c>
      <c r="D84" s="56">
        <v>5945</v>
      </c>
      <c r="E84" s="59">
        <v>2.6</v>
      </c>
    </row>
    <row r="85" spans="1:5" x14ac:dyDescent="0.25">
      <c r="A85" s="39" t="s">
        <v>139</v>
      </c>
      <c r="B85" s="51" t="s">
        <v>138</v>
      </c>
      <c r="C85" s="51" t="s">
        <v>1318</v>
      </c>
      <c r="D85" s="55">
        <v>126335</v>
      </c>
      <c r="E85" s="58">
        <v>55.3</v>
      </c>
    </row>
    <row r="86" spans="1:5" x14ac:dyDescent="0.25">
      <c r="A86" s="38"/>
      <c r="B86" s="52"/>
      <c r="C86" s="51" t="s">
        <v>1305</v>
      </c>
      <c r="D86" s="55">
        <v>84603</v>
      </c>
      <c r="E86" s="58">
        <v>37.04</v>
      </c>
    </row>
    <row r="87" spans="1:5" x14ac:dyDescent="0.25">
      <c r="A87" s="41"/>
      <c r="B87" s="60"/>
      <c r="C87" s="53" t="s">
        <v>1317</v>
      </c>
      <c r="D87" s="56">
        <v>17500</v>
      </c>
      <c r="E87" s="59">
        <v>7.66</v>
      </c>
    </row>
    <row r="88" spans="1:5" x14ac:dyDescent="0.25">
      <c r="A88" s="39" t="s">
        <v>113</v>
      </c>
      <c r="B88" s="51" t="s">
        <v>112</v>
      </c>
      <c r="C88" s="51" t="s">
        <v>1318</v>
      </c>
      <c r="D88" s="55">
        <v>188231</v>
      </c>
      <c r="E88" s="58">
        <v>82.4</v>
      </c>
    </row>
    <row r="89" spans="1:5" x14ac:dyDescent="0.25">
      <c r="A89" s="41"/>
      <c r="B89" s="60"/>
      <c r="C89" s="53" t="s">
        <v>1317</v>
      </c>
      <c r="D89" s="56">
        <v>40207</v>
      </c>
      <c r="E89" s="59">
        <v>17.600000000000001</v>
      </c>
    </row>
    <row r="90" spans="1:5" x14ac:dyDescent="0.25">
      <c r="A90" s="39" t="s">
        <v>123</v>
      </c>
      <c r="B90" s="51" t="s">
        <v>122</v>
      </c>
      <c r="C90" s="51" t="s">
        <v>1318</v>
      </c>
      <c r="D90" s="55">
        <v>180271</v>
      </c>
      <c r="E90" s="58">
        <v>78.91</v>
      </c>
    </row>
    <row r="91" spans="1:5" x14ac:dyDescent="0.25">
      <c r="A91" s="38"/>
      <c r="B91" s="52"/>
      <c r="C91" s="51" t="s">
        <v>1305</v>
      </c>
      <c r="D91" s="55">
        <v>40936</v>
      </c>
      <c r="E91" s="58">
        <v>17.920000000000002</v>
      </c>
    </row>
    <row r="92" spans="1:5" x14ac:dyDescent="0.25">
      <c r="A92" s="41"/>
      <c r="B92" s="60"/>
      <c r="C92" s="53" t="s">
        <v>1317</v>
      </c>
      <c r="D92" s="56">
        <v>7231</v>
      </c>
      <c r="E92" s="59">
        <v>3.17</v>
      </c>
    </row>
    <row r="93" spans="1:5" x14ac:dyDescent="0.25">
      <c r="A93" s="39" t="s">
        <v>133</v>
      </c>
      <c r="B93" s="51" t="s">
        <v>132</v>
      </c>
      <c r="C93" s="51" t="s">
        <v>18</v>
      </c>
      <c r="D93" s="55">
        <v>50320</v>
      </c>
      <c r="E93" s="58">
        <v>22.03</v>
      </c>
    </row>
    <row r="94" spans="1:5" x14ac:dyDescent="0.25">
      <c r="A94" s="38"/>
      <c r="B94" s="52"/>
      <c r="C94" s="51" t="s">
        <v>1305</v>
      </c>
      <c r="D94" s="55">
        <v>32689</v>
      </c>
      <c r="E94" s="58">
        <v>14.31</v>
      </c>
    </row>
    <row r="95" spans="1:5" x14ac:dyDescent="0.25">
      <c r="A95" s="38"/>
      <c r="B95" s="52"/>
      <c r="C95" s="51" t="s">
        <v>1317</v>
      </c>
      <c r="D95" s="55">
        <v>1527</v>
      </c>
      <c r="E95" s="58">
        <v>0.67</v>
      </c>
    </row>
    <row r="96" spans="1:5" x14ac:dyDescent="0.25">
      <c r="A96" s="41"/>
      <c r="B96" s="60"/>
      <c r="C96" s="53" t="s">
        <v>1318</v>
      </c>
      <c r="D96" s="56">
        <v>143902</v>
      </c>
      <c r="E96" s="59">
        <v>62.99</v>
      </c>
    </row>
    <row r="97" spans="1:5" x14ac:dyDescent="0.25">
      <c r="A97" s="39" t="s">
        <v>135</v>
      </c>
      <c r="B97" s="51" t="s">
        <v>134</v>
      </c>
      <c r="C97" s="51" t="s">
        <v>1318</v>
      </c>
      <c r="D97" s="55">
        <v>227293</v>
      </c>
      <c r="E97" s="58">
        <v>99.5</v>
      </c>
    </row>
    <row r="98" spans="1:5" x14ac:dyDescent="0.25">
      <c r="A98" s="41"/>
      <c r="B98" s="60"/>
      <c r="C98" s="53" t="s">
        <v>1317</v>
      </c>
      <c r="D98" s="56">
        <v>1145</v>
      </c>
      <c r="E98" s="59">
        <v>0.5</v>
      </c>
    </row>
    <row r="99" spans="1:5" x14ac:dyDescent="0.25">
      <c r="A99" s="39" t="s">
        <v>137</v>
      </c>
      <c r="B99" s="51" t="s">
        <v>136</v>
      </c>
      <c r="C99" s="51" t="s">
        <v>1318</v>
      </c>
      <c r="D99" s="55">
        <v>201134</v>
      </c>
      <c r="E99" s="58">
        <v>88.05</v>
      </c>
    </row>
    <row r="100" spans="1:5" x14ac:dyDescent="0.25">
      <c r="A100" s="38"/>
      <c r="B100" s="52"/>
      <c r="C100" s="51" t="s">
        <v>1305</v>
      </c>
      <c r="D100" s="55">
        <v>15626</v>
      </c>
      <c r="E100" s="58">
        <v>6.84</v>
      </c>
    </row>
    <row r="101" spans="1:5" x14ac:dyDescent="0.25">
      <c r="A101" s="41"/>
      <c r="B101" s="60"/>
      <c r="C101" s="53" t="s">
        <v>1317</v>
      </c>
      <c r="D101" s="56">
        <v>11678</v>
      </c>
      <c r="E101" s="59">
        <v>5.1100000000000003</v>
      </c>
    </row>
    <row r="102" spans="1:5" x14ac:dyDescent="0.25">
      <c r="A102" s="39" t="s">
        <v>131</v>
      </c>
      <c r="B102" s="51" t="s">
        <v>130</v>
      </c>
      <c r="C102" s="51" t="s">
        <v>1318</v>
      </c>
      <c r="D102" s="55">
        <v>175940</v>
      </c>
      <c r="E102" s="58">
        <v>77.02</v>
      </c>
    </row>
    <row r="103" spans="1:5" x14ac:dyDescent="0.25">
      <c r="A103" s="38"/>
      <c r="B103" s="52"/>
      <c r="C103" s="51" t="s">
        <v>1305</v>
      </c>
      <c r="D103" s="55">
        <v>49410</v>
      </c>
      <c r="E103" s="58">
        <v>21.63</v>
      </c>
    </row>
    <row r="104" spans="1:5" x14ac:dyDescent="0.25">
      <c r="A104" s="41"/>
      <c r="B104" s="60"/>
      <c r="C104" s="53" t="s">
        <v>1317</v>
      </c>
      <c r="D104" s="56">
        <v>3088</v>
      </c>
      <c r="E104" s="59">
        <v>1.35</v>
      </c>
    </row>
    <row r="105" spans="1:5" x14ac:dyDescent="0.25">
      <c r="A105" s="39" t="s">
        <v>213</v>
      </c>
      <c r="B105" s="51" t="s">
        <v>212</v>
      </c>
      <c r="C105" s="51" t="s">
        <v>1318</v>
      </c>
      <c r="D105" s="55">
        <v>122315</v>
      </c>
      <c r="E105" s="58">
        <v>53.54</v>
      </c>
    </row>
    <row r="106" spans="1:5" x14ac:dyDescent="0.25">
      <c r="A106" s="38"/>
      <c r="B106" s="52"/>
      <c r="C106" s="51" t="s">
        <v>1305</v>
      </c>
      <c r="D106" s="55">
        <v>105725</v>
      </c>
      <c r="E106" s="58">
        <v>46.28</v>
      </c>
    </row>
    <row r="107" spans="1:5" x14ac:dyDescent="0.25">
      <c r="A107" s="41"/>
      <c r="B107" s="60"/>
      <c r="C107" s="53" t="s">
        <v>1317</v>
      </c>
      <c r="D107" s="56">
        <v>398</v>
      </c>
      <c r="E107" s="59">
        <v>0.17</v>
      </c>
    </row>
    <row r="108" spans="1:5" x14ac:dyDescent="0.25">
      <c r="A108" s="39" t="s">
        <v>259</v>
      </c>
      <c r="B108" s="51" t="s">
        <v>258</v>
      </c>
      <c r="C108" s="51" t="s">
        <v>1318</v>
      </c>
      <c r="D108" s="55">
        <v>201234</v>
      </c>
      <c r="E108" s="58">
        <v>88.09</v>
      </c>
    </row>
    <row r="109" spans="1:5" x14ac:dyDescent="0.25">
      <c r="A109" s="38"/>
      <c r="B109" s="52"/>
      <c r="C109" s="51" t="s">
        <v>1305</v>
      </c>
      <c r="D109" s="55">
        <v>26269</v>
      </c>
      <c r="E109" s="58">
        <v>11.5</v>
      </c>
    </row>
    <row r="110" spans="1:5" x14ac:dyDescent="0.25">
      <c r="A110" s="41"/>
      <c r="B110" s="60"/>
      <c r="C110" s="53" t="s">
        <v>1317</v>
      </c>
      <c r="D110" s="56">
        <v>935</v>
      </c>
      <c r="E110" s="59">
        <v>0.41</v>
      </c>
    </row>
    <row r="111" spans="1:5" x14ac:dyDescent="0.25">
      <c r="A111" s="39" t="s">
        <v>541</v>
      </c>
      <c r="B111" s="51" t="s">
        <v>540</v>
      </c>
      <c r="C111" s="51" t="s">
        <v>1318</v>
      </c>
      <c r="D111" s="55">
        <v>211903</v>
      </c>
      <c r="E111" s="58">
        <v>92.76</v>
      </c>
    </row>
    <row r="112" spans="1:5" x14ac:dyDescent="0.25">
      <c r="A112" s="38"/>
      <c r="B112" s="52"/>
      <c r="C112" s="51" t="s">
        <v>1305</v>
      </c>
      <c r="D112" s="55">
        <v>15626</v>
      </c>
      <c r="E112" s="58">
        <v>6.84</v>
      </c>
    </row>
    <row r="113" spans="1:5" x14ac:dyDescent="0.25">
      <c r="A113" s="41"/>
      <c r="B113" s="60"/>
      <c r="C113" s="53" t="s">
        <v>1317</v>
      </c>
      <c r="D113" s="56">
        <v>909</v>
      </c>
      <c r="E113" s="59">
        <v>0.4</v>
      </c>
    </row>
    <row r="114" spans="1:5" x14ac:dyDescent="0.25">
      <c r="A114" s="157" t="s">
        <v>111</v>
      </c>
      <c r="B114" s="158" t="s">
        <v>110</v>
      </c>
      <c r="C114" s="158" t="s">
        <v>18</v>
      </c>
      <c r="D114" s="159">
        <v>50104</v>
      </c>
      <c r="E114" s="160">
        <v>21.93</v>
      </c>
    </row>
    <row r="115" spans="1:5" x14ac:dyDescent="0.25">
      <c r="A115" s="161"/>
      <c r="B115" s="162"/>
      <c r="C115" s="158" t="s">
        <v>1305</v>
      </c>
      <c r="D115" s="159">
        <v>67243</v>
      </c>
      <c r="E115" s="160">
        <v>29.44</v>
      </c>
    </row>
    <row r="116" spans="1:5" x14ac:dyDescent="0.25">
      <c r="A116" s="161"/>
      <c r="B116" s="162"/>
      <c r="C116" s="158" t="s">
        <v>1317</v>
      </c>
      <c r="D116" s="159">
        <v>3027</v>
      </c>
      <c r="E116" s="160">
        <v>1.33</v>
      </c>
    </row>
    <row r="117" spans="1:5" x14ac:dyDescent="0.25">
      <c r="A117" s="163"/>
      <c r="B117" s="164"/>
      <c r="C117" s="165" t="s">
        <v>1318</v>
      </c>
      <c r="D117" s="166">
        <v>108064</v>
      </c>
      <c r="E117" s="167">
        <v>47.31</v>
      </c>
    </row>
    <row r="118" spans="1:5" x14ac:dyDescent="0.25">
      <c r="A118" s="39" t="s">
        <v>356</v>
      </c>
      <c r="B118" s="51" t="s">
        <v>355</v>
      </c>
      <c r="C118" s="51" t="s">
        <v>1318</v>
      </c>
      <c r="D118" s="55">
        <v>212627</v>
      </c>
      <c r="E118" s="58">
        <v>93.08</v>
      </c>
    </row>
    <row r="119" spans="1:5" x14ac:dyDescent="0.25">
      <c r="A119" s="38"/>
      <c r="B119" s="52"/>
      <c r="C119" s="51" t="s">
        <v>1305</v>
      </c>
      <c r="D119" s="55">
        <v>15626</v>
      </c>
      <c r="E119" s="58">
        <v>6.84</v>
      </c>
    </row>
    <row r="120" spans="1:5" x14ac:dyDescent="0.25">
      <c r="A120" s="41"/>
      <c r="B120" s="60"/>
      <c r="C120" s="53" t="s">
        <v>1317</v>
      </c>
      <c r="D120" s="56">
        <v>185</v>
      </c>
      <c r="E120" s="59">
        <v>0.08</v>
      </c>
    </row>
    <row r="121" spans="1:5" x14ac:dyDescent="0.25">
      <c r="A121" s="39" t="s">
        <v>354</v>
      </c>
      <c r="B121" s="51" t="s">
        <v>353</v>
      </c>
      <c r="C121" s="51" t="s">
        <v>1318</v>
      </c>
      <c r="D121" s="55">
        <v>213499</v>
      </c>
      <c r="E121" s="58">
        <v>93.46</v>
      </c>
    </row>
    <row r="122" spans="1:5" x14ac:dyDescent="0.25">
      <c r="A122" s="38"/>
      <c r="B122" s="52"/>
      <c r="C122" s="51" t="s">
        <v>1305</v>
      </c>
      <c r="D122" s="55">
        <v>14297</v>
      </c>
      <c r="E122" s="58">
        <v>6.26</v>
      </c>
    </row>
    <row r="123" spans="1:5" x14ac:dyDescent="0.25">
      <c r="A123" s="41"/>
      <c r="B123" s="60"/>
      <c r="C123" s="53" t="s">
        <v>1317</v>
      </c>
      <c r="D123" s="56">
        <v>642</v>
      </c>
      <c r="E123" s="59">
        <v>0.28000000000000003</v>
      </c>
    </row>
    <row r="124" spans="1:5" x14ac:dyDescent="0.25">
      <c r="A124" s="39" t="s">
        <v>115</v>
      </c>
      <c r="B124" s="51" t="s">
        <v>114</v>
      </c>
      <c r="C124" s="51" t="s">
        <v>18</v>
      </c>
      <c r="D124" s="55">
        <v>26269</v>
      </c>
      <c r="E124" s="58">
        <v>11.5</v>
      </c>
    </row>
    <row r="125" spans="1:5" x14ac:dyDescent="0.25">
      <c r="A125" s="38"/>
      <c r="B125" s="52"/>
      <c r="C125" s="51" t="s">
        <v>1317</v>
      </c>
      <c r="D125" s="55">
        <v>7723</v>
      </c>
      <c r="E125" s="58">
        <v>3.38</v>
      </c>
    </row>
    <row r="126" spans="1:5" x14ac:dyDescent="0.25">
      <c r="A126" s="41"/>
      <c r="B126" s="60"/>
      <c r="C126" s="53" t="s">
        <v>1318</v>
      </c>
      <c r="D126" s="56">
        <v>194446</v>
      </c>
      <c r="E126" s="59">
        <v>85.12</v>
      </c>
    </row>
    <row r="127" spans="1:5" x14ac:dyDescent="0.25">
      <c r="A127" s="39" t="s">
        <v>119</v>
      </c>
      <c r="B127" s="51" t="s">
        <v>118</v>
      </c>
      <c r="C127" s="51" t="s">
        <v>1318</v>
      </c>
      <c r="D127" s="55">
        <v>210134</v>
      </c>
      <c r="E127" s="58">
        <v>91.99</v>
      </c>
    </row>
    <row r="128" spans="1:5" x14ac:dyDescent="0.25">
      <c r="A128" s="38"/>
      <c r="B128" s="52"/>
      <c r="C128" s="51" t="s">
        <v>1305</v>
      </c>
      <c r="D128" s="55">
        <v>15626</v>
      </c>
      <c r="E128" s="58">
        <v>6.84</v>
      </c>
    </row>
    <row r="129" spans="1:7" x14ac:dyDescent="0.25">
      <c r="A129" s="41"/>
      <c r="B129" s="60"/>
      <c r="C129" s="53" t="s">
        <v>1317</v>
      </c>
      <c r="D129" s="56">
        <v>2678</v>
      </c>
      <c r="E129" s="59">
        <v>1.17</v>
      </c>
    </row>
    <row r="130" spans="1:7" x14ac:dyDescent="0.25">
      <c r="A130" s="39" t="s">
        <v>117</v>
      </c>
      <c r="B130" s="51" t="s">
        <v>116</v>
      </c>
      <c r="C130" s="51" t="s">
        <v>1318</v>
      </c>
      <c r="D130" s="55">
        <v>142069</v>
      </c>
      <c r="E130" s="58">
        <v>62.19</v>
      </c>
    </row>
    <row r="131" spans="1:7" x14ac:dyDescent="0.25">
      <c r="A131" s="38"/>
      <c r="B131" s="52"/>
      <c r="C131" s="51" t="s">
        <v>1305</v>
      </c>
      <c r="D131" s="55">
        <v>84338</v>
      </c>
      <c r="E131" s="58">
        <v>36.92</v>
      </c>
    </row>
    <row r="132" spans="1:7" x14ac:dyDescent="0.25">
      <c r="A132" s="41"/>
      <c r="B132" s="60"/>
      <c r="C132" s="53" t="s">
        <v>1317</v>
      </c>
      <c r="D132" s="56">
        <v>2031</v>
      </c>
      <c r="E132" s="59">
        <v>0.89</v>
      </c>
    </row>
    <row r="133" spans="1:7" x14ac:dyDescent="0.25">
      <c r="A133" s="39" t="s">
        <v>268</v>
      </c>
      <c r="B133" s="51" t="s">
        <v>267</v>
      </c>
      <c r="C133" s="139" t="s">
        <v>1319</v>
      </c>
      <c r="D133" s="55">
        <v>1732</v>
      </c>
      <c r="E133" s="58">
        <v>0.76</v>
      </c>
    </row>
    <row r="134" spans="1:7" x14ac:dyDescent="0.25">
      <c r="A134" s="38"/>
      <c r="B134" s="52"/>
      <c r="C134" s="142" t="s">
        <v>1305</v>
      </c>
      <c r="D134" s="55">
        <v>98272</v>
      </c>
      <c r="E134" s="58">
        <v>43.02</v>
      </c>
    </row>
    <row r="135" spans="1:7" x14ac:dyDescent="0.25">
      <c r="A135" s="38"/>
      <c r="B135" s="52"/>
      <c r="C135" s="142" t="s">
        <v>1306</v>
      </c>
      <c r="D135" s="55">
        <v>28221</v>
      </c>
      <c r="E135" s="58">
        <v>12.35</v>
      </c>
    </row>
    <row r="136" spans="1:7" x14ac:dyDescent="0.25">
      <c r="A136" s="38"/>
      <c r="B136" s="52"/>
      <c r="C136" s="142" t="s">
        <v>1320</v>
      </c>
      <c r="D136" s="55">
        <v>97093</v>
      </c>
      <c r="E136" s="58">
        <v>42.5</v>
      </c>
    </row>
    <row r="137" spans="1:7" x14ac:dyDescent="0.25">
      <c r="A137" s="38"/>
      <c r="B137" s="52"/>
      <c r="C137" s="139" t="s">
        <v>1321</v>
      </c>
      <c r="D137" s="55">
        <v>189</v>
      </c>
      <c r="E137" s="58">
        <v>0.08</v>
      </c>
    </row>
    <row r="138" spans="1:7" x14ac:dyDescent="0.25">
      <c r="A138" s="38"/>
      <c r="B138" s="52"/>
      <c r="C138" s="139" t="s">
        <v>1322</v>
      </c>
      <c r="D138" s="55">
        <v>2577</v>
      </c>
      <c r="E138" s="58">
        <v>1.1299999999999999</v>
      </c>
    </row>
    <row r="139" spans="1:7" x14ac:dyDescent="0.25">
      <c r="A139" s="41"/>
      <c r="B139" s="60"/>
      <c r="C139" s="141" t="s">
        <v>1323</v>
      </c>
      <c r="D139" s="56">
        <v>354</v>
      </c>
      <c r="E139" s="59">
        <v>0.15</v>
      </c>
    </row>
    <row r="140" spans="1:7" x14ac:dyDescent="0.25">
      <c r="A140" s="39" t="s">
        <v>773</v>
      </c>
      <c r="B140" s="51" t="s">
        <v>772</v>
      </c>
      <c r="C140" s="139">
        <v>9</v>
      </c>
      <c r="D140" s="55">
        <v>3</v>
      </c>
      <c r="E140" s="58">
        <v>0</v>
      </c>
    </row>
    <row r="141" spans="1:7" x14ac:dyDescent="0.25">
      <c r="A141" s="38"/>
      <c r="B141" s="52"/>
      <c r="C141" s="139">
        <v>8</v>
      </c>
      <c r="D141" s="55">
        <v>2</v>
      </c>
      <c r="E141" s="58">
        <v>0</v>
      </c>
    </row>
    <row r="142" spans="1:7" x14ac:dyDescent="0.25">
      <c r="A142" s="38"/>
      <c r="B142" s="52"/>
      <c r="C142" s="139">
        <v>7</v>
      </c>
      <c r="D142" s="55">
        <v>1</v>
      </c>
      <c r="E142" s="58">
        <v>0</v>
      </c>
      <c r="G142" s="45"/>
    </row>
    <row r="143" spans="1:7" x14ac:dyDescent="0.25">
      <c r="A143" s="38"/>
      <c r="B143" s="52"/>
      <c r="C143" s="139">
        <v>6</v>
      </c>
      <c r="D143" s="55">
        <v>3</v>
      </c>
      <c r="E143" s="58">
        <v>0</v>
      </c>
    </row>
    <row r="144" spans="1:7" x14ac:dyDescent="0.25">
      <c r="A144" s="38"/>
      <c r="B144" s="52"/>
      <c r="C144" s="139">
        <v>4</v>
      </c>
      <c r="D144" s="55">
        <v>13</v>
      </c>
      <c r="E144" s="58">
        <v>0.01</v>
      </c>
    </row>
    <row r="145" spans="1:5" x14ac:dyDescent="0.25">
      <c r="A145" s="38"/>
      <c r="B145" s="52"/>
      <c r="C145" s="139">
        <v>3</v>
      </c>
      <c r="D145" s="55">
        <v>191</v>
      </c>
      <c r="E145" s="58">
        <v>0.08</v>
      </c>
    </row>
    <row r="146" spans="1:5" x14ac:dyDescent="0.25">
      <c r="A146" s="38"/>
      <c r="B146" s="52"/>
      <c r="C146" s="51">
        <v>2</v>
      </c>
      <c r="D146" s="55">
        <v>4840</v>
      </c>
      <c r="E146" s="58">
        <v>2.12</v>
      </c>
    </row>
    <row r="147" spans="1:5" x14ac:dyDescent="0.25">
      <c r="A147" s="42"/>
      <c r="B147" s="53"/>
      <c r="C147" s="53">
        <v>1</v>
      </c>
      <c r="D147" s="56">
        <v>223385</v>
      </c>
      <c r="E147" s="59">
        <v>97.79</v>
      </c>
    </row>
    <row r="148" spans="1:5" x14ac:dyDescent="0.25">
      <c r="A148" s="39" t="s">
        <v>787</v>
      </c>
      <c r="B148" s="51" t="s">
        <v>786</v>
      </c>
      <c r="C148" s="51" t="s">
        <v>1318</v>
      </c>
      <c r="D148" s="55">
        <v>194175</v>
      </c>
      <c r="E148" s="58">
        <v>85</v>
      </c>
    </row>
    <row r="149" spans="1:5" x14ac:dyDescent="0.25">
      <c r="A149" s="38"/>
      <c r="B149" s="52"/>
      <c r="C149" s="51" t="s">
        <v>1305</v>
      </c>
      <c r="D149" s="55">
        <v>28836</v>
      </c>
      <c r="E149" s="58">
        <v>12.62</v>
      </c>
    </row>
    <row r="150" spans="1:5" x14ac:dyDescent="0.25">
      <c r="A150" s="41"/>
      <c r="B150" s="60"/>
      <c r="C150" s="53" t="s">
        <v>1317</v>
      </c>
      <c r="D150" s="56">
        <v>5427</v>
      </c>
      <c r="E150" s="59">
        <v>2.38</v>
      </c>
    </row>
    <row r="151" spans="1:5" x14ac:dyDescent="0.25">
      <c r="A151" s="39" t="s">
        <v>141</v>
      </c>
      <c r="B151" s="51" t="s">
        <v>140</v>
      </c>
      <c r="C151" s="51" t="s">
        <v>1318</v>
      </c>
      <c r="D151" s="55">
        <v>219379</v>
      </c>
      <c r="E151" s="58">
        <v>96.03</v>
      </c>
    </row>
    <row r="152" spans="1:5" x14ac:dyDescent="0.25">
      <c r="A152" s="38"/>
      <c r="B152" s="52"/>
      <c r="C152" s="51" t="s">
        <v>1305</v>
      </c>
      <c r="D152" s="55">
        <v>7749</v>
      </c>
      <c r="E152" s="58">
        <v>3.39</v>
      </c>
    </row>
    <row r="153" spans="1:5" x14ac:dyDescent="0.25">
      <c r="A153" s="41"/>
      <c r="B153" s="60"/>
      <c r="C153" s="53" t="s">
        <v>1317</v>
      </c>
      <c r="D153" s="56">
        <v>1310</v>
      </c>
      <c r="E153" s="59">
        <v>0.56999999999999995</v>
      </c>
    </row>
    <row r="154" spans="1:5" x14ac:dyDescent="0.25">
      <c r="A154" s="39" t="s">
        <v>842</v>
      </c>
      <c r="B154" s="51" t="s">
        <v>841</v>
      </c>
      <c r="C154" s="51" t="s">
        <v>1318</v>
      </c>
      <c r="D154" s="55">
        <v>213384</v>
      </c>
      <c r="E154" s="58">
        <v>93.41</v>
      </c>
    </row>
    <row r="155" spans="1:5" x14ac:dyDescent="0.25">
      <c r="A155" s="38"/>
      <c r="B155" s="52"/>
      <c r="C155" s="51" t="s">
        <v>1305</v>
      </c>
      <c r="D155" s="55">
        <v>14169</v>
      </c>
      <c r="E155" s="58">
        <v>6.2</v>
      </c>
    </row>
    <row r="156" spans="1:5" x14ac:dyDescent="0.25">
      <c r="A156" s="41"/>
      <c r="B156" s="60"/>
      <c r="C156" s="53" t="s">
        <v>1317</v>
      </c>
      <c r="D156" s="56">
        <v>885</v>
      </c>
      <c r="E156" s="59">
        <v>0.39</v>
      </c>
    </row>
    <row r="157" spans="1:5" x14ac:dyDescent="0.25">
      <c r="A157" s="39" t="s">
        <v>539</v>
      </c>
      <c r="B157" s="51" t="s">
        <v>538</v>
      </c>
      <c r="C157" s="51" t="s">
        <v>1318</v>
      </c>
      <c r="D157" s="55">
        <v>192161</v>
      </c>
      <c r="E157" s="58">
        <v>84.12</v>
      </c>
    </row>
    <row r="158" spans="1:5" x14ac:dyDescent="0.25">
      <c r="A158" s="38"/>
      <c r="B158" s="52"/>
      <c r="C158" s="51" t="s">
        <v>1305</v>
      </c>
      <c r="D158" s="55">
        <v>34018</v>
      </c>
      <c r="E158" s="58">
        <v>14.89</v>
      </c>
    </row>
    <row r="159" spans="1:5" x14ac:dyDescent="0.25">
      <c r="A159" s="41"/>
      <c r="B159" s="60"/>
      <c r="C159" s="53" t="s">
        <v>1317</v>
      </c>
      <c r="D159" s="56">
        <v>2259</v>
      </c>
      <c r="E159" s="59">
        <v>0.99</v>
      </c>
    </row>
    <row r="160" spans="1:5" x14ac:dyDescent="0.25">
      <c r="A160" s="39" t="s">
        <v>858</v>
      </c>
      <c r="B160" s="51" t="s">
        <v>857</v>
      </c>
      <c r="C160" s="51" t="s">
        <v>1318</v>
      </c>
      <c r="D160" s="55">
        <v>183876</v>
      </c>
      <c r="E160" s="58">
        <v>80.489999999999995</v>
      </c>
    </row>
    <row r="161" spans="1:5" x14ac:dyDescent="0.25">
      <c r="A161" s="38"/>
      <c r="B161" s="52"/>
      <c r="C161" s="51" t="s">
        <v>1305</v>
      </c>
      <c r="D161" s="55">
        <v>36713</v>
      </c>
      <c r="E161" s="58">
        <v>16.07</v>
      </c>
    </row>
    <row r="162" spans="1:5" x14ac:dyDescent="0.25">
      <c r="A162" s="41"/>
      <c r="B162" s="60"/>
      <c r="C162" s="53" t="s">
        <v>1317</v>
      </c>
      <c r="D162" s="56">
        <v>7849</v>
      </c>
      <c r="E162" s="59">
        <v>3.44</v>
      </c>
    </row>
    <row r="163" spans="1:5" x14ac:dyDescent="0.25">
      <c r="A163" s="39" t="s">
        <v>56</v>
      </c>
      <c r="B163" s="51" t="s">
        <v>55</v>
      </c>
      <c r="C163" s="51" t="s">
        <v>1318</v>
      </c>
      <c r="D163" s="55">
        <v>119858</v>
      </c>
      <c r="E163" s="58">
        <v>52.47</v>
      </c>
    </row>
    <row r="164" spans="1:5" x14ac:dyDescent="0.25">
      <c r="A164" s="38"/>
      <c r="B164" s="52"/>
      <c r="C164" s="51" t="s">
        <v>1305</v>
      </c>
      <c r="D164" s="55">
        <v>107479</v>
      </c>
      <c r="E164" s="58">
        <v>47.05</v>
      </c>
    </row>
    <row r="165" spans="1:5" x14ac:dyDescent="0.25">
      <c r="A165" s="41"/>
      <c r="B165" s="60"/>
      <c r="C165" s="53" t="s">
        <v>1317</v>
      </c>
      <c r="D165" s="56">
        <v>1101</v>
      </c>
      <c r="E165" s="59">
        <v>0.48</v>
      </c>
    </row>
    <row r="166" spans="1:5" x14ac:dyDescent="0.25">
      <c r="A166" s="39" t="s">
        <v>824</v>
      </c>
      <c r="B166" s="51" t="s">
        <v>823</v>
      </c>
      <c r="C166" s="51" t="s">
        <v>1318</v>
      </c>
      <c r="D166" s="55">
        <v>207149</v>
      </c>
      <c r="E166" s="58">
        <v>90.68</v>
      </c>
    </row>
    <row r="167" spans="1:5" x14ac:dyDescent="0.25">
      <c r="A167" s="38"/>
      <c r="B167" s="52"/>
      <c r="C167" s="51" t="s">
        <v>1305</v>
      </c>
      <c r="D167" s="55">
        <v>7877</v>
      </c>
      <c r="E167" s="58">
        <v>3.45</v>
      </c>
    </row>
    <row r="168" spans="1:5" x14ac:dyDescent="0.25">
      <c r="A168" s="41"/>
      <c r="B168" s="60"/>
      <c r="C168" s="53" t="s">
        <v>1317</v>
      </c>
      <c r="D168" s="56">
        <v>13412</v>
      </c>
      <c r="E168" s="59">
        <v>5.87</v>
      </c>
    </row>
    <row r="169" spans="1:5" x14ac:dyDescent="0.25">
      <c r="A169" s="39" t="s">
        <v>127</v>
      </c>
      <c r="B169" s="51" t="s">
        <v>126</v>
      </c>
      <c r="C169" s="51" t="s">
        <v>1318</v>
      </c>
      <c r="D169" s="55">
        <v>161037</v>
      </c>
      <c r="E169" s="58">
        <v>70.489999999999995</v>
      </c>
    </row>
    <row r="170" spans="1:5" x14ac:dyDescent="0.25">
      <c r="A170" s="38"/>
      <c r="B170" s="52"/>
      <c r="C170" s="51" t="s">
        <v>1305</v>
      </c>
      <c r="D170" s="55">
        <v>56734</v>
      </c>
      <c r="E170" s="58">
        <v>24.84</v>
      </c>
    </row>
    <row r="171" spans="1:5" x14ac:dyDescent="0.25">
      <c r="A171" s="41"/>
      <c r="B171" s="60"/>
      <c r="C171" s="53" t="s">
        <v>1317</v>
      </c>
      <c r="D171" s="56">
        <v>10667</v>
      </c>
      <c r="E171" s="59">
        <v>4.67</v>
      </c>
    </row>
    <row r="172" spans="1:5" x14ac:dyDescent="0.25">
      <c r="A172" s="39" t="s">
        <v>129</v>
      </c>
      <c r="B172" s="51" t="s">
        <v>128</v>
      </c>
      <c r="C172" s="51" t="s">
        <v>1318</v>
      </c>
      <c r="D172" s="55">
        <v>144319</v>
      </c>
      <c r="E172" s="58">
        <v>63.18</v>
      </c>
    </row>
    <row r="173" spans="1:5" x14ac:dyDescent="0.25">
      <c r="A173" s="38"/>
      <c r="B173" s="52"/>
      <c r="C173" s="51" t="s">
        <v>1305</v>
      </c>
      <c r="D173" s="55">
        <v>74992</v>
      </c>
      <c r="E173" s="58">
        <v>32.83</v>
      </c>
    </row>
    <row r="174" spans="1:5" x14ac:dyDescent="0.25">
      <c r="A174" s="41"/>
      <c r="B174" s="60"/>
      <c r="C174" s="53" t="s">
        <v>1317</v>
      </c>
      <c r="D174" s="56">
        <v>9127</v>
      </c>
      <c r="E174" s="59">
        <v>4</v>
      </c>
    </row>
    <row r="175" spans="1:5" x14ac:dyDescent="0.25">
      <c r="A175" s="39" t="s">
        <v>384</v>
      </c>
      <c r="B175" s="51" t="s">
        <v>383</v>
      </c>
      <c r="C175" s="51" t="s">
        <v>1318</v>
      </c>
      <c r="D175" s="55">
        <v>149246</v>
      </c>
      <c r="E175" s="58">
        <v>65.33</v>
      </c>
    </row>
    <row r="176" spans="1:5" x14ac:dyDescent="0.25">
      <c r="A176" s="38"/>
      <c r="B176" s="52"/>
      <c r="C176" s="51" t="s">
        <v>1305</v>
      </c>
      <c r="D176" s="55">
        <v>73797</v>
      </c>
      <c r="E176" s="58">
        <v>32.31</v>
      </c>
    </row>
    <row r="177" spans="1:5" x14ac:dyDescent="0.25">
      <c r="A177" s="41"/>
      <c r="B177" s="60"/>
      <c r="C177" s="53" t="s">
        <v>1317</v>
      </c>
      <c r="D177" s="56">
        <v>5395</v>
      </c>
      <c r="E177" s="59">
        <v>2.36</v>
      </c>
    </row>
    <row r="178" spans="1:5" x14ac:dyDescent="0.25">
      <c r="A178" s="39" t="s">
        <v>147</v>
      </c>
      <c r="B178" s="51" t="s">
        <v>146</v>
      </c>
      <c r="C178" s="51" t="s">
        <v>1318</v>
      </c>
      <c r="D178" s="55">
        <v>131350</v>
      </c>
      <c r="E178" s="58">
        <v>57.5</v>
      </c>
    </row>
    <row r="179" spans="1:5" x14ac:dyDescent="0.25">
      <c r="A179" s="38"/>
      <c r="B179" s="52"/>
      <c r="C179" s="51" t="s">
        <v>1305</v>
      </c>
      <c r="D179" s="55">
        <v>93384</v>
      </c>
      <c r="E179" s="58">
        <v>40.880000000000003</v>
      </c>
    </row>
    <row r="180" spans="1:5" x14ac:dyDescent="0.25">
      <c r="A180" s="41"/>
      <c r="B180" s="60"/>
      <c r="C180" s="53" t="s">
        <v>1317</v>
      </c>
      <c r="D180" s="56">
        <v>3704</v>
      </c>
      <c r="E180" s="59">
        <v>1.62</v>
      </c>
    </row>
    <row r="181" spans="1:5" x14ac:dyDescent="0.25">
      <c r="A181" s="39" t="s">
        <v>338</v>
      </c>
      <c r="B181" s="51" t="s">
        <v>337</v>
      </c>
      <c r="C181" s="51" t="s">
        <v>1318</v>
      </c>
      <c r="D181" s="55">
        <v>201619</v>
      </c>
      <c r="E181" s="58">
        <v>88.26</v>
      </c>
    </row>
    <row r="182" spans="1:5" x14ac:dyDescent="0.25">
      <c r="A182" s="38"/>
      <c r="B182" s="52"/>
      <c r="C182" s="51" t="s">
        <v>1305</v>
      </c>
      <c r="D182" s="55">
        <v>22544</v>
      </c>
      <c r="E182" s="58">
        <v>9.8699999999999992</v>
      </c>
    </row>
    <row r="183" spans="1:5" x14ac:dyDescent="0.25">
      <c r="A183" s="41"/>
      <c r="B183" s="60"/>
      <c r="C183" s="53" t="s">
        <v>1317</v>
      </c>
      <c r="D183" s="56">
        <v>4275</v>
      </c>
      <c r="E183" s="59">
        <v>1.87</v>
      </c>
    </row>
    <row r="184" spans="1:5" x14ac:dyDescent="0.25">
      <c r="A184" s="39" t="s">
        <v>914</v>
      </c>
      <c r="B184" s="51" t="s">
        <v>913</v>
      </c>
      <c r="C184" s="51" t="s">
        <v>1318</v>
      </c>
      <c r="D184" s="55">
        <v>211747</v>
      </c>
      <c r="E184" s="58">
        <v>92.69</v>
      </c>
    </row>
    <row r="185" spans="1:5" x14ac:dyDescent="0.25">
      <c r="A185" s="38"/>
      <c r="B185" s="52"/>
      <c r="C185" s="51" t="s">
        <v>1305</v>
      </c>
      <c r="D185" s="55">
        <v>15626</v>
      </c>
      <c r="E185" s="58">
        <v>6.84</v>
      </c>
    </row>
    <row r="186" spans="1:5" x14ac:dyDescent="0.25">
      <c r="A186" s="41"/>
      <c r="B186" s="60"/>
      <c r="C186" s="53" t="s">
        <v>1317</v>
      </c>
      <c r="D186" s="56">
        <v>1065</v>
      </c>
      <c r="E186" s="59">
        <v>0.47</v>
      </c>
    </row>
    <row r="187" spans="1:5" x14ac:dyDescent="0.25">
      <c r="A187" s="39" t="s">
        <v>121</v>
      </c>
      <c r="B187" s="51" t="s">
        <v>120</v>
      </c>
      <c r="C187" s="51" t="s">
        <v>1318</v>
      </c>
      <c r="D187" s="55">
        <v>171677</v>
      </c>
      <c r="E187" s="58">
        <v>75.150000000000006</v>
      </c>
    </row>
    <row r="188" spans="1:5" x14ac:dyDescent="0.25">
      <c r="A188" s="38"/>
      <c r="B188" s="52"/>
      <c r="C188" s="51" t="s">
        <v>1305</v>
      </c>
      <c r="D188" s="55">
        <v>48857</v>
      </c>
      <c r="E188" s="58">
        <v>21.39</v>
      </c>
    </row>
    <row r="189" spans="1:5" x14ac:dyDescent="0.25">
      <c r="A189" s="41"/>
      <c r="B189" s="60"/>
      <c r="C189" s="53" t="s">
        <v>1317</v>
      </c>
      <c r="D189" s="56">
        <v>7904</v>
      </c>
      <c r="E189" s="59">
        <v>3.46</v>
      </c>
    </row>
    <row r="190" spans="1:5" x14ac:dyDescent="0.25">
      <c r="A190" s="39" t="s">
        <v>930</v>
      </c>
      <c r="B190" s="51" t="s">
        <v>929</v>
      </c>
      <c r="C190" s="51" t="s">
        <v>1318</v>
      </c>
      <c r="D190" s="55">
        <v>213191</v>
      </c>
      <c r="E190" s="58">
        <v>93.33</v>
      </c>
    </row>
    <row r="191" spans="1:5" x14ac:dyDescent="0.25">
      <c r="A191" s="41"/>
      <c r="B191" s="60"/>
      <c r="C191" s="53" t="s">
        <v>1317</v>
      </c>
      <c r="D191" s="56">
        <v>15247</v>
      </c>
      <c r="E191" s="59">
        <v>6.67</v>
      </c>
    </row>
    <row r="192" spans="1:5" x14ac:dyDescent="0.25">
      <c r="A192" s="39" t="s">
        <v>953</v>
      </c>
      <c r="B192" s="51" t="s">
        <v>952</v>
      </c>
      <c r="C192" s="51" t="s">
        <v>1318</v>
      </c>
      <c r="D192" s="55">
        <v>157153</v>
      </c>
      <c r="E192" s="58">
        <v>68.790000000000006</v>
      </c>
    </row>
    <row r="193" spans="1:5" x14ac:dyDescent="0.25">
      <c r="A193" s="38"/>
      <c r="B193" s="52"/>
      <c r="C193" s="51" t="s">
        <v>1305</v>
      </c>
      <c r="D193" s="55">
        <v>63652</v>
      </c>
      <c r="E193" s="58">
        <v>27.86</v>
      </c>
    </row>
    <row r="194" spans="1:5" x14ac:dyDescent="0.25">
      <c r="A194" s="41"/>
      <c r="B194" s="60"/>
      <c r="C194" s="53" t="s">
        <v>1317</v>
      </c>
      <c r="D194" s="56">
        <v>7633</v>
      </c>
      <c r="E194" s="59">
        <v>3.34</v>
      </c>
    </row>
    <row r="195" spans="1:5" x14ac:dyDescent="0.25">
      <c r="A195" s="39" t="s">
        <v>145</v>
      </c>
      <c r="B195" s="51" t="s">
        <v>144</v>
      </c>
      <c r="C195" s="51" t="s">
        <v>1318</v>
      </c>
      <c r="D195" s="55">
        <v>179288</v>
      </c>
      <c r="E195" s="58">
        <v>78.48</v>
      </c>
    </row>
    <row r="196" spans="1:5" x14ac:dyDescent="0.25">
      <c r="A196" s="38"/>
      <c r="B196" s="52"/>
      <c r="C196" s="51" t="s">
        <v>1305</v>
      </c>
      <c r="D196" s="55">
        <v>48685</v>
      </c>
      <c r="E196" s="58">
        <v>21.31</v>
      </c>
    </row>
    <row r="197" spans="1:5" x14ac:dyDescent="0.25">
      <c r="A197" s="41"/>
      <c r="B197" s="60"/>
      <c r="C197" s="53" t="s">
        <v>1317</v>
      </c>
      <c r="D197" s="56">
        <v>465</v>
      </c>
      <c r="E197" s="59">
        <v>0.2</v>
      </c>
    </row>
    <row r="198" spans="1:5" x14ac:dyDescent="0.25">
      <c r="A198" s="39" t="s">
        <v>951</v>
      </c>
      <c r="B198" s="51" t="s">
        <v>950</v>
      </c>
      <c r="C198" s="51" t="s">
        <v>1318</v>
      </c>
      <c r="D198" s="55">
        <v>212770</v>
      </c>
      <c r="E198" s="58">
        <v>93.14</v>
      </c>
    </row>
    <row r="199" spans="1:5" x14ac:dyDescent="0.25">
      <c r="A199" s="38"/>
      <c r="B199" s="52"/>
      <c r="C199" s="51" t="s">
        <v>1305</v>
      </c>
      <c r="D199" s="55">
        <v>15626</v>
      </c>
      <c r="E199" s="58">
        <v>6.84</v>
      </c>
    </row>
    <row r="200" spans="1:5" x14ac:dyDescent="0.25">
      <c r="A200" s="41"/>
      <c r="B200" s="60"/>
      <c r="C200" s="53" t="s">
        <v>1317</v>
      </c>
      <c r="D200" s="56">
        <v>42</v>
      </c>
      <c r="E200" s="59">
        <v>0.02</v>
      </c>
    </row>
    <row r="201" spans="1:5" x14ac:dyDescent="0.25">
      <c r="A201" s="39" t="s">
        <v>963</v>
      </c>
      <c r="B201" s="51" t="s">
        <v>962</v>
      </c>
      <c r="C201" s="51" t="s">
        <v>1318</v>
      </c>
      <c r="D201" s="55">
        <v>149401</v>
      </c>
      <c r="E201" s="58">
        <v>65.400000000000006</v>
      </c>
    </row>
    <row r="202" spans="1:5" x14ac:dyDescent="0.25">
      <c r="A202" s="38"/>
      <c r="B202" s="52"/>
      <c r="C202" s="51" t="s">
        <v>1305</v>
      </c>
      <c r="D202" s="55">
        <v>78112</v>
      </c>
      <c r="E202" s="58">
        <v>34.19</v>
      </c>
    </row>
    <row r="203" spans="1:5" x14ac:dyDescent="0.25">
      <c r="A203" s="41"/>
      <c r="B203" s="60"/>
      <c r="C203" s="53" t="s">
        <v>1317</v>
      </c>
      <c r="D203" s="56">
        <v>925</v>
      </c>
      <c r="E203" s="59">
        <v>0.4</v>
      </c>
    </row>
    <row r="204" spans="1:5" x14ac:dyDescent="0.25">
      <c r="A204" s="39" t="s">
        <v>482</v>
      </c>
      <c r="B204" s="51" t="s">
        <v>481</v>
      </c>
      <c r="C204" s="51" t="s">
        <v>1324</v>
      </c>
      <c r="D204" s="55">
        <v>125792</v>
      </c>
      <c r="E204" s="58">
        <v>55.07</v>
      </c>
    </row>
    <row r="205" spans="1:5" x14ac:dyDescent="0.25">
      <c r="A205" s="38"/>
      <c r="B205" s="52"/>
      <c r="C205" s="51" t="s">
        <v>1305</v>
      </c>
      <c r="D205" s="55">
        <v>34018</v>
      </c>
      <c r="E205" s="58">
        <v>14.89</v>
      </c>
    </row>
    <row r="206" spans="1:5" x14ac:dyDescent="0.25">
      <c r="A206" s="38"/>
      <c r="B206" s="52"/>
      <c r="C206" s="51" t="s">
        <v>1306</v>
      </c>
      <c r="D206" s="55">
        <v>63926</v>
      </c>
      <c r="E206" s="58">
        <v>27.98</v>
      </c>
    </row>
    <row r="207" spans="1:5" x14ac:dyDescent="0.25">
      <c r="A207" s="41"/>
      <c r="B207" s="60"/>
      <c r="C207" s="53" t="s">
        <v>1317</v>
      </c>
      <c r="D207" s="56">
        <v>4702</v>
      </c>
      <c r="E207" s="59">
        <v>2.06</v>
      </c>
    </row>
    <row r="208" spans="1:5" x14ac:dyDescent="0.25">
      <c r="A208" s="39" t="s">
        <v>487</v>
      </c>
      <c r="B208" s="51" t="s">
        <v>486</v>
      </c>
      <c r="C208" s="51" t="s">
        <v>1324</v>
      </c>
      <c r="D208" s="55">
        <v>205985</v>
      </c>
      <c r="E208" s="58">
        <v>90.17</v>
      </c>
    </row>
    <row r="209" spans="1:5" x14ac:dyDescent="0.25">
      <c r="A209" s="38"/>
      <c r="B209" s="52"/>
      <c r="C209" s="51" t="s">
        <v>1306</v>
      </c>
      <c r="D209" s="55">
        <v>5436</v>
      </c>
      <c r="E209" s="58">
        <v>2.38</v>
      </c>
    </row>
    <row r="210" spans="1:5" x14ac:dyDescent="0.25">
      <c r="A210" s="41"/>
      <c r="B210" s="60"/>
      <c r="C210" s="53" t="s">
        <v>1317</v>
      </c>
      <c r="D210" s="56">
        <v>17017</v>
      </c>
      <c r="E210" s="59">
        <v>7.45</v>
      </c>
    </row>
    <row r="211" spans="1:5" x14ac:dyDescent="0.25">
      <c r="A211" s="123" t="s">
        <v>474</v>
      </c>
      <c r="B211" s="124" t="s">
        <v>473</v>
      </c>
      <c r="C211" s="51" t="s">
        <v>1324</v>
      </c>
      <c r="D211" s="55">
        <v>183890</v>
      </c>
      <c r="E211" s="58">
        <v>80.5</v>
      </c>
    </row>
    <row r="212" spans="1:5" x14ac:dyDescent="0.25">
      <c r="A212" s="38"/>
      <c r="B212" s="52"/>
      <c r="C212" s="51" t="s">
        <v>1306</v>
      </c>
      <c r="D212" s="55">
        <v>13219</v>
      </c>
      <c r="E212" s="58">
        <v>5.79</v>
      </c>
    </row>
    <row r="213" spans="1:5" x14ac:dyDescent="0.25">
      <c r="A213" s="41"/>
      <c r="B213" s="60"/>
      <c r="C213" s="116" t="s">
        <v>1317</v>
      </c>
      <c r="D213" s="125">
        <v>31329</v>
      </c>
      <c r="E213" s="118">
        <v>13.71</v>
      </c>
    </row>
    <row r="214" spans="1:5" x14ac:dyDescent="0.25">
      <c r="A214" s="39" t="s">
        <v>493</v>
      </c>
      <c r="B214" s="51" t="s">
        <v>492</v>
      </c>
      <c r="C214" s="51" t="s">
        <v>1324</v>
      </c>
      <c r="D214" s="55">
        <v>66282</v>
      </c>
      <c r="E214" s="58">
        <v>29.02</v>
      </c>
    </row>
    <row r="215" spans="1:5" x14ac:dyDescent="0.25">
      <c r="A215" s="38"/>
      <c r="B215" s="52"/>
      <c r="C215" s="51" t="s">
        <v>1305</v>
      </c>
      <c r="D215" s="55">
        <v>153181</v>
      </c>
      <c r="E215" s="58">
        <v>67.06</v>
      </c>
    </row>
    <row r="216" spans="1:5" x14ac:dyDescent="0.25">
      <c r="A216" s="38"/>
      <c r="B216" s="52"/>
      <c r="C216" s="51" t="s">
        <v>1306</v>
      </c>
      <c r="D216" s="55">
        <v>7001</v>
      </c>
      <c r="E216" s="58">
        <v>3.06</v>
      </c>
    </row>
    <row r="217" spans="1:5" x14ac:dyDescent="0.25">
      <c r="A217" s="41"/>
      <c r="B217" s="60"/>
      <c r="C217" s="53" t="s">
        <v>1317</v>
      </c>
      <c r="D217" s="56">
        <v>1974</v>
      </c>
      <c r="E217" s="59">
        <v>0.86</v>
      </c>
    </row>
    <row r="218" spans="1:5" x14ac:dyDescent="0.25">
      <c r="A218" s="39" t="s">
        <v>386</v>
      </c>
      <c r="B218" s="51" t="s">
        <v>385</v>
      </c>
      <c r="C218" s="51" t="s">
        <v>18</v>
      </c>
      <c r="D218" s="55">
        <v>1718</v>
      </c>
      <c r="E218" s="58">
        <v>0.75</v>
      </c>
    </row>
    <row r="219" spans="1:5" x14ac:dyDescent="0.25">
      <c r="A219" s="38"/>
      <c r="B219" s="52"/>
      <c r="C219" s="51">
        <v>49</v>
      </c>
      <c r="D219" s="55">
        <v>2</v>
      </c>
      <c r="E219" s="58">
        <v>0</v>
      </c>
    </row>
    <row r="220" spans="1:5" x14ac:dyDescent="0.25">
      <c r="A220" s="38"/>
      <c r="B220" s="52"/>
      <c r="C220" s="51">
        <v>39</v>
      </c>
      <c r="D220" s="55">
        <v>3</v>
      </c>
      <c r="E220" s="58">
        <v>0</v>
      </c>
    </row>
    <row r="221" spans="1:5" x14ac:dyDescent="0.25">
      <c r="A221" s="38"/>
      <c r="B221" s="52"/>
      <c r="C221" s="51">
        <v>38</v>
      </c>
      <c r="D221" s="55">
        <v>2</v>
      </c>
      <c r="E221" s="58">
        <v>0</v>
      </c>
    </row>
    <row r="222" spans="1:5" x14ac:dyDescent="0.25">
      <c r="A222" s="38"/>
      <c r="B222" s="52"/>
      <c r="C222" s="51">
        <v>37</v>
      </c>
      <c r="D222" s="55">
        <v>1</v>
      </c>
      <c r="E222" s="58">
        <v>0</v>
      </c>
    </row>
    <row r="223" spans="1:5" x14ac:dyDescent="0.25">
      <c r="A223" s="38"/>
      <c r="B223" s="52"/>
      <c r="C223" s="51">
        <v>36</v>
      </c>
      <c r="D223" s="55">
        <v>1</v>
      </c>
      <c r="E223" s="58">
        <v>0</v>
      </c>
    </row>
    <row r="224" spans="1:5" x14ac:dyDescent="0.25">
      <c r="A224" s="38"/>
      <c r="B224" s="52"/>
      <c r="C224" s="51">
        <v>34</v>
      </c>
      <c r="D224" s="55">
        <v>1</v>
      </c>
      <c r="E224" s="58">
        <v>0</v>
      </c>
    </row>
    <row r="225" spans="1:5" x14ac:dyDescent="0.25">
      <c r="A225" s="38"/>
      <c r="B225" s="52"/>
      <c r="C225" s="51">
        <v>32</v>
      </c>
      <c r="D225" s="55">
        <v>1</v>
      </c>
      <c r="E225" s="58">
        <v>0</v>
      </c>
    </row>
    <row r="226" spans="1:5" x14ac:dyDescent="0.25">
      <c r="A226" s="38"/>
      <c r="B226" s="52"/>
      <c r="C226" s="51">
        <v>31</v>
      </c>
      <c r="D226" s="55">
        <v>1</v>
      </c>
      <c r="E226" s="58">
        <v>0</v>
      </c>
    </row>
    <row r="227" spans="1:5" x14ac:dyDescent="0.25">
      <c r="A227" s="38"/>
      <c r="B227" s="52"/>
      <c r="C227" s="51">
        <v>30</v>
      </c>
      <c r="D227" s="55">
        <v>1</v>
      </c>
      <c r="E227" s="58">
        <v>0</v>
      </c>
    </row>
    <row r="228" spans="1:5" x14ac:dyDescent="0.25">
      <c r="A228" s="38"/>
      <c r="B228" s="52"/>
      <c r="C228" s="51">
        <v>28</v>
      </c>
      <c r="D228" s="55">
        <v>1</v>
      </c>
      <c r="E228" s="58">
        <v>0</v>
      </c>
    </row>
    <row r="229" spans="1:5" x14ac:dyDescent="0.25">
      <c r="A229" s="38"/>
      <c r="B229" s="52"/>
      <c r="C229" s="51">
        <v>27</v>
      </c>
      <c r="D229" s="55">
        <v>1</v>
      </c>
      <c r="E229" s="58">
        <v>0</v>
      </c>
    </row>
    <row r="230" spans="1:5" x14ac:dyDescent="0.25">
      <c r="A230" s="38"/>
      <c r="B230" s="52"/>
      <c r="C230" s="51">
        <v>25</v>
      </c>
      <c r="D230" s="55">
        <v>1</v>
      </c>
      <c r="E230" s="58">
        <v>0</v>
      </c>
    </row>
    <row r="231" spans="1:5" x14ac:dyDescent="0.25">
      <c r="A231" s="38"/>
      <c r="B231" s="52"/>
      <c r="C231" s="51">
        <v>24</v>
      </c>
      <c r="D231" s="55">
        <v>1</v>
      </c>
      <c r="E231" s="58">
        <v>0</v>
      </c>
    </row>
    <row r="232" spans="1:5" x14ac:dyDescent="0.25">
      <c r="A232" s="38"/>
      <c r="B232" s="52"/>
      <c r="C232" s="51">
        <v>23</v>
      </c>
      <c r="D232" s="55">
        <v>4</v>
      </c>
      <c r="E232" s="58">
        <v>0</v>
      </c>
    </row>
    <row r="233" spans="1:5" x14ac:dyDescent="0.25">
      <c r="A233" s="38"/>
      <c r="B233" s="52"/>
      <c r="C233" s="51">
        <v>22</v>
      </c>
      <c r="D233" s="55">
        <v>2</v>
      </c>
      <c r="E233" s="58">
        <v>0</v>
      </c>
    </row>
    <row r="234" spans="1:5" x14ac:dyDescent="0.25">
      <c r="A234" s="38"/>
      <c r="B234" s="52"/>
      <c r="C234" s="51">
        <v>21</v>
      </c>
      <c r="D234" s="55">
        <v>1</v>
      </c>
      <c r="E234" s="58">
        <v>0</v>
      </c>
    </row>
    <row r="235" spans="1:5" x14ac:dyDescent="0.25">
      <c r="A235" s="38"/>
      <c r="B235" s="52"/>
      <c r="C235" s="51">
        <v>20</v>
      </c>
      <c r="D235" s="55">
        <v>5</v>
      </c>
      <c r="E235" s="58">
        <v>0</v>
      </c>
    </row>
    <row r="236" spans="1:5" x14ac:dyDescent="0.25">
      <c r="A236" s="38"/>
      <c r="B236" s="52"/>
      <c r="C236" s="51">
        <v>19</v>
      </c>
      <c r="D236" s="55">
        <v>10</v>
      </c>
      <c r="E236" s="58">
        <v>0</v>
      </c>
    </row>
    <row r="237" spans="1:5" x14ac:dyDescent="0.25">
      <c r="A237" s="38"/>
      <c r="B237" s="52"/>
      <c r="C237" s="51">
        <v>18</v>
      </c>
      <c r="D237" s="55">
        <v>6</v>
      </c>
      <c r="E237" s="58">
        <v>0</v>
      </c>
    </row>
    <row r="238" spans="1:5" x14ac:dyDescent="0.25">
      <c r="A238" s="38"/>
      <c r="B238" s="52"/>
      <c r="C238" s="51">
        <v>17</v>
      </c>
      <c r="D238" s="55">
        <v>12</v>
      </c>
      <c r="E238" s="58">
        <v>0.01</v>
      </c>
    </row>
    <row r="239" spans="1:5" x14ac:dyDescent="0.25">
      <c r="A239" s="38"/>
      <c r="B239" s="52"/>
      <c r="C239" s="51">
        <v>16</v>
      </c>
      <c r="D239" s="55">
        <v>37</v>
      </c>
      <c r="E239" s="58">
        <v>0.02</v>
      </c>
    </row>
    <row r="240" spans="1:5" x14ac:dyDescent="0.25">
      <c r="A240" s="38"/>
      <c r="B240" s="52"/>
      <c r="C240" s="51">
        <v>15</v>
      </c>
      <c r="D240" s="55">
        <v>36</v>
      </c>
      <c r="E240" s="58">
        <v>0.02</v>
      </c>
    </row>
    <row r="241" spans="1:5" x14ac:dyDescent="0.25">
      <c r="A241" s="38"/>
      <c r="B241" s="52"/>
      <c r="C241" s="51">
        <v>14</v>
      </c>
      <c r="D241" s="55">
        <v>85</v>
      </c>
      <c r="E241" s="58">
        <v>0.04</v>
      </c>
    </row>
    <row r="242" spans="1:5" x14ac:dyDescent="0.25">
      <c r="A242" s="38"/>
      <c r="B242" s="52"/>
      <c r="C242" s="51">
        <v>13</v>
      </c>
      <c r="D242" s="55">
        <v>137</v>
      </c>
      <c r="E242" s="58">
        <v>0.06</v>
      </c>
    </row>
    <row r="243" spans="1:5" x14ac:dyDescent="0.25">
      <c r="A243" s="38"/>
      <c r="B243" s="52"/>
      <c r="C243" s="51">
        <v>12</v>
      </c>
      <c r="D243" s="55">
        <v>259</v>
      </c>
      <c r="E243" s="58">
        <v>0.11</v>
      </c>
    </row>
    <row r="244" spans="1:5" x14ac:dyDescent="0.25">
      <c r="A244" s="38"/>
      <c r="B244" s="52"/>
      <c r="C244" s="51">
        <v>11</v>
      </c>
      <c r="D244" s="55">
        <v>379</v>
      </c>
      <c r="E244" s="58">
        <v>0.17</v>
      </c>
    </row>
    <row r="245" spans="1:5" x14ac:dyDescent="0.25">
      <c r="A245" s="38"/>
      <c r="B245" s="52"/>
      <c r="C245" s="51">
        <v>10</v>
      </c>
      <c r="D245" s="55">
        <v>676</v>
      </c>
      <c r="E245" s="58">
        <v>0.3</v>
      </c>
    </row>
    <row r="246" spans="1:5" x14ac:dyDescent="0.25">
      <c r="A246" s="38"/>
      <c r="B246" s="52"/>
      <c r="C246" s="51">
        <v>9</v>
      </c>
      <c r="D246" s="55">
        <v>1161</v>
      </c>
      <c r="E246" s="58">
        <v>0.51</v>
      </c>
    </row>
    <row r="247" spans="1:5" x14ac:dyDescent="0.25">
      <c r="A247" s="38"/>
      <c r="B247" s="52"/>
      <c r="C247" s="51">
        <v>8</v>
      </c>
      <c r="D247" s="55">
        <v>2106</v>
      </c>
      <c r="E247" s="58">
        <v>0.92</v>
      </c>
    </row>
    <row r="248" spans="1:5" x14ac:dyDescent="0.25">
      <c r="A248" s="38"/>
      <c r="B248" s="52"/>
      <c r="C248" s="51">
        <v>7</v>
      </c>
      <c r="D248" s="55">
        <v>3967</v>
      </c>
      <c r="E248" s="58">
        <v>1.74</v>
      </c>
    </row>
    <row r="249" spans="1:5" x14ac:dyDescent="0.25">
      <c r="A249" s="38"/>
      <c r="B249" s="52"/>
      <c r="C249" s="51">
        <v>6</v>
      </c>
      <c r="D249" s="55">
        <v>7295</v>
      </c>
      <c r="E249" s="58">
        <v>3.19</v>
      </c>
    </row>
    <row r="250" spans="1:5" x14ac:dyDescent="0.25">
      <c r="A250" s="38"/>
      <c r="B250" s="52"/>
      <c r="C250" s="51">
        <v>5</v>
      </c>
      <c r="D250" s="55">
        <v>13877</v>
      </c>
      <c r="E250" s="58">
        <v>6.07</v>
      </c>
    </row>
    <row r="251" spans="1:5" x14ac:dyDescent="0.25">
      <c r="A251" s="38"/>
      <c r="B251" s="52"/>
      <c r="C251" s="51">
        <v>4</v>
      </c>
      <c r="D251" s="55">
        <v>25197</v>
      </c>
      <c r="E251" s="58">
        <v>11.03</v>
      </c>
    </row>
    <row r="252" spans="1:5" x14ac:dyDescent="0.25">
      <c r="A252" s="38"/>
      <c r="B252" s="52"/>
      <c r="C252" s="51">
        <v>3</v>
      </c>
      <c r="D252" s="55">
        <v>41871</v>
      </c>
      <c r="E252" s="58">
        <v>18.329999999999998</v>
      </c>
    </row>
    <row r="253" spans="1:5" x14ac:dyDescent="0.25">
      <c r="A253" s="38"/>
      <c r="B253" s="52"/>
      <c r="C253" s="51">
        <v>2</v>
      </c>
      <c r="D253" s="55">
        <v>61117</v>
      </c>
      <c r="E253" s="58">
        <v>26.75</v>
      </c>
    </row>
    <row r="254" spans="1:5" x14ac:dyDescent="0.25">
      <c r="A254" s="41"/>
      <c r="B254" s="60"/>
      <c r="C254" s="53">
        <v>1</v>
      </c>
      <c r="D254" s="56">
        <v>68463</v>
      </c>
      <c r="E254" s="59">
        <v>29.97</v>
      </c>
    </row>
    <row r="255" spans="1:5" x14ac:dyDescent="0.25">
      <c r="A255" s="39" t="s">
        <v>838</v>
      </c>
      <c r="B255" s="51" t="s">
        <v>837</v>
      </c>
      <c r="C255" s="51">
        <v>0</v>
      </c>
      <c r="D255" s="55">
        <v>91271</v>
      </c>
      <c r="E255" s="58">
        <v>39.950000000000003</v>
      </c>
    </row>
    <row r="256" spans="1:5" x14ac:dyDescent="0.25">
      <c r="A256" s="38"/>
      <c r="B256" s="52"/>
      <c r="C256" s="51">
        <v>39</v>
      </c>
      <c r="D256" s="55">
        <v>1</v>
      </c>
      <c r="E256" s="58">
        <v>0</v>
      </c>
    </row>
    <row r="257" spans="1:5" x14ac:dyDescent="0.25">
      <c r="A257" s="38"/>
      <c r="B257" s="52"/>
      <c r="C257" s="51">
        <v>15</v>
      </c>
      <c r="D257" s="55">
        <v>2</v>
      </c>
      <c r="E257" s="58">
        <v>0</v>
      </c>
    </row>
    <row r="258" spans="1:5" x14ac:dyDescent="0.25">
      <c r="A258" s="38"/>
      <c r="B258" s="52"/>
      <c r="C258" s="51">
        <v>14</v>
      </c>
      <c r="D258" s="55">
        <v>3</v>
      </c>
      <c r="E258" s="58">
        <v>0</v>
      </c>
    </row>
    <row r="259" spans="1:5" x14ac:dyDescent="0.25">
      <c r="A259" s="38"/>
      <c r="B259" s="52"/>
      <c r="C259" s="51">
        <v>13</v>
      </c>
      <c r="D259" s="55">
        <v>13</v>
      </c>
      <c r="E259" s="58">
        <v>0.01</v>
      </c>
    </row>
    <row r="260" spans="1:5" x14ac:dyDescent="0.25">
      <c r="A260" s="38"/>
      <c r="B260" s="52"/>
      <c r="C260" s="51">
        <v>12</v>
      </c>
      <c r="D260" s="55">
        <v>33</v>
      </c>
      <c r="E260" s="58">
        <v>0.01</v>
      </c>
    </row>
    <row r="261" spans="1:5" x14ac:dyDescent="0.25">
      <c r="A261" s="38"/>
      <c r="B261" s="52"/>
      <c r="C261" s="51">
        <v>11</v>
      </c>
      <c r="D261" s="55">
        <v>74</v>
      </c>
      <c r="E261" s="58">
        <v>0.03</v>
      </c>
    </row>
    <row r="262" spans="1:5" x14ac:dyDescent="0.25">
      <c r="A262" s="38"/>
      <c r="B262" s="52"/>
      <c r="C262" s="51">
        <v>10</v>
      </c>
      <c r="D262" s="55">
        <v>132</v>
      </c>
      <c r="E262" s="58">
        <v>0.06</v>
      </c>
    </row>
    <row r="263" spans="1:5" x14ac:dyDescent="0.25">
      <c r="A263" s="38"/>
      <c r="B263" s="52"/>
      <c r="C263" s="51">
        <v>9</v>
      </c>
      <c r="D263" s="55">
        <v>215</v>
      </c>
      <c r="E263" s="58">
        <v>0.09</v>
      </c>
    </row>
    <row r="264" spans="1:5" x14ac:dyDescent="0.25">
      <c r="A264" s="38"/>
      <c r="B264" s="52"/>
      <c r="C264" s="51">
        <v>8</v>
      </c>
      <c r="D264" s="55">
        <v>379</v>
      </c>
      <c r="E264" s="58">
        <v>0.17</v>
      </c>
    </row>
    <row r="265" spans="1:5" x14ac:dyDescent="0.25">
      <c r="A265" s="38"/>
      <c r="B265" s="52"/>
      <c r="C265" s="51">
        <v>7</v>
      </c>
      <c r="D265" s="55">
        <v>804</v>
      </c>
      <c r="E265" s="58">
        <v>0.35</v>
      </c>
    </row>
    <row r="266" spans="1:5" x14ac:dyDescent="0.25">
      <c r="A266" s="38"/>
      <c r="B266" s="52"/>
      <c r="C266" s="51">
        <v>6</v>
      </c>
      <c r="D266" s="55">
        <v>1436</v>
      </c>
      <c r="E266" s="58">
        <v>0.63</v>
      </c>
    </row>
    <row r="267" spans="1:5" x14ac:dyDescent="0.25">
      <c r="A267" s="38"/>
      <c r="B267" s="52"/>
      <c r="C267" s="51">
        <v>5</v>
      </c>
      <c r="D267" s="55">
        <v>3114</v>
      </c>
      <c r="E267" s="58">
        <v>1.36</v>
      </c>
    </row>
    <row r="268" spans="1:5" x14ac:dyDescent="0.25">
      <c r="A268" s="38"/>
      <c r="B268" s="52"/>
      <c r="C268" s="51">
        <v>4</v>
      </c>
      <c r="D268" s="55">
        <v>6930</v>
      </c>
      <c r="E268" s="58">
        <v>3.03</v>
      </c>
    </row>
    <row r="269" spans="1:5" x14ac:dyDescent="0.25">
      <c r="A269" s="38"/>
      <c r="B269" s="52"/>
      <c r="C269" s="51">
        <v>3</v>
      </c>
      <c r="D269" s="55">
        <v>16852</v>
      </c>
      <c r="E269" s="58">
        <v>7.38</v>
      </c>
    </row>
    <row r="270" spans="1:5" x14ac:dyDescent="0.25">
      <c r="A270" s="38"/>
      <c r="B270" s="52"/>
      <c r="C270" s="51">
        <v>2</v>
      </c>
      <c r="D270" s="55">
        <v>37349</v>
      </c>
      <c r="E270" s="58">
        <v>16.350000000000001</v>
      </c>
    </row>
    <row r="271" spans="1:5" x14ac:dyDescent="0.25">
      <c r="A271" s="41"/>
      <c r="B271" s="60"/>
      <c r="C271" s="53">
        <v>1</v>
      </c>
      <c r="D271" s="56">
        <v>69830</v>
      </c>
      <c r="E271" s="59">
        <v>30.57</v>
      </c>
    </row>
    <row r="272" spans="1:5" x14ac:dyDescent="0.25">
      <c r="A272" s="113" t="s">
        <v>484</v>
      </c>
      <c r="B272" s="114" t="s">
        <v>483</v>
      </c>
      <c r="C272" s="51" t="s">
        <v>18</v>
      </c>
      <c r="D272" s="55">
        <v>21216</v>
      </c>
      <c r="E272" s="58">
        <v>9.2899999999999991</v>
      </c>
    </row>
    <row r="273" spans="1:8" x14ac:dyDescent="0.25">
      <c r="A273" s="38"/>
      <c r="B273" s="52"/>
      <c r="C273" s="51" t="s">
        <v>1325</v>
      </c>
      <c r="D273" s="126">
        <v>3281</v>
      </c>
      <c r="E273" s="115">
        <v>1.44</v>
      </c>
    </row>
    <row r="274" spans="1:8" x14ac:dyDescent="0.25">
      <c r="A274" s="38"/>
      <c r="B274" s="52"/>
      <c r="C274" s="51">
        <v>10</v>
      </c>
      <c r="D274" s="126">
        <v>1</v>
      </c>
      <c r="E274" s="115">
        <v>0</v>
      </c>
    </row>
    <row r="275" spans="1:8" x14ac:dyDescent="0.25">
      <c r="A275" s="38"/>
      <c r="B275" s="52"/>
      <c r="C275" s="51">
        <v>7</v>
      </c>
      <c r="D275" s="126">
        <v>1</v>
      </c>
      <c r="E275" s="115">
        <v>0</v>
      </c>
    </row>
    <row r="276" spans="1:8" x14ac:dyDescent="0.25">
      <c r="A276" s="38"/>
      <c r="B276" s="52"/>
      <c r="C276" s="51">
        <v>6</v>
      </c>
      <c r="D276" s="126">
        <v>7</v>
      </c>
      <c r="E276" s="115">
        <v>0</v>
      </c>
    </row>
    <row r="277" spans="1:8" x14ac:dyDescent="0.25">
      <c r="A277" s="38"/>
      <c r="B277" s="52"/>
      <c r="C277" s="51">
        <v>5</v>
      </c>
      <c r="D277" s="126">
        <v>51</v>
      </c>
      <c r="E277" s="115">
        <v>0.02</v>
      </c>
    </row>
    <row r="278" spans="1:8" x14ac:dyDescent="0.25">
      <c r="A278" s="38"/>
      <c r="B278" s="52"/>
      <c r="C278" s="51">
        <v>4</v>
      </c>
      <c r="D278" s="126">
        <v>190</v>
      </c>
      <c r="E278" s="115">
        <v>0.08</v>
      </c>
    </row>
    <row r="279" spans="1:8" x14ac:dyDescent="0.25">
      <c r="A279" s="38"/>
      <c r="B279" s="52"/>
      <c r="C279" s="51">
        <v>3</v>
      </c>
      <c r="D279" s="126">
        <v>1105</v>
      </c>
      <c r="E279" s="115">
        <v>0.48</v>
      </c>
      <c r="H279" s="45">
        <f>SUM(D273:D281)</f>
        <v>29134</v>
      </c>
    </row>
    <row r="280" spans="1:8" x14ac:dyDescent="0.25">
      <c r="A280" s="38"/>
      <c r="B280" s="52"/>
      <c r="C280" s="51">
        <v>2</v>
      </c>
      <c r="D280" s="126">
        <v>4912</v>
      </c>
      <c r="E280" s="115">
        <v>2.15</v>
      </c>
    </row>
    <row r="281" spans="1:8" x14ac:dyDescent="0.25">
      <c r="A281" s="38"/>
      <c r="B281" s="52"/>
      <c r="C281" s="51">
        <v>1</v>
      </c>
      <c r="D281" s="126">
        <v>19586</v>
      </c>
      <c r="E281" s="115">
        <v>8.57</v>
      </c>
    </row>
    <row r="282" spans="1:8" x14ac:dyDescent="0.25">
      <c r="A282" s="41"/>
      <c r="B282" s="60"/>
      <c r="C282" s="53">
        <v>0</v>
      </c>
      <c r="D282" s="56">
        <v>178088</v>
      </c>
      <c r="E282" s="59">
        <v>77.959999999999994</v>
      </c>
    </row>
    <row r="283" spans="1:8" x14ac:dyDescent="0.25">
      <c r="A283" s="39" t="s">
        <v>480</v>
      </c>
      <c r="B283" s="51" t="s">
        <v>479</v>
      </c>
      <c r="C283" s="51" t="s">
        <v>18</v>
      </c>
      <c r="D283" s="55">
        <v>67990</v>
      </c>
      <c r="E283" s="58">
        <v>29.76</v>
      </c>
    </row>
    <row r="284" spans="1:8" x14ac:dyDescent="0.25">
      <c r="A284" s="38"/>
      <c r="B284" s="52"/>
      <c r="C284" s="51">
        <v>23</v>
      </c>
      <c r="D284" s="55">
        <v>1</v>
      </c>
      <c r="E284" s="58">
        <v>0</v>
      </c>
    </row>
    <row r="285" spans="1:8" x14ac:dyDescent="0.25">
      <c r="A285" s="38"/>
      <c r="B285" s="52"/>
      <c r="C285" s="51">
        <v>21</v>
      </c>
      <c r="D285" s="55">
        <v>1</v>
      </c>
      <c r="E285" s="58">
        <v>0</v>
      </c>
    </row>
    <row r="286" spans="1:8" x14ac:dyDescent="0.25">
      <c r="A286" s="38"/>
      <c r="B286" s="52"/>
      <c r="C286" s="51">
        <v>20</v>
      </c>
      <c r="D286" s="55">
        <v>3</v>
      </c>
      <c r="E286" s="58">
        <v>0</v>
      </c>
    </row>
    <row r="287" spans="1:8" x14ac:dyDescent="0.25">
      <c r="A287" s="38"/>
      <c r="B287" s="52"/>
      <c r="C287" s="51">
        <v>14</v>
      </c>
      <c r="D287" s="55">
        <v>1</v>
      </c>
      <c r="E287" s="58">
        <v>0</v>
      </c>
    </row>
    <row r="288" spans="1:8" x14ac:dyDescent="0.25">
      <c r="A288" s="38"/>
      <c r="B288" s="52"/>
      <c r="C288" s="51">
        <v>13</v>
      </c>
      <c r="D288" s="55">
        <v>4</v>
      </c>
      <c r="E288" s="58">
        <v>0</v>
      </c>
    </row>
    <row r="289" spans="1:5" x14ac:dyDescent="0.25">
      <c r="A289" s="38"/>
      <c r="B289" s="52"/>
      <c r="C289" s="51">
        <v>12</v>
      </c>
      <c r="D289" s="55">
        <v>12</v>
      </c>
      <c r="E289" s="58">
        <v>0.01</v>
      </c>
    </row>
    <row r="290" spans="1:5" x14ac:dyDescent="0.25">
      <c r="A290" s="38"/>
      <c r="B290" s="52"/>
      <c r="C290" s="51">
        <v>11</v>
      </c>
      <c r="D290" s="55">
        <v>22</v>
      </c>
      <c r="E290" s="58">
        <v>0.01</v>
      </c>
    </row>
    <row r="291" spans="1:5" x14ac:dyDescent="0.25">
      <c r="A291" s="38"/>
      <c r="B291" s="52"/>
      <c r="C291" s="51">
        <v>10</v>
      </c>
      <c r="D291" s="55">
        <v>40</v>
      </c>
      <c r="E291" s="58">
        <v>0.02</v>
      </c>
    </row>
    <row r="292" spans="1:5" x14ac:dyDescent="0.25">
      <c r="A292" s="38"/>
      <c r="B292" s="52"/>
      <c r="C292" s="51">
        <v>9</v>
      </c>
      <c r="D292" s="55">
        <v>72</v>
      </c>
      <c r="E292" s="58">
        <v>0.03</v>
      </c>
    </row>
    <row r="293" spans="1:5" x14ac:dyDescent="0.25">
      <c r="A293" s="38"/>
      <c r="B293" s="52"/>
      <c r="C293" s="51">
        <v>8</v>
      </c>
      <c r="D293" s="55">
        <v>150</v>
      </c>
      <c r="E293" s="58">
        <v>7.0000000000000007E-2</v>
      </c>
    </row>
    <row r="294" spans="1:5" x14ac:dyDescent="0.25">
      <c r="A294" s="38"/>
      <c r="B294" s="52"/>
      <c r="C294" s="51">
        <v>7</v>
      </c>
      <c r="D294" s="55">
        <v>375</v>
      </c>
      <c r="E294" s="58">
        <v>0.16</v>
      </c>
    </row>
    <row r="295" spans="1:5" x14ac:dyDescent="0.25">
      <c r="A295" s="38"/>
      <c r="B295" s="52"/>
      <c r="C295" s="51">
        <v>6</v>
      </c>
      <c r="D295" s="55">
        <v>762</v>
      </c>
      <c r="E295" s="58">
        <v>0.33</v>
      </c>
    </row>
    <row r="296" spans="1:5" x14ac:dyDescent="0.25">
      <c r="A296" s="38"/>
      <c r="B296" s="52"/>
      <c r="C296" s="51">
        <v>5</v>
      </c>
      <c r="D296" s="55">
        <v>1858</v>
      </c>
      <c r="E296" s="58">
        <v>0.81</v>
      </c>
    </row>
    <row r="297" spans="1:5" x14ac:dyDescent="0.25">
      <c r="A297" s="38"/>
      <c r="B297" s="52"/>
      <c r="C297" s="51">
        <v>4</v>
      </c>
      <c r="D297" s="55">
        <v>4488</v>
      </c>
      <c r="E297" s="58">
        <v>1.96</v>
      </c>
    </row>
    <row r="298" spans="1:5" x14ac:dyDescent="0.25">
      <c r="A298" s="38"/>
      <c r="B298" s="52"/>
      <c r="C298" s="51">
        <v>3</v>
      </c>
      <c r="D298" s="55">
        <v>11878</v>
      </c>
      <c r="E298" s="58">
        <v>5.2</v>
      </c>
    </row>
    <row r="299" spans="1:5" x14ac:dyDescent="0.25">
      <c r="A299" s="38"/>
      <c r="B299" s="52"/>
      <c r="C299" s="51">
        <v>2</v>
      </c>
      <c r="D299" s="55">
        <v>26354</v>
      </c>
      <c r="E299" s="58">
        <v>11.54</v>
      </c>
    </row>
    <row r="300" spans="1:5" x14ac:dyDescent="0.25">
      <c r="A300" s="38"/>
      <c r="B300" s="52"/>
      <c r="C300" s="51">
        <v>1</v>
      </c>
      <c r="D300" s="55">
        <v>48441</v>
      </c>
      <c r="E300" s="58">
        <v>21.21</v>
      </c>
    </row>
    <row r="301" spans="1:5" x14ac:dyDescent="0.25">
      <c r="A301" s="64"/>
      <c r="B301" s="60"/>
      <c r="C301" s="53">
        <v>0</v>
      </c>
      <c r="D301" s="56">
        <v>65986</v>
      </c>
      <c r="E301" s="59">
        <v>28.89</v>
      </c>
    </row>
  </sheetData>
  <autoFilter ref="A2:E301"/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showGridLines="0" workbookViewId="0">
      <selection activeCell="B2" sqref="B2"/>
    </sheetView>
  </sheetViews>
  <sheetFormatPr defaultRowHeight="15" x14ac:dyDescent="0.25"/>
  <cols>
    <col min="1" max="1" width="50.42578125" bestFit="1" customWidth="1"/>
    <col min="2" max="2" width="15" bestFit="1" customWidth="1"/>
    <col min="3" max="3" width="26.140625" bestFit="1" customWidth="1"/>
    <col min="4" max="4" width="10.42578125" style="3" customWidth="1"/>
    <col min="5" max="5" width="9.140625" style="35"/>
    <col min="7" max="7" width="20.42578125" customWidth="1"/>
    <col min="8" max="8" width="47.5703125" customWidth="1"/>
    <col min="9" max="9" width="9.140625" style="3"/>
    <col min="13" max="13" width="10" customWidth="1"/>
    <col min="14" max="14" width="9.85546875" customWidth="1"/>
    <col min="16" max="16" width="10.42578125" customWidth="1"/>
  </cols>
  <sheetData>
    <row r="1" spans="1:16" s="80" customFormat="1" ht="26.25" x14ac:dyDescent="0.25">
      <c r="A1" s="83" t="s">
        <v>1300</v>
      </c>
      <c r="B1" s="50" t="s">
        <v>1301</v>
      </c>
      <c r="C1" s="50" t="s">
        <v>1302</v>
      </c>
      <c r="D1" s="48" t="s">
        <v>1303</v>
      </c>
      <c r="E1" s="57" t="s">
        <v>1304</v>
      </c>
      <c r="G1" s="81" t="s">
        <v>1326</v>
      </c>
      <c r="H1" s="81" t="s">
        <v>1327</v>
      </c>
      <c r="I1" s="82" t="s">
        <v>1328</v>
      </c>
      <c r="J1" s="81" t="s">
        <v>1329</v>
      </c>
      <c r="K1" s="81" t="s">
        <v>1330</v>
      </c>
      <c r="L1" s="81" t="s">
        <v>1331</v>
      </c>
      <c r="M1" s="81" t="s">
        <v>1332</v>
      </c>
      <c r="N1" s="81" t="s">
        <v>1333</v>
      </c>
      <c r="O1" s="81" t="s">
        <v>1334</v>
      </c>
      <c r="P1" s="81" t="s">
        <v>1335</v>
      </c>
    </row>
    <row r="2" spans="1:16" x14ac:dyDescent="0.25">
      <c r="A2" s="84" t="s">
        <v>96</v>
      </c>
      <c r="B2" s="51" t="s">
        <v>95</v>
      </c>
      <c r="C2" s="51" t="s">
        <v>1337</v>
      </c>
      <c r="D2" s="40">
        <v>19505</v>
      </c>
      <c r="E2" s="58">
        <v>8.5399999999999991</v>
      </c>
      <c r="G2" s="66" t="s">
        <v>103</v>
      </c>
      <c r="H2" s="66" t="s">
        <v>104</v>
      </c>
      <c r="I2" s="69">
        <v>192454</v>
      </c>
      <c r="J2" s="65">
        <v>82.5</v>
      </c>
      <c r="K2" s="65">
        <v>17.899999999999999</v>
      </c>
      <c r="L2" s="65">
        <v>79.400000000000006</v>
      </c>
      <c r="M2" s="65">
        <v>70</v>
      </c>
      <c r="N2" s="65">
        <v>91.2</v>
      </c>
      <c r="O2" s="65">
        <v>36</v>
      </c>
      <c r="P2" s="65">
        <v>204.1</v>
      </c>
    </row>
    <row r="3" spans="1:16" x14ac:dyDescent="0.25">
      <c r="A3" s="85"/>
      <c r="B3" s="52"/>
      <c r="C3" s="51" t="s">
        <v>1338</v>
      </c>
      <c r="D3" s="40">
        <v>28643</v>
      </c>
      <c r="E3" s="58">
        <v>12.54</v>
      </c>
      <c r="G3" s="66" t="s">
        <v>101</v>
      </c>
      <c r="H3" s="66" t="s">
        <v>1407</v>
      </c>
      <c r="I3" s="69">
        <v>180461</v>
      </c>
      <c r="J3" s="65">
        <v>98.1</v>
      </c>
      <c r="K3" s="65">
        <v>0.8</v>
      </c>
      <c r="L3" s="65">
        <v>98.1</v>
      </c>
      <c r="M3" s="65">
        <v>97.5</v>
      </c>
      <c r="N3" s="65">
        <v>98.6</v>
      </c>
      <c r="O3" s="65">
        <v>86.8</v>
      </c>
      <c r="P3" s="65">
        <v>104.8</v>
      </c>
    </row>
    <row r="4" spans="1:16" x14ac:dyDescent="0.25">
      <c r="A4" s="85"/>
      <c r="B4" s="52"/>
      <c r="C4" s="51" t="s">
        <v>1339</v>
      </c>
      <c r="D4" s="40">
        <v>24178</v>
      </c>
      <c r="E4" s="58">
        <v>10.58</v>
      </c>
      <c r="G4" s="66" t="s">
        <v>75</v>
      </c>
      <c r="H4" s="66" t="s">
        <v>76</v>
      </c>
      <c r="I4" s="69">
        <v>175672</v>
      </c>
      <c r="J4" s="65">
        <v>124.1</v>
      </c>
      <c r="K4" s="65">
        <v>14.9</v>
      </c>
      <c r="L4" s="65">
        <v>123</v>
      </c>
      <c r="M4" s="65">
        <v>114</v>
      </c>
      <c r="N4" s="65">
        <v>133</v>
      </c>
      <c r="O4" s="148">
        <v>40</v>
      </c>
      <c r="P4" s="65">
        <v>263</v>
      </c>
    </row>
    <row r="5" spans="1:16" x14ac:dyDescent="0.25">
      <c r="A5" s="85"/>
      <c r="B5" s="52"/>
      <c r="C5" s="51" t="s">
        <v>1340</v>
      </c>
      <c r="D5" s="40">
        <v>19967</v>
      </c>
      <c r="E5" s="58">
        <v>8.74</v>
      </c>
      <c r="G5" s="66" t="s">
        <v>69</v>
      </c>
      <c r="H5" s="66" t="s">
        <v>70</v>
      </c>
      <c r="I5" s="69">
        <v>175638</v>
      </c>
      <c r="J5" s="65">
        <v>74.400000000000006</v>
      </c>
      <c r="K5" s="65">
        <v>11.6</v>
      </c>
      <c r="L5" s="65">
        <v>74</v>
      </c>
      <c r="M5" s="65">
        <v>67</v>
      </c>
      <c r="N5" s="65">
        <v>81</v>
      </c>
      <c r="O5" s="148">
        <v>20</v>
      </c>
      <c r="P5" s="65">
        <v>194</v>
      </c>
    </row>
    <row r="6" spans="1:16" x14ac:dyDescent="0.25">
      <c r="A6" s="85"/>
      <c r="B6" s="52"/>
      <c r="C6" s="51" t="s">
        <v>1341</v>
      </c>
      <c r="D6" s="40">
        <v>9459</v>
      </c>
      <c r="E6" s="58">
        <v>4.1399999999999997</v>
      </c>
      <c r="G6" s="66" t="s">
        <v>182</v>
      </c>
      <c r="H6" s="143" t="s">
        <v>183</v>
      </c>
      <c r="I6" s="69">
        <v>228438</v>
      </c>
      <c r="J6" s="65">
        <v>38.5</v>
      </c>
      <c r="K6" s="65">
        <v>2.5</v>
      </c>
      <c r="L6" s="65">
        <v>39</v>
      </c>
      <c r="M6" s="65">
        <v>38</v>
      </c>
      <c r="N6" s="65">
        <v>40</v>
      </c>
      <c r="O6" s="65">
        <v>23</v>
      </c>
      <c r="P6" s="65">
        <v>45</v>
      </c>
    </row>
    <row r="7" spans="1:16" x14ac:dyDescent="0.25">
      <c r="A7" s="85"/>
      <c r="B7" s="52"/>
      <c r="C7" s="51" t="s">
        <v>1342</v>
      </c>
      <c r="D7" s="40">
        <v>62384</v>
      </c>
      <c r="E7" s="58">
        <v>27.31</v>
      </c>
      <c r="G7" s="66" t="s">
        <v>73</v>
      </c>
      <c r="H7" s="66" t="s">
        <v>74</v>
      </c>
      <c r="I7" s="69">
        <v>115350</v>
      </c>
      <c r="J7" s="65">
        <v>137.1</v>
      </c>
      <c r="K7" s="65">
        <v>22.2</v>
      </c>
      <c r="L7" s="65">
        <v>138</v>
      </c>
      <c r="M7" s="65">
        <v>130</v>
      </c>
      <c r="N7" s="65">
        <v>145</v>
      </c>
      <c r="O7" s="148">
        <v>0</v>
      </c>
      <c r="P7" s="148">
        <v>3200</v>
      </c>
    </row>
    <row r="8" spans="1:16" x14ac:dyDescent="0.25">
      <c r="A8" s="85"/>
      <c r="B8" s="52"/>
      <c r="C8" s="51" t="s">
        <v>1343</v>
      </c>
      <c r="D8" s="40">
        <v>55246</v>
      </c>
      <c r="E8" s="58">
        <v>24.18</v>
      </c>
      <c r="G8" s="66" t="s">
        <v>71</v>
      </c>
      <c r="H8" s="66" t="s">
        <v>72</v>
      </c>
      <c r="I8" s="69">
        <v>52854</v>
      </c>
      <c r="J8" s="65">
        <v>3288.2</v>
      </c>
      <c r="K8" s="65">
        <v>496.8</v>
      </c>
      <c r="L8" s="65">
        <v>3400</v>
      </c>
      <c r="M8" s="65">
        <v>3100</v>
      </c>
      <c r="N8" s="65">
        <v>3600</v>
      </c>
      <c r="O8" s="148">
        <v>0</v>
      </c>
      <c r="P8" s="148">
        <v>9069</v>
      </c>
    </row>
    <row r="9" spans="1:16" x14ac:dyDescent="0.25">
      <c r="A9" s="64"/>
      <c r="B9" s="60"/>
      <c r="C9" s="53" t="s">
        <v>1344</v>
      </c>
      <c r="D9" s="43">
        <v>9056</v>
      </c>
      <c r="E9" s="59">
        <v>3.96</v>
      </c>
      <c r="G9" s="66" t="s">
        <v>98</v>
      </c>
      <c r="H9" s="66" t="s">
        <v>99</v>
      </c>
      <c r="I9" s="69">
        <v>158567</v>
      </c>
      <c r="J9" s="65">
        <v>-1.7</v>
      </c>
      <c r="K9" s="65">
        <v>1.3</v>
      </c>
      <c r="L9" s="65">
        <v>-2</v>
      </c>
      <c r="M9" s="65">
        <v>-3</v>
      </c>
      <c r="N9" s="65">
        <v>-1</v>
      </c>
      <c r="O9" s="65">
        <v>-5</v>
      </c>
      <c r="P9" s="65">
        <v>5</v>
      </c>
    </row>
    <row r="10" spans="1:16" x14ac:dyDescent="0.25">
      <c r="A10" s="84" t="s">
        <v>78</v>
      </c>
      <c r="B10" s="51" t="s">
        <v>77</v>
      </c>
      <c r="C10" s="51" t="s">
        <v>1345</v>
      </c>
      <c r="D10" s="40">
        <v>23493</v>
      </c>
      <c r="E10" s="58">
        <v>10.28</v>
      </c>
      <c r="G10" s="66" t="s">
        <v>88</v>
      </c>
      <c r="H10" s="66" t="s">
        <v>89</v>
      </c>
      <c r="I10" s="69">
        <v>162950</v>
      </c>
      <c r="J10" s="65">
        <v>72.900000000000006</v>
      </c>
      <c r="K10" s="65">
        <v>24.7</v>
      </c>
      <c r="L10" s="65">
        <v>80</v>
      </c>
      <c r="M10" s="65">
        <v>60</v>
      </c>
      <c r="N10" s="65">
        <v>90</v>
      </c>
      <c r="O10" s="65">
        <v>0</v>
      </c>
      <c r="P10" s="65">
        <v>100</v>
      </c>
    </row>
    <row r="11" spans="1:16" x14ac:dyDescent="0.25">
      <c r="A11" s="85"/>
      <c r="B11" s="52"/>
      <c r="C11" s="139" t="s">
        <v>1305</v>
      </c>
      <c r="D11" s="40">
        <v>96504</v>
      </c>
      <c r="E11" s="58">
        <v>42.25</v>
      </c>
      <c r="G11" s="66" t="s">
        <v>86</v>
      </c>
      <c r="H11" s="66" t="s">
        <v>87</v>
      </c>
      <c r="I11" s="69">
        <v>161248</v>
      </c>
      <c r="J11" s="65">
        <v>3.4</v>
      </c>
      <c r="K11" s="65">
        <v>2.2999999999999998</v>
      </c>
      <c r="L11" s="65">
        <v>3</v>
      </c>
      <c r="M11" s="65">
        <v>2</v>
      </c>
      <c r="N11" s="65">
        <v>4.5</v>
      </c>
      <c r="O11" s="65">
        <v>0</v>
      </c>
      <c r="P11" s="65">
        <v>10</v>
      </c>
    </row>
    <row r="12" spans="1:16" x14ac:dyDescent="0.25">
      <c r="A12" s="85"/>
      <c r="B12" s="52"/>
      <c r="C12" s="139" t="s">
        <v>1306</v>
      </c>
      <c r="D12" s="40">
        <v>37788</v>
      </c>
      <c r="E12" s="58">
        <v>16.54</v>
      </c>
      <c r="G12" s="66" t="s">
        <v>67</v>
      </c>
      <c r="H12" s="66" t="s">
        <v>68</v>
      </c>
      <c r="I12" s="69">
        <v>57715</v>
      </c>
      <c r="J12" s="65">
        <v>8.1</v>
      </c>
      <c r="K12" s="65">
        <v>2.6</v>
      </c>
      <c r="L12" s="65">
        <v>8</v>
      </c>
      <c r="M12" s="65">
        <v>7</v>
      </c>
      <c r="N12" s="65">
        <v>10</v>
      </c>
      <c r="O12" s="65">
        <v>0</v>
      </c>
      <c r="P12" s="65">
        <v>13</v>
      </c>
    </row>
    <row r="13" spans="1:16" x14ac:dyDescent="0.25">
      <c r="A13" s="85"/>
      <c r="B13" s="52"/>
      <c r="C13" s="51" t="s">
        <v>1346</v>
      </c>
      <c r="D13" s="40">
        <v>27825</v>
      </c>
      <c r="E13" s="58">
        <v>12.18</v>
      </c>
      <c r="G13" s="67" t="s">
        <v>954</v>
      </c>
      <c r="H13" s="67" t="s">
        <v>955</v>
      </c>
      <c r="I13" s="70">
        <v>133857</v>
      </c>
      <c r="J13" s="68">
        <v>3.4</v>
      </c>
      <c r="K13" s="68">
        <v>2.2999999999999998</v>
      </c>
      <c r="L13" s="68">
        <v>3</v>
      </c>
      <c r="M13" s="68">
        <v>2</v>
      </c>
      <c r="N13" s="68">
        <v>4.5</v>
      </c>
      <c r="O13" s="68">
        <v>0</v>
      </c>
      <c r="P13" s="68">
        <v>10</v>
      </c>
    </row>
    <row r="14" spans="1:16" x14ac:dyDescent="0.25">
      <c r="A14" s="64"/>
      <c r="B14" s="60"/>
      <c r="C14" s="53" t="s">
        <v>1347</v>
      </c>
      <c r="D14" s="43">
        <v>42828</v>
      </c>
      <c r="E14" s="59">
        <v>18.75</v>
      </c>
    </row>
    <row r="15" spans="1:16" x14ac:dyDescent="0.25">
      <c r="A15" s="84" t="s">
        <v>81</v>
      </c>
      <c r="B15" s="51" t="s">
        <v>80</v>
      </c>
      <c r="C15" s="51" t="s">
        <v>1348</v>
      </c>
      <c r="D15" s="40">
        <v>3325</v>
      </c>
      <c r="E15" s="58">
        <v>1.46</v>
      </c>
    </row>
    <row r="16" spans="1:16" x14ac:dyDescent="0.25">
      <c r="A16" s="85"/>
      <c r="B16" s="52"/>
      <c r="C16" s="139" t="s">
        <v>1305</v>
      </c>
      <c r="D16" s="40">
        <v>96504</v>
      </c>
      <c r="E16" s="58">
        <v>42.25</v>
      </c>
    </row>
    <row r="17" spans="1:6" x14ac:dyDescent="0.25">
      <c r="A17" s="85"/>
      <c r="B17" s="52"/>
      <c r="C17" s="139" t="s">
        <v>1306</v>
      </c>
      <c r="D17" s="40">
        <v>36071</v>
      </c>
      <c r="E17" s="58">
        <v>15.79</v>
      </c>
    </row>
    <row r="18" spans="1:6" x14ac:dyDescent="0.25">
      <c r="A18" s="85"/>
      <c r="B18" s="52"/>
      <c r="C18" s="51" t="s">
        <v>1349</v>
      </c>
      <c r="D18" s="40">
        <v>70851</v>
      </c>
      <c r="E18" s="58">
        <v>31.02</v>
      </c>
    </row>
    <row r="19" spans="1:6" x14ac:dyDescent="0.25">
      <c r="A19" s="64"/>
      <c r="B19" s="60"/>
      <c r="C19" s="53" t="s">
        <v>1350</v>
      </c>
      <c r="D19" s="43">
        <v>21687</v>
      </c>
      <c r="E19" s="59">
        <v>9.49</v>
      </c>
    </row>
    <row r="20" spans="1:6" x14ac:dyDescent="0.25">
      <c r="A20" s="84" t="s">
        <v>379</v>
      </c>
      <c r="B20" s="51" t="s">
        <v>378</v>
      </c>
      <c r="C20" s="139" t="s">
        <v>1351</v>
      </c>
      <c r="D20" s="40">
        <v>109</v>
      </c>
      <c r="E20" s="58">
        <v>0.05</v>
      </c>
    </row>
    <row r="21" spans="1:6" x14ac:dyDescent="0.25">
      <c r="A21" s="85"/>
      <c r="B21" s="52"/>
      <c r="C21" s="51" t="s">
        <v>1305</v>
      </c>
      <c r="D21" s="40">
        <v>140838</v>
      </c>
      <c r="E21" s="58">
        <v>61.65</v>
      </c>
    </row>
    <row r="22" spans="1:6" x14ac:dyDescent="0.25">
      <c r="A22" s="85"/>
      <c r="B22" s="52"/>
      <c r="C22" s="51" t="s">
        <v>1306</v>
      </c>
      <c r="D22" s="40">
        <v>9236</v>
      </c>
      <c r="E22" s="58">
        <v>4.04</v>
      </c>
    </row>
    <row r="23" spans="1:6" x14ac:dyDescent="0.25">
      <c r="A23" s="85"/>
      <c r="B23" s="52"/>
      <c r="C23" s="139" t="s">
        <v>1352</v>
      </c>
      <c r="D23" s="40">
        <v>9787</v>
      </c>
      <c r="E23" s="58">
        <v>4.28</v>
      </c>
    </row>
    <row r="24" spans="1:6" x14ac:dyDescent="0.25">
      <c r="A24" s="85"/>
      <c r="B24" s="52"/>
      <c r="C24" s="139" t="s">
        <v>1353</v>
      </c>
      <c r="D24" s="40">
        <v>27535</v>
      </c>
      <c r="E24" s="58">
        <v>12.05</v>
      </c>
    </row>
    <row r="25" spans="1:6" x14ac:dyDescent="0.25">
      <c r="A25" s="64"/>
      <c r="B25" s="60"/>
      <c r="C25" s="141" t="s">
        <v>1354</v>
      </c>
      <c r="D25" s="43">
        <v>40933</v>
      </c>
      <c r="E25" s="59">
        <v>17.920000000000002</v>
      </c>
    </row>
    <row r="26" spans="1:6" x14ac:dyDescent="0.25">
      <c r="A26" s="84" t="s">
        <v>93</v>
      </c>
      <c r="B26" s="51" t="s">
        <v>92</v>
      </c>
      <c r="C26" s="51" t="s">
        <v>1355</v>
      </c>
      <c r="D26" s="40">
        <v>117913</v>
      </c>
      <c r="E26" s="58">
        <v>51.62</v>
      </c>
    </row>
    <row r="27" spans="1:6" x14ac:dyDescent="0.25">
      <c r="A27" s="85"/>
      <c r="B27" s="52"/>
      <c r="C27" s="145" t="s">
        <v>1356</v>
      </c>
      <c r="D27" s="40">
        <v>23141</v>
      </c>
      <c r="E27" s="58">
        <v>10.130000000000001</v>
      </c>
    </row>
    <row r="28" spans="1:6" x14ac:dyDescent="0.25">
      <c r="A28" s="85"/>
      <c r="B28" s="52"/>
      <c r="C28" s="145" t="s">
        <v>1338</v>
      </c>
      <c r="D28" s="40">
        <v>83791</v>
      </c>
      <c r="E28" s="58">
        <v>36.68</v>
      </c>
    </row>
    <row r="29" spans="1:6" x14ac:dyDescent="0.25">
      <c r="A29" s="85"/>
      <c r="B29" s="52"/>
      <c r="C29" s="51" t="s">
        <v>1357</v>
      </c>
      <c r="D29" s="40">
        <v>306</v>
      </c>
      <c r="E29" s="58">
        <v>0.13</v>
      </c>
    </row>
    <row r="30" spans="1:6" x14ac:dyDescent="0.25">
      <c r="A30" s="85"/>
      <c r="B30" s="52"/>
      <c r="C30" s="139" t="s">
        <v>1358</v>
      </c>
      <c r="D30" s="40">
        <v>1</v>
      </c>
      <c r="E30" s="58">
        <v>0</v>
      </c>
    </row>
    <row r="31" spans="1:6" x14ac:dyDescent="0.25">
      <c r="A31" s="85"/>
      <c r="B31" s="52"/>
      <c r="C31" s="139" t="s">
        <v>1359</v>
      </c>
      <c r="D31" s="40">
        <v>568</v>
      </c>
      <c r="E31" s="58">
        <v>0.25</v>
      </c>
      <c r="F31" s="3"/>
    </row>
    <row r="32" spans="1:6" x14ac:dyDescent="0.25">
      <c r="A32" s="85"/>
      <c r="B32" s="52"/>
      <c r="C32" s="139" t="s">
        <v>1360</v>
      </c>
      <c r="D32" s="40">
        <v>109</v>
      </c>
      <c r="E32" s="58">
        <v>0.05</v>
      </c>
    </row>
    <row r="33" spans="1:8" x14ac:dyDescent="0.25">
      <c r="A33" s="85"/>
      <c r="B33" s="52"/>
      <c r="C33" s="139" t="s">
        <v>1361</v>
      </c>
      <c r="D33" s="40">
        <v>13</v>
      </c>
      <c r="E33" s="58">
        <v>0.01</v>
      </c>
    </row>
    <row r="34" spans="1:8" x14ac:dyDescent="0.25">
      <c r="A34" s="85"/>
      <c r="B34" s="52"/>
      <c r="C34" s="139" t="s">
        <v>1362</v>
      </c>
      <c r="D34" s="40">
        <v>19</v>
      </c>
      <c r="E34" s="58">
        <v>0.01</v>
      </c>
    </row>
    <row r="35" spans="1:8" x14ac:dyDescent="0.25">
      <c r="A35" s="85"/>
      <c r="B35" s="52"/>
      <c r="C35" s="144" t="s">
        <v>1363</v>
      </c>
      <c r="D35" s="40">
        <v>27</v>
      </c>
      <c r="E35" s="58">
        <v>0.01</v>
      </c>
    </row>
    <row r="36" spans="1:8" x14ac:dyDescent="0.25">
      <c r="A36" s="85"/>
      <c r="B36" s="52"/>
      <c r="C36" s="51" t="s">
        <v>1364</v>
      </c>
      <c r="D36" s="40">
        <v>9</v>
      </c>
      <c r="E36" s="58">
        <v>0</v>
      </c>
    </row>
    <row r="37" spans="1:8" x14ac:dyDescent="0.25">
      <c r="A37" s="85"/>
      <c r="B37" s="52"/>
      <c r="C37" s="139" t="s">
        <v>1365</v>
      </c>
      <c r="D37" s="40">
        <v>14</v>
      </c>
      <c r="E37" s="58">
        <v>0.01</v>
      </c>
    </row>
    <row r="38" spans="1:8" x14ac:dyDescent="0.25">
      <c r="A38" s="85"/>
      <c r="B38" s="52"/>
      <c r="C38" s="144" t="s">
        <v>1366</v>
      </c>
      <c r="D38" s="40">
        <v>20</v>
      </c>
      <c r="E38" s="58">
        <v>0.01</v>
      </c>
    </row>
    <row r="39" spans="1:8" x14ac:dyDescent="0.25">
      <c r="A39" s="85"/>
      <c r="B39" s="52"/>
      <c r="C39" s="139" t="s">
        <v>1367</v>
      </c>
      <c r="D39" s="40">
        <v>17</v>
      </c>
      <c r="E39" s="58">
        <v>0.01</v>
      </c>
    </row>
    <row r="40" spans="1:8" x14ac:dyDescent="0.25">
      <c r="A40" s="85"/>
      <c r="B40" s="52"/>
      <c r="C40" s="51" t="s">
        <v>1368</v>
      </c>
      <c r="D40" s="40">
        <v>103</v>
      </c>
      <c r="E40" s="58">
        <v>0.05</v>
      </c>
    </row>
    <row r="41" spans="1:8" x14ac:dyDescent="0.25">
      <c r="A41" s="64"/>
      <c r="B41" s="60"/>
      <c r="C41" s="146" t="s">
        <v>1369</v>
      </c>
      <c r="D41" s="43">
        <v>2387</v>
      </c>
      <c r="E41" s="59">
        <v>1.04</v>
      </c>
    </row>
    <row r="42" spans="1:8" x14ac:dyDescent="0.25">
      <c r="A42" s="84" t="s">
        <v>217</v>
      </c>
      <c r="B42" s="51" t="s">
        <v>216</v>
      </c>
      <c r="C42" s="51" t="s">
        <v>18</v>
      </c>
      <c r="D42" s="40">
        <v>162448</v>
      </c>
      <c r="E42" s="58">
        <v>71.11</v>
      </c>
    </row>
    <row r="43" spans="1:8" x14ac:dyDescent="0.25">
      <c r="A43" s="85"/>
      <c r="B43" s="52"/>
      <c r="C43" s="51" t="s">
        <v>1317</v>
      </c>
      <c r="D43" s="40">
        <v>8440</v>
      </c>
      <c r="E43" s="58">
        <v>3.69</v>
      </c>
      <c r="G43" s="3"/>
    </row>
    <row r="44" spans="1:8" x14ac:dyDescent="0.25">
      <c r="A44" s="64"/>
      <c r="B44" s="60"/>
      <c r="C44" s="53" t="s">
        <v>1324</v>
      </c>
      <c r="D44" s="43">
        <v>57550</v>
      </c>
      <c r="E44" s="59">
        <v>25.19</v>
      </c>
    </row>
    <row r="45" spans="1:8" x14ac:dyDescent="0.25">
      <c r="A45" s="84" t="s">
        <v>219</v>
      </c>
      <c r="B45" s="51" t="s">
        <v>218</v>
      </c>
      <c r="C45" s="51" t="s">
        <v>18</v>
      </c>
      <c r="D45" s="40">
        <v>162448</v>
      </c>
      <c r="E45" s="58">
        <v>71.11</v>
      </c>
    </row>
    <row r="46" spans="1:8" x14ac:dyDescent="0.25">
      <c r="A46" s="85"/>
      <c r="B46" s="52"/>
      <c r="C46" s="51" t="s">
        <v>1317</v>
      </c>
      <c r="D46" s="40">
        <v>402</v>
      </c>
      <c r="E46" s="58">
        <v>0.18</v>
      </c>
    </row>
    <row r="47" spans="1:8" x14ac:dyDescent="0.25">
      <c r="A47" s="64"/>
      <c r="B47" s="60"/>
      <c r="C47" s="53" t="s">
        <v>1324</v>
      </c>
      <c r="D47" s="43">
        <v>65588</v>
      </c>
      <c r="E47" s="59">
        <v>28.71</v>
      </c>
      <c r="H47" s="3"/>
    </row>
    <row r="48" spans="1:8" x14ac:dyDescent="0.25">
      <c r="A48" s="84" t="s">
        <v>221</v>
      </c>
      <c r="B48" s="51" t="s">
        <v>220</v>
      </c>
      <c r="C48" s="51" t="s">
        <v>18</v>
      </c>
      <c r="D48" s="40">
        <v>162448</v>
      </c>
      <c r="E48" s="58">
        <v>71.11</v>
      </c>
    </row>
    <row r="49" spans="1:5" x14ac:dyDescent="0.25">
      <c r="A49" s="85"/>
      <c r="B49" s="52"/>
      <c r="C49" s="51" t="s">
        <v>1317</v>
      </c>
      <c r="D49" s="40">
        <v>8550</v>
      </c>
      <c r="E49" s="58">
        <v>3.74</v>
      </c>
    </row>
    <row r="50" spans="1:5" x14ac:dyDescent="0.25">
      <c r="A50" s="64"/>
      <c r="B50" s="60"/>
      <c r="C50" s="53" t="s">
        <v>1324</v>
      </c>
      <c r="D50" s="43">
        <v>57440</v>
      </c>
      <c r="E50" s="59">
        <v>25.14</v>
      </c>
    </row>
    <row r="51" spans="1:5" x14ac:dyDescent="0.25">
      <c r="A51" s="84" t="s">
        <v>223</v>
      </c>
      <c r="B51" s="51" t="s">
        <v>222</v>
      </c>
      <c r="C51" s="51" t="s">
        <v>18</v>
      </c>
      <c r="D51" s="40">
        <v>162448</v>
      </c>
      <c r="E51" s="58">
        <v>71.11</v>
      </c>
    </row>
    <row r="52" spans="1:5" x14ac:dyDescent="0.25">
      <c r="A52" s="85"/>
      <c r="B52" s="52"/>
      <c r="C52" s="51" t="s">
        <v>1317</v>
      </c>
      <c r="D52" s="40">
        <v>250</v>
      </c>
      <c r="E52" s="58">
        <v>0.11</v>
      </c>
    </row>
    <row r="53" spans="1:5" x14ac:dyDescent="0.25">
      <c r="A53" s="64"/>
      <c r="B53" s="60"/>
      <c r="C53" s="53" t="s">
        <v>1324</v>
      </c>
      <c r="D53" s="43">
        <v>65740</v>
      </c>
      <c r="E53" s="59">
        <v>28.78</v>
      </c>
    </row>
    <row r="54" spans="1:5" x14ac:dyDescent="0.25">
      <c r="A54" s="84" t="s">
        <v>227</v>
      </c>
      <c r="B54" s="51" t="s">
        <v>226</v>
      </c>
      <c r="C54" s="51" t="s">
        <v>18</v>
      </c>
      <c r="D54" s="40">
        <v>162448</v>
      </c>
      <c r="E54" s="58">
        <v>71.11</v>
      </c>
    </row>
    <row r="55" spans="1:5" x14ac:dyDescent="0.25">
      <c r="A55" s="85"/>
      <c r="B55" s="52"/>
      <c r="C55" s="51" t="s">
        <v>1317</v>
      </c>
      <c r="D55" s="40">
        <v>46</v>
      </c>
      <c r="E55" s="58">
        <v>0.02</v>
      </c>
    </row>
    <row r="56" spans="1:5" x14ac:dyDescent="0.25">
      <c r="A56" s="64"/>
      <c r="B56" s="60"/>
      <c r="C56" s="53" t="s">
        <v>1324</v>
      </c>
      <c r="D56" s="43">
        <v>65944</v>
      </c>
      <c r="E56" s="59">
        <v>28.87</v>
      </c>
    </row>
    <row r="57" spans="1:5" x14ac:dyDescent="0.25">
      <c r="A57" s="84" t="s">
        <v>235</v>
      </c>
      <c r="B57" s="51" t="s">
        <v>234</v>
      </c>
      <c r="C57" s="51" t="s">
        <v>18</v>
      </c>
      <c r="D57" s="40">
        <v>162448</v>
      </c>
      <c r="E57" s="58">
        <v>71.11</v>
      </c>
    </row>
    <row r="58" spans="1:5" x14ac:dyDescent="0.25">
      <c r="A58" s="85"/>
      <c r="B58" s="52"/>
      <c r="C58" s="51" t="s">
        <v>1317</v>
      </c>
      <c r="D58" s="40">
        <v>691</v>
      </c>
      <c r="E58" s="58">
        <v>0.3</v>
      </c>
    </row>
    <row r="59" spans="1:5" x14ac:dyDescent="0.25">
      <c r="A59" s="64"/>
      <c r="B59" s="60"/>
      <c r="C59" s="53" t="s">
        <v>1324</v>
      </c>
      <c r="D59" s="43">
        <v>65299</v>
      </c>
      <c r="E59" s="59">
        <v>28.58</v>
      </c>
    </row>
    <row r="60" spans="1:5" x14ac:dyDescent="0.25">
      <c r="A60" s="84" t="s">
        <v>233</v>
      </c>
      <c r="B60" s="51" t="s">
        <v>232</v>
      </c>
      <c r="C60" s="51" t="s">
        <v>18</v>
      </c>
      <c r="D60" s="40">
        <v>162448</v>
      </c>
      <c r="E60" s="58">
        <v>71.11</v>
      </c>
    </row>
    <row r="61" spans="1:5" x14ac:dyDescent="0.25">
      <c r="A61" s="85"/>
      <c r="B61" s="52"/>
      <c r="C61" s="51" t="s">
        <v>1317</v>
      </c>
      <c r="D61" s="40">
        <v>117</v>
      </c>
      <c r="E61" s="58">
        <v>0.05</v>
      </c>
    </row>
    <row r="62" spans="1:5" x14ac:dyDescent="0.25">
      <c r="A62" s="64"/>
      <c r="B62" s="60"/>
      <c r="C62" s="53" t="s">
        <v>1324</v>
      </c>
      <c r="D62" s="43">
        <v>65873</v>
      </c>
      <c r="E62" s="59">
        <v>28.84</v>
      </c>
    </row>
    <row r="63" spans="1:5" x14ac:dyDescent="0.25">
      <c r="A63" s="84" t="s">
        <v>225</v>
      </c>
      <c r="B63" s="51" t="s">
        <v>224</v>
      </c>
      <c r="C63" s="51" t="s">
        <v>18</v>
      </c>
      <c r="D63" s="40">
        <v>162448</v>
      </c>
      <c r="E63" s="58">
        <v>71.11</v>
      </c>
    </row>
    <row r="64" spans="1:5" x14ac:dyDescent="0.25">
      <c r="A64" s="85"/>
      <c r="B64" s="52"/>
      <c r="C64" s="51" t="s">
        <v>1317</v>
      </c>
      <c r="D64" s="40">
        <v>14633</v>
      </c>
      <c r="E64" s="58">
        <v>6.41</v>
      </c>
    </row>
    <row r="65" spans="1:5" x14ac:dyDescent="0.25">
      <c r="A65" s="64"/>
      <c r="B65" s="60"/>
      <c r="C65" s="53" t="s">
        <v>1324</v>
      </c>
      <c r="D65" s="43">
        <v>51357</v>
      </c>
      <c r="E65" s="59">
        <v>22.48</v>
      </c>
    </row>
    <row r="66" spans="1:5" x14ac:dyDescent="0.25">
      <c r="A66" s="84" t="s">
        <v>229</v>
      </c>
      <c r="B66" s="51" t="s">
        <v>228</v>
      </c>
      <c r="C66" s="51" t="s">
        <v>18</v>
      </c>
      <c r="D66" s="40">
        <v>162448</v>
      </c>
      <c r="E66" s="58">
        <v>71.11</v>
      </c>
    </row>
    <row r="67" spans="1:5" x14ac:dyDescent="0.25">
      <c r="A67" s="85"/>
      <c r="B67" s="52"/>
      <c r="C67" s="51" t="s">
        <v>1317</v>
      </c>
      <c r="D67" s="40">
        <v>1087</v>
      </c>
      <c r="E67" s="58">
        <v>0.48</v>
      </c>
    </row>
    <row r="68" spans="1:5" x14ac:dyDescent="0.25">
      <c r="A68" s="64"/>
      <c r="B68" s="60"/>
      <c r="C68" s="53" t="s">
        <v>1324</v>
      </c>
      <c r="D68" s="43">
        <v>64903</v>
      </c>
      <c r="E68" s="59">
        <v>28.41</v>
      </c>
    </row>
    <row r="69" spans="1:5" x14ac:dyDescent="0.25">
      <c r="A69" s="84" t="s">
        <v>231</v>
      </c>
      <c r="B69" s="51" t="s">
        <v>230</v>
      </c>
      <c r="C69" s="51" t="s">
        <v>18</v>
      </c>
      <c r="D69" s="40">
        <v>162448</v>
      </c>
      <c r="E69" s="58">
        <v>71.11</v>
      </c>
    </row>
    <row r="70" spans="1:5" x14ac:dyDescent="0.25">
      <c r="A70" s="85"/>
      <c r="B70" s="52"/>
      <c r="C70" s="51" t="s">
        <v>1317</v>
      </c>
      <c r="D70" s="40">
        <v>1320</v>
      </c>
      <c r="E70" s="58">
        <v>0.57999999999999996</v>
      </c>
    </row>
    <row r="71" spans="1:5" x14ac:dyDescent="0.25">
      <c r="A71" s="64"/>
      <c r="B71" s="60"/>
      <c r="C71" s="53" t="s">
        <v>1324</v>
      </c>
      <c r="D71" s="43">
        <v>64670</v>
      </c>
      <c r="E71" s="59">
        <v>28.31</v>
      </c>
    </row>
    <row r="72" spans="1:5" x14ac:dyDescent="0.25">
      <c r="A72" s="84" t="s">
        <v>245</v>
      </c>
      <c r="B72" s="51" t="s">
        <v>244</v>
      </c>
      <c r="C72" s="51" t="s">
        <v>18</v>
      </c>
      <c r="D72" s="40">
        <v>162448</v>
      </c>
      <c r="E72" s="58">
        <v>71.11</v>
      </c>
    </row>
    <row r="73" spans="1:5" x14ac:dyDescent="0.25">
      <c r="A73" s="85"/>
      <c r="B73" s="52"/>
      <c r="C73" s="51" t="s">
        <v>1317</v>
      </c>
      <c r="D73" s="40">
        <v>10605</v>
      </c>
      <c r="E73" s="58">
        <v>4.6399999999999997</v>
      </c>
    </row>
    <row r="74" spans="1:5" x14ac:dyDescent="0.25">
      <c r="A74" s="64"/>
      <c r="B74" s="60"/>
      <c r="C74" s="53" t="s">
        <v>1324</v>
      </c>
      <c r="D74" s="43">
        <v>55385</v>
      </c>
      <c r="E74" s="59">
        <v>24.25</v>
      </c>
    </row>
    <row r="75" spans="1:5" x14ac:dyDescent="0.25">
      <c r="A75" s="84" t="s">
        <v>237</v>
      </c>
      <c r="B75" s="51" t="s">
        <v>236</v>
      </c>
      <c r="C75" s="51" t="s">
        <v>18</v>
      </c>
      <c r="D75" s="40">
        <v>162448</v>
      </c>
      <c r="E75" s="58">
        <v>71.11</v>
      </c>
    </row>
    <row r="76" spans="1:5" x14ac:dyDescent="0.25">
      <c r="A76" s="85"/>
      <c r="B76" s="52"/>
      <c r="C76" s="51" t="s">
        <v>1317</v>
      </c>
      <c r="D76" s="40">
        <v>474</v>
      </c>
      <c r="E76" s="58">
        <v>0.21</v>
      </c>
    </row>
    <row r="77" spans="1:5" x14ac:dyDescent="0.25">
      <c r="A77" s="64"/>
      <c r="B77" s="60"/>
      <c r="C77" s="53" t="s">
        <v>1324</v>
      </c>
      <c r="D77" s="43">
        <v>65516</v>
      </c>
      <c r="E77" s="59">
        <v>28.68</v>
      </c>
    </row>
    <row r="78" spans="1:5" x14ac:dyDescent="0.25">
      <c r="A78" s="84" t="s">
        <v>241</v>
      </c>
      <c r="B78" s="51" t="s">
        <v>240</v>
      </c>
      <c r="C78" s="51" t="s">
        <v>18</v>
      </c>
      <c r="D78" s="40">
        <v>162448</v>
      </c>
      <c r="E78" s="58">
        <v>71.11</v>
      </c>
    </row>
    <row r="79" spans="1:5" x14ac:dyDescent="0.25">
      <c r="A79" s="85"/>
      <c r="B79" s="52"/>
      <c r="C79" s="51" t="s">
        <v>1317</v>
      </c>
      <c r="D79" s="40">
        <v>35</v>
      </c>
      <c r="E79" s="58">
        <v>0.02</v>
      </c>
    </row>
    <row r="80" spans="1:5" x14ac:dyDescent="0.25">
      <c r="A80" s="64"/>
      <c r="B80" s="60"/>
      <c r="C80" s="53" t="s">
        <v>1324</v>
      </c>
      <c r="D80" s="43">
        <v>65955</v>
      </c>
      <c r="E80" s="59">
        <v>28.87</v>
      </c>
    </row>
    <row r="81" spans="1:5" x14ac:dyDescent="0.25">
      <c r="A81" s="84" t="s">
        <v>239</v>
      </c>
      <c r="B81" s="51" t="s">
        <v>238</v>
      </c>
      <c r="C81" s="51" t="s">
        <v>18</v>
      </c>
      <c r="D81" s="40">
        <v>162448</v>
      </c>
      <c r="E81" s="58">
        <v>71.11</v>
      </c>
    </row>
    <row r="82" spans="1:5" x14ac:dyDescent="0.25">
      <c r="A82" s="85"/>
      <c r="B82" s="52"/>
      <c r="C82" s="51" t="s">
        <v>1317</v>
      </c>
      <c r="D82" s="40">
        <v>1728</v>
      </c>
      <c r="E82" s="58">
        <v>0.76</v>
      </c>
    </row>
    <row r="83" spans="1:5" x14ac:dyDescent="0.25">
      <c r="A83" s="64"/>
      <c r="B83" s="60"/>
      <c r="C83" s="53" t="s">
        <v>1324</v>
      </c>
      <c r="D83" s="43">
        <v>64262</v>
      </c>
      <c r="E83" s="59">
        <v>28.13</v>
      </c>
    </row>
    <row r="84" spans="1:5" x14ac:dyDescent="0.25">
      <c r="A84" s="84" t="s">
        <v>243</v>
      </c>
      <c r="B84" s="51" t="s">
        <v>242</v>
      </c>
      <c r="C84" s="51" t="s">
        <v>18</v>
      </c>
      <c r="D84" s="40">
        <v>162448</v>
      </c>
      <c r="E84" s="58">
        <v>71.11</v>
      </c>
    </row>
    <row r="85" spans="1:5" x14ac:dyDescent="0.25">
      <c r="A85" s="85"/>
      <c r="B85" s="52"/>
      <c r="C85" s="51" t="s">
        <v>1317</v>
      </c>
      <c r="D85" s="40">
        <v>1903</v>
      </c>
      <c r="E85" s="58">
        <v>0.83</v>
      </c>
    </row>
    <row r="86" spans="1:5" x14ac:dyDescent="0.25">
      <c r="A86" s="64"/>
      <c r="B86" s="60"/>
      <c r="C86" s="53" t="s">
        <v>1324</v>
      </c>
      <c r="D86" s="43">
        <v>64087</v>
      </c>
      <c r="E86" s="59">
        <v>28.05</v>
      </c>
    </row>
    <row r="87" spans="1:5" x14ac:dyDescent="0.25">
      <c r="A87" s="84" t="s">
        <v>247</v>
      </c>
      <c r="B87" s="51" t="s">
        <v>246</v>
      </c>
      <c r="C87" s="51" t="s">
        <v>18</v>
      </c>
      <c r="D87" s="40">
        <v>162448</v>
      </c>
      <c r="E87" s="58">
        <v>71.11</v>
      </c>
    </row>
    <row r="88" spans="1:5" x14ac:dyDescent="0.25">
      <c r="A88" s="85"/>
      <c r="B88" s="52"/>
      <c r="C88" s="51" t="s">
        <v>1317</v>
      </c>
      <c r="D88" s="40">
        <v>6041</v>
      </c>
      <c r="E88" s="58">
        <v>2.64</v>
      </c>
    </row>
    <row r="89" spans="1:5" x14ac:dyDescent="0.25">
      <c r="A89" s="64"/>
      <c r="B89" s="60"/>
      <c r="C89" s="53" t="s">
        <v>1324</v>
      </c>
      <c r="D89" s="43">
        <v>59949</v>
      </c>
      <c r="E89" s="59">
        <v>26.24</v>
      </c>
    </row>
    <row r="90" spans="1:5" x14ac:dyDescent="0.25">
      <c r="A90" s="88" t="s">
        <v>249</v>
      </c>
      <c r="B90" s="61" t="s">
        <v>248</v>
      </c>
      <c r="C90" s="61" t="s">
        <v>18</v>
      </c>
      <c r="D90" s="37">
        <v>162448</v>
      </c>
      <c r="E90" s="63">
        <v>71.11</v>
      </c>
    </row>
    <row r="91" spans="1:5" x14ac:dyDescent="0.25">
      <c r="A91" s="85"/>
      <c r="B91" s="52"/>
      <c r="C91" s="51" t="s">
        <v>1317</v>
      </c>
      <c r="D91" s="40">
        <v>452</v>
      </c>
      <c r="E91" s="58">
        <v>0.2</v>
      </c>
    </row>
    <row r="92" spans="1:5" x14ac:dyDescent="0.25">
      <c r="A92" s="64"/>
      <c r="B92" s="60"/>
      <c r="C92" s="53" t="s">
        <v>1324</v>
      </c>
      <c r="D92" s="43">
        <v>65538</v>
      </c>
      <c r="E92" s="59">
        <v>28.69</v>
      </c>
    </row>
    <row r="93" spans="1:5" x14ac:dyDescent="0.25">
      <c r="A93" s="84" t="s">
        <v>251</v>
      </c>
      <c r="B93" s="51" t="s">
        <v>250</v>
      </c>
      <c r="C93" s="51" t="s">
        <v>18</v>
      </c>
      <c r="D93" s="40">
        <v>162448</v>
      </c>
      <c r="E93" s="58">
        <v>71.11</v>
      </c>
    </row>
    <row r="94" spans="1:5" x14ac:dyDescent="0.25">
      <c r="A94" s="85"/>
      <c r="B94" s="52"/>
      <c r="C94" s="51" t="s">
        <v>1317</v>
      </c>
      <c r="D94" s="40">
        <v>725</v>
      </c>
      <c r="E94" s="58">
        <v>0.32</v>
      </c>
    </row>
    <row r="95" spans="1:5" x14ac:dyDescent="0.25">
      <c r="A95" s="64"/>
      <c r="B95" s="60"/>
      <c r="C95" s="53" t="s">
        <v>1324</v>
      </c>
      <c r="D95" s="43">
        <v>65265</v>
      </c>
      <c r="E95" s="59">
        <v>28.57</v>
      </c>
    </row>
    <row r="96" spans="1:5" x14ac:dyDescent="0.25">
      <c r="A96" s="84" t="s">
        <v>255</v>
      </c>
      <c r="B96" s="51" t="s">
        <v>254</v>
      </c>
      <c r="C96" s="51" t="s">
        <v>18</v>
      </c>
      <c r="D96" s="40">
        <v>162448</v>
      </c>
      <c r="E96" s="58">
        <v>71.11</v>
      </c>
    </row>
    <row r="97" spans="1:5" x14ac:dyDescent="0.25">
      <c r="A97" s="85"/>
      <c r="B97" s="52"/>
      <c r="C97" s="51" t="s">
        <v>1317</v>
      </c>
      <c r="D97" s="40">
        <v>20635</v>
      </c>
      <c r="E97" s="58">
        <v>9.0299999999999994</v>
      </c>
    </row>
    <row r="98" spans="1:5" x14ac:dyDescent="0.25">
      <c r="A98" s="64"/>
      <c r="B98" s="60"/>
      <c r="C98" s="53" t="s">
        <v>1324</v>
      </c>
      <c r="D98" s="43">
        <v>45355</v>
      </c>
      <c r="E98" s="59">
        <v>19.850000000000001</v>
      </c>
    </row>
    <row r="99" spans="1:5" x14ac:dyDescent="0.25">
      <c r="A99" s="84" t="s">
        <v>257</v>
      </c>
      <c r="B99" s="51" t="s">
        <v>256</v>
      </c>
      <c r="C99" s="51" t="s">
        <v>18</v>
      </c>
      <c r="D99" s="40">
        <v>162448</v>
      </c>
      <c r="E99" s="58">
        <v>71.11</v>
      </c>
    </row>
    <row r="100" spans="1:5" x14ac:dyDescent="0.25">
      <c r="A100" s="64"/>
      <c r="B100" s="60"/>
      <c r="C100" s="53" t="s">
        <v>1324</v>
      </c>
      <c r="D100" s="43">
        <v>65990</v>
      </c>
      <c r="E100" s="59">
        <v>28.89</v>
      </c>
    </row>
    <row r="101" spans="1:5" x14ac:dyDescent="0.25">
      <c r="A101" s="84" t="s">
        <v>253</v>
      </c>
      <c r="B101" s="51" t="s">
        <v>252</v>
      </c>
      <c r="C101" s="51" t="s">
        <v>18</v>
      </c>
      <c r="D101" s="40">
        <v>162448</v>
      </c>
      <c r="E101" s="58">
        <v>71.11</v>
      </c>
    </row>
    <row r="102" spans="1:5" x14ac:dyDescent="0.25">
      <c r="A102" s="85"/>
      <c r="B102" s="52"/>
      <c r="C102" s="51" t="s">
        <v>1317</v>
      </c>
      <c r="D102" s="40">
        <v>17</v>
      </c>
      <c r="E102" s="58">
        <v>0.01</v>
      </c>
    </row>
    <row r="103" spans="1:5" x14ac:dyDescent="0.25">
      <c r="A103" s="64"/>
      <c r="B103" s="60"/>
      <c r="C103" s="53" t="s">
        <v>1324</v>
      </c>
      <c r="D103" s="43">
        <v>65973</v>
      </c>
      <c r="E103" s="59">
        <v>28.88</v>
      </c>
    </row>
    <row r="104" spans="1:5" x14ac:dyDescent="0.25">
      <c r="A104" s="84" t="s">
        <v>497</v>
      </c>
      <c r="B104" s="51" t="s">
        <v>496</v>
      </c>
      <c r="C104" s="51" t="s">
        <v>1324</v>
      </c>
      <c r="D104" s="40">
        <v>179867</v>
      </c>
      <c r="E104" s="58">
        <v>78.739999999999995</v>
      </c>
    </row>
    <row r="105" spans="1:5" x14ac:dyDescent="0.25">
      <c r="A105" s="85"/>
      <c r="B105" s="52"/>
      <c r="C105" s="51" t="s">
        <v>1305</v>
      </c>
      <c r="D105" s="40">
        <v>48551</v>
      </c>
      <c r="E105" s="58">
        <v>21.25</v>
      </c>
    </row>
    <row r="106" spans="1:5" x14ac:dyDescent="0.25">
      <c r="A106" s="64"/>
      <c r="B106" s="60"/>
      <c r="C106" s="53" t="s">
        <v>1317</v>
      </c>
      <c r="D106" s="43">
        <v>20</v>
      </c>
      <c r="E106" s="59">
        <v>0.01</v>
      </c>
    </row>
    <row r="107" spans="1:5" x14ac:dyDescent="0.25">
      <c r="A107" s="84" t="s">
        <v>499</v>
      </c>
      <c r="B107" s="51" t="s">
        <v>498</v>
      </c>
      <c r="C107" s="51" t="s">
        <v>1324</v>
      </c>
      <c r="D107" s="40">
        <v>179885</v>
      </c>
      <c r="E107" s="58">
        <v>78.75</v>
      </c>
    </row>
    <row r="108" spans="1:5" x14ac:dyDescent="0.25">
      <c r="A108" s="85"/>
      <c r="B108" s="52"/>
      <c r="C108" s="51" t="s">
        <v>1305</v>
      </c>
      <c r="D108" s="40">
        <v>48551</v>
      </c>
      <c r="E108" s="58">
        <v>21.25</v>
      </c>
    </row>
    <row r="109" spans="1:5" x14ac:dyDescent="0.25">
      <c r="A109" s="64"/>
      <c r="B109" s="60"/>
      <c r="C109" s="53" t="s">
        <v>1317</v>
      </c>
      <c r="D109" s="43">
        <v>2</v>
      </c>
      <c r="E109" s="59">
        <v>0</v>
      </c>
    </row>
    <row r="110" spans="1:5" x14ac:dyDescent="0.25">
      <c r="A110" s="147" t="s">
        <v>501</v>
      </c>
      <c r="B110" s="139" t="s">
        <v>500</v>
      </c>
      <c r="C110" s="51" t="s">
        <v>1324</v>
      </c>
      <c r="D110" s="40">
        <v>176236</v>
      </c>
      <c r="E110" s="58">
        <v>77.150000000000006</v>
      </c>
    </row>
    <row r="111" spans="1:5" x14ac:dyDescent="0.25">
      <c r="A111" s="85"/>
      <c r="B111" s="52"/>
      <c r="C111" s="51" t="s">
        <v>1305</v>
      </c>
      <c r="D111" s="40">
        <v>48551</v>
      </c>
      <c r="E111" s="58">
        <v>21.25</v>
      </c>
    </row>
    <row r="112" spans="1:5" x14ac:dyDescent="0.25">
      <c r="A112" s="64"/>
      <c r="B112" s="60"/>
      <c r="C112" s="53" t="s">
        <v>1317</v>
      </c>
      <c r="D112" s="43">
        <v>3651</v>
      </c>
      <c r="E112" s="59">
        <v>1.6</v>
      </c>
    </row>
    <row r="113" spans="1:7" x14ac:dyDescent="0.25">
      <c r="A113" s="84" t="s">
        <v>503</v>
      </c>
      <c r="B113" s="51" t="s">
        <v>502</v>
      </c>
      <c r="C113" s="51" t="s">
        <v>1324</v>
      </c>
      <c r="D113" s="40">
        <v>178129</v>
      </c>
      <c r="E113" s="58">
        <v>77.98</v>
      </c>
      <c r="G113" s="3"/>
    </row>
    <row r="114" spans="1:7" x14ac:dyDescent="0.25">
      <c r="A114" s="85"/>
      <c r="B114" s="52"/>
      <c r="C114" s="51" t="s">
        <v>1305</v>
      </c>
      <c r="D114" s="40">
        <v>48551</v>
      </c>
      <c r="E114" s="58">
        <v>21.25</v>
      </c>
    </row>
    <row r="115" spans="1:7" x14ac:dyDescent="0.25">
      <c r="A115" s="64"/>
      <c r="B115" s="60"/>
      <c r="C115" s="53" t="s">
        <v>1317</v>
      </c>
      <c r="D115" s="43">
        <v>1758</v>
      </c>
      <c r="E115" s="59">
        <v>0.77</v>
      </c>
    </row>
    <row r="116" spans="1:7" x14ac:dyDescent="0.25">
      <c r="A116" s="84" t="s">
        <v>505</v>
      </c>
      <c r="B116" s="51" t="s">
        <v>504</v>
      </c>
      <c r="C116" s="51" t="s">
        <v>1324</v>
      </c>
      <c r="D116" s="40">
        <v>178882</v>
      </c>
      <c r="E116" s="58">
        <v>78.31</v>
      </c>
    </row>
    <row r="117" spans="1:7" x14ac:dyDescent="0.25">
      <c r="A117" s="85"/>
      <c r="B117" s="52"/>
      <c r="C117" s="51" t="s">
        <v>1305</v>
      </c>
      <c r="D117" s="40">
        <v>48551</v>
      </c>
      <c r="E117" s="58">
        <v>21.25</v>
      </c>
    </row>
    <row r="118" spans="1:7" x14ac:dyDescent="0.25">
      <c r="A118" s="64"/>
      <c r="B118" s="60"/>
      <c r="C118" s="53" t="s">
        <v>1317</v>
      </c>
      <c r="D118" s="43">
        <v>1005</v>
      </c>
      <c r="E118" s="59">
        <v>0.44</v>
      </c>
    </row>
    <row r="119" spans="1:7" x14ac:dyDescent="0.25">
      <c r="A119" s="84" t="s">
        <v>507</v>
      </c>
      <c r="B119" s="51" t="s">
        <v>506</v>
      </c>
      <c r="C119" s="51" t="s">
        <v>1324</v>
      </c>
      <c r="D119" s="40">
        <v>179878</v>
      </c>
      <c r="E119" s="58">
        <v>78.739999999999995</v>
      </c>
    </row>
    <row r="120" spans="1:7" x14ac:dyDescent="0.25">
      <c r="A120" s="85"/>
      <c r="B120" s="52"/>
      <c r="C120" s="51" t="s">
        <v>1305</v>
      </c>
      <c r="D120" s="40">
        <v>48551</v>
      </c>
      <c r="E120" s="58">
        <v>21.25</v>
      </c>
    </row>
    <row r="121" spans="1:7" x14ac:dyDescent="0.25">
      <c r="A121" s="64"/>
      <c r="B121" s="60"/>
      <c r="C121" s="53" t="s">
        <v>1317</v>
      </c>
      <c r="D121" s="43">
        <v>9</v>
      </c>
      <c r="E121" s="59">
        <v>0</v>
      </c>
    </row>
    <row r="122" spans="1:7" x14ac:dyDescent="0.25">
      <c r="A122" s="84" t="s">
        <v>509</v>
      </c>
      <c r="B122" s="51" t="s">
        <v>508</v>
      </c>
      <c r="C122" s="51" t="s">
        <v>1324</v>
      </c>
      <c r="D122" s="40">
        <v>179827</v>
      </c>
      <c r="E122" s="58">
        <v>78.72</v>
      </c>
    </row>
    <row r="123" spans="1:7" x14ac:dyDescent="0.25">
      <c r="A123" s="85"/>
      <c r="B123" s="52"/>
      <c r="C123" s="51" t="s">
        <v>1305</v>
      </c>
      <c r="D123" s="40">
        <v>48551</v>
      </c>
      <c r="E123" s="58">
        <v>21.25</v>
      </c>
    </row>
    <row r="124" spans="1:7" x14ac:dyDescent="0.25">
      <c r="A124" s="64"/>
      <c r="B124" s="60"/>
      <c r="C124" s="53" t="s">
        <v>1317</v>
      </c>
      <c r="D124" s="43">
        <v>60</v>
      </c>
      <c r="E124" s="59">
        <v>0.03</v>
      </c>
    </row>
    <row r="125" spans="1:7" x14ac:dyDescent="0.25">
      <c r="A125" s="88" t="s">
        <v>511</v>
      </c>
      <c r="B125" s="51" t="s">
        <v>510</v>
      </c>
      <c r="C125" s="51" t="s">
        <v>1324</v>
      </c>
      <c r="D125" s="40">
        <v>179390</v>
      </c>
      <c r="E125" s="58">
        <v>78.53</v>
      </c>
    </row>
    <row r="126" spans="1:7" x14ac:dyDescent="0.25">
      <c r="A126" s="85"/>
      <c r="B126" s="52"/>
      <c r="C126" s="51" t="s">
        <v>1305</v>
      </c>
      <c r="D126" s="40">
        <v>48551</v>
      </c>
      <c r="E126" s="58">
        <v>21.25</v>
      </c>
    </row>
    <row r="127" spans="1:7" x14ac:dyDescent="0.25">
      <c r="A127" s="64"/>
      <c r="B127" s="60"/>
      <c r="C127" s="53" t="s">
        <v>1317</v>
      </c>
      <c r="D127" s="43">
        <v>497</v>
      </c>
      <c r="E127" s="59">
        <v>0.22</v>
      </c>
    </row>
    <row r="128" spans="1:7" x14ac:dyDescent="0.25">
      <c r="A128" s="84" t="s">
        <v>513</v>
      </c>
      <c r="B128" s="51" t="s">
        <v>512</v>
      </c>
      <c r="C128" s="51" t="s">
        <v>1324</v>
      </c>
      <c r="D128" s="40">
        <v>179525</v>
      </c>
      <c r="E128" s="58">
        <v>78.59</v>
      </c>
    </row>
    <row r="129" spans="1:5" x14ac:dyDescent="0.25">
      <c r="A129" s="85"/>
      <c r="B129" s="52"/>
      <c r="C129" s="51" t="s">
        <v>1305</v>
      </c>
      <c r="D129" s="40">
        <v>48551</v>
      </c>
      <c r="E129" s="58">
        <v>21.25</v>
      </c>
    </row>
    <row r="130" spans="1:5" x14ac:dyDescent="0.25">
      <c r="A130" s="64"/>
      <c r="B130" s="60"/>
      <c r="C130" s="53" t="s">
        <v>1317</v>
      </c>
      <c r="D130" s="43">
        <v>362</v>
      </c>
      <c r="E130" s="59">
        <v>0.16</v>
      </c>
    </row>
    <row r="131" spans="1:5" x14ac:dyDescent="0.25">
      <c r="A131" s="84" t="s">
        <v>515</v>
      </c>
      <c r="B131" s="51" t="s">
        <v>514</v>
      </c>
      <c r="C131" s="51" t="s">
        <v>1324</v>
      </c>
      <c r="D131" s="40">
        <v>179884</v>
      </c>
      <c r="E131" s="58">
        <v>78.75</v>
      </c>
    </row>
    <row r="132" spans="1:5" x14ac:dyDescent="0.25">
      <c r="A132" s="85"/>
      <c r="B132" s="52"/>
      <c r="C132" s="51" t="s">
        <v>1305</v>
      </c>
      <c r="D132" s="40">
        <v>48551</v>
      </c>
      <c r="E132" s="58">
        <v>21.25</v>
      </c>
    </row>
    <row r="133" spans="1:5" x14ac:dyDescent="0.25">
      <c r="A133" s="64"/>
      <c r="B133" s="60"/>
      <c r="C133" s="53" t="s">
        <v>1317</v>
      </c>
      <c r="D133" s="43">
        <v>3</v>
      </c>
      <c r="E133" s="59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7"/>
  <sheetViews>
    <sheetView showGridLines="0" topLeftCell="A136" workbookViewId="0">
      <selection activeCell="A154" sqref="A154:B154"/>
    </sheetView>
  </sheetViews>
  <sheetFormatPr defaultColWidth="9.140625" defaultRowHeight="15" x14ac:dyDescent="0.25"/>
  <cols>
    <col min="1" max="1" width="56.42578125" style="44" customWidth="1"/>
    <col min="2" max="2" width="16.42578125" style="44" customWidth="1"/>
    <col min="3" max="3" width="16.42578125" style="44" bestFit="1" customWidth="1"/>
    <col min="4" max="4" width="11" style="45" customWidth="1"/>
    <col min="5" max="5" width="10.5703125" style="46" customWidth="1"/>
    <col min="6" max="13" width="9.140625" style="44"/>
    <col min="14" max="14" width="10.85546875" style="44" customWidth="1"/>
    <col min="15" max="15" width="11.28515625" style="44" customWidth="1"/>
    <col min="16" max="16384" width="9.140625" style="44"/>
  </cols>
  <sheetData>
    <row r="1" spans="1:15" x14ac:dyDescent="0.25">
      <c r="A1" s="90" t="s">
        <v>1300</v>
      </c>
      <c r="B1" s="89" t="s">
        <v>1301</v>
      </c>
      <c r="C1" s="91" t="s">
        <v>1302</v>
      </c>
      <c r="D1" s="93" t="s">
        <v>1303</v>
      </c>
      <c r="E1" s="99" t="s">
        <v>1304</v>
      </c>
      <c r="H1" s="181" t="s">
        <v>1380</v>
      </c>
      <c r="I1" s="181"/>
      <c r="J1" s="181"/>
      <c r="K1" s="181"/>
      <c r="L1" s="181"/>
      <c r="M1" s="181"/>
      <c r="N1" s="181"/>
      <c r="O1" s="181"/>
    </row>
    <row r="2" spans="1:15" x14ac:dyDescent="0.25">
      <c r="A2" s="84" t="s">
        <v>543</v>
      </c>
      <c r="B2" s="39" t="s">
        <v>542</v>
      </c>
      <c r="C2" s="51" t="s">
        <v>18</v>
      </c>
      <c r="D2" s="40">
        <v>150584</v>
      </c>
      <c r="E2" s="58">
        <v>65.92</v>
      </c>
      <c r="H2" s="102" t="s">
        <v>1328</v>
      </c>
      <c r="I2" s="102" t="s">
        <v>1329</v>
      </c>
      <c r="J2" s="102" t="s">
        <v>1330</v>
      </c>
      <c r="K2" s="102" t="s">
        <v>1331</v>
      </c>
      <c r="L2" s="102" t="s">
        <v>1332</v>
      </c>
      <c r="M2" s="102" t="s">
        <v>1333</v>
      </c>
      <c r="N2" s="102" t="s">
        <v>1334</v>
      </c>
      <c r="O2" s="102" t="s">
        <v>1335</v>
      </c>
    </row>
    <row r="3" spans="1:15" x14ac:dyDescent="0.25">
      <c r="A3" s="85"/>
      <c r="B3" s="38"/>
      <c r="C3" s="51" t="s">
        <v>1305</v>
      </c>
      <c r="D3" s="40">
        <v>1691</v>
      </c>
      <c r="E3" s="58">
        <v>0.74</v>
      </c>
      <c r="H3" s="43">
        <v>207743</v>
      </c>
      <c r="I3" s="77">
        <v>2.8</v>
      </c>
      <c r="J3" s="77">
        <v>2.8</v>
      </c>
      <c r="K3" s="77">
        <v>2</v>
      </c>
      <c r="L3" s="77">
        <v>2</v>
      </c>
      <c r="M3" s="77">
        <v>3</v>
      </c>
      <c r="N3" s="77">
        <v>0</v>
      </c>
      <c r="O3" s="77">
        <v>201</v>
      </c>
    </row>
    <row r="4" spans="1:15" x14ac:dyDescent="0.25">
      <c r="A4" s="85"/>
      <c r="B4" s="38"/>
      <c r="C4" s="51" t="s">
        <v>1317</v>
      </c>
      <c r="D4" s="40">
        <v>102</v>
      </c>
      <c r="E4" s="58">
        <v>0.04</v>
      </c>
    </row>
    <row r="5" spans="1:15" x14ac:dyDescent="0.25">
      <c r="A5" s="64"/>
      <c r="B5" s="41"/>
      <c r="C5" s="53" t="s">
        <v>1324</v>
      </c>
      <c r="D5" s="43">
        <v>76061</v>
      </c>
      <c r="E5" s="59">
        <v>33.299999999999997</v>
      </c>
      <c r="H5" s="45"/>
    </row>
    <row r="6" spans="1:15" x14ac:dyDescent="0.25">
      <c r="A6" s="84" t="s">
        <v>571</v>
      </c>
      <c r="B6" s="39" t="s">
        <v>570</v>
      </c>
      <c r="C6" s="51" t="s">
        <v>18</v>
      </c>
      <c r="D6" s="40">
        <v>150584</v>
      </c>
      <c r="E6" s="58">
        <v>65.92</v>
      </c>
      <c r="H6" s="45"/>
    </row>
    <row r="7" spans="1:15" x14ac:dyDescent="0.25">
      <c r="A7" s="85"/>
      <c r="B7" s="38"/>
      <c r="C7" s="51" t="s">
        <v>1305</v>
      </c>
      <c r="D7" s="40">
        <v>1691</v>
      </c>
      <c r="E7" s="58">
        <v>0.74</v>
      </c>
    </row>
    <row r="8" spans="1:15" x14ac:dyDescent="0.25">
      <c r="A8" s="85"/>
      <c r="B8" s="38"/>
      <c r="C8" s="51" t="s">
        <v>1317</v>
      </c>
      <c r="D8" s="40">
        <v>17682</v>
      </c>
      <c r="E8" s="58">
        <v>7.74</v>
      </c>
    </row>
    <row r="9" spans="1:15" x14ac:dyDescent="0.25">
      <c r="A9" s="64"/>
      <c r="B9" s="41"/>
      <c r="C9" s="53" t="s">
        <v>1324</v>
      </c>
      <c r="D9" s="43">
        <v>58481</v>
      </c>
      <c r="E9" s="59">
        <v>25.6</v>
      </c>
    </row>
    <row r="10" spans="1:15" x14ac:dyDescent="0.25">
      <c r="A10" s="84" t="s">
        <v>569</v>
      </c>
      <c r="B10" s="39" t="s">
        <v>568</v>
      </c>
      <c r="C10" s="51" t="s">
        <v>18</v>
      </c>
      <c r="D10" s="40">
        <v>150584</v>
      </c>
      <c r="E10" s="58">
        <v>65.92</v>
      </c>
    </row>
    <row r="11" spans="1:15" x14ac:dyDescent="0.25">
      <c r="A11" s="85"/>
      <c r="B11" s="38"/>
      <c r="C11" s="51" t="s">
        <v>1305</v>
      </c>
      <c r="D11" s="40">
        <v>1691</v>
      </c>
      <c r="E11" s="58">
        <v>0.74</v>
      </c>
    </row>
    <row r="12" spans="1:15" x14ac:dyDescent="0.25">
      <c r="A12" s="85"/>
      <c r="B12" s="38"/>
      <c r="C12" s="51" t="s">
        <v>1317</v>
      </c>
      <c r="D12" s="40">
        <v>234</v>
      </c>
      <c r="E12" s="58">
        <v>0.1</v>
      </c>
    </row>
    <row r="13" spans="1:15" x14ac:dyDescent="0.25">
      <c r="A13" s="64"/>
      <c r="B13" s="41"/>
      <c r="C13" s="53" t="s">
        <v>1324</v>
      </c>
      <c r="D13" s="43">
        <v>75929</v>
      </c>
      <c r="E13" s="59">
        <v>33.24</v>
      </c>
    </row>
    <row r="14" spans="1:15" x14ac:dyDescent="0.25">
      <c r="A14" s="84" t="s">
        <v>545</v>
      </c>
      <c r="B14" s="39" t="s">
        <v>544</v>
      </c>
      <c r="C14" s="51" t="s">
        <v>18</v>
      </c>
      <c r="D14" s="40">
        <v>150584</v>
      </c>
      <c r="E14" s="58">
        <v>65.92</v>
      </c>
    </row>
    <row r="15" spans="1:15" x14ac:dyDescent="0.25">
      <c r="A15" s="85"/>
      <c r="B15" s="38"/>
      <c r="C15" s="51" t="s">
        <v>1305</v>
      </c>
      <c r="D15" s="40">
        <v>1691</v>
      </c>
      <c r="E15" s="58">
        <v>0.74</v>
      </c>
      <c r="H15" s="45"/>
    </row>
    <row r="16" spans="1:15" x14ac:dyDescent="0.25">
      <c r="A16" s="85"/>
      <c r="B16" s="38"/>
      <c r="C16" s="51" t="s">
        <v>1317</v>
      </c>
      <c r="D16" s="40">
        <v>5949</v>
      </c>
      <c r="E16" s="58">
        <v>2.6</v>
      </c>
    </row>
    <row r="17" spans="1:5" x14ac:dyDescent="0.25">
      <c r="A17" s="64"/>
      <c r="B17" s="41"/>
      <c r="C17" s="53" t="s">
        <v>1324</v>
      </c>
      <c r="D17" s="43">
        <v>70214</v>
      </c>
      <c r="E17" s="59">
        <v>30.74</v>
      </c>
    </row>
    <row r="18" spans="1:5" x14ac:dyDescent="0.25">
      <c r="A18" s="84" t="s">
        <v>551</v>
      </c>
      <c r="B18" s="39" t="s">
        <v>550</v>
      </c>
      <c r="C18" s="51" t="s">
        <v>18</v>
      </c>
      <c r="D18" s="40">
        <v>150584</v>
      </c>
      <c r="E18" s="58">
        <v>65.92</v>
      </c>
    </row>
    <row r="19" spans="1:5" x14ac:dyDescent="0.25">
      <c r="A19" s="85"/>
      <c r="B19" s="38"/>
      <c r="C19" s="51" t="s">
        <v>1305</v>
      </c>
      <c r="D19" s="40">
        <v>1691</v>
      </c>
      <c r="E19" s="58">
        <v>0.74</v>
      </c>
    </row>
    <row r="20" spans="1:5" x14ac:dyDescent="0.25">
      <c r="A20" s="85"/>
      <c r="B20" s="38"/>
      <c r="C20" s="51" t="s">
        <v>1317</v>
      </c>
      <c r="D20" s="40">
        <v>188</v>
      </c>
      <c r="E20" s="58">
        <v>0.08</v>
      </c>
    </row>
    <row r="21" spans="1:5" x14ac:dyDescent="0.25">
      <c r="A21" s="64"/>
      <c r="B21" s="41"/>
      <c r="C21" s="53" t="s">
        <v>1324</v>
      </c>
      <c r="D21" s="43">
        <v>75975</v>
      </c>
      <c r="E21" s="59">
        <v>33.26</v>
      </c>
    </row>
    <row r="22" spans="1:5" x14ac:dyDescent="0.25">
      <c r="A22" s="84" t="s">
        <v>555</v>
      </c>
      <c r="B22" s="39" t="s">
        <v>554</v>
      </c>
      <c r="C22" s="51" t="s">
        <v>18</v>
      </c>
      <c r="D22" s="40">
        <v>150584</v>
      </c>
      <c r="E22" s="58">
        <v>65.92</v>
      </c>
    </row>
    <row r="23" spans="1:5" x14ac:dyDescent="0.25">
      <c r="A23" s="85"/>
      <c r="B23" s="38"/>
      <c r="C23" s="51" t="s">
        <v>1305</v>
      </c>
      <c r="D23" s="40">
        <v>1691</v>
      </c>
      <c r="E23" s="58">
        <v>0.74</v>
      </c>
    </row>
    <row r="24" spans="1:5" x14ac:dyDescent="0.25">
      <c r="A24" s="85"/>
      <c r="B24" s="38"/>
      <c r="C24" s="51" t="s">
        <v>1317</v>
      </c>
      <c r="D24" s="40">
        <v>6348</v>
      </c>
      <c r="E24" s="58">
        <v>2.78</v>
      </c>
    </row>
    <row r="25" spans="1:5" x14ac:dyDescent="0.25">
      <c r="A25" s="64"/>
      <c r="B25" s="41"/>
      <c r="C25" s="53" t="s">
        <v>1324</v>
      </c>
      <c r="D25" s="43">
        <v>69815</v>
      </c>
      <c r="E25" s="59">
        <v>30.56</v>
      </c>
    </row>
    <row r="26" spans="1:5" x14ac:dyDescent="0.25">
      <c r="A26" s="84" t="s">
        <v>549</v>
      </c>
      <c r="B26" s="39" t="s">
        <v>548</v>
      </c>
      <c r="C26" s="51" t="s">
        <v>18</v>
      </c>
      <c r="D26" s="40">
        <v>150584</v>
      </c>
      <c r="E26" s="58">
        <v>65.92</v>
      </c>
    </row>
    <row r="27" spans="1:5" x14ac:dyDescent="0.25">
      <c r="A27" s="85"/>
      <c r="B27" s="38"/>
      <c r="C27" s="51" t="s">
        <v>1305</v>
      </c>
      <c r="D27" s="40">
        <v>1691</v>
      </c>
      <c r="E27" s="58">
        <v>0.74</v>
      </c>
    </row>
    <row r="28" spans="1:5" x14ac:dyDescent="0.25">
      <c r="A28" s="85"/>
      <c r="B28" s="38"/>
      <c r="C28" s="51" t="s">
        <v>1317</v>
      </c>
      <c r="D28" s="40">
        <v>5269</v>
      </c>
      <c r="E28" s="58">
        <v>2.31</v>
      </c>
    </row>
    <row r="29" spans="1:5" x14ac:dyDescent="0.25">
      <c r="A29" s="64"/>
      <c r="B29" s="41"/>
      <c r="C29" s="53" t="s">
        <v>1324</v>
      </c>
      <c r="D29" s="43">
        <v>70894</v>
      </c>
      <c r="E29" s="59">
        <v>31.03</v>
      </c>
    </row>
    <row r="30" spans="1:5" x14ac:dyDescent="0.25">
      <c r="A30" s="84" t="s">
        <v>557</v>
      </c>
      <c r="B30" s="39" t="s">
        <v>556</v>
      </c>
      <c r="C30" s="51" t="s">
        <v>18</v>
      </c>
      <c r="D30" s="40">
        <v>150584</v>
      </c>
      <c r="E30" s="58">
        <v>65.92</v>
      </c>
    </row>
    <row r="31" spans="1:5" x14ac:dyDescent="0.25">
      <c r="A31" s="85"/>
      <c r="B31" s="38"/>
      <c r="C31" s="51" t="s">
        <v>1317</v>
      </c>
      <c r="D31" s="40">
        <v>1691</v>
      </c>
      <c r="E31" s="58">
        <v>0.74</v>
      </c>
    </row>
    <row r="32" spans="1:5" x14ac:dyDescent="0.25">
      <c r="A32" s="64"/>
      <c r="B32" s="41"/>
      <c r="C32" s="53" t="s">
        <v>1324</v>
      </c>
      <c r="D32" s="43">
        <v>76163</v>
      </c>
      <c r="E32" s="59">
        <v>33.340000000000003</v>
      </c>
    </row>
    <row r="33" spans="1:5" x14ac:dyDescent="0.25">
      <c r="A33" s="84" t="s">
        <v>561</v>
      </c>
      <c r="B33" s="39" t="s">
        <v>560</v>
      </c>
      <c r="C33" s="51" t="s">
        <v>18</v>
      </c>
      <c r="D33" s="40">
        <v>150584</v>
      </c>
      <c r="E33" s="58">
        <v>65.92</v>
      </c>
    </row>
    <row r="34" spans="1:5" x14ac:dyDescent="0.25">
      <c r="A34" s="85"/>
      <c r="B34" s="38"/>
      <c r="C34" s="51" t="s">
        <v>1305</v>
      </c>
      <c r="D34" s="40">
        <v>1691</v>
      </c>
      <c r="E34" s="58">
        <v>0.74</v>
      </c>
    </row>
    <row r="35" spans="1:5" x14ac:dyDescent="0.25">
      <c r="A35" s="85"/>
      <c r="B35" s="38"/>
      <c r="C35" s="51" t="s">
        <v>1317</v>
      </c>
      <c r="D35" s="40">
        <v>8419</v>
      </c>
      <c r="E35" s="58">
        <v>3.69</v>
      </c>
    </row>
    <row r="36" spans="1:5" x14ac:dyDescent="0.25">
      <c r="A36" s="64"/>
      <c r="B36" s="41"/>
      <c r="C36" s="53" t="s">
        <v>1324</v>
      </c>
      <c r="D36" s="43">
        <v>67744</v>
      </c>
      <c r="E36" s="59">
        <v>29.66</v>
      </c>
    </row>
    <row r="37" spans="1:5" x14ac:dyDescent="0.25">
      <c r="A37" s="84" t="s">
        <v>559</v>
      </c>
      <c r="B37" s="39" t="s">
        <v>558</v>
      </c>
      <c r="C37" s="51" t="s">
        <v>18</v>
      </c>
      <c r="D37" s="40">
        <v>150584</v>
      </c>
      <c r="E37" s="58">
        <v>65.92</v>
      </c>
    </row>
    <row r="38" spans="1:5" x14ac:dyDescent="0.25">
      <c r="A38" s="85"/>
      <c r="B38" s="38"/>
      <c r="C38" s="51" t="s">
        <v>1305</v>
      </c>
      <c r="D38" s="40">
        <v>1691</v>
      </c>
      <c r="E38" s="58">
        <v>0.74</v>
      </c>
    </row>
    <row r="39" spans="1:5" x14ac:dyDescent="0.25">
      <c r="A39" s="85"/>
      <c r="B39" s="38"/>
      <c r="C39" s="51" t="s">
        <v>1317</v>
      </c>
      <c r="D39" s="40">
        <v>1964</v>
      </c>
      <c r="E39" s="58">
        <v>0.86</v>
      </c>
    </row>
    <row r="40" spans="1:5" x14ac:dyDescent="0.25">
      <c r="A40" s="64"/>
      <c r="B40" s="41"/>
      <c r="C40" s="53" t="s">
        <v>1324</v>
      </c>
      <c r="D40" s="43">
        <v>74199</v>
      </c>
      <c r="E40" s="59">
        <v>32.479999999999997</v>
      </c>
    </row>
    <row r="41" spans="1:5" x14ac:dyDescent="0.25">
      <c r="A41" s="84" t="s">
        <v>553</v>
      </c>
      <c r="B41" s="39" t="s">
        <v>552</v>
      </c>
      <c r="C41" s="51" t="s">
        <v>18</v>
      </c>
      <c r="D41" s="40">
        <v>150584</v>
      </c>
      <c r="E41" s="58">
        <v>65.92</v>
      </c>
    </row>
    <row r="42" spans="1:5" x14ac:dyDescent="0.25">
      <c r="A42" s="85"/>
      <c r="B42" s="38"/>
      <c r="C42" s="51" t="s">
        <v>1305</v>
      </c>
      <c r="D42" s="40">
        <v>1691</v>
      </c>
      <c r="E42" s="58">
        <v>0.74</v>
      </c>
    </row>
    <row r="43" spans="1:5" x14ac:dyDescent="0.25">
      <c r="A43" s="85"/>
      <c r="B43" s="38"/>
      <c r="C43" s="51" t="s">
        <v>1317</v>
      </c>
      <c r="D43" s="40">
        <v>242</v>
      </c>
      <c r="E43" s="58">
        <v>0.11</v>
      </c>
    </row>
    <row r="44" spans="1:5" x14ac:dyDescent="0.25">
      <c r="A44" s="64"/>
      <c r="B44" s="41"/>
      <c r="C44" s="53" t="s">
        <v>1324</v>
      </c>
      <c r="D44" s="43">
        <v>75921</v>
      </c>
      <c r="E44" s="59">
        <v>33.229999999999997</v>
      </c>
    </row>
    <row r="45" spans="1:5" x14ac:dyDescent="0.25">
      <c r="A45" s="84" t="s">
        <v>563</v>
      </c>
      <c r="B45" s="39" t="s">
        <v>562</v>
      </c>
      <c r="C45" s="51" t="s">
        <v>18</v>
      </c>
      <c r="D45" s="40">
        <v>150584</v>
      </c>
      <c r="E45" s="58">
        <v>65.92</v>
      </c>
    </row>
    <row r="46" spans="1:5" x14ac:dyDescent="0.25">
      <c r="A46" s="85"/>
      <c r="B46" s="38"/>
      <c r="C46" s="51" t="s">
        <v>1305</v>
      </c>
      <c r="D46" s="40">
        <v>1691</v>
      </c>
      <c r="E46" s="58">
        <v>0.74</v>
      </c>
    </row>
    <row r="47" spans="1:5" x14ac:dyDescent="0.25">
      <c r="A47" s="85"/>
      <c r="B47" s="38"/>
      <c r="C47" s="51" t="s">
        <v>1317</v>
      </c>
      <c r="D47" s="40">
        <v>420</v>
      </c>
      <c r="E47" s="58">
        <v>0.18</v>
      </c>
    </row>
    <row r="48" spans="1:5" x14ac:dyDescent="0.25">
      <c r="A48" s="64"/>
      <c r="B48" s="41"/>
      <c r="C48" s="53" t="s">
        <v>1324</v>
      </c>
      <c r="D48" s="43">
        <v>75743</v>
      </c>
      <c r="E48" s="59">
        <v>33.159999999999997</v>
      </c>
    </row>
    <row r="49" spans="1:5" x14ac:dyDescent="0.25">
      <c r="A49" s="84" t="s">
        <v>547</v>
      </c>
      <c r="B49" s="39" t="s">
        <v>546</v>
      </c>
      <c r="C49" s="51" t="s">
        <v>18</v>
      </c>
      <c r="D49" s="40">
        <v>150584</v>
      </c>
      <c r="E49" s="58">
        <v>65.92</v>
      </c>
    </row>
    <row r="50" spans="1:5" x14ac:dyDescent="0.25">
      <c r="A50" s="85"/>
      <c r="B50" s="38"/>
      <c r="C50" s="51" t="s">
        <v>1305</v>
      </c>
      <c r="D50" s="40">
        <v>1691</v>
      </c>
      <c r="E50" s="58">
        <v>0.74</v>
      </c>
    </row>
    <row r="51" spans="1:5" x14ac:dyDescent="0.25">
      <c r="A51" s="85"/>
      <c r="B51" s="38"/>
      <c r="C51" s="51" t="s">
        <v>1317</v>
      </c>
      <c r="D51" s="40">
        <v>561</v>
      </c>
      <c r="E51" s="58">
        <v>0.25</v>
      </c>
    </row>
    <row r="52" spans="1:5" x14ac:dyDescent="0.25">
      <c r="A52" s="64"/>
      <c r="B52" s="41"/>
      <c r="C52" s="53" t="s">
        <v>1324</v>
      </c>
      <c r="D52" s="43">
        <v>75602</v>
      </c>
      <c r="E52" s="59">
        <v>33.1</v>
      </c>
    </row>
    <row r="53" spans="1:5" x14ac:dyDescent="0.25">
      <c r="A53" s="84" t="s">
        <v>565</v>
      </c>
      <c r="B53" s="39" t="s">
        <v>564</v>
      </c>
      <c r="C53" s="51" t="s">
        <v>18</v>
      </c>
      <c r="D53" s="40">
        <v>150584</v>
      </c>
      <c r="E53" s="58">
        <v>65.92</v>
      </c>
    </row>
    <row r="54" spans="1:5" x14ac:dyDescent="0.25">
      <c r="A54" s="85"/>
      <c r="B54" s="38"/>
      <c r="C54" s="51" t="s">
        <v>1305</v>
      </c>
      <c r="D54" s="40">
        <v>1691</v>
      </c>
      <c r="E54" s="58">
        <v>0.74</v>
      </c>
    </row>
    <row r="55" spans="1:5" x14ac:dyDescent="0.25">
      <c r="A55" s="85"/>
      <c r="B55" s="38"/>
      <c r="C55" s="51" t="s">
        <v>1317</v>
      </c>
      <c r="D55" s="40">
        <v>30616</v>
      </c>
      <c r="E55" s="58">
        <v>13.4</v>
      </c>
    </row>
    <row r="56" spans="1:5" x14ac:dyDescent="0.25">
      <c r="A56" s="64"/>
      <c r="B56" s="41"/>
      <c r="C56" s="53" t="s">
        <v>1324</v>
      </c>
      <c r="D56" s="43">
        <v>45547</v>
      </c>
      <c r="E56" s="59">
        <v>19.940000000000001</v>
      </c>
    </row>
    <row r="57" spans="1:5" x14ac:dyDescent="0.25">
      <c r="A57" s="84" t="s">
        <v>567</v>
      </c>
      <c r="B57" s="39" t="s">
        <v>566</v>
      </c>
      <c r="C57" s="51" t="s">
        <v>18</v>
      </c>
      <c r="D57" s="40">
        <v>150584</v>
      </c>
      <c r="E57" s="58">
        <v>65.92</v>
      </c>
    </row>
    <row r="58" spans="1:5" x14ac:dyDescent="0.25">
      <c r="A58" s="85"/>
      <c r="B58" s="38"/>
      <c r="C58" s="51" t="s">
        <v>1305</v>
      </c>
      <c r="D58" s="40">
        <v>1691</v>
      </c>
      <c r="E58" s="58">
        <v>0.74</v>
      </c>
    </row>
    <row r="59" spans="1:5" x14ac:dyDescent="0.25">
      <c r="A59" s="85"/>
      <c r="B59" s="38"/>
      <c r="C59" s="51" t="s">
        <v>1317</v>
      </c>
      <c r="D59" s="40">
        <v>80</v>
      </c>
      <c r="E59" s="58">
        <v>0.04</v>
      </c>
    </row>
    <row r="60" spans="1:5" x14ac:dyDescent="0.25">
      <c r="A60" s="64"/>
      <c r="B60" s="41"/>
      <c r="C60" s="53" t="s">
        <v>1324</v>
      </c>
      <c r="D60" s="43">
        <v>76083</v>
      </c>
      <c r="E60" s="59">
        <v>33.31</v>
      </c>
    </row>
    <row r="61" spans="1:5" x14ac:dyDescent="0.25">
      <c r="A61" s="84" t="s">
        <v>661</v>
      </c>
      <c r="B61" s="39" t="s">
        <v>660</v>
      </c>
      <c r="C61" s="51" t="s">
        <v>1324</v>
      </c>
      <c r="D61" s="40">
        <v>178154</v>
      </c>
      <c r="E61" s="58">
        <v>77.989999999999995</v>
      </c>
    </row>
    <row r="62" spans="1:5" x14ac:dyDescent="0.25">
      <c r="A62" s="85"/>
      <c r="B62" s="38"/>
      <c r="C62" s="51" t="s">
        <v>1305</v>
      </c>
      <c r="D62" s="40">
        <v>27869</v>
      </c>
      <c r="E62" s="58">
        <v>12.2</v>
      </c>
    </row>
    <row r="63" spans="1:5" x14ac:dyDescent="0.25">
      <c r="A63" s="64"/>
      <c r="B63" s="41"/>
      <c r="C63" s="53" t="s">
        <v>1317</v>
      </c>
      <c r="D63" s="43">
        <v>22415</v>
      </c>
      <c r="E63" s="59">
        <v>9.81</v>
      </c>
    </row>
    <row r="64" spans="1:5" x14ac:dyDescent="0.25">
      <c r="A64" s="84" t="s">
        <v>665</v>
      </c>
      <c r="B64" s="39" t="s">
        <v>664</v>
      </c>
      <c r="C64" s="51" t="s">
        <v>1324</v>
      </c>
      <c r="D64" s="40">
        <v>195263</v>
      </c>
      <c r="E64" s="58">
        <v>85.48</v>
      </c>
    </row>
    <row r="65" spans="1:5" x14ac:dyDescent="0.25">
      <c r="A65" s="85"/>
      <c r="B65" s="38"/>
      <c r="C65" s="51" t="s">
        <v>1305</v>
      </c>
      <c r="D65" s="40">
        <v>27869</v>
      </c>
      <c r="E65" s="58">
        <v>12.2</v>
      </c>
    </row>
    <row r="66" spans="1:5" x14ac:dyDescent="0.25">
      <c r="A66" s="64"/>
      <c r="B66" s="41"/>
      <c r="C66" s="53" t="s">
        <v>1317</v>
      </c>
      <c r="D66" s="43">
        <v>5306</v>
      </c>
      <c r="E66" s="59">
        <v>2.3199999999999998</v>
      </c>
    </row>
    <row r="67" spans="1:5" x14ac:dyDescent="0.25">
      <c r="A67" s="84" t="s">
        <v>663</v>
      </c>
      <c r="B67" s="39" t="s">
        <v>662</v>
      </c>
      <c r="C67" s="51" t="s">
        <v>1324</v>
      </c>
      <c r="D67" s="40">
        <v>197095</v>
      </c>
      <c r="E67" s="58">
        <v>86.28</v>
      </c>
    </row>
    <row r="68" spans="1:5" x14ac:dyDescent="0.25">
      <c r="A68" s="85"/>
      <c r="B68" s="38"/>
      <c r="C68" s="51" t="s">
        <v>1305</v>
      </c>
      <c r="D68" s="40">
        <v>27869</v>
      </c>
      <c r="E68" s="58">
        <v>12.2</v>
      </c>
    </row>
    <row r="69" spans="1:5" x14ac:dyDescent="0.25">
      <c r="A69" s="64"/>
      <c r="B69" s="41"/>
      <c r="C69" s="53" t="s">
        <v>1317</v>
      </c>
      <c r="D69" s="43">
        <v>3474</v>
      </c>
      <c r="E69" s="59">
        <v>1.52</v>
      </c>
    </row>
    <row r="70" spans="1:5" x14ac:dyDescent="0.25">
      <c r="A70" s="84" t="s">
        <v>659</v>
      </c>
      <c r="B70" s="39" t="s">
        <v>658</v>
      </c>
      <c r="C70" s="51" t="s">
        <v>1324</v>
      </c>
      <c r="D70" s="40">
        <v>200569</v>
      </c>
      <c r="E70" s="58">
        <v>87.8</v>
      </c>
    </row>
    <row r="71" spans="1:5" x14ac:dyDescent="0.25">
      <c r="A71" s="64"/>
      <c r="B71" s="41"/>
      <c r="C71" s="53" t="s">
        <v>1317</v>
      </c>
      <c r="D71" s="43">
        <v>27869</v>
      </c>
      <c r="E71" s="59">
        <v>12.2</v>
      </c>
    </row>
    <row r="72" spans="1:5" x14ac:dyDescent="0.25">
      <c r="A72" s="84" t="s">
        <v>669</v>
      </c>
      <c r="B72" s="39" t="s">
        <v>668</v>
      </c>
      <c r="C72" s="51" t="s">
        <v>1324</v>
      </c>
      <c r="D72" s="40">
        <v>196233</v>
      </c>
      <c r="E72" s="58">
        <v>85.9</v>
      </c>
    </row>
    <row r="73" spans="1:5" x14ac:dyDescent="0.25">
      <c r="A73" s="85"/>
      <c r="B73" s="38"/>
      <c r="C73" s="51" t="s">
        <v>1305</v>
      </c>
      <c r="D73" s="40">
        <v>27869</v>
      </c>
      <c r="E73" s="58">
        <v>12.2</v>
      </c>
    </row>
    <row r="74" spans="1:5" x14ac:dyDescent="0.25">
      <c r="A74" s="64"/>
      <c r="B74" s="41"/>
      <c r="C74" s="53" t="s">
        <v>1317</v>
      </c>
      <c r="D74" s="43">
        <v>4336</v>
      </c>
      <c r="E74" s="59">
        <v>1.9</v>
      </c>
    </row>
    <row r="75" spans="1:5" x14ac:dyDescent="0.25">
      <c r="A75" s="84" t="s">
        <v>667</v>
      </c>
      <c r="B75" s="39" t="s">
        <v>666</v>
      </c>
      <c r="C75" s="51" t="s">
        <v>1324</v>
      </c>
      <c r="D75" s="40">
        <v>154802</v>
      </c>
      <c r="E75" s="58">
        <v>67.77</v>
      </c>
    </row>
    <row r="76" spans="1:5" x14ac:dyDescent="0.25">
      <c r="A76" s="85"/>
      <c r="B76" s="38"/>
      <c r="C76" s="51" t="s">
        <v>1305</v>
      </c>
      <c r="D76" s="40">
        <v>27869</v>
      </c>
      <c r="E76" s="58">
        <v>12.2</v>
      </c>
    </row>
    <row r="77" spans="1:5" x14ac:dyDescent="0.25">
      <c r="A77" s="64"/>
      <c r="B77" s="41"/>
      <c r="C77" s="53" t="s">
        <v>1317</v>
      </c>
      <c r="D77" s="43">
        <v>45767</v>
      </c>
      <c r="E77" s="59">
        <v>20.03</v>
      </c>
    </row>
    <row r="78" spans="1:5" x14ac:dyDescent="0.25">
      <c r="A78" s="84" t="s">
        <v>671</v>
      </c>
      <c r="B78" s="39" t="s">
        <v>670</v>
      </c>
      <c r="C78" s="51" t="s">
        <v>1324</v>
      </c>
      <c r="D78" s="40">
        <v>52911</v>
      </c>
      <c r="E78" s="58">
        <v>23.16</v>
      </c>
    </row>
    <row r="79" spans="1:5" x14ac:dyDescent="0.25">
      <c r="A79" s="85"/>
      <c r="B79" s="49"/>
      <c r="C79" s="51" t="s">
        <v>1305</v>
      </c>
      <c r="D79" s="94">
        <v>27869</v>
      </c>
      <c r="E79" s="58">
        <v>12.2</v>
      </c>
    </row>
    <row r="80" spans="1:5" x14ac:dyDescent="0.25">
      <c r="A80" s="64"/>
      <c r="B80" s="92"/>
      <c r="C80" s="53" t="s">
        <v>1317</v>
      </c>
      <c r="D80" s="95">
        <v>147658</v>
      </c>
      <c r="E80" s="59">
        <v>64.64</v>
      </c>
    </row>
    <row r="81" spans="1:5" x14ac:dyDescent="0.25">
      <c r="A81" s="84" t="s">
        <v>32</v>
      </c>
      <c r="B81" s="39" t="s">
        <v>31</v>
      </c>
      <c r="C81" s="51" t="s">
        <v>1324</v>
      </c>
      <c r="D81" s="40">
        <v>156104</v>
      </c>
      <c r="E81" s="58">
        <v>68.34</v>
      </c>
    </row>
    <row r="82" spans="1:5" x14ac:dyDescent="0.25">
      <c r="A82" s="85"/>
      <c r="B82" s="38"/>
      <c r="C82" s="51" t="s">
        <v>1305</v>
      </c>
      <c r="D82" s="40">
        <v>48551</v>
      </c>
      <c r="E82" s="58">
        <v>21.25</v>
      </c>
    </row>
    <row r="83" spans="1:5" x14ac:dyDescent="0.25">
      <c r="A83" s="64"/>
      <c r="B83" s="41"/>
      <c r="C83" s="53" t="s">
        <v>1317</v>
      </c>
      <c r="D83" s="43">
        <v>23783</v>
      </c>
      <c r="E83" s="59">
        <v>10.41</v>
      </c>
    </row>
    <row r="84" spans="1:5" x14ac:dyDescent="0.25">
      <c r="A84" s="84" t="s">
        <v>20</v>
      </c>
      <c r="B84" s="39" t="s">
        <v>19</v>
      </c>
      <c r="C84" s="51" t="s">
        <v>1324</v>
      </c>
      <c r="D84" s="40">
        <v>174958</v>
      </c>
      <c r="E84" s="58">
        <v>76.59</v>
      </c>
    </row>
    <row r="85" spans="1:5" x14ac:dyDescent="0.25">
      <c r="A85" s="85"/>
      <c r="B85" s="38"/>
      <c r="C85" s="51" t="s">
        <v>1305</v>
      </c>
      <c r="D85" s="40">
        <v>48551</v>
      </c>
      <c r="E85" s="58">
        <v>21.25</v>
      </c>
    </row>
    <row r="86" spans="1:5" x14ac:dyDescent="0.25">
      <c r="A86" s="64"/>
      <c r="B86" s="41"/>
      <c r="C86" s="53" t="s">
        <v>1317</v>
      </c>
      <c r="D86" s="43">
        <v>4929</v>
      </c>
      <c r="E86" s="59">
        <v>2.16</v>
      </c>
    </row>
    <row r="87" spans="1:5" x14ac:dyDescent="0.25">
      <c r="A87" s="84" t="s">
        <v>22</v>
      </c>
      <c r="B87" s="39" t="s">
        <v>21</v>
      </c>
      <c r="C87" s="51" t="s">
        <v>1324</v>
      </c>
      <c r="D87" s="40">
        <v>175909</v>
      </c>
      <c r="E87" s="58">
        <v>77.010000000000005</v>
      </c>
    </row>
    <row r="88" spans="1:5" x14ac:dyDescent="0.25">
      <c r="A88" s="85"/>
      <c r="B88" s="38"/>
      <c r="C88" s="51" t="s">
        <v>1305</v>
      </c>
      <c r="D88" s="40">
        <v>48551</v>
      </c>
      <c r="E88" s="58">
        <v>21.25</v>
      </c>
    </row>
    <row r="89" spans="1:5" x14ac:dyDescent="0.25">
      <c r="A89" s="64"/>
      <c r="B89" s="41"/>
      <c r="C89" s="53" t="s">
        <v>1317</v>
      </c>
      <c r="D89" s="43">
        <v>3978</v>
      </c>
      <c r="E89" s="59">
        <v>1.74</v>
      </c>
    </row>
    <row r="90" spans="1:5" x14ac:dyDescent="0.25">
      <c r="A90" s="84" t="s">
        <v>24</v>
      </c>
      <c r="B90" s="39" t="s">
        <v>23</v>
      </c>
      <c r="C90" s="51" t="s">
        <v>1324</v>
      </c>
      <c r="D90" s="40">
        <v>179874</v>
      </c>
      <c r="E90" s="58">
        <v>78.739999999999995</v>
      </c>
    </row>
    <row r="91" spans="1:5" x14ac:dyDescent="0.25">
      <c r="A91" s="85"/>
      <c r="B91" s="38"/>
      <c r="C91" s="51" t="s">
        <v>1305</v>
      </c>
      <c r="D91" s="40">
        <v>48551</v>
      </c>
      <c r="E91" s="58">
        <v>21.25</v>
      </c>
    </row>
    <row r="92" spans="1:5" x14ac:dyDescent="0.25">
      <c r="A92" s="64"/>
      <c r="B92" s="41"/>
      <c r="C92" s="53" t="s">
        <v>1317</v>
      </c>
      <c r="D92" s="43">
        <v>13</v>
      </c>
      <c r="E92" s="59">
        <v>0.01</v>
      </c>
    </row>
    <row r="93" spans="1:5" x14ac:dyDescent="0.25">
      <c r="A93" s="84" t="s">
        <v>26</v>
      </c>
      <c r="B93" s="39" t="s">
        <v>25</v>
      </c>
      <c r="C93" s="51" t="s">
        <v>1324</v>
      </c>
      <c r="D93" s="40">
        <v>177699</v>
      </c>
      <c r="E93" s="58">
        <v>77.790000000000006</v>
      </c>
    </row>
    <row r="94" spans="1:5" x14ac:dyDescent="0.25">
      <c r="A94" s="85"/>
      <c r="B94" s="38"/>
      <c r="C94" s="51" t="s">
        <v>1305</v>
      </c>
      <c r="D94" s="40">
        <v>48551</v>
      </c>
      <c r="E94" s="58">
        <v>21.25</v>
      </c>
    </row>
    <row r="95" spans="1:5" x14ac:dyDescent="0.25">
      <c r="A95" s="64"/>
      <c r="B95" s="41"/>
      <c r="C95" s="53" t="s">
        <v>1317</v>
      </c>
      <c r="D95" s="43">
        <v>2188</v>
      </c>
      <c r="E95" s="59">
        <v>0.96</v>
      </c>
    </row>
    <row r="96" spans="1:5" x14ac:dyDescent="0.25">
      <c r="A96" s="84" t="s">
        <v>28</v>
      </c>
      <c r="B96" s="39" t="s">
        <v>27</v>
      </c>
      <c r="C96" s="51" t="s">
        <v>1324</v>
      </c>
      <c r="D96" s="40">
        <v>179751</v>
      </c>
      <c r="E96" s="58">
        <v>78.69</v>
      </c>
    </row>
    <row r="97" spans="1:5" x14ac:dyDescent="0.25">
      <c r="A97" s="85"/>
      <c r="B97" s="38"/>
      <c r="C97" s="51" t="s">
        <v>1305</v>
      </c>
      <c r="D97" s="40">
        <v>48551</v>
      </c>
      <c r="E97" s="58">
        <v>21.25</v>
      </c>
    </row>
    <row r="98" spans="1:5" x14ac:dyDescent="0.25">
      <c r="A98" s="64"/>
      <c r="B98" s="41"/>
      <c r="C98" s="53" t="s">
        <v>1317</v>
      </c>
      <c r="D98" s="43">
        <v>136</v>
      </c>
      <c r="E98" s="59">
        <v>0.06</v>
      </c>
    </row>
    <row r="99" spans="1:5" x14ac:dyDescent="0.25">
      <c r="A99" s="84" t="s">
        <v>30</v>
      </c>
      <c r="B99" s="39" t="s">
        <v>29</v>
      </c>
      <c r="C99" s="51" t="s">
        <v>1324</v>
      </c>
      <c r="D99" s="40">
        <v>176117</v>
      </c>
      <c r="E99" s="58">
        <v>77.099999999999994</v>
      </c>
    </row>
    <row r="100" spans="1:5" x14ac:dyDescent="0.25">
      <c r="A100" s="85"/>
      <c r="B100" s="38"/>
      <c r="C100" s="51" t="s">
        <v>1305</v>
      </c>
      <c r="D100" s="40">
        <v>48551</v>
      </c>
      <c r="E100" s="58">
        <v>21.25</v>
      </c>
    </row>
    <row r="101" spans="1:5" x14ac:dyDescent="0.25">
      <c r="A101" s="64"/>
      <c r="B101" s="41"/>
      <c r="C101" s="53" t="s">
        <v>1317</v>
      </c>
      <c r="D101" s="43">
        <v>3770</v>
      </c>
      <c r="E101" s="59">
        <v>1.65</v>
      </c>
    </row>
    <row r="102" spans="1:5" x14ac:dyDescent="0.25">
      <c r="A102" s="84" t="s">
        <v>34</v>
      </c>
      <c r="B102" s="39" t="s">
        <v>33</v>
      </c>
      <c r="C102" s="51" t="s">
        <v>1324</v>
      </c>
      <c r="D102" s="40">
        <v>179546</v>
      </c>
      <c r="E102" s="58">
        <v>78.599999999999994</v>
      </c>
    </row>
    <row r="103" spans="1:5" x14ac:dyDescent="0.25">
      <c r="A103" s="85"/>
      <c r="B103" s="38"/>
      <c r="C103" s="51" t="s">
        <v>1305</v>
      </c>
      <c r="D103" s="40">
        <v>48551</v>
      </c>
      <c r="E103" s="58">
        <v>21.25</v>
      </c>
    </row>
    <row r="104" spans="1:5" x14ac:dyDescent="0.25">
      <c r="A104" s="64"/>
      <c r="B104" s="41"/>
      <c r="C104" s="53" t="s">
        <v>1317</v>
      </c>
      <c r="D104" s="43">
        <v>341</v>
      </c>
      <c r="E104" s="59">
        <v>0.15</v>
      </c>
    </row>
    <row r="105" spans="1:5" x14ac:dyDescent="0.25">
      <c r="A105" s="84" t="s">
        <v>16</v>
      </c>
      <c r="B105" s="39" t="s">
        <v>15</v>
      </c>
      <c r="C105" s="51" t="s">
        <v>1324</v>
      </c>
      <c r="D105" s="40">
        <v>142633</v>
      </c>
      <c r="E105" s="58">
        <v>62.44</v>
      </c>
    </row>
    <row r="106" spans="1:5" x14ac:dyDescent="0.25">
      <c r="A106" s="85"/>
      <c r="B106" s="38"/>
      <c r="C106" s="51" t="s">
        <v>1305</v>
      </c>
      <c r="D106" s="40">
        <v>48551</v>
      </c>
      <c r="E106" s="58">
        <v>21.25</v>
      </c>
    </row>
    <row r="107" spans="1:5" x14ac:dyDescent="0.25">
      <c r="A107" s="64"/>
      <c r="B107" s="41"/>
      <c r="C107" s="53" t="s">
        <v>1317</v>
      </c>
      <c r="D107" s="43">
        <v>37254</v>
      </c>
      <c r="E107" s="59">
        <v>16.309999999999999</v>
      </c>
    </row>
    <row r="108" spans="1:5" x14ac:dyDescent="0.25">
      <c r="A108" s="84" t="s">
        <v>592</v>
      </c>
      <c r="B108" s="39" t="s">
        <v>591</v>
      </c>
      <c r="C108" s="51" t="s">
        <v>1318</v>
      </c>
      <c r="D108" s="40">
        <v>178073</v>
      </c>
      <c r="E108" s="58">
        <v>77.95</v>
      </c>
    </row>
    <row r="109" spans="1:5" x14ac:dyDescent="0.25">
      <c r="A109" s="85"/>
      <c r="B109" s="38"/>
      <c r="C109" s="51" t="s">
        <v>1305</v>
      </c>
      <c r="D109" s="40">
        <v>48858</v>
      </c>
      <c r="E109" s="58">
        <v>21.39</v>
      </c>
    </row>
    <row r="110" spans="1:5" x14ac:dyDescent="0.25">
      <c r="A110" s="64"/>
      <c r="B110" s="41"/>
      <c r="C110" s="53" t="s">
        <v>1317</v>
      </c>
      <c r="D110" s="43">
        <v>1507</v>
      </c>
      <c r="E110" s="59">
        <v>0.66</v>
      </c>
    </row>
    <row r="111" spans="1:5" x14ac:dyDescent="0.25">
      <c r="A111" s="84" t="s">
        <v>870</v>
      </c>
      <c r="B111" s="39" t="s">
        <v>869</v>
      </c>
      <c r="C111" s="51" t="s">
        <v>1318</v>
      </c>
      <c r="D111" s="40">
        <v>227925</v>
      </c>
      <c r="E111" s="58">
        <v>99.78</v>
      </c>
    </row>
    <row r="112" spans="1:5" x14ac:dyDescent="0.25">
      <c r="A112" s="85"/>
      <c r="B112" s="38"/>
      <c r="C112" s="51" t="s">
        <v>1305</v>
      </c>
      <c r="D112" s="40">
        <v>1</v>
      </c>
      <c r="E112" s="58">
        <v>0</v>
      </c>
    </row>
    <row r="113" spans="1:6" x14ac:dyDescent="0.25">
      <c r="A113" s="64"/>
      <c r="B113" s="41"/>
      <c r="C113" s="53" t="s">
        <v>1317</v>
      </c>
      <c r="D113" s="43">
        <v>512</v>
      </c>
      <c r="E113" s="59">
        <v>0.22</v>
      </c>
    </row>
    <row r="114" spans="1:6" x14ac:dyDescent="0.25">
      <c r="A114" s="84" t="s">
        <v>370</v>
      </c>
      <c r="B114" s="39" t="s">
        <v>369</v>
      </c>
      <c r="C114" s="51" t="s">
        <v>1318</v>
      </c>
      <c r="D114" s="40">
        <v>172848</v>
      </c>
      <c r="E114" s="58">
        <v>75.67</v>
      </c>
    </row>
    <row r="115" spans="1:6" x14ac:dyDescent="0.25">
      <c r="A115" s="85"/>
      <c r="B115" s="38"/>
      <c r="C115" s="51" t="s">
        <v>1305</v>
      </c>
      <c r="D115" s="40">
        <v>14668</v>
      </c>
      <c r="E115" s="58">
        <v>6.42</v>
      </c>
    </row>
    <row r="116" spans="1:6" x14ac:dyDescent="0.25">
      <c r="A116" s="64"/>
      <c r="B116" s="41"/>
      <c r="C116" s="53" t="s">
        <v>1317</v>
      </c>
      <c r="D116" s="43">
        <v>40922</v>
      </c>
      <c r="E116" s="59">
        <v>17.91</v>
      </c>
    </row>
    <row r="117" spans="1:6" x14ac:dyDescent="0.25">
      <c r="A117" s="84" t="s">
        <v>610</v>
      </c>
      <c r="B117" s="39" t="s">
        <v>609</v>
      </c>
      <c r="C117" s="51" t="s">
        <v>1318</v>
      </c>
      <c r="D117" s="40">
        <v>217298</v>
      </c>
      <c r="E117" s="58">
        <v>95.12</v>
      </c>
    </row>
    <row r="118" spans="1:6" x14ac:dyDescent="0.25">
      <c r="A118" s="85"/>
      <c r="B118" s="38"/>
      <c r="C118" s="51" t="s">
        <v>1305</v>
      </c>
      <c r="D118" s="40">
        <v>1</v>
      </c>
      <c r="E118" s="58">
        <v>0</v>
      </c>
    </row>
    <row r="119" spans="1:6" x14ac:dyDescent="0.25">
      <c r="A119" s="64"/>
      <c r="B119" s="41"/>
      <c r="C119" s="53" t="s">
        <v>1317</v>
      </c>
      <c r="D119" s="43">
        <v>11139</v>
      </c>
      <c r="E119" s="59">
        <v>4.88</v>
      </c>
    </row>
    <row r="120" spans="1:6" x14ac:dyDescent="0.25">
      <c r="A120" s="103" t="s">
        <v>517</v>
      </c>
      <c r="B120" s="104" t="s">
        <v>516</v>
      </c>
      <c r="C120" s="105" t="s">
        <v>1318</v>
      </c>
      <c r="D120" s="106">
        <v>228282</v>
      </c>
      <c r="E120" s="107">
        <v>99.93</v>
      </c>
    </row>
    <row r="121" spans="1:6" x14ac:dyDescent="0.25">
      <c r="A121" s="108"/>
      <c r="B121" s="109"/>
      <c r="C121" s="110" t="s">
        <v>1317</v>
      </c>
      <c r="D121" s="111">
        <v>156</v>
      </c>
      <c r="E121" s="112">
        <v>7.0000000000000007E-2</v>
      </c>
      <c r="F121" s="44" t="s">
        <v>1381</v>
      </c>
    </row>
    <row r="122" spans="1:6" x14ac:dyDescent="0.25">
      <c r="A122" s="88" t="s">
        <v>535</v>
      </c>
      <c r="B122" s="39" t="s">
        <v>534</v>
      </c>
      <c r="C122" s="51" t="s">
        <v>1318</v>
      </c>
      <c r="D122" s="40">
        <v>176522</v>
      </c>
      <c r="E122" s="58">
        <v>77.27</v>
      </c>
    </row>
    <row r="123" spans="1:6" x14ac:dyDescent="0.25">
      <c r="A123" s="85"/>
      <c r="B123" s="38"/>
      <c r="C123" s="51" t="s">
        <v>1305</v>
      </c>
      <c r="D123" s="40">
        <v>14668</v>
      </c>
      <c r="E123" s="58">
        <v>6.42</v>
      </c>
    </row>
    <row r="124" spans="1:6" x14ac:dyDescent="0.25">
      <c r="A124" s="64"/>
      <c r="B124" s="41"/>
      <c r="C124" s="53" t="s">
        <v>1317</v>
      </c>
      <c r="D124" s="43">
        <v>37248</v>
      </c>
      <c r="E124" s="59">
        <v>16.309999999999999</v>
      </c>
    </row>
    <row r="125" spans="1:6" x14ac:dyDescent="0.25">
      <c r="A125" s="84" t="s">
        <v>608</v>
      </c>
      <c r="B125" s="39" t="s">
        <v>607</v>
      </c>
      <c r="C125" s="51" t="s">
        <v>1318</v>
      </c>
      <c r="D125" s="40">
        <v>167653</v>
      </c>
      <c r="E125" s="58">
        <v>73.39</v>
      </c>
    </row>
    <row r="126" spans="1:6" x14ac:dyDescent="0.25">
      <c r="A126" s="85"/>
      <c r="B126" s="38"/>
      <c r="C126" s="51" t="s">
        <v>1305</v>
      </c>
      <c r="D126" s="40">
        <v>48986</v>
      </c>
      <c r="E126" s="58">
        <v>21.44</v>
      </c>
    </row>
    <row r="127" spans="1:6" x14ac:dyDescent="0.25">
      <c r="A127" s="64"/>
      <c r="B127" s="41"/>
      <c r="C127" s="53" t="s">
        <v>1317</v>
      </c>
      <c r="D127" s="43">
        <v>11799</v>
      </c>
      <c r="E127" s="59">
        <v>5.17</v>
      </c>
    </row>
    <row r="128" spans="1:6" x14ac:dyDescent="0.25">
      <c r="A128" s="84" t="s">
        <v>573</v>
      </c>
      <c r="B128" s="39" t="s">
        <v>572</v>
      </c>
      <c r="C128" s="51" t="s">
        <v>1324</v>
      </c>
      <c r="D128" s="40">
        <v>146859</v>
      </c>
      <c r="E128" s="58">
        <v>64.290000000000006</v>
      </c>
    </row>
    <row r="129" spans="1:8" x14ac:dyDescent="0.25">
      <c r="A129" s="85"/>
      <c r="B129" s="38"/>
      <c r="C129" s="51" t="s">
        <v>1306</v>
      </c>
      <c r="D129" s="40">
        <v>3725</v>
      </c>
      <c r="E129" s="58">
        <v>1.63</v>
      </c>
    </row>
    <row r="130" spans="1:8" x14ac:dyDescent="0.25">
      <c r="A130" s="64"/>
      <c r="B130" s="41"/>
      <c r="C130" s="53" t="s">
        <v>1317</v>
      </c>
      <c r="D130" s="43">
        <v>77854</v>
      </c>
      <c r="E130" s="59">
        <v>34.08</v>
      </c>
    </row>
    <row r="131" spans="1:8" x14ac:dyDescent="0.25">
      <c r="A131" s="84" t="s">
        <v>642</v>
      </c>
      <c r="B131" s="39" t="s">
        <v>641</v>
      </c>
      <c r="C131" s="51" t="s">
        <v>1370</v>
      </c>
      <c r="D131" s="40">
        <v>205449</v>
      </c>
      <c r="E131" s="58">
        <v>89.94</v>
      </c>
    </row>
    <row r="132" spans="1:8" x14ac:dyDescent="0.25">
      <c r="A132" s="85"/>
      <c r="B132" s="38"/>
      <c r="C132" s="51" t="s">
        <v>1305</v>
      </c>
      <c r="D132" s="40">
        <v>1</v>
      </c>
      <c r="E132" s="58">
        <v>0</v>
      </c>
    </row>
    <row r="133" spans="1:8" x14ac:dyDescent="0.25">
      <c r="A133" s="85"/>
      <c r="B133" s="38"/>
      <c r="C133" s="51" t="s">
        <v>1371</v>
      </c>
      <c r="D133" s="40">
        <v>1183</v>
      </c>
      <c r="E133" s="58">
        <v>0.52</v>
      </c>
    </row>
    <row r="134" spans="1:8" x14ac:dyDescent="0.25">
      <c r="A134" s="85"/>
      <c r="B134" s="38"/>
      <c r="C134" s="51" t="s">
        <v>1372</v>
      </c>
      <c r="D134" s="40">
        <v>4444</v>
      </c>
      <c r="E134" s="58">
        <v>1.95</v>
      </c>
    </row>
    <row r="135" spans="1:8" x14ac:dyDescent="0.25">
      <c r="A135" s="85"/>
      <c r="B135" s="38"/>
      <c r="C135" s="51" t="s">
        <v>1373</v>
      </c>
      <c r="D135" s="40">
        <v>5513</v>
      </c>
      <c r="E135" s="58">
        <v>2.41</v>
      </c>
    </row>
    <row r="136" spans="1:8" x14ac:dyDescent="0.25">
      <c r="A136" s="64"/>
      <c r="B136" s="41"/>
      <c r="C136" s="53" t="s">
        <v>1374</v>
      </c>
      <c r="D136" s="43">
        <v>11848</v>
      </c>
      <c r="E136" s="59">
        <v>5.19</v>
      </c>
    </row>
    <row r="137" spans="1:8" x14ac:dyDescent="0.25">
      <c r="A137" s="98" t="s">
        <v>311</v>
      </c>
      <c r="B137" s="39" t="s">
        <v>310</v>
      </c>
      <c r="C137" s="51" t="s">
        <v>1375</v>
      </c>
      <c r="D137" s="40">
        <v>146073</v>
      </c>
      <c r="E137" s="58">
        <v>63.94</v>
      </c>
    </row>
    <row r="138" spans="1:8" x14ac:dyDescent="0.25">
      <c r="A138" s="85"/>
      <c r="B138" s="38"/>
      <c r="C138" s="96" t="s">
        <v>1376</v>
      </c>
      <c r="D138" s="97">
        <v>26413</v>
      </c>
      <c r="E138" s="100">
        <v>11.56</v>
      </c>
      <c r="H138" s="45">
        <f>D138+D139</f>
        <v>65990</v>
      </c>
    </row>
    <row r="139" spans="1:8" x14ac:dyDescent="0.25">
      <c r="A139" s="85"/>
      <c r="B139" s="38"/>
      <c r="C139" s="96" t="s">
        <v>1377</v>
      </c>
      <c r="D139" s="97">
        <v>39577</v>
      </c>
      <c r="E139" s="100">
        <v>17.329999999999998</v>
      </c>
      <c r="H139" s="45">
        <f>SUM(D137,D140,D141)</f>
        <v>162448</v>
      </c>
    </row>
    <row r="140" spans="1:8" x14ac:dyDescent="0.25">
      <c r="A140" s="85"/>
      <c r="B140" s="38"/>
      <c r="C140" s="51" t="s">
        <v>1378</v>
      </c>
      <c r="D140" s="40">
        <v>5677</v>
      </c>
      <c r="E140" s="58">
        <v>2.4900000000000002</v>
      </c>
    </row>
    <row r="141" spans="1:8" x14ac:dyDescent="0.25">
      <c r="A141" s="64"/>
      <c r="B141" s="41"/>
      <c r="C141" s="53" t="s">
        <v>1379</v>
      </c>
      <c r="D141" s="43">
        <v>10698</v>
      </c>
      <c r="E141" s="59">
        <v>4.68</v>
      </c>
    </row>
    <row r="142" spans="1:8" x14ac:dyDescent="0.25">
      <c r="A142" s="84" t="s">
        <v>64</v>
      </c>
      <c r="B142" s="39" t="s">
        <v>63</v>
      </c>
      <c r="C142" s="51" t="s">
        <v>1318</v>
      </c>
      <c r="D142" s="40">
        <v>145965</v>
      </c>
      <c r="E142" s="58">
        <v>63.9</v>
      </c>
    </row>
    <row r="143" spans="1:8" x14ac:dyDescent="0.25">
      <c r="A143" s="85"/>
      <c r="B143" s="38"/>
      <c r="C143" s="51" t="s">
        <v>1305</v>
      </c>
      <c r="D143" s="40">
        <v>82335</v>
      </c>
      <c r="E143" s="58">
        <v>36.04</v>
      </c>
    </row>
    <row r="144" spans="1:8" x14ac:dyDescent="0.25">
      <c r="A144" s="64"/>
      <c r="B144" s="41"/>
      <c r="C144" s="53" t="s">
        <v>1317</v>
      </c>
      <c r="D144" s="43">
        <v>138</v>
      </c>
      <c r="E144" s="59">
        <v>0.06</v>
      </c>
    </row>
    <row r="145" spans="1:5" x14ac:dyDescent="0.25">
      <c r="A145" s="84" t="s">
        <v>866</v>
      </c>
      <c r="B145" s="39" t="s">
        <v>865</v>
      </c>
      <c r="C145" s="51" t="s">
        <v>1318</v>
      </c>
      <c r="D145" s="40">
        <v>128828</v>
      </c>
      <c r="E145" s="58">
        <v>56.4</v>
      </c>
    </row>
    <row r="146" spans="1:5" x14ac:dyDescent="0.25">
      <c r="A146" s="85"/>
      <c r="B146" s="38"/>
      <c r="C146" s="51" t="s">
        <v>1305</v>
      </c>
      <c r="D146" s="40">
        <v>99178</v>
      </c>
      <c r="E146" s="58">
        <v>43.42</v>
      </c>
    </row>
    <row r="147" spans="1:5" x14ac:dyDescent="0.25">
      <c r="A147" s="64"/>
      <c r="B147" s="41"/>
      <c r="C147" s="53" t="s">
        <v>1317</v>
      </c>
      <c r="D147" s="43">
        <v>432</v>
      </c>
      <c r="E147" s="59">
        <v>0.19</v>
      </c>
    </row>
    <row r="148" spans="1:5" x14ac:dyDescent="0.25">
      <c r="A148" s="84" t="s">
        <v>927</v>
      </c>
      <c r="B148" s="39" t="s">
        <v>926</v>
      </c>
      <c r="C148" s="51" t="s">
        <v>1318</v>
      </c>
      <c r="D148" s="40">
        <v>217963</v>
      </c>
      <c r="E148" s="58">
        <v>95.41</v>
      </c>
    </row>
    <row r="149" spans="1:5" x14ac:dyDescent="0.25">
      <c r="A149" s="85"/>
      <c r="B149" s="38"/>
      <c r="C149" s="51" t="s">
        <v>1305</v>
      </c>
      <c r="D149" s="40">
        <v>7878</v>
      </c>
      <c r="E149" s="58">
        <v>3.45</v>
      </c>
    </row>
    <row r="150" spans="1:5" x14ac:dyDescent="0.25">
      <c r="A150" s="64"/>
      <c r="B150" s="41"/>
      <c r="C150" s="53" t="s">
        <v>1317</v>
      </c>
      <c r="D150" s="43">
        <v>2597</v>
      </c>
      <c r="E150" s="59">
        <v>1.1399999999999999</v>
      </c>
    </row>
    <row r="151" spans="1:5" x14ac:dyDescent="0.25">
      <c r="A151" s="84" t="s">
        <v>633</v>
      </c>
      <c r="B151" s="39" t="s">
        <v>632</v>
      </c>
      <c r="C151" s="51" t="s">
        <v>1318</v>
      </c>
      <c r="D151" s="40">
        <v>195033</v>
      </c>
      <c r="E151" s="58">
        <v>85.38</v>
      </c>
    </row>
    <row r="152" spans="1:5" x14ac:dyDescent="0.25">
      <c r="A152" s="85"/>
      <c r="B152" s="38"/>
      <c r="C152" s="51" t="s">
        <v>1305</v>
      </c>
      <c r="D152" s="40">
        <v>22417</v>
      </c>
      <c r="E152" s="58">
        <v>9.81</v>
      </c>
    </row>
    <row r="153" spans="1:5" x14ac:dyDescent="0.25">
      <c r="A153" s="64"/>
      <c r="B153" s="41"/>
      <c r="C153" s="53" t="s">
        <v>1317</v>
      </c>
      <c r="D153" s="43">
        <v>10988</v>
      </c>
      <c r="E153" s="59">
        <v>4.8099999999999996</v>
      </c>
    </row>
    <row r="154" spans="1:5" x14ac:dyDescent="0.25">
      <c r="A154" s="84" t="s">
        <v>590</v>
      </c>
      <c r="B154" s="39" t="s">
        <v>589</v>
      </c>
      <c r="C154" s="51" t="s">
        <v>1318</v>
      </c>
      <c r="D154" s="40">
        <v>193539</v>
      </c>
      <c r="E154" s="58">
        <v>84.72</v>
      </c>
    </row>
    <row r="155" spans="1:5" x14ac:dyDescent="0.25">
      <c r="A155" s="85"/>
      <c r="B155" s="38"/>
      <c r="C155" s="51" t="s">
        <v>1305</v>
      </c>
      <c r="D155" s="40">
        <v>26136</v>
      </c>
      <c r="E155" s="58">
        <v>11.44</v>
      </c>
    </row>
    <row r="156" spans="1:5" x14ac:dyDescent="0.25">
      <c r="A156" s="64"/>
      <c r="B156" s="41"/>
      <c r="C156" s="53" t="s">
        <v>1317</v>
      </c>
      <c r="D156" s="43">
        <v>8763</v>
      </c>
      <c r="E156" s="59">
        <v>3.84</v>
      </c>
    </row>
    <row r="157" spans="1:5" x14ac:dyDescent="0.25">
      <c r="A157" s="84" t="s">
        <v>657</v>
      </c>
      <c r="B157" s="39" t="s">
        <v>656</v>
      </c>
      <c r="C157" s="51" t="s">
        <v>1318</v>
      </c>
      <c r="D157" s="40">
        <v>203549</v>
      </c>
      <c r="E157" s="58">
        <v>89.1</v>
      </c>
    </row>
    <row r="158" spans="1:5" x14ac:dyDescent="0.25">
      <c r="A158" s="85"/>
      <c r="B158" s="38"/>
      <c r="C158" s="51" t="s">
        <v>1305</v>
      </c>
      <c r="D158" s="40">
        <v>24679</v>
      </c>
      <c r="E158" s="58">
        <v>10.8</v>
      </c>
    </row>
    <row r="159" spans="1:5" x14ac:dyDescent="0.25">
      <c r="A159" s="64"/>
      <c r="B159" s="41"/>
      <c r="C159" s="53" t="s">
        <v>1317</v>
      </c>
      <c r="D159" s="43">
        <v>210</v>
      </c>
      <c r="E159" s="59">
        <v>0.09</v>
      </c>
    </row>
    <row r="160" spans="1:5" x14ac:dyDescent="0.25">
      <c r="A160" s="84" t="s">
        <v>271</v>
      </c>
      <c r="B160" s="39" t="s">
        <v>270</v>
      </c>
      <c r="C160" s="51" t="s">
        <v>1318</v>
      </c>
      <c r="D160" s="40">
        <v>114872</v>
      </c>
      <c r="E160" s="58">
        <v>50.29</v>
      </c>
    </row>
    <row r="161" spans="1:5" x14ac:dyDescent="0.25">
      <c r="A161" s="85"/>
      <c r="B161" s="38"/>
      <c r="C161" s="51" t="s">
        <v>1305</v>
      </c>
      <c r="D161" s="40">
        <v>113504</v>
      </c>
      <c r="E161" s="58">
        <v>49.69</v>
      </c>
    </row>
    <row r="162" spans="1:5" x14ac:dyDescent="0.25">
      <c r="A162" s="64"/>
      <c r="B162" s="41"/>
      <c r="C162" s="53" t="s">
        <v>1317</v>
      </c>
      <c r="D162" s="43">
        <v>62</v>
      </c>
      <c r="E162" s="59">
        <v>0.03</v>
      </c>
    </row>
    <row r="163" spans="1:5" x14ac:dyDescent="0.25">
      <c r="A163" s="84" t="s">
        <v>965</v>
      </c>
      <c r="B163" s="39" t="s">
        <v>964</v>
      </c>
      <c r="C163" s="51" t="s">
        <v>1318</v>
      </c>
      <c r="D163" s="40">
        <v>202089</v>
      </c>
      <c r="E163" s="58">
        <v>88.47</v>
      </c>
    </row>
    <row r="164" spans="1:5" x14ac:dyDescent="0.25">
      <c r="A164" s="85"/>
      <c r="B164" s="38"/>
      <c r="C164" s="51" t="s">
        <v>1305</v>
      </c>
      <c r="D164" s="40">
        <v>26269</v>
      </c>
      <c r="E164" s="58">
        <v>11.5</v>
      </c>
    </row>
    <row r="165" spans="1:5" x14ac:dyDescent="0.25">
      <c r="A165" s="64"/>
      <c r="B165" s="41"/>
      <c r="C165" s="53" t="s">
        <v>1317</v>
      </c>
      <c r="D165" s="43">
        <v>80</v>
      </c>
      <c r="E165" s="59">
        <v>0.04</v>
      </c>
    </row>
    <row r="166" spans="1:5" x14ac:dyDescent="0.25">
      <c r="A166" s="84" t="s">
        <v>606</v>
      </c>
      <c r="B166" s="39" t="s">
        <v>605</v>
      </c>
      <c r="C166" s="51" t="s">
        <v>1318</v>
      </c>
      <c r="D166" s="40">
        <v>174975</v>
      </c>
      <c r="E166" s="58">
        <v>76.599999999999994</v>
      </c>
    </row>
    <row r="167" spans="1:5" x14ac:dyDescent="0.25">
      <c r="A167" s="85"/>
      <c r="B167" s="38"/>
      <c r="C167" s="51" t="s">
        <v>1305</v>
      </c>
      <c r="D167" s="40">
        <v>48858</v>
      </c>
      <c r="E167" s="58">
        <v>21.39</v>
      </c>
    </row>
    <row r="168" spans="1:5" x14ac:dyDescent="0.25">
      <c r="A168" s="64"/>
      <c r="B168" s="41"/>
      <c r="C168" s="53" t="s">
        <v>1317</v>
      </c>
      <c r="D168" s="43">
        <v>4605</v>
      </c>
      <c r="E168" s="59">
        <v>2.02</v>
      </c>
    </row>
    <row r="169" spans="1:5" x14ac:dyDescent="0.25">
      <c r="A169" s="84" t="s">
        <v>619</v>
      </c>
      <c r="B169" s="39" t="s">
        <v>618</v>
      </c>
      <c r="C169" s="51" t="s">
        <v>18</v>
      </c>
      <c r="D169" s="40">
        <v>1</v>
      </c>
      <c r="E169" s="58">
        <v>0</v>
      </c>
    </row>
    <row r="170" spans="1:5" x14ac:dyDescent="0.25">
      <c r="A170" s="85"/>
      <c r="B170" s="38"/>
      <c r="C170" s="51" t="s">
        <v>1317</v>
      </c>
      <c r="D170" s="40">
        <v>779</v>
      </c>
      <c r="E170" s="58">
        <v>0.34</v>
      </c>
    </row>
    <row r="171" spans="1:5" x14ac:dyDescent="0.25">
      <c r="A171" s="64"/>
      <c r="B171" s="41"/>
      <c r="C171" s="53" t="s">
        <v>1318</v>
      </c>
      <c r="D171" s="43">
        <v>227658</v>
      </c>
      <c r="E171" s="59">
        <v>99.66</v>
      </c>
    </row>
    <row r="172" spans="1:5" x14ac:dyDescent="0.25">
      <c r="A172" s="84" t="s">
        <v>623</v>
      </c>
      <c r="B172" s="39" t="s">
        <v>622</v>
      </c>
      <c r="C172" s="51" t="s">
        <v>18</v>
      </c>
      <c r="D172" s="40">
        <v>1</v>
      </c>
      <c r="E172" s="58">
        <v>0</v>
      </c>
    </row>
    <row r="173" spans="1:5" x14ac:dyDescent="0.25">
      <c r="A173" s="85"/>
      <c r="B173" s="38"/>
      <c r="C173" s="51" t="s">
        <v>1317</v>
      </c>
      <c r="D173" s="40">
        <v>4105</v>
      </c>
      <c r="E173" s="58">
        <v>1.8</v>
      </c>
    </row>
    <row r="174" spans="1:5" x14ac:dyDescent="0.25">
      <c r="A174" s="64"/>
      <c r="B174" s="41"/>
      <c r="C174" s="53" t="s">
        <v>1318</v>
      </c>
      <c r="D174" s="43">
        <v>224332</v>
      </c>
      <c r="E174" s="59">
        <v>98.2</v>
      </c>
    </row>
    <row r="175" spans="1:5" x14ac:dyDescent="0.25">
      <c r="A175" s="84" t="s">
        <v>625</v>
      </c>
      <c r="B175" s="39" t="s">
        <v>624</v>
      </c>
      <c r="C175" s="51" t="s">
        <v>18</v>
      </c>
      <c r="D175" s="40">
        <v>1</v>
      </c>
      <c r="E175" s="58">
        <v>0</v>
      </c>
    </row>
    <row r="176" spans="1:5" x14ac:dyDescent="0.25">
      <c r="A176" s="85"/>
      <c r="B176" s="38"/>
      <c r="C176" s="51" t="s">
        <v>1317</v>
      </c>
      <c r="D176" s="40">
        <v>67802</v>
      </c>
      <c r="E176" s="58">
        <v>29.68</v>
      </c>
    </row>
    <row r="177" spans="1:5" x14ac:dyDescent="0.25">
      <c r="A177" s="64"/>
      <c r="B177" s="41"/>
      <c r="C177" s="53" t="s">
        <v>1318</v>
      </c>
      <c r="D177" s="43">
        <v>160635</v>
      </c>
      <c r="E177" s="59">
        <v>70.319999999999993</v>
      </c>
    </row>
    <row r="178" spans="1:5" x14ac:dyDescent="0.25">
      <c r="A178" s="84" t="s">
        <v>627</v>
      </c>
      <c r="B178" s="39" t="s">
        <v>626</v>
      </c>
      <c r="C178" s="51" t="s">
        <v>18</v>
      </c>
      <c r="D178" s="40">
        <v>1</v>
      </c>
      <c r="E178" s="58">
        <v>0</v>
      </c>
    </row>
    <row r="179" spans="1:5" x14ac:dyDescent="0.25">
      <c r="A179" s="85"/>
      <c r="B179" s="38"/>
      <c r="C179" s="51" t="s">
        <v>1317</v>
      </c>
      <c r="D179" s="40">
        <v>126804</v>
      </c>
      <c r="E179" s="58">
        <v>55.51</v>
      </c>
    </row>
    <row r="180" spans="1:5" x14ac:dyDescent="0.25">
      <c r="A180" s="64"/>
      <c r="B180" s="41"/>
      <c r="C180" s="53" t="s">
        <v>1318</v>
      </c>
      <c r="D180" s="43">
        <v>101633</v>
      </c>
      <c r="E180" s="59">
        <v>44.49</v>
      </c>
    </row>
    <row r="181" spans="1:5" x14ac:dyDescent="0.25">
      <c r="A181" s="84" t="s">
        <v>629</v>
      </c>
      <c r="B181" s="39" t="s">
        <v>628</v>
      </c>
      <c r="C181" s="51" t="s">
        <v>18</v>
      </c>
      <c r="D181" s="40">
        <v>1</v>
      </c>
      <c r="E181" s="58">
        <v>0</v>
      </c>
    </row>
    <row r="182" spans="1:5" x14ac:dyDescent="0.25">
      <c r="A182" s="85"/>
      <c r="B182" s="38"/>
      <c r="C182" s="51" t="s">
        <v>1317</v>
      </c>
      <c r="D182" s="40">
        <v>279</v>
      </c>
      <c r="E182" s="58">
        <v>0.12</v>
      </c>
    </row>
    <row r="183" spans="1:5" x14ac:dyDescent="0.25">
      <c r="A183" s="64"/>
      <c r="B183" s="41"/>
      <c r="C183" s="53" t="s">
        <v>1318</v>
      </c>
      <c r="D183" s="43">
        <v>228158</v>
      </c>
      <c r="E183" s="59">
        <v>99.88</v>
      </c>
    </row>
    <row r="184" spans="1:5" x14ac:dyDescent="0.25">
      <c r="A184" s="84" t="s">
        <v>621</v>
      </c>
      <c r="B184" s="39" t="s">
        <v>620</v>
      </c>
      <c r="C184" s="51" t="s">
        <v>18</v>
      </c>
      <c r="D184" s="40">
        <v>1</v>
      </c>
      <c r="E184" s="58">
        <v>0</v>
      </c>
    </row>
    <row r="185" spans="1:5" x14ac:dyDescent="0.25">
      <c r="A185" s="85"/>
      <c r="B185" s="38"/>
      <c r="C185" s="51" t="s">
        <v>1317</v>
      </c>
      <c r="D185" s="40">
        <v>6411</v>
      </c>
      <c r="E185" s="58">
        <v>2.81</v>
      </c>
    </row>
    <row r="186" spans="1:5" x14ac:dyDescent="0.25">
      <c r="A186" s="64"/>
      <c r="B186" s="41"/>
      <c r="C186" s="53" t="s">
        <v>1318</v>
      </c>
      <c r="D186" s="43">
        <v>222026</v>
      </c>
      <c r="E186" s="59">
        <v>97.19</v>
      </c>
    </row>
    <row r="187" spans="1:5" x14ac:dyDescent="0.25">
      <c r="A187" s="84" t="s">
        <v>631</v>
      </c>
      <c r="B187" s="39" t="s">
        <v>630</v>
      </c>
      <c r="C187" s="51" t="s">
        <v>18</v>
      </c>
      <c r="D187" s="40">
        <v>1</v>
      </c>
      <c r="E187" s="58">
        <v>0</v>
      </c>
    </row>
    <row r="188" spans="1:5" x14ac:dyDescent="0.25">
      <c r="A188" s="85"/>
      <c r="B188" s="38"/>
      <c r="C188" s="51" t="s">
        <v>1317</v>
      </c>
      <c r="D188" s="40">
        <v>23250</v>
      </c>
      <c r="E188" s="58">
        <v>10.18</v>
      </c>
    </row>
    <row r="189" spans="1:5" x14ac:dyDescent="0.25">
      <c r="A189" s="64"/>
      <c r="B189" s="41"/>
      <c r="C189" s="53" t="s">
        <v>1318</v>
      </c>
      <c r="D189" s="43">
        <v>205187</v>
      </c>
      <c r="E189" s="59">
        <v>89.82</v>
      </c>
    </row>
    <row r="190" spans="1:5" x14ac:dyDescent="0.25">
      <c r="A190" s="98" t="s">
        <v>854</v>
      </c>
      <c r="B190" s="39" t="s">
        <v>853</v>
      </c>
      <c r="C190" s="51" t="s">
        <v>18</v>
      </c>
      <c r="D190" s="40">
        <v>1</v>
      </c>
      <c r="E190" s="58">
        <v>0</v>
      </c>
    </row>
    <row r="191" spans="1:5" x14ac:dyDescent="0.25">
      <c r="A191" s="85"/>
      <c r="B191" s="38"/>
      <c r="C191" s="51" t="s">
        <v>1305</v>
      </c>
      <c r="D191" s="40">
        <v>86300</v>
      </c>
      <c r="E191" s="58">
        <v>37.78</v>
      </c>
    </row>
    <row r="192" spans="1:5" x14ac:dyDescent="0.25">
      <c r="A192" s="85"/>
      <c r="B192" s="38"/>
      <c r="C192" s="96" t="s">
        <v>1317</v>
      </c>
      <c r="D192" s="97">
        <v>5392</v>
      </c>
      <c r="E192" s="100">
        <v>2.36</v>
      </c>
    </row>
    <row r="193" spans="1:5" x14ac:dyDescent="0.25">
      <c r="A193" s="64"/>
      <c r="B193" s="41"/>
      <c r="C193" s="53" t="s">
        <v>1318</v>
      </c>
      <c r="D193" s="43">
        <v>136745</v>
      </c>
      <c r="E193" s="59">
        <v>59.86</v>
      </c>
    </row>
    <row r="194" spans="1:5" x14ac:dyDescent="0.25">
      <c r="A194" s="84" t="s">
        <v>363</v>
      </c>
      <c r="B194" s="39" t="s">
        <v>362</v>
      </c>
      <c r="C194" s="51" t="s">
        <v>18</v>
      </c>
      <c r="D194" s="40">
        <v>1</v>
      </c>
      <c r="E194" s="58">
        <v>0</v>
      </c>
    </row>
    <row r="195" spans="1:5" x14ac:dyDescent="0.25">
      <c r="A195" s="85"/>
      <c r="B195" s="38"/>
      <c r="C195" s="51" t="s">
        <v>1305</v>
      </c>
      <c r="D195" s="40">
        <v>117262</v>
      </c>
      <c r="E195" s="58">
        <v>51.33</v>
      </c>
    </row>
    <row r="196" spans="1:5" x14ac:dyDescent="0.25">
      <c r="A196" s="85"/>
      <c r="B196" s="38"/>
      <c r="C196" s="51" t="s">
        <v>1317</v>
      </c>
      <c r="D196" s="40">
        <v>606</v>
      </c>
      <c r="E196" s="58">
        <v>0.27</v>
      </c>
    </row>
    <row r="197" spans="1:5" x14ac:dyDescent="0.25">
      <c r="A197" s="64"/>
      <c r="B197" s="41"/>
      <c r="C197" s="53" t="s">
        <v>1318</v>
      </c>
      <c r="D197" s="43">
        <v>110569</v>
      </c>
      <c r="E197" s="59">
        <v>48.4</v>
      </c>
    </row>
    <row r="198" spans="1:5" x14ac:dyDescent="0.25">
      <c r="A198" s="84" t="s">
        <v>848</v>
      </c>
      <c r="B198" s="39" t="s">
        <v>847</v>
      </c>
      <c r="C198" s="51" t="s">
        <v>18</v>
      </c>
      <c r="D198" s="40">
        <v>1</v>
      </c>
      <c r="E198" s="58">
        <v>0</v>
      </c>
    </row>
    <row r="199" spans="1:5" x14ac:dyDescent="0.25">
      <c r="A199" s="85"/>
      <c r="B199" s="38"/>
      <c r="C199" s="51" t="s">
        <v>1305</v>
      </c>
      <c r="D199" s="40">
        <v>123682</v>
      </c>
      <c r="E199" s="58">
        <v>54.14</v>
      </c>
    </row>
    <row r="200" spans="1:5" x14ac:dyDescent="0.25">
      <c r="A200" s="85"/>
      <c r="B200" s="38"/>
      <c r="C200" s="51" t="s">
        <v>1317</v>
      </c>
      <c r="D200" s="40">
        <v>5014</v>
      </c>
      <c r="E200" s="58">
        <v>2.19</v>
      </c>
    </row>
    <row r="201" spans="1:5" x14ac:dyDescent="0.25">
      <c r="A201" s="64"/>
      <c r="B201" s="41"/>
      <c r="C201" s="53" t="s">
        <v>1318</v>
      </c>
      <c r="D201" s="43">
        <v>99741</v>
      </c>
      <c r="E201" s="59">
        <v>43.66</v>
      </c>
    </row>
    <row r="202" spans="1:5" x14ac:dyDescent="0.25">
      <c r="A202" s="84" t="s">
        <v>844</v>
      </c>
      <c r="B202" s="39" t="s">
        <v>843</v>
      </c>
      <c r="C202" s="51" t="s">
        <v>18</v>
      </c>
      <c r="D202" s="40">
        <v>1</v>
      </c>
      <c r="E202" s="58">
        <v>0</v>
      </c>
    </row>
    <row r="203" spans="1:5" x14ac:dyDescent="0.25">
      <c r="A203" s="85"/>
      <c r="B203" s="38"/>
      <c r="C203" s="51" t="s">
        <v>1305</v>
      </c>
      <c r="D203" s="40">
        <v>54971</v>
      </c>
      <c r="E203" s="58">
        <v>24.06</v>
      </c>
    </row>
    <row r="204" spans="1:5" x14ac:dyDescent="0.25">
      <c r="A204" s="85"/>
      <c r="B204" s="38"/>
      <c r="C204" s="51" t="s">
        <v>1317</v>
      </c>
      <c r="D204" s="40">
        <v>2554</v>
      </c>
      <c r="E204" s="58">
        <v>1.1200000000000001</v>
      </c>
    </row>
    <row r="205" spans="1:5" x14ac:dyDescent="0.25">
      <c r="A205" s="64"/>
      <c r="B205" s="41"/>
      <c r="C205" s="53" t="s">
        <v>1318</v>
      </c>
      <c r="D205" s="43">
        <v>170912</v>
      </c>
      <c r="E205" s="59">
        <v>74.819999999999993</v>
      </c>
    </row>
    <row r="206" spans="1:5" x14ac:dyDescent="0.25">
      <c r="A206" s="150" t="s">
        <v>846</v>
      </c>
      <c r="B206" s="39" t="s">
        <v>845</v>
      </c>
      <c r="C206" s="51" t="s">
        <v>18</v>
      </c>
      <c r="D206" s="40">
        <v>1</v>
      </c>
      <c r="E206" s="58">
        <v>0</v>
      </c>
    </row>
    <row r="207" spans="1:5" x14ac:dyDescent="0.25">
      <c r="A207" s="85"/>
      <c r="B207" s="38"/>
      <c r="C207" s="51" t="s">
        <v>1305</v>
      </c>
      <c r="D207" s="40">
        <v>59065</v>
      </c>
      <c r="E207" s="58">
        <v>25.86</v>
      </c>
    </row>
    <row r="208" spans="1:5" x14ac:dyDescent="0.25">
      <c r="A208" s="85"/>
      <c r="B208" s="38"/>
      <c r="C208" s="51" t="s">
        <v>1317</v>
      </c>
      <c r="D208" s="40">
        <v>2684</v>
      </c>
      <c r="E208" s="58">
        <v>1.17</v>
      </c>
    </row>
    <row r="209" spans="1:5" x14ac:dyDescent="0.25">
      <c r="A209" s="64"/>
      <c r="B209" s="41"/>
      <c r="C209" s="53" t="s">
        <v>1318</v>
      </c>
      <c r="D209" s="43">
        <v>166688</v>
      </c>
      <c r="E209" s="59">
        <v>72.97</v>
      </c>
    </row>
    <row r="210" spans="1:5" x14ac:dyDescent="0.25">
      <c r="A210" s="149" t="s">
        <v>647</v>
      </c>
      <c r="B210" s="39" t="s">
        <v>646</v>
      </c>
      <c r="C210" s="51" t="s">
        <v>18</v>
      </c>
      <c r="D210" s="40">
        <v>1</v>
      </c>
      <c r="E210" s="58">
        <v>0</v>
      </c>
    </row>
    <row r="211" spans="1:5" x14ac:dyDescent="0.25">
      <c r="A211" s="85"/>
      <c r="B211" s="38"/>
      <c r="C211" s="51" t="s">
        <v>1305</v>
      </c>
      <c r="D211" s="40">
        <v>48985</v>
      </c>
      <c r="E211" s="58">
        <v>21.44</v>
      </c>
    </row>
    <row r="212" spans="1:5" x14ac:dyDescent="0.25">
      <c r="A212" s="85"/>
      <c r="B212" s="38"/>
      <c r="C212" s="51" t="s">
        <v>1317</v>
      </c>
      <c r="D212" s="40">
        <v>1003</v>
      </c>
      <c r="E212" s="58">
        <v>0.44</v>
      </c>
    </row>
    <row r="213" spans="1:5" x14ac:dyDescent="0.25">
      <c r="A213" s="64"/>
      <c r="B213" s="41"/>
      <c r="C213" s="53" t="s">
        <v>1318</v>
      </c>
      <c r="D213" s="43">
        <v>178449</v>
      </c>
      <c r="E213" s="59">
        <v>78.12</v>
      </c>
    </row>
    <row r="214" spans="1:5" x14ac:dyDescent="0.25">
      <c r="A214" s="84" t="s">
        <v>537</v>
      </c>
      <c r="B214" s="39" t="s">
        <v>536</v>
      </c>
      <c r="C214" s="51" t="s">
        <v>18</v>
      </c>
      <c r="D214" s="40">
        <v>1</v>
      </c>
      <c r="E214" s="58">
        <v>0</v>
      </c>
    </row>
    <row r="215" spans="1:5" x14ac:dyDescent="0.25">
      <c r="A215" s="85"/>
      <c r="B215" s="38"/>
      <c r="C215" s="51" t="s">
        <v>1305</v>
      </c>
      <c r="D215" s="40">
        <v>73362</v>
      </c>
      <c r="E215" s="58">
        <v>32.11</v>
      </c>
    </row>
    <row r="216" spans="1:5" x14ac:dyDescent="0.25">
      <c r="A216" s="85"/>
      <c r="B216" s="38"/>
      <c r="C216" s="51" t="s">
        <v>1317</v>
      </c>
      <c r="D216" s="40">
        <v>116</v>
      </c>
      <c r="E216" s="58">
        <v>0.05</v>
      </c>
    </row>
    <row r="217" spans="1:5" x14ac:dyDescent="0.25">
      <c r="A217" s="64"/>
      <c r="B217" s="41"/>
      <c r="C217" s="53" t="s">
        <v>1318</v>
      </c>
      <c r="D217" s="43">
        <v>154959</v>
      </c>
      <c r="E217" s="59">
        <v>67.83</v>
      </c>
    </row>
    <row r="218" spans="1:5" x14ac:dyDescent="0.25">
      <c r="A218" s="150" t="s">
        <v>655</v>
      </c>
      <c r="B218" s="39" t="s">
        <v>654</v>
      </c>
      <c r="C218" s="51" t="s">
        <v>18</v>
      </c>
      <c r="D218" s="40">
        <v>1</v>
      </c>
      <c r="E218" s="58">
        <v>0</v>
      </c>
    </row>
    <row r="219" spans="1:5" x14ac:dyDescent="0.25">
      <c r="A219" s="85"/>
      <c r="B219" s="38"/>
      <c r="C219" s="51" t="s">
        <v>1305</v>
      </c>
      <c r="D219" s="40">
        <v>32925</v>
      </c>
      <c r="E219" s="58">
        <v>14.41</v>
      </c>
    </row>
    <row r="220" spans="1:5" x14ac:dyDescent="0.25">
      <c r="A220" s="85"/>
      <c r="B220" s="38"/>
      <c r="C220" s="51" t="s">
        <v>1317</v>
      </c>
      <c r="D220" s="40">
        <v>16</v>
      </c>
      <c r="E220" s="58">
        <v>0.01</v>
      </c>
    </row>
    <row r="221" spans="1:5" x14ac:dyDescent="0.25">
      <c r="A221" s="64"/>
      <c r="B221" s="41"/>
      <c r="C221" s="53" t="s">
        <v>1318</v>
      </c>
      <c r="D221" s="43">
        <v>195496</v>
      </c>
      <c r="E221" s="59">
        <v>85.58</v>
      </c>
    </row>
    <row r="222" spans="1:5" x14ac:dyDescent="0.25">
      <c r="A222" s="84" t="s">
        <v>850</v>
      </c>
      <c r="B222" s="39" t="s">
        <v>849</v>
      </c>
      <c r="C222" s="51" t="s">
        <v>18</v>
      </c>
      <c r="D222" s="40">
        <v>1</v>
      </c>
      <c r="E222" s="58">
        <v>0</v>
      </c>
    </row>
    <row r="223" spans="1:5" x14ac:dyDescent="0.25">
      <c r="A223" s="85"/>
      <c r="B223" s="38"/>
      <c r="C223" s="51" t="s">
        <v>1305</v>
      </c>
      <c r="D223" s="40">
        <v>73362</v>
      </c>
      <c r="E223" s="58">
        <v>32.11</v>
      </c>
    </row>
    <row r="224" spans="1:5" x14ac:dyDescent="0.25">
      <c r="A224" s="85"/>
      <c r="B224" s="38"/>
      <c r="C224" s="51" t="s">
        <v>1317</v>
      </c>
      <c r="D224" s="40">
        <v>72</v>
      </c>
      <c r="E224" s="58">
        <v>0.03</v>
      </c>
    </row>
    <row r="225" spans="1:5" x14ac:dyDescent="0.25">
      <c r="A225" s="64"/>
      <c r="B225" s="41"/>
      <c r="C225" s="53" t="s">
        <v>1318</v>
      </c>
      <c r="D225" s="43">
        <v>155003</v>
      </c>
      <c r="E225" s="59">
        <v>67.849999999999994</v>
      </c>
    </row>
    <row r="226" spans="1:5" x14ac:dyDescent="0.25">
      <c r="A226" s="84" t="s">
        <v>852</v>
      </c>
      <c r="B226" s="39" t="s">
        <v>851</v>
      </c>
      <c r="C226" s="51" t="s">
        <v>18</v>
      </c>
      <c r="D226" s="40">
        <v>1</v>
      </c>
      <c r="E226" s="58">
        <v>0</v>
      </c>
    </row>
    <row r="227" spans="1:5" x14ac:dyDescent="0.25">
      <c r="A227" s="85"/>
      <c r="B227" s="38"/>
      <c r="C227" s="51" t="s">
        <v>1305</v>
      </c>
      <c r="D227" s="40">
        <v>73362</v>
      </c>
      <c r="E227" s="58">
        <v>32.11</v>
      </c>
    </row>
    <row r="228" spans="1:5" x14ac:dyDescent="0.25">
      <c r="A228" s="85"/>
      <c r="B228" s="38"/>
      <c r="C228" s="51" t="s">
        <v>1317</v>
      </c>
      <c r="D228" s="40">
        <v>110</v>
      </c>
      <c r="E228" s="58">
        <v>0.05</v>
      </c>
    </row>
    <row r="229" spans="1:5" x14ac:dyDescent="0.25">
      <c r="A229" s="64"/>
      <c r="B229" s="41"/>
      <c r="C229" s="53" t="s">
        <v>1318</v>
      </c>
      <c r="D229" s="43">
        <v>154965</v>
      </c>
      <c r="E229" s="59">
        <v>67.84</v>
      </c>
    </row>
    <row r="230" spans="1:5" x14ac:dyDescent="0.25">
      <c r="A230" s="150" t="s">
        <v>989</v>
      </c>
      <c r="B230" s="39" t="s">
        <v>988</v>
      </c>
      <c r="C230" s="51" t="s">
        <v>18</v>
      </c>
      <c r="D230" s="40">
        <v>1</v>
      </c>
      <c r="E230" s="58">
        <v>0</v>
      </c>
    </row>
    <row r="231" spans="1:5" x14ac:dyDescent="0.25">
      <c r="A231" s="85"/>
      <c r="B231" s="38"/>
      <c r="C231" s="51" t="s">
        <v>1305</v>
      </c>
      <c r="D231" s="40">
        <v>94141</v>
      </c>
      <c r="E231" s="58">
        <v>41.21</v>
      </c>
    </row>
    <row r="232" spans="1:5" x14ac:dyDescent="0.25">
      <c r="A232" s="85"/>
      <c r="B232" s="38"/>
      <c r="C232" s="51" t="s">
        <v>1317</v>
      </c>
      <c r="D232" s="40">
        <v>690</v>
      </c>
      <c r="E232" s="58">
        <v>0.3</v>
      </c>
    </row>
    <row r="233" spans="1:5" x14ac:dyDescent="0.25">
      <c r="A233" s="64"/>
      <c r="B233" s="41"/>
      <c r="C233" s="53" t="s">
        <v>1318</v>
      </c>
      <c r="D233" s="43">
        <v>133606</v>
      </c>
      <c r="E233" s="59">
        <v>58.49</v>
      </c>
    </row>
    <row r="234" spans="1:5" x14ac:dyDescent="0.25">
      <c r="A234" s="150" t="s">
        <v>991</v>
      </c>
      <c r="B234" s="39" t="s">
        <v>990</v>
      </c>
      <c r="C234" s="51" t="s">
        <v>18</v>
      </c>
      <c r="D234" s="40">
        <v>1</v>
      </c>
      <c r="E234" s="58">
        <v>0</v>
      </c>
    </row>
    <row r="235" spans="1:5" x14ac:dyDescent="0.25">
      <c r="A235" s="85"/>
      <c r="B235" s="38"/>
      <c r="C235" s="51" t="s">
        <v>1305</v>
      </c>
      <c r="D235" s="40">
        <v>73362</v>
      </c>
      <c r="E235" s="58">
        <v>32.11</v>
      </c>
    </row>
    <row r="236" spans="1:5" x14ac:dyDescent="0.25">
      <c r="A236" s="85"/>
      <c r="B236" s="38"/>
      <c r="C236" s="51" t="s">
        <v>1317</v>
      </c>
      <c r="D236" s="40">
        <v>124</v>
      </c>
      <c r="E236" s="58">
        <v>0.05</v>
      </c>
    </row>
    <row r="237" spans="1:5" x14ac:dyDescent="0.25">
      <c r="A237" s="64"/>
      <c r="B237" s="41"/>
      <c r="C237" s="53" t="s">
        <v>1318</v>
      </c>
      <c r="D237" s="43">
        <v>154951</v>
      </c>
      <c r="E237" s="59">
        <v>67.83</v>
      </c>
    </row>
  </sheetData>
  <mergeCells count="1">
    <mergeCell ref="H1:O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showGridLines="0" topLeftCell="A70" workbookViewId="0">
      <selection activeCell="A70" sqref="A1:A1048576"/>
    </sheetView>
  </sheetViews>
  <sheetFormatPr defaultColWidth="9.140625" defaultRowHeight="15" x14ac:dyDescent="0.25"/>
  <cols>
    <col min="1" max="1" width="96.28515625" style="44" customWidth="1"/>
    <col min="2" max="2" width="22.42578125" style="44" bestFit="1" customWidth="1"/>
    <col min="3" max="3" width="13.7109375" style="44" customWidth="1"/>
    <col min="4" max="4" width="11.5703125" style="45" customWidth="1"/>
    <col min="5" max="5" width="9.140625" style="46"/>
    <col min="6" max="16384" width="9.140625" style="44"/>
  </cols>
  <sheetData>
    <row r="1" spans="1:5" x14ac:dyDescent="0.25">
      <c r="A1" s="78" t="s">
        <v>1300</v>
      </c>
      <c r="B1" s="78" t="s">
        <v>1301</v>
      </c>
      <c r="C1" s="119" t="s">
        <v>1302</v>
      </c>
      <c r="D1" s="79" t="s">
        <v>1303</v>
      </c>
      <c r="E1" s="129" t="s">
        <v>1304</v>
      </c>
    </row>
    <row r="2" spans="1:5" x14ac:dyDescent="0.25">
      <c r="A2" s="88" t="s">
        <v>382</v>
      </c>
      <c r="B2" s="39" t="s">
        <v>381</v>
      </c>
      <c r="C2" s="51" t="s">
        <v>1318</v>
      </c>
      <c r="D2" s="40">
        <v>225927</v>
      </c>
      <c r="E2" s="58">
        <v>98.9</v>
      </c>
    </row>
    <row r="3" spans="1:5" x14ac:dyDescent="0.25">
      <c r="A3" s="64"/>
      <c r="B3" s="41"/>
      <c r="C3" s="53" t="s">
        <v>1317</v>
      </c>
      <c r="D3" s="43">
        <v>2511</v>
      </c>
      <c r="E3" s="59">
        <v>1.1000000000000001</v>
      </c>
    </row>
    <row r="4" spans="1:5" x14ac:dyDescent="0.25">
      <c r="A4" s="131" t="s">
        <v>400</v>
      </c>
      <c r="B4" s="39" t="s">
        <v>399</v>
      </c>
      <c r="C4" s="51" t="s">
        <v>1318</v>
      </c>
      <c r="D4" s="40">
        <v>225089</v>
      </c>
      <c r="E4" s="58">
        <v>98.53</v>
      </c>
    </row>
    <row r="5" spans="1:5" x14ac:dyDescent="0.25">
      <c r="A5" s="64"/>
      <c r="B5" s="41"/>
      <c r="C5" s="53" t="s">
        <v>1317</v>
      </c>
      <c r="D5" s="43">
        <v>3349</v>
      </c>
      <c r="E5" s="59">
        <v>1.47</v>
      </c>
    </row>
    <row r="6" spans="1:5" x14ac:dyDescent="0.25">
      <c r="A6" s="84" t="s">
        <v>635</v>
      </c>
      <c r="B6" s="39" t="s">
        <v>634</v>
      </c>
      <c r="C6" s="51" t="s">
        <v>1318</v>
      </c>
      <c r="D6" s="40">
        <v>220981</v>
      </c>
      <c r="E6" s="58">
        <v>96.74</v>
      </c>
    </row>
    <row r="7" spans="1:5" x14ac:dyDescent="0.25">
      <c r="A7" s="64"/>
      <c r="B7" s="41"/>
      <c r="C7" s="53" t="s">
        <v>1317</v>
      </c>
      <c r="D7" s="43">
        <v>7457</v>
      </c>
      <c r="E7" s="59">
        <v>3.26</v>
      </c>
    </row>
    <row r="8" spans="1:5" x14ac:dyDescent="0.25">
      <c r="A8" s="84" t="s">
        <v>1390</v>
      </c>
      <c r="B8" s="39" t="s">
        <v>636</v>
      </c>
      <c r="C8" s="51" t="s">
        <v>1391</v>
      </c>
      <c r="D8" s="40">
        <v>218008</v>
      </c>
      <c r="E8" s="58">
        <v>95.43</v>
      </c>
    </row>
    <row r="9" spans="1:5" x14ac:dyDescent="0.25">
      <c r="A9" s="64"/>
      <c r="B9" s="41"/>
      <c r="C9" s="53" t="s">
        <v>1392</v>
      </c>
      <c r="D9" s="43">
        <v>10430</v>
      </c>
      <c r="E9" s="59">
        <v>4.57</v>
      </c>
    </row>
    <row r="10" spans="1:5" x14ac:dyDescent="0.25">
      <c r="A10" s="84" t="s">
        <v>822</v>
      </c>
      <c r="B10" s="138" t="s">
        <v>821</v>
      </c>
      <c r="C10" s="51" t="s">
        <v>1318</v>
      </c>
      <c r="D10" s="40">
        <v>222763</v>
      </c>
      <c r="E10" s="58">
        <v>97.52</v>
      </c>
    </row>
    <row r="11" spans="1:5" x14ac:dyDescent="0.25">
      <c r="A11" s="64"/>
      <c r="B11" s="41"/>
      <c r="C11" s="53" t="s">
        <v>1317</v>
      </c>
      <c r="D11" s="43">
        <v>5675</v>
      </c>
      <c r="E11" s="59">
        <v>2.48</v>
      </c>
    </row>
    <row r="12" spans="1:5" x14ac:dyDescent="0.25">
      <c r="A12" s="84" t="s">
        <v>826</v>
      </c>
      <c r="B12" s="138" t="s">
        <v>825</v>
      </c>
      <c r="C12" s="51" t="s">
        <v>1318</v>
      </c>
      <c r="D12" s="40">
        <v>212219</v>
      </c>
      <c r="E12" s="58">
        <v>92.9</v>
      </c>
    </row>
    <row r="13" spans="1:5" x14ac:dyDescent="0.25">
      <c r="A13" s="64"/>
      <c r="B13" s="41"/>
      <c r="C13" s="53" t="s">
        <v>1317</v>
      </c>
      <c r="D13" s="43">
        <v>16219</v>
      </c>
      <c r="E13" s="59">
        <v>7.1</v>
      </c>
    </row>
    <row r="14" spans="1:5" x14ac:dyDescent="0.25">
      <c r="A14" s="131" t="s">
        <v>872</v>
      </c>
      <c r="B14" s="138" t="s">
        <v>871</v>
      </c>
      <c r="C14" s="51" t="s">
        <v>1318</v>
      </c>
      <c r="D14" s="40">
        <v>228296</v>
      </c>
      <c r="E14" s="58">
        <v>99.94</v>
      </c>
    </row>
    <row r="15" spans="1:5" x14ac:dyDescent="0.25">
      <c r="A15" s="64"/>
      <c r="B15" s="41"/>
      <c r="C15" s="53" t="s">
        <v>1317</v>
      </c>
      <c r="D15" s="43">
        <v>142</v>
      </c>
      <c r="E15" s="59">
        <v>0.06</v>
      </c>
    </row>
    <row r="16" spans="1:5" x14ac:dyDescent="0.25">
      <c r="A16" s="84" t="s">
        <v>884</v>
      </c>
      <c r="B16" s="39" t="s">
        <v>883</v>
      </c>
      <c r="C16" s="51" t="s">
        <v>1318</v>
      </c>
      <c r="D16" s="40">
        <v>219126</v>
      </c>
      <c r="E16" s="58">
        <v>95.92</v>
      </c>
    </row>
    <row r="17" spans="1:5" x14ac:dyDescent="0.25">
      <c r="A17" s="64"/>
      <c r="B17" s="41"/>
      <c r="C17" s="53" t="s">
        <v>1317</v>
      </c>
      <c r="D17" s="43">
        <v>9312</v>
      </c>
      <c r="E17" s="59">
        <v>4.08</v>
      </c>
    </row>
    <row r="18" spans="1:5" x14ac:dyDescent="0.25">
      <c r="A18" s="84" t="s">
        <v>918</v>
      </c>
      <c r="B18" s="39" t="s">
        <v>917</v>
      </c>
      <c r="C18" s="51" t="s">
        <v>1318</v>
      </c>
      <c r="D18" s="40">
        <v>226467</v>
      </c>
      <c r="E18" s="58">
        <v>99.14</v>
      </c>
    </row>
    <row r="19" spans="1:5" x14ac:dyDescent="0.25">
      <c r="A19" s="64"/>
      <c r="B19" s="41"/>
      <c r="C19" s="53" t="s">
        <v>1317</v>
      </c>
      <c r="D19" s="43">
        <v>1971</v>
      </c>
      <c r="E19" s="59">
        <v>0.86</v>
      </c>
    </row>
    <row r="20" spans="1:5" x14ac:dyDescent="0.25">
      <c r="A20" s="84" t="s">
        <v>920</v>
      </c>
      <c r="B20" s="39" t="s">
        <v>919</v>
      </c>
      <c r="C20" s="51" t="s">
        <v>1318</v>
      </c>
      <c r="D20" s="40">
        <v>224666</v>
      </c>
      <c r="E20" s="58">
        <v>98.35</v>
      </c>
    </row>
    <row r="21" spans="1:5" x14ac:dyDescent="0.25">
      <c r="A21" s="64"/>
      <c r="B21" s="41"/>
      <c r="C21" s="53" t="s">
        <v>1317</v>
      </c>
      <c r="D21" s="43">
        <v>3772</v>
      </c>
      <c r="E21" s="59">
        <v>1.65</v>
      </c>
    </row>
    <row r="22" spans="1:5" x14ac:dyDescent="0.25">
      <c r="A22" s="84" t="s">
        <v>939</v>
      </c>
      <c r="B22" s="39" t="s">
        <v>938</v>
      </c>
      <c r="C22" s="51" t="s">
        <v>18</v>
      </c>
      <c r="D22" s="40">
        <v>4211</v>
      </c>
      <c r="E22" s="58">
        <v>1.84</v>
      </c>
    </row>
    <row r="23" spans="1:5" x14ac:dyDescent="0.25">
      <c r="A23" s="85"/>
      <c r="B23" s="38"/>
      <c r="C23" s="51" t="s">
        <v>1317</v>
      </c>
      <c r="D23" s="40">
        <v>2644</v>
      </c>
      <c r="E23" s="58">
        <v>1.1599999999999999</v>
      </c>
    </row>
    <row r="24" spans="1:5" x14ac:dyDescent="0.25">
      <c r="A24" s="64"/>
      <c r="B24" s="41"/>
      <c r="C24" s="53" t="s">
        <v>1318</v>
      </c>
      <c r="D24" s="43">
        <v>221583</v>
      </c>
      <c r="E24" s="59">
        <v>97</v>
      </c>
    </row>
    <row r="25" spans="1:5" x14ac:dyDescent="0.25">
      <c r="A25" s="84" t="s">
        <v>993</v>
      </c>
      <c r="B25" s="39" t="s">
        <v>992</v>
      </c>
      <c r="C25" s="51" t="s">
        <v>1391</v>
      </c>
      <c r="D25" s="40">
        <v>225712</v>
      </c>
      <c r="E25" s="58">
        <v>98.81</v>
      </c>
    </row>
    <row r="26" spans="1:5" x14ac:dyDescent="0.25">
      <c r="A26" s="64"/>
      <c r="B26" s="41"/>
      <c r="C26" s="53" t="s">
        <v>1392</v>
      </c>
      <c r="D26" s="43">
        <v>2726</v>
      </c>
      <c r="E26" s="59">
        <v>1.19</v>
      </c>
    </row>
    <row r="27" spans="1:5" x14ac:dyDescent="0.25">
      <c r="A27" s="84" t="s">
        <v>995</v>
      </c>
      <c r="B27" s="39" t="s">
        <v>994</v>
      </c>
      <c r="C27" s="51" t="s">
        <v>1318</v>
      </c>
      <c r="D27" s="40">
        <v>225643</v>
      </c>
      <c r="E27" s="58">
        <v>98.78</v>
      </c>
    </row>
    <row r="28" spans="1:5" x14ac:dyDescent="0.25">
      <c r="A28" s="64"/>
      <c r="B28" s="41"/>
      <c r="C28" s="53" t="s">
        <v>1317</v>
      </c>
      <c r="D28" s="43">
        <v>2795</v>
      </c>
      <c r="E28" s="59">
        <v>1.22</v>
      </c>
    </row>
    <row r="29" spans="1:5" x14ac:dyDescent="0.25">
      <c r="A29" s="131" t="s">
        <v>997</v>
      </c>
      <c r="B29" s="138" t="s">
        <v>996</v>
      </c>
      <c r="C29" s="51" t="s">
        <v>1318</v>
      </c>
      <c r="D29" s="40">
        <v>224644</v>
      </c>
      <c r="E29" s="58">
        <v>98.34</v>
      </c>
    </row>
    <row r="30" spans="1:5" x14ac:dyDescent="0.25">
      <c r="A30" s="64"/>
      <c r="B30" s="41"/>
      <c r="C30" s="53" t="s">
        <v>1317</v>
      </c>
      <c r="D30" s="43">
        <v>3794</v>
      </c>
      <c r="E30" s="59">
        <v>1.66</v>
      </c>
    </row>
    <row r="31" spans="1:5" x14ac:dyDescent="0.25">
      <c r="A31" s="84" t="s">
        <v>1025</v>
      </c>
      <c r="B31" s="39" t="s">
        <v>1024</v>
      </c>
      <c r="C31" s="51" t="s">
        <v>1318</v>
      </c>
      <c r="D31" s="40">
        <v>218020</v>
      </c>
      <c r="E31" s="58">
        <v>95.44</v>
      </c>
    </row>
    <row r="32" spans="1:5" x14ac:dyDescent="0.25">
      <c r="A32" s="64"/>
      <c r="B32" s="41"/>
      <c r="C32" s="53" t="s">
        <v>1317</v>
      </c>
      <c r="D32" s="43">
        <v>10418</v>
      </c>
      <c r="E32" s="59">
        <v>4.5599999999999996</v>
      </c>
    </row>
    <row r="33" spans="1:5" x14ac:dyDescent="0.25">
      <c r="A33" s="84" t="s">
        <v>1027</v>
      </c>
      <c r="B33" s="39" t="s">
        <v>1026</v>
      </c>
      <c r="C33" s="51" t="s">
        <v>1391</v>
      </c>
      <c r="D33" s="40">
        <v>221402</v>
      </c>
      <c r="E33" s="58">
        <v>96.92</v>
      </c>
    </row>
    <row r="34" spans="1:5" x14ac:dyDescent="0.25">
      <c r="A34" s="64"/>
      <c r="B34" s="41"/>
      <c r="C34" s="53" t="s">
        <v>1392</v>
      </c>
      <c r="D34" s="43">
        <v>7036</v>
      </c>
      <c r="E34" s="59">
        <v>3.08</v>
      </c>
    </row>
    <row r="35" spans="1:5" x14ac:dyDescent="0.25">
      <c r="A35" s="84" t="s">
        <v>1029</v>
      </c>
      <c r="B35" s="138" t="s">
        <v>1028</v>
      </c>
      <c r="C35" s="51" t="s">
        <v>1318</v>
      </c>
      <c r="D35" s="40">
        <v>216791</v>
      </c>
      <c r="E35" s="58">
        <v>94.9</v>
      </c>
    </row>
    <row r="36" spans="1:5" x14ac:dyDescent="0.25">
      <c r="A36" s="64"/>
      <c r="B36" s="41"/>
      <c r="C36" s="53" t="s">
        <v>1317</v>
      </c>
      <c r="D36" s="43">
        <v>11647</v>
      </c>
      <c r="E36" s="59">
        <v>5.0999999999999996</v>
      </c>
    </row>
    <row r="37" spans="1:5" x14ac:dyDescent="0.25">
      <c r="A37" s="88" t="s">
        <v>1036</v>
      </c>
      <c r="B37" s="39" t="s">
        <v>1035</v>
      </c>
      <c r="C37" s="51" t="s">
        <v>1318</v>
      </c>
      <c r="D37" s="40">
        <v>222968</v>
      </c>
      <c r="E37" s="58">
        <v>97.61</v>
      </c>
    </row>
    <row r="38" spans="1:5" x14ac:dyDescent="0.25">
      <c r="A38" s="64"/>
      <c r="B38" s="41"/>
      <c r="C38" s="53" t="s">
        <v>1317</v>
      </c>
      <c r="D38" s="43">
        <v>5470</v>
      </c>
      <c r="E38" s="59">
        <v>2.39</v>
      </c>
    </row>
    <row r="39" spans="1:5" x14ac:dyDescent="0.25">
      <c r="A39" s="84" t="s">
        <v>1038</v>
      </c>
      <c r="B39" s="39" t="s">
        <v>1037</v>
      </c>
      <c r="C39" s="51" t="s">
        <v>1391</v>
      </c>
      <c r="D39" s="40">
        <v>223916</v>
      </c>
      <c r="E39" s="58">
        <v>98.02</v>
      </c>
    </row>
    <row r="40" spans="1:5" x14ac:dyDescent="0.25">
      <c r="A40" s="64"/>
      <c r="B40" s="41"/>
      <c r="C40" s="53" t="s">
        <v>1392</v>
      </c>
      <c r="D40" s="43">
        <v>4522</v>
      </c>
      <c r="E40" s="59">
        <v>1.98</v>
      </c>
    </row>
    <row r="41" spans="1:5" x14ac:dyDescent="0.25">
      <c r="A41" s="84" t="s">
        <v>1040</v>
      </c>
      <c r="B41" s="138" t="s">
        <v>1039</v>
      </c>
      <c r="C41" s="51" t="s">
        <v>1318</v>
      </c>
      <c r="D41" s="40">
        <v>221274</v>
      </c>
      <c r="E41" s="58">
        <v>96.86</v>
      </c>
    </row>
    <row r="42" spans="1:5" x14ac:dyDescent="0.25">
      <c r="A42" s="64"/>
      <c r="B42" s="41"/>
      <c r="C42" s="53" t="s">
        <v>1317</v>
      </c>
      <c r="D42" s="43">
        <v>7164</v>
      </c>
      <c r="E42" s="59">
        <v>3.14</v>
      </c>
    </row>
    <row r="43" spans="1:5" x14ac:dyDescent="0.25">
      <c r="A43" s="131" t="s">
        <v>1047</v>
      </c>
      <c r="B43" s="138" t="s">
        <v>1046</v>
      </c>
      <c r="C43" s="51" t="s">
        <v>1318</v>
      </c>
      <c r="D43" s="40">
        <v>228418</v>
      </c>
      <c r="E43" s="58">
        <v>99.99</v>
      </c>
    </row>
    <row r="44" spans="1:5" x14ac:dyDescent="0.25">
      <c r="A44" s="64"/>
      <c r="B44" s="41"/>
      <c r="C44" s="53" t="s">
        <v>1317</v>
      </c>
      <c r="D44" s="43">
        <v>20</v>
      </c>
      <c r="E44" s="59">
        <v>0.01</v>
      </c>
    </row>
    <row r="45" spans="1:5" x14ac:dyDescent="0.25">
      <c r="A45" s="127" t="s">
        <v>1049</v>
      </c>
      <c r="B45" s="128" t="s">
        <v>1048</v>
      </c>
      <c r="C45" s="61" t="s">
        <v>1393</v>
      </c>
      <c r="D45" s="37">
        <v>162448</v>
      </c>
      <c r="E45" s="63">
        <v>71.11</v>
      </c>
    </row>
    <row r="46" spans="1:5" x14ac:dyDescent="0.25">
      <c r="A46" s="64"/>
      <c r="B46" s="41"/>
      <c r="C46" s="116" t="s">
        <v>1394</v>
      </c>
      <c r="D46" s="117">
        <v>65990</v>
      </c>
      <c r="E46" s="118">
        <v>28.89</v>
      </c>
    </row>
    <row r="47" spans="1:5" x14ac:dyDescent="0.25">
      <c r="A47" s="136" t="s">
        <v>1052</v>
      </c>
      <c r="B47" s="36" t="s">
        <v>1051</v>
      </c>
      <c r="C47" s="61" t="s">
        <v>18</v>
      </c>
      <c r="D47" s="37">
        <v>224884</v>
      </c>
      <c r="E47" s="63">
        <v>98.44</v>
      </c>
    </row>
    <row r="48" spans="1:5" x14ac:dyDescent="0.25">
      <c r="A48" s="64"/>
      <c r="B48" s="41"/>
      <c r="C48" s="53" t="s">
        <v>1392</v>
      </c>
      <c r="D48" s="43">
        <v>3554</v>
      </c>
      <c r="E48" s="59">
        <v>1.56</v>
      </c>
    </row>
    <row r="49" spans="1:5" x14ac:dyDescent="0.25">
      <c r="A49" s="130" t="s">
        <v>1054</v>
      </c>
      <c r="B49" s="39" t="s">
        <v>1053</v>
      </c>
      <c r="C49" s="51" t="s">
        <v>1318</v>
      </c>
      <c r="D49" s="40">
        <v>218847</v>
      </c>
      <c r="E49" s="58">
        <v>95.8</v>
      </c>
    </row>
    <row r="50" spans="1:5" x14ac:dyDescent="0.25">
      <c r="A50" s="64"/>
      <c r="B50" s="41"/>
      <c r="C50" s="53" t="s">
        <v>1317</v>
      </c>
      <c r="D50" s="43">
        <v>9591</v>
      </c>
      <c r="E50" s="59">
        <v>4.2</v>
      </c>
    </row>
    <row r="51" spans="1:5" x14ac:dyDescent="0.25">
      <c r="A51" s="84" t="s">
        <v>1056</v>
      </c>
      <c r="B51" s="39" t="s">
        <v>1055</v>
      </c>
      <c r="C51" s="51" t="s">
        <v>1318</v>
      </c>
      <c r="D51" s="40">
        <v>228184</v>
      </c>
      <c r="E51" s="58">
        <v>99.89</v>
      </c>
    </row>
    <row r="52" spans="1:5" x14ac:dyDescent="0.25">
      <c r="A52" s="64"/>
      <c r="B52" s="41"/>
      <c r="C52" s="53" t="s">
        <v>1317</v>
      </c>
      <c r="D52" s="43">
        <v>254</v>
      </c>
      <c r="E52" s="59">
        <v>0.11</v>
      </c>
    </row>
    <row r="53" spans="1:5" x14ac:dyDescent="0.25">
      <c r="A53" s="84" t="s">
        <v>1058</v>
      </c>
      <c r="B53" s="39" t="s">
        <v>1057</v>
      </c>
      <c r="C53" s="51" t="s">
        <v>1391</v>
      </c>
      <c r="D53" s="40">
        <v>226603</v>
      </c>
      <c r="E53" s="58">
        <v>99.2</v>
      </c>
    </row>
    <row r="54" spans="1:5" x14ac:dyDescent="0.25">
      <c r="A54" s="64"/>
      <c r="B54" s="41"/>
      <c r="C54" s="53" t="s">
        <v>1392</v>
      </c>
      <c r="D54" s="43">
        <v>1835</v>
      </c>
      <c r="E54" s="59">
        <v>0.8</v>
      </c>
    </row>
    <row r="55" spans="1:5" x14ac:dyDescent="0.25">
      <c r="A55" s="131" t="s">
        <v>1060</v>
      </c>
      <c r="B55" s="138" t="s">
        <v>1059</v>
      </c>
      <c r="C55" s="51" t="s">
        <v>1318</v>
      </c>
      <c r="D55" s="40">
        <v>222136</v>
      </c>
      <c r="E55" s="58">
        <v>97.24</v>
      </c>
    </row>
    <row r="56" spans="1:5" x14ac:dyDescent="0.25">
      <c r="A56" s="64"/>
      <c r="B56" s="41"/>
      <c r="C56" s="53" t="s">
        <v>1317</v>
      </c>
      <c r="D56" s="43">
        <v>6302</v>
      </c>
      <c r="E56" s="59">
        <v>2.76</v>
      </c>
    </row>
    <row r="57" spans="1:5" x14ac:dyDescent="0.25">
      <c r="A57" s="131" t="s">
        <v>1064</v>
      </c>
      <c r="B57" s="138" t="s">
        <v>1063</v>
      </c>
      <c r="C57" s="51" t="s">
        <v>1318</v>
      </c>
      <c r="D57" s="40">
        <v>216717</v>
      </c>
      <c r="E57" s="58">
        <v>94.87</v>
      </c>
    </row>
    <row r="58" spans="1:5" x14ac:dyDescent="0.25">
      <c r="A58" s="64"/>
      <c r="B58" s="41"/>
      <c r="C58" s="53" t="s">
        <v>1317</v>
      </c>
      <c r="D58" s="43">
        <v>11721</v>
      </c>
      <c r="E58" s="59">
        <v>5.13</v>
      </c>
    </row>
    <row r="59" spans="1:5" x14ac:dyDescent="0.25">
      <c r="A59" s="131" t="s">
        <v>1066</v>
      </c>
      <c r="B59" s="138" t="s">
        <v>1065</v>
      </c>
      <c r="C59" s="51" t="s">
        <v>1318</v>
      </c>
      <c r="D59" s="40">
        <v>222152</v>
      </c>
      <c r="E59" s="58">
        <v>97.25</v>
      </c>
    </row>
    <row r="60" spans="1:5" x14ac:dyDescent="0.25">
      <c r="A60" s="64"/>
      <c r="B60" s="41"/>
      <c r="C60" s="53" t="s">
        <v>1317</v>
      </c>
      <c r="D60" s="43">
        <v>6286</v>
      </c>
      <c r="E60" s="59">
        <v>2.75</v>
      </c>
    </row>
    <row r="61" spans="1:5" x14ac:dyDescent="0.25">
      <c r="A61" s="84" t="s">
        <v>1068</v>
      </c>
      <c r="B61" s="39" t="s">
        <v>1067</v>
      </c>
      <c r="C61" s="51" t="s">
        <v>18</v>
      </c>
      <c r="D61" s="40">
        <v>228066</v>
      </c>
      <c r="E61" s="58">
        <v>99.84</v>
      </c>
    </row>
    <row r="62" spans="1:5" x14ac:dyDescent="0.25">
      <c r="A62" s="64"/>
      <c r="B62" s="41"/>
      <c r="C62" s="53" t="s">
        <v>1392</v>
      </c>
      <c r="D62" s="43">
        <v>372</v>
      </c>
      <c r="E62" s="59">
        <v>0.16</v>
      </c>
    </row>
    <row r="63" spans="1:5" x14ac:dyDescent="0.25">
      <c r="A63" s="84" t="s">
        <v>1070</v>
      </c>
      <c r="B63" s="39" t="s">
        <v>1069</v>
      </c>
      <c r="C63" s="51" t="s">
        <v>18</v>
      </c>
      <c r="D63" s="40">
        <v>226205</v>
      </c>
      <c r="E63" s="58">
        <v>99.02</v>
      </c>
    </row>
    <row r="64" spans="1:5" x14ac:dyDescent="0.25">
      <c r="A64" s="64"/>
      <c r="B64" s="41"/>
      <c r="C64" s="53" t="s">
        <v>1392</v>
      </c>
      <c r="D64" s="43">
        <v>2233</v>
      </c>
      <c r="E64" s="59">
        <v>0.98</v>
      </c>
    </row>
    <row r="65" spans="1:5" x14ac:dyDescent="0.25">
      <c r="A65" s="84" t="s">
        <v>1074</v>
      </c>
      <c r="B65" s="138" t="s">
        <v>1073</v>
      </c>
      <c r="C65" s="51" t="s">
        <v>1318</v>
      </c>
      <c r="D65" s="40">
        <v>217053</v>
      </c>
      <c r="E65" s="58">
        <v>95.02</v>
      </c>
    </row>
    <row r="66" spans="1:5" x14ac:dyDescent="0.25">
      <c r="A66" s="64"/>
      <c r="B66" s="41"/>
      <c r="C66" s="53" t="s">
        <v>1317</v>
      </c>
      <c r="D66" s="43">
        <v>11385</v>
      </c>
      <c r="E66" s="59">
        <v>4.9800000000000004</v>
      </c>
    </row>
    <row r="67" spans="1:5" x14ac:dyDescent="0.25">
      <c r="A67" s="131" t="s">
        <v>1076</v>
      </c>
      <c r="B67" s="138" t="s">
        <v>1075</v>
      </c>
      <c r="C67" s="51" t="s">
        <v>1318</v>
      </c>
      <c r="D67" s="40">
        <v>213140</v>
      </c>
      <c r="E67" s="58">
        <v>93.3</v>
      </c>
    </row>
    <row r="68" spans="1:5" x14ac:dyDescent="0.25">
      <c r="A68" s="64"/>
      <c r="B68" s="41"/>
      <c r="C68" s="53" t="s">
        <v>1317</v>
      </c>
      <c r="D68" s="43">
        <v>15298</v>
      </c>
      <c r="E68" s="59">
        <v>6.7</v>
      </c>
    </row>
    <row r="69" spans="1:5" x14ac:dyDescent="0.25">
      <c r="A69" s="84" t="s">
        <v>1088</v>
      </c>
      <c r="B69" s="39" t="s">
        <v>1087</v>
      </c>
      <c r="C69" s="51" t="s">
        <v>18</v>
      </c>
      <c r="D69" s="40">
        <v>6417</v>
      </c>
      <c r="E69" s="58">
        <v>2.81</v>
      </c>
    </row>
    <row r="70" spans="1:5" x14ac:dyDescent="0.25">
      <c r="A70" s="85"/>
      <c r="B70" s="38"/>
      <c r="C70" s="51" t="s">
        <v>1317</v>
      </c>
      <c r="D70" s="40">
        <v>438</v>
      </c>
      <c r="E70" s="58">
        <v>0.19</v>
      </c>
    </row>
    <row r="71" spans="1:5" x14ac:dyDescent="0.25">
      <c r="A71" s="64"/>
      <c r="B71" s="41"/>
      <c r="C71" s="53" t="s">
        <v>1318</v>
      </c>
      <c r="D71" s="43">
        <v>221583</v>
      </c>
      <c r="E71" s="59">
        <v>97</v>
      </c>
    </row>
    <row r="72" spans="1:5" x14ac:dyDescent="0.25">
      <c r="A72" s="84" t="s">
        <v>1090</v>
      </c>
      <c r="B72" s="39" t="s">
        <v>1089</v>
      </c>
      <c r="C72" s="51" t="s">
        <v>18</v>
      </c>
      <c r="D72" s="40">
        <v>6675</v>
      </c>
      <c r="E72" s="58">
        <v>2.92</v>
      </c>
    </row>
    <row r="73" spans="1:5" x14ac:dyDescent="0.25">
      <c r="A73" s="85"/>
      <c r="B73" s="38"/>
      <c r="C73" s="51" t="s">
        <v>1317</v>
      </c>
      <c r="D73" s="40">
        <v>180</v>
      </c>
      <c r="E73" s="58">
        <v>0.08</v>
      </c>
    </row>
    <row r="74" spans="1:5" x14ac:dyDescent="0.25">
      <c r="A74" s="64"/>
      <c r="B74" s="41"/>
      <c r="C74" s="53" t="s">
        <v>1318</v>
      </c>
      <c r="D74" s="43">
        <v>221583</v>
      </c>
      <c r="E74" s="59">
        <v>97</v>
      </c>
    </row>
    <row r="75" spans="1:5" x14ac:dyDescent="0.25">
      <c r="A75" s="131" t="s">
        <v>1097</v>
      </c>
      <c r="B75" s="138" t="s">
        <v>1096</v>
      </c>
      <c r="C75" s="51" t="s">
        <v>1318</v>
      </c>
      <c r="D75" s="40">
        <v>150467</v>
      </c>
      <c r="E75" s="58">
        <v>65.87</v>
      </c>
    </row>
    <row r="76" spans="1:5" x14ac:dyDescent="0.25">
      <c r="A76" s="64"/>
      <c r="B76" s="151"/>
      <c r="C76" s="53" t="s">
        <v>1317</v>
      </c>
      <c r="D76" s="43">
        <v>77971</v>
      </c>
      <c r="E76" s="59">
        <v>34.130000000000003</v>
      </c>
    </row>
    <row r="77" spans="1:5" x14ac:dyDescent="0.25">
      <c r="A77" s="156" t="s">
        <v>1106</v>
      </c>
      <c r="B77" s="153" t="s">
        <v>1105</v>
      </c>
      <c r="C77" s="51" t="s">
        <v>1391</v>
      </c>
      <c r="D77" s="40">
        <v>228434</v>
      </c>
      <c r="E77" s="58">
        <v>100</v>
      </c>
    </row>
    <row r="78" spans="1:5" x14ac:dyDescent="0.25">
      <c r="A78" s="64"/>
      <c r="B78" s="41"/>
      <c r="C78" s="53" t="s">
        <v>1392</v>
      </c>
      <c r="D78" s="43">
        <v>4</v>
      </c>
      <c r="E78" s="59">
        <v>0</v>
      </c>
    </row>
    <row r="79" spans="1:5" x14ac:dyDescent="0.25">
      <c r="A79" s="131" t="s">
        <v>1146</v>
      </c>
      <c r="B79" s="138" t="s">
        <v>1145</v>
      </c>
      <c r="C79" s="51" t="s">
        <v>1318</v>
      </c>
      <c r="D79" s="40">
        <v>210948</v>
      </c>
      <c r="E79" s="58">
        <v>92.34</v>
      </c>
    </row>
    <row r="80" spans="1:5" x14ac:dyDescent="0.25">
      <c r="A80" s="64"/>
      <c r="B80" s="41"/>
      <c r="C80" s="53" t="s">
        <v>1317</v>
      </c>
      <c r="D80" s="43">
        <v>17490</v>
      </c>
      <c r="E80" s="59">
        <v>7.66</v>
      </c>
    </row>
    <row r="81" spans="1:5" x14ac:dyDescent="0.25">
      <c r="A81" s="131" t="s">
        <v>1148</v>
      </c>
      <c r="B81" s="138" t="s">
        <v>1147</v>
      </c>
      <c r="C81" s="51" t="s">
        <v>1318</v>
      </c>
      <c r="D81" s="40">
        <v>218588</v>
      </c>
      <c r="E81" s="58">
        <v>95.69</v>
      </c>
    </row>
    <row r="82" spans="1:5" x14ac:dyDescent="0.25">
      <c r="A82" s="64"/>
      <c r="B82" s="41"/>
      <c r="C82" s="53" t="s">
        <v>1317</v>
      </c>
      <c r="D82" s="43">
        <v>9850</v>
      </c>
      <c r="E82" s="59">
        <v>4.3099999999999996</v>
      </c>
    </row>
    <row r="83" spans="1:5" x14ac:dyDescent="0.25">
      <c r="A83" s="131" t="s">
        <v>1150</v>
      </c>
      <c r="B83" s="138" t="s">
        <v>1149</v>
      </c>
      <c r="C83" s="51" t="s">
        <v>1318</v>
      </c>
      <c r="D83" s="40">
        <v>225846</v>
      </c>
      <c r="E83" s="58">
        <v>98.87</v>
      </c>
    </row>
    <row r="84" spans="1:5" x14ac:dyDescent="0.25">
      <c r="A84" s="152"/>
      <c r="B84" s="151"/>
      <c r="C84" s="53" t="s">
        <v>1317</v>
      </c>
      <c r="D84" s="43">
        <v>2592</v>
      </c>
      <c r="E84" s="59">
        <v>1.1299999999999999</v>
      </c>
    </row>
    <row r="85" spans="1:5" x14ac:dyDescent="0.25">
      <c r="A85" s="131" t="s">
        <v>1152</v>
      </c>
      <c r="B85" s="138" t="s">
        <v>1151</v>
      </c>
      <c r="C85" s="51" t="s">
        <v>1318</v>
      </c>
      <c r="D85" s="40">
        <v>224957</v>
      </c>
      <c r="E85" s="58">
        <v>98.48</v>
      </c>
    </row>
    <row r="86" spans="1:5" x14ac:dyDescent="0.25">
      <c r="A86" s="64"/>
      <c r="B86" s="151"/>
      <c r="C86" s="53" t="s">
        <v>1317</v>
      </c>
      <c r="D86" s="43">
        <v>3481</v>
      </c>
      <c r="E86" s="59">
        <v>1.52</v>
      </c>
    </row>
    <row r="87" spans="1:5" x14ac:dyDescent="0.25">
      <c r="A87" s="131" t="s">
        <v>1154</v>
      </c>
      <c r="B87" s="138" t="s">
        <v>1153</v>
      </c>
      <c r="C87" s="51" t="s">
        <v>1318</v>
      </c>
      <c r="D87" s="40">
        <v>223963</v>
      </c>
      <c r="E87" s="58">
        <v>98.04</v>
      </c>
    </row>
    <row r="88" spans="1:5" x14ac:dyDescent="0.25">
      <c r="A88" s="64"/>
      <c r="B88" s="41"/>
      <c r="C88" s="53" t="s">
        <v>1317</v>
      </c>
      <c r="D88" s="43">
        <v>4475</v>
      </c>
      <c r="E88" s="59">
        <v>1.96</v>
      </c>
    </row>
    <row r="89" spans="1:5" x14ac:dyDescent="0.25">
      <c r="A89" s="131" t="s">
        <v>1156</v>
      </c>
      <c r="B89" s="138" t="s">
        <v>1155</v>
      </c>
      <c r="C89" s="51" t="s">
        <v>1318</v>
      </c>
      <c r="D89" s="40">
        <v>225026</v>
      </c>
      <c r="E89" s="58">
        <v>98.51</v>
      </c>
    </row>
    <row r="90" spans="1:5" x14ac:dyDescent="0.25">
      <c r="A90" s="64"/>
      <c r="B90" s="41"/>
      <c r="C90" s="53" t="s">
        <v>1317</v>
      </c>
      <c r="D90" s="43">
        <v>3412</v>
      </c>
      <c r="E90" s="59">
        <v>1.49</v>
      </c>
    </row>
    <row r="91" spans="1:5" x14ac:dyDescent="0.25">
      <c r="A91" s="131" t="s">
        <v>1401</v>
      </c>
      <c r="B91" s="138" t="s">
        <v>1157</v>
      </c>
      <c r="C91" s="51" t="s">
        <v>1318</v>
      </c>
      <c r="D91" s="40">
        <v>226582</v>
      </c>
      <c r="E91" s="58">
        <v>99.19</v>
      </c>
    </row>
    <row r="92" spans="1:5" x14ac:dyDescent="0.25">
      <c r="A92" s="64"/>
      <c r="B92" s="41"/>
      <c r="C92" s="53" t="s">
        <v>1317</v>
      </c>
      <c r="D92" s="43">
        <v>1856</v>
      </c>
      <c r="E92" s="59">
        <v>0.81</v>
      </c>
    </row>
    <row r="93" spans="1:5" x14ac:dyDescent="0.25">
      <c r="A93" s="84" t="s">
        <v>1165</v>
      </c>
      <c r="B93" s="39" t="s">
        <v>1164</v>
      </c>
      <c r="C93" s="51" t="s">
        <v>1318</v>
      </c>
      <c r="D93" s="40">
        <v>6855</v>
      </c>
      <c r="E93" s="58">
        <v>3</v>
      </c>
    </row>
    <row r="94" spans="1:5" x14ac:dyDescent="0.25">
      <c r="A94" s="64"/>
      <c r="B94" s="41"/>
      <c r="C94" s="53" t="s">
        <v>1317</v>
      </c>
      <c r="D94" s="43">
        <v>221583</v>
      </c>
      <c r="E94" s="59">
        <v>97</v>
      </c>
    </row>
    <row r="95" spans="1:5" x14ac:dyDescent="0.25">
      <c r="A95" s="84" t="s">
        <v>1199</v>
      </c>
      <c r="B95" s="39" t="s">
        <v>1198</v>
      </c>
      <c r="C95" s="51" t="s">
        <v>18</v>
      </c>
      <c r="D95" s="40">
        <v>6578</v>
      </c>
      <c r="E95" s="58">
        <v>2.88</v>
      </c>
    </row>
    <row r="96" spans="1:5" x14ac:dyDescent="0.25">
      <c r="A96" s="85"/>
      <c r="B96" s="38"/>
      <c r="C96" s="51" t="s">
        <v>1317</v>
      </c>
      <c r="D96" s="40">
        <v>277</v>
      </c>
      <c r="E96" s="58">
        <v>0.12</v>
      </c>
    </row>
    <row r="97" spans="1:5" x14ac:dyDescent="0.25">
      <c r="A97" s="64"/>
      <c r="B97" s="41"/>
      <c r="C97" s="53" t="s">
        <v>1318</v>
      </c>
      <c r="D97" s="43">
        <v>221583</v>
      </c>
      <c r="E97" s="59">
        <v>97</v>
      </c>
    </row>
    <row r="98" spans="1:5" x14ac:dyDescent="0.25">
      <c r="A98" s="131" t="s">
        <v>1211</v>
      </c>
      <c r="B98" s="138" t="s">
        <v>1210</v>
      </c>
      <c r="C98" s="51" t="s">
        <v>1391</v>
      </c>
      <c r="D98" s="40">
        <v>222160</v>
      </c>
      <c r="E98" s="58">
        <v>97.25</v>
      </c>
    </row>
    <row r="99" spans="1:5" x14ac:dyDescent="0.25">
      <c r="A99" s="64"/>
      <c r="B99" s="41"/>
      <c r="C99" s="53" t="s">
        <v>1392</v>
      </c>
      <c r="D99" s="43">
        <v>6278</v>
      </c>
      <c r="E99" s="59">
        <v>2.75</v>
      </c>
    </row>
    <row r="100" spans="1:5" x14ac:dyDescent="0.25">
      <c r="A100" s="131" t="s">
        <v>1213</v>
      </c>
      <c r="B100" s="39" t="s">
        <v>1212</v>
      </c>
      <c r="C100" s="51" t="s">
        <v>1318</v>
      </c>
      <c r="D100" s="40">
        <v>225091</v>
      </c>
      <c r="E100" s="58">
        <v>98.53</v>
      </c>
    </row>
    <row r="101" spans="1:5" x14ac:dyDescent="0.25">
      <c r="A101" s="64"/>
      <c r="B101" s="41"/>
      <c r="C101" s="53" t="s">
        <v>1317</v>
      </c>
      <c r="D101" s="43">
        <v>3347</v>
      </c>
      <c r="E101" s="59">
        <v>1.47</v>
      </c>
    </row>
    <row r="102" spans="1:5" x14ac:dyDescent="0.25">
      <c r="A102" s="131" t="s">
        <v>1215</v>
      </c>
      <c r="B102" s="153" t="s">
        <v>1214</v>
      </c>
      <c r="C102" s="51" t="s">
        <v>1318</v>
      </c>
      <c r="D102" s="40">
        <v>200644</v>
      </c>
      <c r="E102" s="58">
        <v>87.83</v>
      </c>
    </row>
    <row r="103" spans="1:5" x14ac:dyDescent="0.25">
      <c r="A103" s="64"/>
      <c r="B103" s="41"/>
      <c r="C103" s="53" t="s">
        <v>1317</v>
      </c>
      <c r="D103" s="43">
        <v>27794</v>
      </c>
      <c r="E103" s="59">
        <v>12.17</v>
      </c>
    </row>
    <row r="104" spans="1:5" x14ac:dyDescent="0.25">
      <c r="A104" s="84" t="s">
        <v>1217</v>
      </c>
      <c r="B104" s="39" t="s">
        <v>1216</v>
      </c>
      <c r="C104" s="51" t="s">
        <v>1391</v>
      </c>
      <c r="D104" s="40">
        <v>227235</v>
      </c>
      <c r="E104" s="58">
        <v>99.47</v>
      </c>
    </row>
    <row r="105" spans="1:5" x14ac:dyDescent="0.25">
      <c r="A105" s="64"/>
      <c r="B105" s="41"/>
      <c r="C105" s="53" t="s">
        <v>1392</v>
      </c>
      <c r="D105" s="43">
        <v>1203</v>
      </c>
      <c r="E105" s="59">
        <v>0.53</v>
      </c>
    </row>
    <row r="106" spans="1:5" x14ac:dyDescent="0.25">
      <c r="A106" s="88" t="s">
        <v>1219</v>
      </c>
      <c r="B106" s="39" t="s">
        <v>1218</v>
      </c>
      <c r="C106" s="51" t="s">
        <v>1318</v>
      </c>
      <c r="D106" s="40">
        <v>227103</v>
      </c>
      <c r="E106" s="58">
        <v>99.42</v>
      </c>
    </row>
    <row r="107" spans="1:5" x14ac:dyDescent="0.25">
      <c r="A107" s="64"/>
      <c r="B107" s="41"/>
      <c r="C107" s="53" t="s">
        <v>1317</v>
      </c>
      <c r="D107" s="43">
        <v>1335</v>
      </c>
      <c r="E107" s="59">
        <v>0.57999999999999996</v>
      </c>
    </row>
    <row r="108" spans="1:5" x14ac:dyDescent="0.25">
      <c r="A108" s="131" t="s">
        <v>1221</v>
      </c>
      <c r="B108" s="138" t="s">
        <v>1220</v>
      </c>
      <c r="C108" s="51" t="s">
        <v>1318</v>
      </c>
      <c r="D108" s="40">
        <v>226791</v>
      </c>
      <c r="E108" s="58">
        <v>99.28</v>
      </c>
    </row>
    <row r="109" spans="1:5" x14ac:dyDescent="0.25">
      <c r="A109" s="64"/>
      <c r="B109" s="41"/>
      <c r="C109" s="53" t="s">
        <v>1317</v>
      </c>
      <c r="D109" s="43">
        <v>1647</v>
      </c>
      <c r="E109" s="59">
        <v>0.72</v>
      </c>
    </row>
    <row r="110" spans="1:5" x14ac:dyDescent="0.25">
      <c r="A110" s="84" t="s">
        <v>1223</v>
      </c>
      <c r="B110" s="39" t="s">
        <v>1222</v>
      </c>
      <c r="C110" s="51" t="s">
        <v>18</v>
      </c>
      <c r="D110" s="40">
        <v>3539</v>
      </c>
      <c r="E110" s="58">
        <v>1.55</v>
      </c>
    </row>
    <row r="111" spans="1:5" x14ac:dyDescent="0.25">
      <c r="A111" s="85"/>
      <c r="B111" s="38"/>
      <c r="C111" s="51" t="s">
        <v>1317</v>
      </c>
      <c r="D111" s="40">
        <v>3316</v>
      </c>
      <c r="E111" s="58">
        <v>1.45</v>
      </c>
    </row>
    <row r="112" spans="1:5" x14ac:dyDescent="0.25">
      <c r="A112" s="64"/>
      <c r="B112" s="41"/>
      <c r="C112" s="53" t="s">
        <v>1318</v>
      </c>
      <c r="D112" s="43">
        <v>221583</v>
      </c>
      <c r="E112" s="59">
        <v>97</v>
      </c>
    </row>
    <row r="113" spans="1:5" x14ac:dyDescent="0.25">
      <c r="A113" s="84" t="s">
        <v>1225</v>
      </c>
      <c r="B113" s="39" t="s">
        <v>1224</v>
      </c>
      <c r="C113" s="51" t="s">
        <v>1391</v>
      </c>
      <c r="D113" s="40">
        <v>218522</v>
      </c>
      <c r="E113" s="58">
        <v>95.66</v>
      </c>
    </row>
    <row r="114" spans="1:5" x14ac:dyDescent="0.25">
      <c r="A114" s="64"/>
      <c r="B114" s="41"/>
      <c r="C114" s="53" t="s">
        <v>1392</v>
      </c>
      <c r="D114" s="43">
        <v>9916</v>
      </c>
      <c r="E114" s="59">
        <v>4.34</v>
      </c>
    </row>
    <row r="115" spans="1:5" x14ac:dyDescent="0.25">
      <c r="A115" s="84" t="s">
        <v>1227</v>
      </c>
      <c r="B115" s="39" t="s">
        <v>1226</v>
      </c>
      <c r="C115" s="51" t="s">
        <v>1391</v>
      </c>
      <c r="D115" s="40">
        <v>228332</v>
      </c>
      <c r="E115" s="58">
        <v>99.95</v>
      </c>
    </row>
    <row r="116" spans="1:5" x14ac:dyDescent="0.25">
      <c r="A116" s="64"/>
      <c r="B116" s="41"/>
      <c r="C116" s="53" t="s">
        <v>1392</v>
      </c>
      <c r="D116" s="43">
        <v>106</v>
      </c>
      <c r="E116" s="59">
        <v>0.05</v>
      </c>
    </row>
    <row r="117" spans="1:5" x14ac:dyDescent="0.25">
      <c r="A117" s="84" t="s">
        <v>1250</v>
      </c>
      <c r="B117" s="39" t="s">
        <v>1249</v>
      </c>
      <c r="C117" s="51" t="s">
        <v>18</v>
      </c>
      <c r="D117" s="40">
        <v>228367</v>
      </c>
      <c r="E117" s="58">
        <v>99.97</v>
      </c>
    </row>
    <row r="118" spans="1:5" x14ac:dyDescent="0.25">
      <c r="A118" s="64"/>
      <c r="B118" s="41"/>
      <c r="C118" s="53" t="s">
        <v>1392</v>
      </c>
      <c r="D118" s="43">
        <v>71</v>
      </c>
      <c r="E118" s="59">
        <v>0.03</v>
      </c>
    </row>
    <row r="119" spans="1:5" x14ac:dyDescent="0.25">
      <c r="A119" s="131" t="s">
        <v>1252</v>
      </c>
      <c r="B119" s="39" t="s">
        <v>1251</v>
      </c>
      <c r="C119" s="51" t="s">
        <v>1318</v>
      </c>
      <c r="D119" s="40">
        <v>226734</v>
      </c>
      <c r="E119" s="58">
        <v>99.25</v>
      </c>
    </row>
    <row r="120" spans="1:5" x14ac:dyDescent="0.25">
      <c r="A120" s="64"/>
      <c r="B120" s="41"/>
      <c r="C120" s="53" t="s">
        <v>1317</v>
      </c>
      <c r="D120" s="43">
        <v>1704</v>
      </c>
      <c r="E120" s="59">
        <v>0.75</v>
      </c>
    </row>
    <row r="121" spans="1:5" x14ac:dyDescent="0.25">
      <c r="A121" s="84" t="s">
        <v>1277</v>
      </c>
      <c r="B121" s="39" t="s">
        <v>1276</v>
      </c>
      <c r="C121" s="51" t="s">
        <v>1318</v>
      </c>
      <c r="D121" s="40">
        <v>105765</v>
      </c>
      <c r="E121" s="58">
        <v>46.3</v>
      </c>
    </row>
    <row r="122" spans="1:5" x14ac:dyDescent="0.25">
      <c r="A122" s="64"/>
      <c r="B122" s="41"/>
      <c r="C122" s="53" t="s">
        <v>1317</v>
      </c>
      <c r="D122" s="43">
        <v>122673</v>
      </c>
      <c r="E122" s="59">
        <v>53.7</v>
      </c>
    </row>
    <row r="123" spans="1:5" x14ac:dyDescent="0.25">
      <c r="A123" s="84" t="s">
        <v>1279</v>
      </c>
      <c r="B123" s="138" t="s">
        <v>1278</v>
      </c>
      <c r="C123" s="51" t="s">
        <v>1318</v>
      </c>
      <c r="D123" s="40">
        <v>220558</v>
      </c>
      <c r="E123" s="58">
        <v>96.55</v>
      </c>
    </row>
    <row r="124" spans="1:5" x14ac:dyDescent="0.25">
      <c r="A124" s="64"/>
      <c r="B124" s="41"/>
      <c r="C124" s="53" t="s">
        <v>1317</v>
      </c>
      <c r="D124" s="43">
        <v>7880</v>
      </c>
      <c r="E124" s="59">
        <v>3.45</v>
      </c>
    </row>
    <row r="125" spans="1:5" x14ac:dyDescent="0.25">
      <c r="A125" s="84" t="s">
        <v>1281</v>
      </c>
      <c r="B125" s="39" t="s">
        <v>1280</v>
      </c>
      <c r="C125" s="51" t="s">
        <v>1391</v>
      </c>
      <c r="D125" s="40">
        <v>227957</v>
      </c>
      <c r="E125" s="58">
        <v>99.79</v>
      </c>
    </row>
    <row r="126" spans="1:5" x14ac:dyDescent="0.25">
      <c r="A126" s="64"/>
      <c r="B126" s="41"/>
      <c r="C126" s="53" t="s">
        <v>1392</v>
      </c>
      <c r="D126" s="43">
        <v>481</v>
      </c>
      <c r="E126" s="59">
        <v>0.21</v>
      </c>
    </row>
    <row r="127" spans="1:5" x14ac:dyDescent="0.25">
      <c r="A127" s="84" t="s">
        <v>1293</v>
      </c>
      <c r="B127" s="39" t="s">
        <v>1292</v>
      </c>
      <c r="C127" s="51" t="s">
        <v>1318</v>
      </c>
      <c r="D127" s="40">
        <v>195682</v>
      </c>
      <c r="E127" s="58">
        <v>85.66</v>
      </c>
    </row>
    <row r="128" spans="1:5" x14ac:dyDescent="0.25">
      <c r="A128" s="64"/>
      <c r="B128" s="41"/>
      <c r="C128" s="53" t="s">
        <v>1317</v>
      </c>
      <c r="D128" s="43">
        <v>32756</v>
      </c>
      <c r="E128" s="59">
        <v>14.34</v>
      </c>
    </row>
    <row r="129" spans="1:5" x14ac:dyDescent="0.25">
      <c r="A129" s="84" t="s">
        <v>1295</v>
      </c>
      <c r="B129" s="39" t="s">
        <v>1294</v>
      </c>
      <c r="C129" s="51" t="s">
        <v>1391</v>
      </c>
      <c r="D129" s="40">
        <v>228096</v>
      </c>
      <c r="E129" s="58">
        <v>99.85</v>
      </c>
    </row>
    <row r="130" spans="1:5" x14ac:dyDescent="0.25">
      <c r="A130" s="64"/>
      <c r="B130" s="41"/>
      <c r="C130" s="53" t="s">
        <v>1392</v>
      </c>
      <c r="D130" s="43">
        <v>342</v>
      </c>
      <c r="E130" s="59">
        <v>0.15</v>
      </c>
    </row>
    <row r="131" spans="1:5" x14ac:dyDescent="0.25">
      <c r="A131" s="84" t="s">
        <v>1297</v>
      </c>
      <c r="B131" s="39" t="s">
        <v>1296</v>
      </c>
      <c r="C131" s="51">
        <v>0</v>
      </c>
      <c r="D131" s="40">
        <v>9833</v>
      </c>
      <c r="E131" s="58">
        <v>4.3</v>
      </c>
    </row>
    <row r="132" spans="1:5" x14ac:dyDescent="0.25">
      <c r="A132" s="85"/>
      <c r="B132" s="38"/>
      <c r="C132" s="51" t="s">
        <v>1305</v>
      </c>
      <c r="D132" s="40">
        <v>16209</v>
      </c>
      <c r="E132" s="58">
        <v>7.1</v>
      </c>
    </row>
    <row r="133" spans="1:5" x14ac:dyDescent="0.25">
      <c r="A133" s="64"/>
      <c r="B133" s="41"/>
      <c r="C133" s="53" t="s">
        <v>1318</v>
      </c>
      <c r="D133" s="43">
        <v>202396</v>
      </c>
      <c r="E133" s="59">
        <v>88.6</v>
      </c>
    </row>
    <row r="134" spans="1:5" x14ac:dyDescent="0.25">
      <c r="A134" s="84" t="s">
        <v>1299</v>
      </c>
      <c r="B134" s="39" t="s">
        <v>1298</v>
      </c>
      <c r="C134" s="51">
        <v>0</v>
      </c>
      <c r="D134" s="40">
        <v>17714</v>
      </c>
      <c r="E134" s="58">
        <v>7.75</v>
      </c>
    </row>
    <row r="135" spans="1:5" x14ac:dyDescent="0.25">
      <c r="A135" s="85"/>
      <c r="B135" s="38"/>
      <c r="C135" s="51" t="s">
        <v>1305</v>
      </c>
      <c r="D135" s="40">
        <v>15508</v>
      </c>
      <c r="E135" s="58">
        <v>6.79</v>
      </c>
    </row>
    <row r="136" spans="1:5" x14ac:dyDescent="0.25">
      <c r="A136" s="64"/>
      <c r="B136" s="92"/>
      <c r="C136" s="53" t="s">
        <v>1318</v>
      </c>
      <c r="D136" s="95">
        <v>195216</v>
      </c>
      <c r="E136" s="59">
        <v>85.46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H10" sqref="H10"/>
    </sheetView>
  </sheetViews>
  <sheetFormatPr defaultColWidth="9.140625" defaultRowHeight="15" x14ac:dyDescent="0.25"/>
  <cols>
    <col min="1" max="1" width="35.7109375" style="44" customWidth="1"/>
    <col min="2" max="2" width="16" style="44" customWidth="1"/>
    <col min="3" max="3" width="23.28515625" style="44" customWidth="1"/>
    <col min="4" max="4" width="13" style="45" customWidth="1"/>
    <col min="5" max="5" width="11.5703125" style="46" customWidth="1"/>
    <col min="6" max="7" width="9.140625" style="44"/>
    <col min="8" max="8" width="140.85546875" style="44" bestFit="1" customWidth="1"/>
    <col min="9" max="16384" width="9.140625" style="44"/>
  </cols>
  <sheetData>
    <row r="1" spans="1:8" x14ac:dyDescent="0.25">
      <c r="A1" s="89" t="s">
        <v>1300</v>
      </c>
      <c r="B1" s="91" t="s">
        <v>1301</v>
      </c>
      <c r="C1" s="89" t="s">
        <v>1302</v>
      </c>
      <c r="D1" s="120" t="s">
        <v>1303</v>
      </c>
      <c r="E1" s="99" t="s">
        <v>1304</v>
      </c>
      <c r="H1" s="44" t="s">
        <v>1403</v>
      </c>
    </row>
    <row r="2" spans="1:8" x14ac:dyDescent="0.25">
      <c r="A2" s="39" t="s">
        <v>409</v>
      </c>
      <c r="B2" s="51" t="s">
        <v>408</v>
      </c>
      <c r="C2" s="39" t="s">
        <v>1324</v>
      </c>
      <c r="D2" s="55">
        <v>28751</v>
      </c>
      <c r="E2" s="58">
        <v>12.59</v>
      </c>
    </row>
    <row r="3" spans="1:8" x14ac:dyDescent="0.25">
      <c r="A3" s="41"/>
      <c r="B3" s="60"/>
      <c r="C3" s="42" t="s">
        <v>1317</v>
      </c>
      <c r="D3" s="56">
        <v>199687</v>
      </c>
      <c r="E3" s="59">
        <v>87.41</v>
      </c>
      <c r="H3" s="44" t="s">
        <v>1405</v>
      </c>
    </row>
    <row r="4" spans="1:8" x14ac:dyDescent="0.25">
      <c r="A4" s="39" t="s">
        <v>411</v>
      </c>
      <c r="B4" s="51" t="s">
        <v>410</v>
      </c>
      <c r="C4" s="39" t="s">
        <v>1382</v>
      </c>
      <c r="D4" s="55">
        <v>6089</v>
      </c>
      <c r="E4" s="58">
        <v>2.67</v>
      </c>
      <c r="H4" s="44" t="s">
        <v>1404</v>
      </c>
    </row>
    <row r="5" spans="1:8" x14ac:dyDescent="0.25">
      <c r="A5" s="38"/>
      <c r="B5" s="52"/>
      <c r="C5" s="39" t="s">
        <v>1383</v>
      </c>
      <c r="D5" s="55">
        <v>199171</v>
      </c>
      <c r="E5" s="58">
        <v>87.19</v>
      </c>
      <c r="H5" s="137" t="s">
        <v>1406</v>
      </c>
    </row>
    <row r="6" spans="1:8" x14ac:dyDescent="0.25">
      <c r="A6" s="41"/>
      <c r="B6" s="60"/>
      <c r="C6" s="42" t="s">
        <v>1384</v>
      </c>
      <c r="D6" s="56">
        <v>23178</v>
      </c>
      <c r="E6" s="59">
        <v>10.15</v>
      </c>
    </row>
    <row r="7" spans="1:8" x14ac:dyDescent="0.25">
      <c r="A7" s="42" t="s">
        <v>414</v>
      </c>
      <c r="B7" s="53" t="s">
        <v>413</v>
      </c>
      <c r="C7" s="42" t="s">
        <v>1317</v>
      </c>
      <c r="D7" s="56">
        <v>228438</v>
      </c>
      <c r="E7" s="59">
        <v>100</v>
      </c>
    </row>
    <row r="8" spans="1:8" x14ac:dyDescent="0.25">
      <c r="A8" s="42" t="s">
        <v>416</v>
      </c>
      <c r="B8" s="53" t="s">
        <v>415</v>
      </c>
      <c r="C8" s="42" t="s">
        <v>1317</v>
      </c>
      <c r="D8" s="56">
        <v>228438</v>
      </c>
      <c r="E8" s="59">
        <v>100</v>
      </c>
    </row>
    <row r="9" spans="1:8" x14ac:dyDescent="0.25">
      <c r="A9" s="42" t="s">
        <v>418</v>
      </c>
      <c r="B9" s="53" t="s">
        <v>417</v>
      </c>
      <c r="C9" s="42" t="s">
        <v>1317</v>
      </c>
      <c r="D9" s="56">
        <v>228438</v>
      </c>
      <c r="E9" s="59">
        <v>100</v>
      </c>
    </row>
    <row r="10" spans="1:8" x14ac:dyDescent="0.25">
      <c r="A10" s="39" t="s">
        <v>422</v>
      </c>
      <c r="B10" s="51" t="s">
        <v>421</v>
      </c>
      <c r="C10" s="39" t="s">
        <v>1385</v>
      </c>
      <c r="D10" s="55">
        <v>21518</v>
      </c>
      <c r="E10" s="58">
        <v>9.42</v>
      </c>
    </row>
    <row r="11" spans="1:8" x14ac:dyDescent="0.25">
      <c r="A11" s="41"/>
      <c r="B11" s="60"/>
      <c r="C11" s="42" t="s">
        <v>1386</v>
      </c>
      <c r="D11" s="56">
        <v>206920</v>
      </c>
      <c r="E11" s="59">
        <v>90.58</v>
      </c>
    </row>
    <row r="12" spans="1:8" x14ac:dyDescent="0.25">
      <c r="A12" s="39" t="s">
        <v>425</v>
      </c>
      <c r="B12" s="51" t="s">
        <v>424</v>
      </c>
      <c r="C12" s="39" t="s">
        <v>1324</v>
      </c>
      <c r="D12" s="55">
        <v>57801</v>
      </c>
      <c r="E12" s="58">
        <v>25.3</v>
      </c>
    </row>
    <row r="13" spans="1:8" x14ac:dyDescent="0.25">
      <c r="A13" s="41"/>
      <c r="B13" s="60"/>
      <c r="C13" s="42" t="s">
        <v>1317</v>
      </c>
      <c r="D13" s="56">
        <v>170637</v>
      </c>
      <c r="E13" s="59">
        <v>74.7</v>
      </c>
    </row>
    <row r="14" spans="1:8" x14ac:dyDescent="0.25">
      <c r="A14" s="39" t="s">
        <v>427</v>
      </c>
      <c r="B14" s="51" t="s">
        <v>426</v>
      </c>
      <c r="C14" s="39" t="s">
        <v>1324</v>
      </c>
      <c r="D14" s="55">
        <v>16706</v>
      </c>
      <c r="E14" s="58">
        <v>7.31</v>
      </c>
    </row>
    <row r="15" spans="1:8" x14ac:dyDescent="0.25">
      <c r="A15" s="41"/>
      <c r="B15" s="60"/>
      <c r="C15" s="42" t="s">
        <v>1317</v>
      </c>
      <c r="D15" s="56">
        <v>211732</v>
      </c>
      <c r="E15" s="59">
        <v>92.69</v>
      </c>
    </row>
    <row r="16" spans="1:8" x14ac:dyDescent="0.25">
      <c r="A16" s="39" t="s">
        <v>454</v>
      </c>
      <c r="B16" s="51" t="s">
        <v>453</v>
      </c>
      <c r="C16" s="39" t="s">
        <v>1387</v>
      </c>
      <c r="D16" s="55">
        <v>79593</v>
      </c>
      <c r="E16" s="58">
        <v>34.840000000000003</v>
      </c>
    </row>
    <row r="17" spans="1:5" x14ac:dyDescent="0.25">
      <c r="A17" s="38"/>
      <c r="B17" s="52"/>
      <c r="C17" s="39" t="s">
        <v>1388</v>
      </c>
      <c r="D17" s="55">
        <v>128516</v>
      </c>
      <c r="E17" s="58">
        <v>56.26</v>
      </c>
    </row>
    <row r="18" spans="1:5" x14ac:dyDescent="0.25">
      <c r="A18" s="41"/>
      <c r="B18" s="60"/>
      <c r="C18" s="42" t="s">
        <v>1389</v>
      </c>
      <c r="D18" s="56">
        <v>20329</v>
      </c>
      <c r="E18" s="59">
        <v>8.9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workbookViewId="0">
      <selection activeCell="F9" sqref="F9:R24"/>
    </sheetView>
  </sheetViews>
  <sheetFormatPr defaultRowHeight="15" x14ac:dyDescent="0.25"/>
  <cols>
    <col min="1" max="1" width="19.140625" style="170" customWidth="1"/>
    <col min="2" max="2" width="27.28515625" style="171" customWidth="1"/>
    <col min="3" max="3" width="17.7109375" style="172" customWidth="1"/>
    <col min="4" max="4" width="17.42578125" style="173" customWidth="1"/>
    <col min="5" max="16384" width="9.140625" style="169"/>
  </cols>
  <sheetData>
    <row r="1" spans="1:6" ht="25.5" customHeight="1" x14ac:dyDescent="0.25">
      <c r="A1" s="168"/>
      <c r="B1" s="186" t="s">
        <v>1414</v>
      </c>
      <c r="C1" s="186"/>
      <c r="D1" s="186"/>
    </row>
    <row r="2" spans="1:6" x14ac:dyDescent="0.25">
      <c r="A2" s="182" t="s">
        <v>1416</v>
      </c>
      <c r="B2" s="187" t="s">
        <v>1415</v>
      </c>
      <c r="C2" s="188" t="s">
        <v>1303</v>
      </c>
      <c r="D2" s="189" t="s">
        <v>1304</v>
      </c>
    </row>
    <row r="3" spans="1:6" x14ac:dyDescent="0.25">
      <c r="A3" s="184"/>
      <c r="B3" s="187"/>
      <c r="C3" s="188"/>
      <c r="D3" s="189"/>
    </row>
    <row r="4" spans="1:6" x14ac:dyDescent="0.25">
      <c r="A4" s="185" t="s">
        <v>1413</v>
      </c>
      <c r="B4" s="174">
        <v>1</v>
      </c>
      <c r="C4" s="175">
        <v>223394</v>
      </c>
      <c r="D4" s="176">
        <v>97.79</v>
      </c>
    </row>
    <row r="5" spans="1:6" x14ac:dyDescent="0.25">
      <c r="A5" s="185"/>
      <c r="B5" s="174">
        <v>2</v>
      </c>
      <c r="C5" s="175">
        <v>4840</v>
      </c>
      <c r="D5" s="176">
        <v>2.12</v>
      </c>
    </row>
    <row r="6" spans="1:6" x14ac:dyDescent="0.25">
      <c r="A6" s="185"/>
      <c r="B6" s="174">
        <v>3</v>
      </c>
      <c r="C6" s="175">
        <v>191</v>
      </c>
      <c r="D6" s="176">
        <v>0.08</v>
      </c>
    </row>
    <row r="7" spans="1:6" x14ac:dyDescent="0.25">
      <c r="A7" s="185"/>
      <c r="B7" s="174">
        <v>4</v>
      </c>
      <c r="C7" s="175">
        <v>13</v>
      </c>
      <c r="D7" s="176">
        <v>0.01</v>
      </c>
    </row>
    <row r="8" spans="1:6" x14ac:dyDescent="0.25">
      <c r="A8" s="185" t="s">
        <v>1421</v>
      </c>
      <c r="B8" s="174" t="s">
        <v>1324</v>
      </c>
      <c r="C8" s="175">
        <v>203986</v>
      </c>
      <c r="D8" s="176">
        <v>99.62</v>
      </c>
    </row>
    <row r="9" spans="1:6" x14ac:dyDescent="0.25">
      <c r="A9" s="185"/>
      <c r="B9" s="174" t="s">
        <v>1317</v>
      </c>
      <c r="C9" s="175">
        <v>783</v>
      </c>
      <c r="D9" s="176">
        <v>0.38</v>
      </c>
    </row>
    <row r="10" spans="1:6" x14ac:dyDescent="0.25">
      <c r="A10" s="185" t="s">
        <v>1422</v>
      </c>
      <c r="B10" s="174" t="s">
        <v>1324</v>
      </c>
      <c r="C10" s="175">
        <v>4537</v>
      </c>
      <c r="D10" s="176">
        <v>98.08</v>
      </c>
      <c r="F10" s="172"/>
    </row>
    <row r="11" spans="1:6" x14ac:dyDescent="0.25">
      <c r="A11" s="185"/>
      <c r="B11" s="174" t="s">
        <v>1317</v>
      </c>
      <c r="C11" s="175">
        <v>89</v>
      </c>
      <c r="D11" s="176">
        <v>1.92</v>
      </c>
    </row>
    <row r="12" spans="1:6" x14ac:dyDescent="0.25">
      <c r="A12" s="185" t="s">
        <v>1423</v>
      </c>
      <c r="B12" s="174" t="s">
        <v>1324</v>
      </c>
      <c r="C12" s="175">
        <v>181</v>
      </c>
      <c r="D12" s="176">
        <v>96.79</v>
      </c>
    </row>
    <row r="13" spans="1:6" x14ac:dyDescent="0.25">
      <c r="A13" s="185"/>
      <c r="B13" s="174" t="s">
        <v>1317</v>
      </c>
      <c r="C13" s="175">
        <v>6</v>
      </c>
      <c r="D13" s="176">
        <v>3.21</v>
      </c>
    </row>
    <row r="14" spans="1:6" x14ac:dyDescent="0.25">
      <c r="A14" s="168" t="s">
        <v>1424</v>
      </c>
      <c r="B14" s="174" t="s">
        <v>1324</v>
      </c>
      <c r="C14" s="175">
        <v>10</v>
      </c>
      <c r="D14" s="176">
        <v>100</v>
      </c>
    </row>
    <row r="15" spans="1:6" x14ac:dyDescent="0.25">
      <c r="A15" s="182" t="s">
        <v>1417</v>
      </c>
      <c r="B15" s="174" t="s">
        <v>1408</v>
      </c>
      <c r="C15" s="175">
        <v>226576</v>
      </c>
      <c r="D15" s="176">
        <v>99.18</v>
      </c>
    </row>
    <row r="16" spans="1:6" x14ac:dyDescent="0.25">
      <c r="A16" s="183"/>
      <c r="B16" s="174" t="s">
        <v>1409</v>
      </c>
      <c r="C16" s="175">
        <v>863</v>
      </c>
      <c r="D16" s="176">
        <v>0.38</v>
      </c>
    </row>
    <row r="17" spans="1:8" x14ac:dyDescent="0.25">
      <c r="A17" s="183"/>
      <c r="B17" s="174" t="s">
        <v>1410</v>
      </c>
      <c r="C17" s="175">
        <v>110</v>
      </c>
      <c r="D17" s="176">
        <v>0.05</v>
      </c>
    </row>
    <row r="18" spans="1:8" x14ac:dyDescent="0.25">
      <c r="A18" s="183"/>
      <c r="B18" s="174" t="s">
        <v>1411</v>
      </c>
      <c r="C18" s="175">
        <v>76</v>
      </c>
      <c r="D18" s="176">
        <v>0.03</v>
      </c>
    </row>
    <row r="19" spans="1:8" x14ac:dyDescent="0.25">
      <c r="A19" s="184"/>
      <c r="B19" s="174" t="s">
        <v>1412</v>
      </c>
      <c r="C19" s="175">
        <v>813</v>
      </c>
      <c r="D19" s="176">
        <v>0.36</v>
      </c>
      <c r="F19" s="172"/>
      <c r="H19" s="172"/>
    </row>
    <row r="20" spans="1:8" x14ac:dyDescent="0.25">
      <c r="A20" s="182" t="s">
        <v>1420</v>
      </c>
      <c r="B20" s="174" t="s">
        <v>1408</v>
      </c>
      <c r="C20" s="175">
        <v>4791</v>
      </c>
      <c r="D20" s="176">
        <v>96.67</v>
      </c>
    </row>
    <row r="21" spans="1:8" x14ac:dyDescent="0.25">
      <c r="A21" s="183"/>
      <c r="B21" s="174" t="s">
        <v>1409</v>
      </c>
      <c r="C21" s="175">
        <v>43</v>
      </c>
      <c r="D21" s="176">
        <v>0.87</v>
      </c>
    </row>
    <row r="22" spans="1:8" x14ac:dyDescent="0.25">
      <c r="A22" s="183"/>
      <c r="B22" s="174" t="s">
        <v>1410</v>
      </c>
      <c r="C22" s="175">
        <v>20</v>
      </c>
      <c r="D22" s="176">
        <v>0.4</v>
      </c>
    </row>
    <row r="23" spans="1:8" x14ac:dyDescent="0.25">
      <c r="A23" s="183"/>
      <c r="B23" s="174" t="s">
        <v>1411</v>
      </c>
      <c r="C23" s="175">
        <v>10</v>
      </c>
      <c r="D23" s="176">
        <v>0.2</v>
      </c>
    </row>
    <row r="24" spans="1:8" x14ac:dyDescent="0.25">
      <c r="A24" s="184"/>
      <c r="B24" s="174" t="s">
        <v>1412</v>
      </c>
      <c r="C24" s="175">
        <v>92</v>
      </c>
      <c r="D24" s="176">
        <v>1.86</v>
      </c>
    </row>
    <row r="25" spans="1:8" x14ac:dyDescent="0.25">
      <c r="A25" s="182" t="s">
        <v>1419</v>
      </c>
      <c r="B25" s="174" t="s">
        <v>1408</v>
      </c>
      <c r="C25" s="175">
        <v>184</v>
      </c>
      <c r="D25" s="176">
        <v>92.93</v>
      </c>
    </row>
    <row r="26" spans="1:8" x14ac:dyDescent="0.25">
      <c r="A26" s="183"/>
      <c r="B26" s="174" t="s">
        <v>1409</v>
      </c>
      <c r="C26" s="175">
        <v>3</v>
      </c>
      <c r="D26" s="176">
        <v>1.52</v>
      </c>
    </row>
    <row r="27" spans="1:8" x14ac:dyDescent="0.25">
      <c r="A27" s="183"/>
      <c r="B27" s="174" t="s">
        <v>1411</v>
      </c>
      <c r="C27" s="175">
        <v>3</v>
      </c>
      <c r="D27" s="176">
        <v>1.52</v>
      </c>
    </row>
    <row r="28" spans="1:8" x14ac:dyDescent="0.25">
      <c r="A28" s="184"/>
      <c r="B28" s="174" t="s">
        <v>1412</v>
      </c>
      <c r="C28" s="175">
        <v>8</v>
      </c>
      <c r="D28" s="176">
        <v>4.04</v>
      </c>
    </row>
    <row r="29" spans="1:8" x14ac:dyDescent="0.25">
      <c r="A29" s="182" t="s">
        <v>1418</v>
      </c>
      <c r="B29" s="174" t="s">
        <v>1408</v>
      </c>
      <c r="C29" s="175">
        <v>10</v>
      </c>
      <c r="D29" s="176">
        <v>83.33</v>
      </c>
    </row>
    <row r="30" spans="1:8" x14ac:dyDescent="0.25">
      <c r="A30" s="183"/>
      <c r="B30" s="174" t="s">
        <v>1410</v>
      </c>
      <c r="C30" s="175">
        <v>1</v>
      </c>
      <c r="D30" s="176">
        <v>8.33</v>
      </c>
    </row>
    <row r="31" spans="1:8" x14ac:dyDescent="0.25">
      <c r="A31" s="184"/>
      <c r="B31" s="174" t="s">
        <v>1411</v>
      </c>
      <c r="C31" s="175">
        <v>1</v>
      </c>
      <c r="D31" s="176">
        <v>8.33</v>
      </c>
    </row>
  </sheetData>
  <mergeCells count="13">
    <mergeCell ref="B1:D1"/>
    <mergeCell ref="B2:B3"/>
    <mergeCell ref="C2:C3"/>
    <mergeCell ref="D2:D3"/>
    <mergeCell ref="A4:A7"/>
    <mergeCell ref="A29:A31"/>
    <mergeCell ref="A2:A3"/>
    <mergeCell ref="A10:A11"/>
    <mergeCell ref="A12:A13"/>
    <mergeCell ref="A15:A19"/>
    <mergeCell ref="A20:A24"/>
    <mergeCell ref="A25:A28"/>
    <mergeCell ref="A8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 SUMMARY</vt:lpstr>
      <vt:lpstr>LIST OF VARIABLES</vt:lpstr>
      <vt:lpstr>DEMOG &amp; HISTORY</vt:lpstr>
      <vt:lpstr>ADMITION &amp; C-SEC</vt:lpstr>
      <vt:lpstr>INDUCTION &amp; POSTPARTUM</vt:lpstr>
      <vt:lpstr>DERIVED VARIABLES</vt:lpstr>
      <vt:lpstr>HOSPITAL CHARACHTER</vt:lpstr>
      <vt:lpstr>NEWBORN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Baye, Fitsum (NIH/NLM/LHC) [C]</dc:creator>
  <cp:lastModifiedBy>Rodriguez, Laritza (NIH/NLM/LHC) [E]</cp:lastModifiedBy>
  <dcterms:created xsi:type="dcterms:W3CDTF">2019-06-28T20:33:12Z</dcterms:created>
  <dcterms:modified xsi:type="dcterms:W3CDTF">2019-10-08T19:30:55Z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d8fceb6b-a9ab-4d3c-a4f8-c2ab36981f60</vt:lpwstr>
  </property>
</Properties>
</file>