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60" windowHeight="146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<sst xmlns="http://schemas.openxmlformats.org/spreadsheetml/2006/main" count="249" uniqueCount="125">
  <si>
    <t>index</t>
  </si>
  <si>
    <t>type</t>
  </si>
  <si>
    <t>line</t>
  </si>
  <si>
    <t>text</t>
  </si>
  <si>
    <t>mtl</t>
  </si>
  <si>
    <t>explanation</t>
  </si>
  <si>
    <t>Llama-3.1-405B-T</t>
  </si>
  <si>
    <t/>
  </si>
  <si>
    <t>GPT-4o</t>
  </si>
  <si>
    <t>Claude-3.5-Sonnet</t>
  </si>
  <si>
    <t>constraint</t>
  </si>
  <si>
    <t>14-16</t>
  </si>
  <si>
    <t>"Simple" and "Super Simple" modes allow the pilot to control the movement of the copter from the pilot's point of view regardless of which way the copter is facing.</t>
  </si>
  <si>
    <t>G((S ∨ SS) → PC)</t>
  </si>
  <si>
    <t>This formula states that globally, if Simple (S) or Super Simple (SS) modes are active, then the copter's movement is controlled from the pilot's perspective (PC), regardless of the copter's orientation.</t>
  </si>
  <si>
    <t>{'sentence': "The advantage over simple mode is that the controls are applied from the pilot's point of view even when the copter flies behind the pilot/home location.", 'formula': 'G(P → C)', 'explanation': "Here, P represents the pilot's point of view, and C represents the controls being applied. The formula states that globally (G), if the pilot's point of view is considered (P), then the controls are applied (C)."}</t>
  </si>
  <si>
    <t>21-23</t>
  </si>
  <si>
    <t>"Simple" and "Super Simple" modes can be used in combination with nearly all flight modes except the Acro and Drift (in these flight modes the setting is ignored).</t>
  </si>
  <si>
    <t>G((S ∨ SS) → ¬(A ∨ D))</t>
  </si>
  <si>
    <t>This formula expresses that globally, if Simple (S) or Super Simple (SS) modes are active, and neither Acro (A) nor Drift (D) modes are active, then the flight mode is compatible with Simple/Super Simple modes.</t>
  </si>
  <si>
    <t>{'sentence': 'Simple and Super Simple modes can be used in combination with nearly all flight modes except the Acro and Drift (in these flight modes the setting is ignored).', 'formula': 'G((S ∨ SS) ∧ ¬(A ∨ D))', 'explanation': 'Here, S represents Simple mode, SS represents Super Simple mode, A represents Acro mode, and D represents Drift mode. The formula states that globally, either Simple or Super Simple mode can be used, but not in combination with Acro or Drift modes.'}</t>
  </si>
  <si>
    <t>{'sentence': 'Simple and Super Simple modes can be used in combination with nearly all flight modes except the Acro and Drift (in these flight modes the setting is ignored).', 'formula': 'G((F ∧ ¬(A ∨ D)) → (S ∨ SS))', 'explanation': 'This formula states that globally, if a flight mode F is active and it is not Acro (A) or Drift (D), then Simple (S) or Super Simple (SS) modes can be used.'}</t>
  </si>
  <si>
    <t>{'sentence': '"Simple" and "Super Simple" modes can be used in combination with nearly all flight modes except the Acro and Drift (in these flight modes the setting is ignored).', 'formula': 'G((S ∨ SS) → (¬A ∧ ¬D))', 'explanation': 'This formula states that globally (G), if Simple (S) or Super Simple (SS) modes are active, then neither Acro (A) nor Drift (D) modes are active. The implication captures the exception mentioned in the sentence.'}</t>
  </si>
  <si>
    <t>26-28</t>
  </si>
  <si>
    <t>Super Simple Mode allows you to control the copter relative to it's direction from home (i.e. where it was armed) but requires a good GPS position.</t>
  </si>
  <si>
    <t>G(SS → (H ∧ G))</t>
  </si>
  <si>
    <t>This formula states that globally, if Super Simple mode (SS) is active, then the copter is controlled relative to its home direction (H) and a good GPS position (G) is required.</t>
  </si>
  <si>
    <t>{'sentence': "Super Simple Mode allows you to control the copter relative to it's direction from home (i.e. where it was armed) but requires a good GPS position.", 'formula': 'G(SS → (G ∧ D))', 'explanation': 'Here, SS represents Super Simple mode, G represents good GPS position, and D represents direction from home. The formula states that globally, if Super Simple mode is enabled, then the copter can be controlled relative to its direction from home, requiring a good GPS position.'}</t>
  </si>
  <si>
    <t>{'sentence': 'Super Simple Mode allows you to control the copter relative to its direction from home (i.e.', 'formula': 'G(SS → H)', 'explanation': 'Globally, if Super Simple Mode (SS) is active, it allows control relative to the direction from home (H).'}
{'sentence': 'where it was armed) but requires a good GPS position.', 'formula': 'G(SS → G)', 'explanation': 'This adds that if Super Simple Mode (SS) is active, it also requires a good GPS position (G).'}</t>
  </si>
  <si>
    <t>{'sentence': "3.Super Simple Mode allows you to control the copter relative to it's direction from home (i.e.", 'formula': 'G(S → R)', 'explanation': "This formula represents a continuous state where Super Simple Mode (S) implies Relative control (R). The 'G' operator ensures this condition holds globally. Note that the sentence is incomplete, so we're interpreting based on available information."}</t>
  </si>
  <si>
    <t>29-30</t>
  </si>
  <si>
    <t>Either mode can be assigned to a particular flight mode switch position or can be enabled/disabled from the :ref:`Ch7/Ch8 switches &lt;channel-7-and-8-options&gt;`.</t>
  </si>
  <si>
    <t>G((F ∨ C) → (S ∨ SS))</t>
  </si>
  <si>
    <t>This formula expresses that globally, if a flight mode switch position (F) or controlled by channel switches (C).</t>
  </si>
  <si>
    <t>{'sentence': 'Either mode can be assigned to a particular flight mode switch position or can be enabled/disabled from the Ch7/Ch8 switches.', 'formula': 'G((S ∨ SS) → (F ∨ C))', 'explanation': 'Here, S represents Simple mode, SS represents Super Simple mode, F represents flight mode switch position, and C represents Ch7/Ch8 switches. The formula states that globally, either Simple or Super Simple mode can be assigned to a flight mode switch position or enabled/disabled from the Ch7/Ch8 switches.'}</t>
  </si>
  <si>
    <t>{'sentence': 'Either mode can be assigned to a particular flight mode switch position or can be enabled/disabled from the Ch7/Ch8 switches.', 'formula': 'G((S ∨ SS) → (F ∨ (C7 ∨ C8)))', 'explanation': "This formula states that globally (G), if Simple (S) or Super Simple (SS) modes are active, it implies either a flight mode switch position (F) or Channel 7 (C7) or Channel 8 (C8) activation. The 'finally' operator is not used here as the assignment or enabling can happen at any time."}</t>
  </si>
  <si>
    <t>expected post action</t>
  </si>
  <si>
    <t>41-42</t>
  </si>
  <si>
    <t>Without Simple or Super Simple enabled, the pilot's transmitter stick inputs are applied in the orientation of the copter.</t>
  </si>
  <si>
    <t>G(¬(S ∨ SS) → O)</t>
  </si>
  <si>
    <t>This formula states that globally, if neither Simple (S) nor Super Simple (SS) modes are active, then the pilot's inputs are applied according to the copter's orientation (O).</t>
  </si>
  <si>
    <t>49-50</t>
  </si>
  <si>
    <t>I.e. if the pilot inputs right roll, the vehicle will move to the left from the pilot's point of view.</t>
  </si>
  <si>
    <t>G((R ∧ ¬(S ∨ SS)) → L)</t>
  </si>
  <si>
    <t>This formula states that globally, if the pilot inputs right roll (R) and neither Simple (S) nor Super Simple (SS) modes are active, the vehicle moves left (L) from the pilot's perspective.</t>
  </si>
  <si>
    <t>60-63</t>
  </si>
  <si>
    <t>Similar to the "care free" mode on other systems, this mode allows you to fly your copter as though it were pointed in the direction it was pointed when it was armed regardless of its current heading orientation.</t>
  </si>
  <si>
    <t>G((S ∨ SS) → (A ∧ ¬O))</t>
  </si>
  <si>
    <t>This formula expresses that globally, if Simple (S) or Super Simple (SS) modes are active, the copter behaves as if it's in its armed direction (A), regardless of its current orientation (¬O).</t>
  </si>
  <si>
    <t>{'sentence': 'Similar to the care free mode on other systems, this mode allows you to fly your copter as though it were pointed in the direction it was pointed when it was armed regardless of its current heading orientation.', 'formula': 'G(M → (D ∧ ¬H))', 'explanation': 'Here, M represents the mode, D represents direction at arming, and H represents current heading orientation. The formula states that globally, if the mode is enabled, then the copter can be flown as though it were pointed in the direction it was pointed when it was armed, regardless of its current heading orientation.'}</t>
  </si>
  <si>
    <t>63-65</t>
  </si>
  <si>
    <t>So if you hold the pitch stick forward the copter will fly away from you, pull the pitch stick back and it will come back towards home.</t>
  </si>
  <si>
    <t>G((S ∨ SS) → ((F → A) ∧ (B → H)))</t>
  </si>
  <si>
    <t>This formula states that globally, if Simple (S) or Super Simple (SS) modes are active, then forward pitch (F) causes the copter to fly away (A), and backward pitch (B) brings it towards home (H).</t>
  </si>
  <si>
    <t>{'sentence': 'So if you hold the pitch stick forward the copter will fly away from you, pull the pitch stick back and it will come back towards home.', 'formula': 'G((P ∧ F) → A) ∧ G((P ∧ B) → H)', 'explanation': 'Here, P represents pitch stick, F represents forward, B represents back, A represents away from you, and H represents home. The formula states that globally, if the pitch stick is held forward, the copter will fly away from you, and if the pitch stick is pulled back, it will come back towards home.'}</t>
  </si>
  <si>
    <t>65-67</t>
  </si>
  <si>
    <t>You can even apply yaw to spin the copter in any direction but the movement of the copter's position relative to the stick inputs will behave exactly as it did at take off.</t>
  </si>
  <si>
    <t>G((S ∨ SS) → (Y ∧ T))</t>
  </si>
  <si>
    <t>This formula expresses that globally, if Simple (S) or Super Simple (SS) modes are active, yaw can be applied (Y), but the copter's movement relative to stick inputs remains consistent with takeoff behavior (T).</t>
  </si>
  <si>
    <t>{'sentence': "You can even apply yaw to spin the copter in any direction but the movement of the copter's position relative to the stick inputs will behave exactly as it did at take off.", 'formula': 'G(Y → (S ∧ D))', 'explanation': "Here, Y represents yaw, S represents spin, and D represents direction at take off. The formula states that globally, if yaw is applied, then the copter's position relative to the stick inputs will behave exactly as it did at take off, while spinning in any direction."}</t>
  </si>
  <si>
    <t>86-88</t>
  </si>
  <si>
    <t>Super Simple mode is the same as simple mode except that it uses the vehicle's position relative to home instead of the vehicle's initial heading when it was armed.</t>
  </si>
  <si>
    <t>G((S ∨ SS) → (H ∧ ¬I))</t>
  </si>
  <si>
    <t>This formula states that globally, Super Simple mode (SS) implies Simple mode behavior (S) but uses home position (H) instead of initial heading (¬I).</t>
  </si>
  <si>
    <t>{'sentence': "Super Simple mode is the same as simple mode except that it uses the vehicle's position relative to home instead of the vehicle's initial heading when it was armed.", 'formula': 'G(SS → (P ∧ ¬H))', 'explanation': "Here, SS represents Super Simple mode, P represents position relative to home, and H represents initial heading at arming. The formula states that globally, Super Simple mode uses the vehicle's position relative to home instead of its initial heading when it was armed."}</t>
  </si>
  <si>
    <t>88-90</t>
  </si>
  <si>
    <t>This means that no matter where the vehicle is, pulling the pitch back will cause it to return towards home regardless of the vehicle's actual heading.</t>
  </si>
  <si>
    <t>G((S ∨ SS) → (B → H))</t>
  </si>
  <si>
    <t>This formula expresses that globally, in Super Simple mode (SS), pulling back on the pitch (B) always results in the vehicle returning towards home (H).</t>
  </si>
  <si>
    <t>{'sentence': "This means that no matter where the vehicle is, pulling the pitch back will cause it to return towards home regardless of the vehicle's actual heading.", 'formula': 'G((P ∧ B) → H)', 'explanation': 'Here, P represents pitch stick, B represents back, and H represents home. The formula states that globally, pulling the pitch stick back will cause the vehicle to return towards home, regardless of its actual heading.'}</t>
  </si>
  <si>
    <t>96-98</t>
  </si>
  <si>
    <t>If the pilot holds full right roll the vehicle will fly a circle clockwise around the pilot (although the circle's radius may tend to grow slightly with each orbit due to "lag").</t>
  </si>
  <si>
    <t>G(((S ∨ SS) ∧ R) → (C ∧ F(L)))</t>
  </si>
  <si>
    <t>This formula expresses that globally, in Super Simple mode (SS) with full right roll (R), the vehicle flies in a clockwise circle (C) with the possibility of future lag (F(L)).</t>
  </si>
  <si>
    <t>state transition pre-requirement</t>
  </si>
  <si>
    <t>100-101</t>
  </si>
  <si>
    <t>The disadvantage is that mode require a GPS lock because so you should ensure you have GPS lock before take-off.</t>
  </si>
  <si>
    <t>G((S ∨ SS) ∧ X(T) → GPS)</t>
  </si>
  <si>
    <t>This formula states that globally, Simple or Super Simple mode (S ∨ SS) requires GPS lock (GPS) before the next state, which is takeoff (X(T))</t>
  </si>
  <si>
    <t>{'sentence': 'The disadvantage is that mode require a GPS lock because so you should ensure you have GPS lock before take-off.', 'formula': 'G(M → G)', 'explanation': 'Here, M represents the mode, and G represents the GPS lock. The formula states that globally (G), if the mode is enabled (M), then a GPS lock is required (G).'}</t>
  </si>
  <si>
    <t>{'sentence': 'The disadvantage is that mode requires a GPS lock because so you should ensure you have GPS lock before take-off.', 'formula': 'G((SS ∧ ¬L) → ¬T)', 'explanation': 'Globally, if Super Simple Mode (SS) is active and there is no GPS lock (L), then take-off (T) should not occur.'}</t>
  </si>
  <si>
    <t>{'sentence': 'The disadvantage is that mode require a GPS lock because so you should ensure you have GPS lock before take-off.', 'formula': 'G(T → X(G))', 'explanation': "This formula expresses that globally (G), if there's a take-off (T), it implies that in the next state (X), there must be a GPS lock (G). This captures the requirement of ensuring GPS lock before take-off."}</t>
  </si>
  <si>
    <t>103-104</t>
  </si>
  <si>
    <t>The orientation is not updated when the vehicle is within 10m of home meaning close fly-bys of the home location should be avoided.</t>
  </si>
  <si>
    <t>G(((S ∨ SS) ∧ H) → ¬U)</t>
  </si>
  <si>
    <t>This formula expresses that globally, when in Simple or Super Simple mode (S ∨ SS) and near home (H), orientation updates (U) do not occur, implying fly-bys should be avoided.</t>
  </si>
  <si>
    <t>{'sentence': 'The orientation is not updated when the vehicle is within 10m of home meaning close fly-bys of the home location should be avoided.', 'formula': 'G(V ∧ ¬O)', 'explanation': 'Here, V represents the vehicle being within 10m of home, and O represents the orientation being updated. The formula states that globally (G), if the vehicle is within 10m of home (V), then the orientation is not updated (¬O).'}</t>
  </si>
  <si>
    <t>{'sentence': 'The orientation is not updated when the vehicle is within 10m of home meaning close fly-bys of the home location should be avoided.', 'formula': 'G(D[0,10] → ¬U)', 'explanation': 'Globally, if the distance (D) to home is within 10 meters, then orientation update (U) does not occur, so close fly-bys should be avoided.'}</t>
  </si>
  <si>
    <t>{'sentence': 'The orientation is not updated when the vehicle is within 10m of home meaning close fly-bys of the home location should be avoided.', 'formula': 'G(C → ¬U)', 'explanation': 'This formula states that globally (G), if the copter is close to home (C), it implies no orientation update (U). The specific distance (10m) is not directly expressible in MTL without additional temporal operators, but the logical relationship is captured.'}</t>
  </si>
  <si>
    <t>106-108</t>
  </si>
  <si>
    <t>To ensure the controls are correct right at take-off, as with simple mode, you should arm with the pilot standing behind the vehicle and with both pilot and vehicle pointing in the same direction.</t>
  </si>
  <si>
    <t>G((S ∨ SS) ∧ X(T) → (B ∧ D))</t>
  </si>
  <si>
    <t>This formula states that globally, for Simple (S) or Super Simple (SS) modes, the pilot should be behind (B) and aligned in direction (D) with the vehicle before the next state, which is takeoff (X(T)).</t>
  </si>
  <si>
    <t>{'sentence': "Generally when arming you should stand behind the vehicle with it's nose pointing directly away from you.", 'formula': 'G(A → (B ∧ N))', 'explanation': 'Here, A represents arming, B represents behind the vehicle, and N represents nose pointing away from you. The formula states that globally, when arming, you should stand behind the vehicle with its nose pointing directly away from you.'}</t>
  </si>
  <si>
    <t>{'sentence': 'To ensure the controls are correct right at take-off, as with simple mode, you should arm with the pilot standing behind the vehicle and with both pilot and vehicle pointing in the same direction.', 'formula': 'G(A → (B ∧ D) → X(C))', 'explanation': 'Here, A represents arming the vehicle, B represents the pilot standing behind the vehicle, D represents pilot and vehicle pointing in the same direction, and C represents correct controls at take-off. The formula states that globally, if the vehicle is armed (A) and the conditions (B and D) are met, then in the next state (X), the controls will be correct (C).'}</t>
  </si>
  <si>
    <t>113-114</t>
  </si>
  <si>
    <t>The transmitter’s :ref:`auxiliary channels &lt;channel-7-and-8-options&gt;` can be set-up to enable selection of Simple mode, Super Simple mode or both.</t>
  </si>
  <si>
    <t>F(A → (S ∨ SS ∨ (S ∧ SS)))</t>
  </si>
  <si>
    <t>This formula expresses that in the future, auxiliary channel setup (A) can enable Simple mode (S), Super Simple mode (SS), or both.</t>
  </si>
  <si>
    <t>{'sentence': 'The transmitter’s auxiliary channels can be set-up to enable selection of Simple mode, Super Simple mode or both.', 'formula': 'F(S ∨ SS ∨ B)', 'explanation': 'Here, S represents Simple mode, SS represents Super Simple mode, and B represents both modes. The formula states that finally (F), one of the modes (S, SS, or B) can be selected.'}</t>
  </si>
  <si>
    <t>{'sentence': "The transmitter's auxiliary channels can be set-up to enable selection of Simple mode, Super Simple mode or both.", 'formula': 'F(A → (S ∨ SS ∨ (S ∧ SS)))', 'explanation': "This formula expresses that eventually (F), if auxiliary channels are set up (A), it implies the possibility of Simple mode (S), Super Simple mode (SS), or both. The 'finally' operator is used as the setup can happen at any future time."}</t>
  </si>
  <si>
    <t>115-117</t>
  </si>
  <si>
    <t>Only one auxiliary channel should be set for these modes, and this channel will override the simple/super-simple options selected on the Flight Modes screen.</t>
  </si>
  <si>
    <t>G(A → (¬FS ∧ (S ∨ SS)))</t>
  </si>
  <si>
    <t>This formula states that globally, when an auxiliary channel (A) is set, it overrides flight mode screen options (¬FS) and enables either Simple (S) or Super Simple (SS) mode.</t>
  </si>
  <si>
    <t>{'sentence': 'Only one auxiliary channel should be set for these modes, and this channel will override the simple/super-simple options selected on the Flight Modes screen.', 'formula': 'G(O → ¬S ∧ ¬SS)', 'explanation': 'Here, O represents the override, S represents Simple mode, and SS represents Super Simple mode. The formula states that globally (G), if the override is enabled (O), then neither Simple mode (S) nor Super Simple mode (SS) is selected.'}</t>
  </si>
  <si>
    <t>{'sentence': 'Only one auxiliary channel should be set for these modes, and this channel will override the simple/super-simple options selected on the Flight Modes screen.', 'formula': 'G((O ∧ ¬M) → C)', 'explanation': 'Globally, if an override (O) is set and multiple channels (M) are not in use, it implies the use of a single auxiliary channel (C).'}</t>
  </si>
  <si>
    <t>{'sentence': 'Only one auxiliary channel should be set for these modes, and this channel will override the simple/super-simple options selected on the Flight Modes screen.', 'formula': 'G((A ∧ (S ∨ SS)) → ¬F)', 'explanation': 'This formula states that globally (G), if an auxiliary channel (A) is set for Simple (S) or Super Simple (SS) modes, it implies that the Flight Modes screen options (F) are not active. This captures the override behavior mentioned.'}</t>
  </si>
  <si>
    <t>124-126</t>
  </si>
  <si>
    <t>To support selection of just one of the modes from the transmitter, assign the mode to a channel that is mapped to a 2-position switch (high = enables the selected mode, low disables it).</t>
  </si>
  <si>
    <t>G(T → ((H → (S ∨ SS)) ∧ (L → ¬(S ∨ SS))))</t>
  </si>
  <si>
    <t>This formula expresses that globally, for a two-position transmitter switch (T), the high position (H) enables either Simple (S) or Super Simple (SS) mode, while the low position (L) disables both.</t>
  </si>
  <si>
    <t>{'sentence': 'To support selection of just one of the modes from the transmitter, assign the mode to a channel that is mapped to a 2-position switch (high = enables the selected mode, low disables it).', 'formula': 'F(H → S ∧ L → ¬S)', 'explanation': 'Here, H represents the high position, L represents the low position, and S represents the selected mode. The formula states that finally (F), if the high position is selected (H), then the mode is enabled (S), and if the low position is selected (L), then the mode is disabled (¬S).'}</t>
  </si>
  <si>
    <t>{'sentence': 'To support selection of just one of the modes from the transmitter, assign the mode to a channel that is mapped to a 2-position switch (high = enables the selected mode, low disables it).', 'formula': 'G((H → E) ∧ (L → ¬E))', 'explanation': 'Globally, if the switch is high (H), the mode is enabled (E); if low (L), it is disabled.'}</t>
  </si>
  <si>
    <t>{'sentence': 'To support selection of just one of the modes from the transmitter, assign the mode to a channel that is mapped to a 2-position switch (high = enables the selected mode, low disables it).', 'formula': 'G((H → (S ∨ SS)) ∧ (L → ¬(S ∨ SS)))', 'explanation': 'This formula expresses that globally (G), a high switch position (H) implies either Simple (S) or Super Simple (SS) mode, while a low position (L) implies neither mode is active. This captures the behavior of the 2-position switch.'}</t>
  </si>
  <si>
    <t>126-129</t>
  </si>
  <si>
    <t>To enable both modes from the same switch, select *Super Simple mode* for a channel that is mapped to a 3-position switch (high position = Super Simple mode, middle position = Simple mode, low position = disabled).</t>
  </si>
  <si>
    <t>G(T → ((H → SS) ∧ (M → S) ∧ (L → ¬(S ∨ SS))))</t>
  </si>
  <si>
    <t>This formula states that globally, for a three-position transmitter switch (T), the high position (H) enables Super Simple mode (SS), the middle position (M) enables Simple mode (S), and the low position (L) disables both modes.</t>
  </si>
  <si>
    <t>{'sentence': 'To enable both modes from the same switch, select Super Simple mode for a channel that is mapped to a 3-position switch (high position = Super Simple mode, middle position = Simple mode, low position = disabled).', 'formula': 'F(H → SS ∧ M → S ∧ L → ¬S ∧ ¬SS)', 'explanation': 'Here, H represents the high position, M represents the middle position, L represents the low position, S represents Simple mode, and SS represents Super Simple mode. The formula states that finally (F), if the high position is selected (H), then Super Simple mode is enabled (SS), if the middle position is selected (M), then Simple mode is enabled (S), and if the low position is selected (L), then both modes are disabled (¬S ∧ ¬SS).'}</t>
  </si>
  <si>
    <t>{'sentence': 'To enable both modes from the same switch, select Super Simple mode for a channel that is mapped to a 3-position switch (high position = Super Simple mode, middle position = Simple mode, low position = disabled).', 'formula': 'G((H → SS) ∧ (M → S) ∧ (L → ¬(S ∨ SS)))', 'explanation': 'Globally, if the switch is in high position (H), Super Simple Mode (SS) is enabled; if in middle (M), Simple Mode (S) is enabled; if low (L), both are disabled.'}</t>
  </si>
  <si>
    <t>{'sentence': 'To enable both modes from the same switch, select Super Simple mode for a channel that is mapped to a 3-position switch (high position = Super Simple mode, middle position = Simple mode, low position = disabled).', 'formula': 'G((H → SS) ∧ (M → S) ∧ (L → ¬(S ∨ SS)))', 'explanation': 'This formula states that globally (G), a high switch position (H) implies Super Simple mode (SS), a middle position (M) implies Simple mode (S), and a low position (L) implies neither mode is active. This captures the behavior of the 3-position switch for both modes.'}</t>
  </si>
  <si>
    <t>{'sentence': 'Simple Mode allows you to control the copter relative to the copters heading at take off and relies only on a good compass heading.', 'formula': 'G(S → (C ∧ H))', 'explanation': "Here, S represents Simple mode, C represents good compass heading, and H represents copter's heading at take off. The formula states that globally, if Simple mode is enabled, then the copter can be controlled relative to its heading at take off, relying only on a good compass heading."}</t>
  </si>
  <si>
    <t>{'sentence': 'Simple Mode allows you to control the copter relative to the copters heading at take off and relies only on a good compass heading.', 'formula': 'G(S → C)', 'explanation': 'This states that globally, if Simple Mode (S) is active, it requires a good compass heading (C) to control the copter relative to its initial heading.'}</t>
  </si>
  <si>
    <t>{'sentence': 'Simple Mode allows you to control the copter relative to the copters heading at take off and relies only on a good compass heading.', 'formula': 'G(S → (C ∧ H))', 'explanation': 'This formula expresses that globally (G), when Simple Mode (S) is active, it implies both relative control (C) and good compass heading (H). The global operator ensures this condition holds throughout the flight.'}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</si>
</sst>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tabSelected="1" zoomScale="101" zoomScaleNormal="101" topLeftCell="G1" workbookViewId="0">
      <pane ySplit="1" topLeftCell="A18" activePane="bottomLeft" state="frozen"/>
      <selection/>
      <selection pane="bottomLeft" activeCell="L33" sqref="L33"/>
    </sheetView>
  </sheetViews>
  <sheetFormatPr defaultColWidth="9" defaultRowHeight="16.8"/>
  <cols>
    <col min="1" max="12" width="30.7788461538462" customWidth="1"/>
  </cols>
  <sheetData>
    <row r="1" ht="25" customHeight="1" spans="1:12">
      <c r="A1" s="1" t="s">
        <v>0</v>
      </c>
      <c r="B1" s="1" t="s">
        <v>1</v>
      </c>
      <c r="C1" s="1" t="s">
        <v>2</v>
      </c>
      <c r="D1" s="1" t="s">
        <v>3</v>
      </c>
      <c r="E1" s="1" t="s">
        <v>4</v>
      </c>
      <c r="F1" s="1" t="s">
        <v>5</v>
      </c>
      <c r="G1" s="1" t="s">
        <v>6</v>
      </c>
      <c r="H1" s="1" t="s">
        <v>7</v>
      </c>
      <c r="I1" s="1" t="s">
        <v>8</v>
      </c>
      <c r="J1" s="1" t="s">
        <v>7</v>
      </c>
      <c r="K1" s="1" t="s">
        <v>9</v>
      </c>
      <c r="L1" s="1" t="s">
        <v>7</v>
      </c>
    </row>
    <row r="2" ht="25" customHeight="1" spans="1:12">
      <c r="A2" s="2">
        <v>1</v>
      </c>
      <c r="B2" s="2" t="s">
        <v>10</v>
      </c>
      <c r="C2" s="2" t="s">
        <v>11</v>
      </c>
      <c r="D2" s="2" t="s">
        <v>12</v>
      </c>
      <c r="E2" s="2" t="s">
        <v>13</v>
      </c>
      <c r="F2" s="2" t="s">
        <v>14</v>
      </c>
      <c r="G2" s="2" t="s">
        <v>15</v>
      </c>
      <c r="H2" s="2">
        <v>1</v>
      </c>
      <c r="I2" s="2" t="s">
        <v>7</v>
      </c>
      <c r="J2" s="2" t="s">
        <v>7</v>
      </c>
      <c r="K2" s="2" t="s">
        <v>7</v>
      </c>
      <c r="L2" s="2" t="s">
        <v>7</v>
      </c>
    </row>
    <row r="3" ht="25" customHeight="1" spans="1:12">
      <c r="A3" s="2">
        <v>2</v>
      </c>
      <c r="B3" s="2" t="s">
        <v>10</v>
      </c>
      <c r="C3" s="2" t="s">
        <v>16</v>
      </c>
      <c r="D3" s="2" t="s">
        <v>17</v>
      </c>
      <c r="E3" s="2" t="s">
        <v>18</v>
      </c>
      <c r="F3" s="2" t="s">
        <v>19</v>
      </c>
      <c r="G3" s="2" t="s">
        <v>20</v>
      </c>
      <c r="H3" s="2">
        <v>1</v>
      </c>
      <c r="I3" s="2" t="s">
        <v>21</v>
      </c>
      <c r="J3" s="2">
        <v>1</v>
      </c>
      <c r="K3" s="2" t="s">
        <v>22</v>
      </c>
      <c r="L3" s="2">
        <v>1</v>
      </c>
    </row>
    <row r="4" ht="25" customHeight="1" spans="1:12">
      <c r="A4" s="2">
        <v>3</v>
      </c>
      <c r="B4" s="2" t="s">
        <v>10</v>
      </c>
      <c r="C4" s="2" t="s">
        <v>23</v>
      </c>
      <c r="D4" s="2" t="s">
        <v>24</v>
      </c>
      <c r="E4" s="2" t="s">
        <v>25</v>
      </c>
      <c r="F4" s="2" t="s">
        <v>26</v>
      </c>
      <c r="G4" s="2" t="s">
        <v>27</v>
      </c>
      <c r="H4" s="2">
        <v>1</v>
      </c>
      <c r="I4" s="2" t="s">
        <v>28</v>
      </c>
      <c r="J4" s="2">
        <v>1</v>
      </c>
      <c r="K4" s="2" t="s">
        <v>29</v>
      </c>
      <c r="L4" s="2">
        <v>1</v>
      </c>
    </row>
    <row r="5" ht="25" customHeight="1" spans="1:12">
      <c r="A5" s="2">
        <v>4</v>
      </c>
      <c r="B5" s="2" t="s">
        <v>10</v>
      </c>
      <c r="C5" s="2" t="s">
        <v>30</v>
      </c>
      <c r="D5" s="2" t="s">
        <v>31</v>
      </c>
      <c r="E5" s="2" t="s">
        <v>32</v>
      </c>
      <c r="F5" s="2" t="s">
        <v>33</v>
      </c>
      <c r="G5" s="2" t="s">
        <v>34</v>
      </c>
      <c r="H5" s="2">
        <v>1</v>
      </c>
      <c r="I5" s="2" t="s">
        <v>7</v>
      </c>
      <c r="J5" s="2" t="s">
        <v>7</v>
      </c>
      <c r="K5" s="2" t="s">
        <v>35</v>
      </c>
      <c r="L5" s="2">
        <v>1</v>
      </c>
    </row>
    <row r="6" ht="25" customHeight="1" spans="1:12">
      <c r="A6" s="2">
        <v>5</v>
      </c>
      <c r="B6" s="2" t="s">
        <v>36</v>
      </c>
      <c r="C6" s="2" t="s">
        <v>37</v>
      </c>
      <c r="D6" s="2" t="s">
        <v>38</v>
      </c>
      <c r="E6" s="2" t="s">
        <v>39</v>
      </c>
      <c r="F6" s="2" t="s">
        <v>40</v>
      </c>
      <c r="G6" s="2" t="s">
        <v>7</v>
      </c>
      <c r="H6" s="2" t="s">
        <v>7</v>
      </c>
      <c r="I6" s="2" t="s">
        <v>7</v>
      </c>
      <c r="J6" s="2" t="s">
        <v>7</v>
      </c>
      <c r="K6" s="2" t="s">
        <v>7</v>
      </c>
      <c r="L6" s="2" t="s">
        <v>7</v>
      </c>
    </row>
    <row r="7" ht="25" customHeight="1" spans="1:12">
      <c r="A7" s="2">
        <v>6</v>
      </c>
      <c r="B7" s="2" t="s">
        <v>36</v>
      </c>
      <c r="C7" s="2" t="s">
        <v>41</v>
      </c>
      <c r="D7" s="2" t="s">
        <v>42</v>
      </c>
      <c r="E7" s="2" t="s">
        <v>43</v>
      </c>
      <c r="F7" s="2" t="s">
        <v>44</v>
      </c>
      <c r="G7" s="2" t="s">
        <v>7</v>
      </c>
      <c r="H7" s="2" t="s">
        <v>7</v>
      </c>
      <c r="I7" s="2" t="s">
        <v>7</v>
      </c>
      <c r="J7" s="2" t="s">
        <v>7</v>
      </c>
      <c r="K7" s="2" t="s">
        <v>7</v>
      </c>
      <c r="L7" s="2" t="s">
        <v>7</v>
      </c>
    </row>
    <row r="8" ht="25" customHeight="1" spans="1:12">
      <c r="A8" s="2">
        <v>7</v>
      </c>
      <c r="B8" s="2" t="s">
        <v>36</v>
      </c>
      <c r="C8" s="2" t="s">
        <v>45</v>
      </c>
      <c r="D8" s="2" t="s">
        <v>46</v>
      </c>
      <c r="E8" s="2" t="s">
        <v>47</v>
      </c>
      <c r="F8" s="2" t="s">
        <v>48</v>
      </c>
      <c r="G8" s="2" t="s">
        <v>49</v>
      </c>
      <c r="H8" s="2">
        <v>1</v>
      </c>
      <c r="I8" s="2" t="s">
        <v>7</v>
      </c>
      <c r="J8" s="2" t="s">
        <v>7</v>
      </c>
      <c r="K8" s="2" t="s">
        <v>7</v>
      </c>
      <c r="L8" s="2" t="s">
        <v>7</v>
      </c>
    </row>
    <row r="9" ht="25" customHeight="1" spans="1:12">
      <c r="A9" s="2">
        <v>8</v>
      </c>
      <c r="B9" s="2" t="s">
        <v>36</v>
      </c>
      <c r="C9" s="2" t="s">
        <v>50</v>
      </c>
      <c r="D9" s="2" t="s">
        <v>51</v>
      </c>
      <c r="E9" s="2" t="s">
        <v>52</v>
      </c>
      <c r="F9" s="2" t="s">
        <v>53</v>
      </c>
      <c r="G9" s="2" t="s">
        <v>54</v>
      </c>
      <c r="H9" s="2">
        <v>1</v>
      </c>
      <c r="I9" s="2" t="s">
        <v>7</v>
      </c>
      <c r="J9" s="2" t="s">
        <v>7</v>
      </c>
      <c r="K9" s="2" t="s">
        <v>7</v>
      </c>
      <c r="L9" s="2" t="s">
        <v>7</v>
      </c>
    </row>
    <row r="10" ht="25" customHeight="1" spans="1:12">
      <c r="A10" s="2">
        <v>9</v>
      </c>
      <c r="B10" s="2" t="s">
        <v>36</v>
      </c>
      <c r="C10" s="2" t="s">
        <v>55</v>
      </c>
      <c r="D10" s="2" t="s">
        <v>56</v>
      </c>
      <c r="E10" s="2" t="s">
        <v>57</v>
      </c>
      <c r="F10" s="2" t="s">
        <v>58</v>
      </c>
      <c r="G10" s="2" t="s">
        <v>59</v>
      </c>
      <c r="H10" s="2">
        <v>1</v>
      </c>
      <c r="I10" s="2" t="s">
        <v>7</v>
      </c>
      <c r="J10" s="2" t="s">
        <v>7</v>
      </c>
      <c r="K10" s="2" t="s">
        <v>7</v>
      </c>
      <c r="L10" s="2" t="s">
        <v>7</v>
      </c>
    </row>
    <row r="11" ht="25" customHeight="1" spans="1:12">
      <c r="A11" s="2">
        <v>10</v>
      </c>
      <c r="B11" s="2" t="s">
        <v>36</v>
      </c>
      <c r="C11" s="2" t="s">
        <v>60</v>
      </c>
      <c r="D11" s="2" t="s">
        <v>61</v>
      </c>
      <c r="E11" s="2" t="s">
        <v>62</v>
      </c>
      <c r="F11" s="2" t="s">
        <v>63</v>
      </c>
      <c r="G11" s="2" t="s">
        <v>64</v>
      </c>
      <c r="H11" s="2">
        <v>1</v>
      </c>
      <c r="I11" s="2" t="s">
        <v>7</v>
      </c>
      <c r="J11" s="2" t="s">
        <v>7</v>
      </c>
      <c r="K11" s="2" t="s">
        <v>7</v>
      </c>
      <c r="L11" s="2" t="s">
        <v>7</v>
      </c>
    </row>
    <row r="12" ht="25" customHeight="1" spans="1:12">
      <c r="A12" s="2">
        <v>11</v>
      </c>
      <c r="B12" s="2" t="s">
        <v>36</v>
      </c>
      <c r="C12" s="2" t="s">
        <v>65</v>
      </c>
      <c r="D12" s="2" t="s">
        <v>66</v>
      </c>
      <c r="E12" s="2" t="s">
        <v>67</v>
      </c>
      <c r="F12" s="2" t="s">
        <v>68</v>
      </c>
      <c r="G12" s="2" t="s">
        <v>69</v>
      </c>
      <c r="H12" s="2">
        <v>1</v>
      </c>
      <c r="I12" s="2" t="s">
        <v>7</v>
      </c>
      <c r="J12" s="2" t="s">
        <v>7</v>
      </c>
      <c r="K12" s="2" t="s">
        <v>7</v>
      </c>
      <c r="L12" s="2" t="s">
        <v>7</v>
      </c>
    </row>
    <row r="13" ht="25" customHeight="1" spans="1:12">
      <c r="A13" s="2">
        <v>12</v>
      </c>
      <c r="B13" s="2" t="s">
        <v>36</v>
      </c>
      <c r="C13" s="2" t="s">
        <v>70</v>
      </c>
      <c r="D13" s="2" t="s">
        <v>71</v>
      </c>
      <c r="E13" s="2" t="s">
        <v>72</v>
      </c>
      <c r="F13" s="2" t="s">
        <v>73</v>
      </c>
      <c r="G13" s="2" t="s">
        <v>7</v>
      </c>
      <c r="H13" s="2" t="s">
        <v>7</v>
      </c>
      <c r="I13" s="2" t="s">
        <v>7</v>
      </c>
      <c r="J13" s="2" t="s">
        <v>7</v>
      </c>
      <c r="K13" s="2" t="s">
        <v>7</v>
      </c>
      <c r="L13" s="2" t="s">
        <v>7</v>
      </c>
    </row>
    <row r="14" ht="25" customHeight="1" spans="1:12">
      <c r="A14" s="2">
        <v>13</v>
      </c>
      <c r="B14" s="2" t="s">
        <v>74</v>
      </c>
      <c r="C14" s="2" t="s">
        <v>75</v>
      </c>
      <c r="D14" s="2" t="s">
        <v>76</v>
      </c>
      <c r="E14" s="2" t="s">
        <v>77</v>
      </c>
      <c r="F14" s="2" t="s">
        <v>78</v>
      </c>
      <c r="G14" s="2" t="s">
        <v>79</v>
      </c>
      <c r="H14" s="2">
        <v>1</v>
      </c>
      <c r="I14" s="2" t="s">
        <v>80</v>
      </c>
      <c r="J14" s="2">
        <v>1</v>
      </c>
      <c r="K14" s="2" t="s">
        <v>81</v>
      </c>
      <c r="L14" s="2">
        <v>1</v>
      </c>
    </row>
    <row r="15" ht="25" customHeight="1" spans="1:12">
      <c r="A15" s="2">
        <v>14</v>
      </c>
      <c r="B15" s="2" t="s">
        <v>36</v>
      </c>
      <c r="C15" s="2" t="s">
        <v>82</v>
      </c>
      <c r="D15" s="2" t="s">
        <v>83</v>
      </c>
      <c r="E15" s="2" t="s">
        <v>84</v>
      </c>
      <c r="F15" s="2" t="s">
        <v>85</v>
      </c>
      <c r="G15" s="2" t="s">
        <v>86</v>
      </c>
      <c r="H15" s="2">
        <v>1</v>
      </c>
      <c r="I15" s="2" t="s">
        <v>87</v>
      </c>
      <c r="J15" s="2">
        <v>0</v>
      </c>
      <c r="K15" s="2" t="s">
        <v>88</v>
      </c>
      <c r="L15" s="2">
        <v>1</v>
      </c>
    </row>
    <row r="16" ht="25" customHeight="1" spans="1:12">
      <c r="A16" s="2">
        <v>15</v>
      </c>
      <c r="B16" s="2" t="s">
        <v>74</v>
      </c>
      <c r="C16" s="2" t="s">
        <v>89</v>
      </c>
      <c r="D16" s="2" t="s">
        <v>90</v>
      </c>
      <c r="E16" s="2" t="s">
        <v>91</v>
      </c>
      <c r="F16" s="2" t="s">
        <v>92</v>
      </c>
      <c r="G16" s="2" t="s">
        <v>93</v>
      </c>
      <c r="H16" s="2">
        <v>1</v>
      </c>
      <c r="I16" s="2" t="s">
        <v>7</v>
      </c>
      <c r="J16" s="2" t="s">
        <v>7</v>
      </c>
      <c r="K16" s="2" t="s">
        <v>94</v>
      </c>
      <c r="L16" s="2">
        <v>1</v>
      </c>
    </row>
    <row r="17" ht="25" customHeight="1" spans="1:12">
      <c r="A17" s="2">
        <v>16</v>
      </c>
      <c r="B17" s="2" t="s">
        <v>10</v>
      </c>
      <c r="C17" s="2" t="s">
        <v>95</v>
      </c>
      <c r="D17" s="2" t="s">
        <v>96</v>
      </c>
      <c r="E17" s="2" t="s">
        <v>97</v>
      </c>
      <c r="F17" s="2" t="s">
        <v>98</v>
      </c>
      <c r="G17" s="2" t="s">
        <v>99</v>
      </c>
      <c r="H17" s="2">
        <v>0</v>
      </c>
      <c r="I17" s="2" t="s">
        <v>7</v>
      </c>
      <c r="J17" s="2" t="s">
        <v>7</v>
      </c>
      <c r="K17" s="2" t="s">
        <v>100</v>
      </c>
      <c r="L17" s="2">
        <v>1</v>
      </c>
    </row>
    <row r="18" ht="25" customHeight="1" spans="1:12">
      <c r="A18" s="2">
        <v>17</v>
      </c>
      <c r="B18" s="2" t="s">
        <v>36</v>
      </c>
      <c r="C18" s="2" t="s">
        <v>101</v>
      </c>
      <c r="D18" s="2" t="s">
        <v>102</v>
      </c>
      <c r="E18" s="2" t="s">
        <v>103</v>
      </c>
      <c r="F18" s="2" t="s">
        <v>104</v>
      </c>
      <c r="G18" s="2" t="s">
        <v>105</v>
      </c>
      <c r="H18" s="2">
        <v>0</v>
      </c>
      <c r="I18" s="2" t="s">
        <v>106</v>
      </c>
      <c r="J18" s="2">
        <v>0</v>
      </c>
      <c r="K18" s="2" t="s">
        <v>107</v>
      </c>
      <c r="L18" s="2">
        <v>1</v>
      </c>
    </row>
    <row r="19" ht="25" customHeight="1" spans="1:12">
      <c r="A19" s="2">
        <v>18</v>
      </c>
      <c r="B19" s="2" t="s">
        <v>36</v>
      </c>
      <c r="C19" s="2" t="s">
        <v>108</v>
      </c>
      <c r="D19" s="2" t="s">
        <v>109</v>
      </c>
      <c r="E19" s="2" t="s">
        <v>110</v>
      </c>
      <c r="F19" s="2" t="s">
        <v>111</v>
      </c>
      <c r="G19" s="2" t="s">
        <v>112</v>
      </c>
      <c r="H19" s="2">
        <v>1</v>
      </c>
      <c r="I19" s="2" t="s">
        <v>113</v>
      </c>
      <c r="J19" s="2">
        <v>1</v>
      </c>
      <c r="K19" s="2" t="s">
        <v>114</v>
      </c>
      <c r="L19" s="2">
        <v>1</v>
      </c>
    </row>
    <row r="20" ht="25" customHeight="1" spans="1:12">
      <c r="A20" s="2">
        <v>19</v>
      </c>
      <c r="B20" s="2" t="s">
        <v>36</v>
      </c>
      <c r="C20" s="2" t="s">
        <v>115</v>
      </c>
      <c r="D20" s="2" t="s">
        <v>116</v>
      </c>
      <c r="E20" s="2" t="s">
        <v>117</v>
      </c>
      <c r="F20" s="2" t="s">
        <v>118</v>
      </c>
      <c r="G20" s="2" t="s">
        <v>119</v>
      </c>
      <c r="H20" s="2">
        <v>1</v>
      </c>
      <c r="I20" s="2" t="s">
        <v>120</v>
      </c>
      <c r="J20" s="2">
        <v>1</v>
      </c>
      <c r="K20" s="2" t="s">
        <v>121</v>
      </c>
      <c r="L20" s="2">
        <v>1</v>
      </c>
    </row>
    <row r="21" ht="25" customHeight="1" spans="1:12">
      <c r="A21" s="2" t="s">
        <v>7</v>
      </c>
      <c r="B21" s="2" t="s">
        <v>7</v>
      </c>
      <c r="C21" s="2" t="s">
        <v>7</v>
      </c>
      <c r="D21" s="2" t="s">
        <v>7</v>
      </c>
      <c r="E21" s="2" t="s">
        <v>7</v>
      </c>
      <c r="F21" s="2" t="s">
        <v>7</v>
      </c>
      <c r="G21" s="2" t="s">
        <v>7</v>
      </c>
      <c r="H21" s="2" t="s">
        <v>7</v>
      </c>
      <c r="I21" s="2" t="s">
        <v>7</v>
      </c>
      <c r="J21" s="2" t="s">
        <v>7</v>
      </c>
      <c r="K21" s="2" t="s">
        <v>7</v>
      </c>
      <c r="L21" s="2" t="s">
        <v>7</v>
      </c>
    </row>
    <row r="22" ht="25" customHeight="1" spans="1:12">
      <c r="A22" s="2" t="s">
        <v>7</v>
      </c>
      <c r="B22" s="2" t="s">
        <v>7</v>
      </c>
      <c r="C22" s="2" t="s">
        <v>7</v>
      </c>
      <c r="D22" s="2" t="s">
        <v>7</v>
      </c>
      <c r="E22" s="2" t="s">
        <v>7</v>
      </c>
      <c r="F22" s="2" t="s">
        <v>7</v>
      </c>
      <c r="G22" s="2" t="s">
        <v>7</v>
      </c>
      <c r="H22" s="2" t="s">
        <v>7</v>
      </c>
      <c r="I22" s="2" t="s">
        <v>7</v>
      </c>
      <c r="J22" s="2" t="s">
        <v>7</v>
      </c>
      <c r="K22" s="2" t="s">
        <v>7</v>
      </c>
      <c r="L22" s="2" t="s">
        <v>7</v>
      </c>
    </row>
    <row r="23" ht="25" customHeight="1" spans="1:12">
      <c r="A23" s="2" t="s">
        <v>7</v>
      </c>
      <c r="B23" s="2" t="s">
        <v>7</v>
      </c>
      <c r="C23" s="2" t="s">
        <v>7</v>
      </c>
      <c r="D23" s="2" t="s">
        <v>7</v>
      </c>
      <c r="E23" s="2" t="s">
        <v>7</v>
      </c>
      <c r="F23" s="2" t="s">
        <v>7</v>
      </c>
      <c r="G23" s="2" t="s">
        <v>7</v>
      </c>
      <c r="H23" s="2" t="s">
        <v>7</v>
      </c>
      <c r="I23" s="2" t="s">
        <v>7</v>
      </c>
      <c r="J23" s="2" t="s">
        <v>7</v>
      </c>
      <c r="K23" s="2" t="s">
        <v>7</v>
      </c>
      <c r="L23" s="2" t="s">
        <v>7</v>
      </c>
    </row>
    <row r="24" ht="25" customHeight="1" spans="1:12">
      <c r="A24" s="2" t="s">
        <v>7</v>
      </c>
      <c r="B24" s="2" t="s">
        <v>7</v>
      </c>
      <c r="C24" s="2" t="s">
        <v>7</v>
      </c>
      <c r="D24" s="2" t="s">
        <v>7</v>
      </c>
      <c r="E24" s="2" t="s">
        <v>7</v>
      </c>
      <c r="F24" s="2" t="s">
        <v>7</v>
      </c>
      <c r="G24" s="2" t="s">
        <v>122</v>
      </c>
      <c r="H24" s="2">
        <v>0</v>
      </c>
      <c r="I24" s="2" t="s">
        <v>123</v>
      </c>
      <c r="J24" s="2">
        <v>0</v>
      </c>
      <c r="K24" s="2" t="s">
        <v>124</v>
      </c>
      <c r="L24" s="2">
        <v>0</v>
      </c>
    </row>
    <row r="25" ht="25" customHeight="1" spans="1:12">
      <c r="A25" s="2" t="s">
        <v>7</v>
      </c>
      <c r="B25" s="2" t="s">
        <v>7</v>
      </c>
      <c r="C25" s="2" t="s">
        <v>7</v>
      </c>
      <c r="D25" s="2" t="s">
        <v>7</v>
      </c>
      <c r="E25" s="2" t="s">
        <v>7</v>
      </c>
      <c r="F25" s="2" t="s">
        <v>7</v>
      </c>
      <c r="G25" s="2"/>
      <c r="H25" s="2" t="s">
        <v>7</v>
      </c>
      <c r="I25" s="2"/>
      <c r="J25" s="2" t="s">
        <v>7</v>
      </c>
      <c r="K25" s="2"/>
      <c r="L25" s="2" t="s">
        <v>7</v>
      </c>
    </row>
    <row r="26" ht="25" customHeight="1" spans="1:12">
      <c r="A26" s="2" t="s">
        <v>7</v>
      </c>
      <c r="B26" s="2" t="s">
        <v>7</v>
      </c>
      <c r="C26" s="2" t="s">
        <v>7</v>
      </c>
      <c r="D26" s="2" t="s">
        <v>7</v>
      </c>
      <c r="E26" s="2" t="s">
        <v>7</v>
      </c>
      <c r="F26" s="2" t="s">
        <v>7</v>
      </c>
      <c r="G26" s="2"/>
      <c r="H26" s="2" t="s">
        <v>7</v>
      </c>
      <c r="I26" s="2"/>
      <c r="J26" s="2"/>
      <c r="K26" s="2"/>
      <c r="L26" s="2"/>
    </row>
    <row r="28" spans="7:12">
      <c r="G28">
        <f>COUNTIF(G2:G26,"*{*")</f>
        <v>17</v>
      </c>
      <c r="H28">
        <f>COUNTIF(H2:H26,"1")</f>
        <v>14</v>
      </c>
      <c r="I28">
        <f>COUNTIF(I2:I26,"*{*")</f>
        <v>8</v>
      </c>
      <c r="J28">
        <f>COUNTIF(J2:J26,"1")</f>
        <v>5</v>
      </c>
      <c r="K28">
        <f>COUNTIF(K2:K26,"*{*")</f>
        <v>11</v>
      </c>
      <c r="L28">
        <f>COUNTIF(L2:L26,"1")</f>
        <v>10</v>
      </c>
    </row>
    <row r="29" spans="8:12">
      <c r="H29">
        <f>COUNTIF(H2:H26,"0")</f>
        <v>3</v>
      </c>
      <c r="J29">
        <f>COUNTIF(J2:J26,"0")</f>
        <v>3</v>
      </c>
      <c r="L29">
        <f>COUNTIF(L2:L26,"0")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2024-11-04T21:19:22Z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4864B6AB83BB42A58898B981C0474CC9_12</vt:lpwstr>
  </property>
  <property fmtid="{D5CDD505-2E9C-101B-9397-08002B2CF9AE}" pid="3" name="KSOProductBuildVer">
    <vt:lpwstr>2052-6.11.0.8885</vt:lpwstr>
  </property>
</Properties>
</file>