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<sst xmlns="http://schemas.openxmlformats.org/spreadsheetml/2006/main" count="169" uniqueCount="91">
  <si>
    <t>index</t>
  </si>
  <si>
    <t>type</t>
  </si>
  <si>
    <t>line</t>
  </si>
  <si>
    <t>text</t>
  </si>
  <si>
    <t>mtl</t>
  </si>
  <si>
    <t>explaination</t>
  </si>
  <si>
    <t>Llama-3.1-405B-T</t>
  </si>
  <si>
    <t/>
  </si>
  <si>
    <t>GPT-4o</t>
  </si>
  <si>
    <t>Claude-3.5-Sonnet</t>
  </si>
  <si>
    <t>expected post action</t>
  </si>
  <si>
    <t>5-5</t>
  </si>
  <si>
    <t>The _Hold_ flight mode causes the vehicle to stop and hover at its current GPS position and altitude.</t>
  </si>
  <si>
    <t>G(H → (S ∧ P ∧ A))</t>
  </si>
  <si>
    <t>H represents Hold mode activation, S is stopping, P is maintaining position, and A is maintaining altitude. The formula states that globally, whenever Hold mode is activated, the vehicle stops and maintains its position and altitude.</t>
  </si>
  <si>
    <t>{'sentence': 'The _Hold_ flight mode causes the vehicle to stop and hover at its current GPS position and altitude.', 'formula': 'G(H → (S ∧ P ∧ A))', 'explanation': 'H represents the Hold flight mode, S represents stopping, P represents maintaining current GPS position, and A represents maintaining current altitude. The formula states that globally, whenever Hold mode is active, the vehicle stops and maintains its current position and altitude.'}</t>
  </si>
  <si>
    <t>8-8</t>
  </si>
  <si>
    <t>_Hold mode_ can be used to pause a mission or to help you regain control of a vehicle in an emergency.</t>
  </si>
  <si>
    <t>G(H → (F(M ∨ E)))</t>
  </si>
  <si>
    <t>H is Hold mode, M is mission pause, and E is emergency control. This 
formula expresses that globally, when Hold mode is activated, it 
eventually leads to either a mission pause or emergency control.</t>
  </si>
  <si>
    <t>state transition pre-requirement</t>
  </si>
  <si>
    <t>14-14</t>
  </si>
  <si>
    <t>Mode is automatic - no user intervention is _required_ to control the vehicle.</t>
  </si>
  <si>
    <t>G(H → ¬R)</t>
  </si>
  <si>
    <t>H represents Hold mode, and R represents required user intervention. The formula states that globally, when in Hold mode, user intervention is not required.</t>
  </si>
  <si>
    <t>{'sentence': '1.Mode is automatic - no user intervention is _required_ to control the vehicle.', 'formula': 'G(M → ¬R)', 'explanation': 'M represents the mode being active, and R represents user intervention being required. The formula states that globally, when this mode is active, user intervention is not required.'}</t>
  </si>
  <si>
    <t>15-15</t>
  </si>
  <si>
    <t>Mode requires a global 3d position estimate (from GPS or inferred from a [local position](../ros/external_position_estimation.md#enabling-auto-modes-with-a-local-position)).</t>
  </si>
  <si>
    <t>G(H → P)</t>
  </si>
  <si>
    <t>H is Hold mode, and P is a valid 3D position estimate. This formula expresses that globally, Hold mode activation implies the presence of a valid position estimate.</t>
  </si>
  <si>
    <t>{'sentence': 'Mode requires a global 3d position estimate (from GPS or inferred from a local position).', 'formula': 'G(M → P)', 'explanation': 'Here, M represents the mode being active, and P represents the availability of a global 3D position estimate. The formula states that globally (at all times), if the mode is active, then a position estimate must be available.'}</t>
  </si>
  <si>
    <t>{'sentence': '2.Mode requires a global 3d position estimate (from GPS or inferred from a local position).', 'formula': 'G(P)', 'explanation': 'P represents having a global 3D position estimate. The formula indicates that this requirement must be satisfied at all times for mode 2.'}</t>
  </si>
  <si>
    <t>{'sentence': '2.Mode requires a global 3d position estimate (from GPS or inferred from a local position).', 'formula': 'G(M → G)', 'explanation': 'M represents the mode being active, and G represents having a global 3D position estimate. The formula states that globally, the mode requires a global position estimate to be active.'}</t>
  </si>
  <si>
    <t>16-16</t>
  </si>
  <si>
    <t>Flying vehicles can't switch to this mode without global position.</t>
  </si>
  <si>
    <t>G(FL ∧ ¬P → ¬H)</t>
  </si>
  <si>
    <t>FL represents a flying vehicle, P is global position, and H is Hold mode. The formula states that globally, if a vehicle is flying and doesn't have a global position, it cannot switch to Hold mode.</t>
  </si>
  <si>
    <t>{'sentence': "Flying vehicles can't switch to this mode without global position.", 'formula': 'G(¬P → ¬X(M))', 'explanation': 'In this formula, P represents the availability of a global position, and M represents the mode being active. The formula states that globally, if a global position is not available, then the vehicle cannot switch to this mode at the next time step.'}</t>
  </si>
  <si>
    <t>{'sentence': "Flying vehicles can't switch to this mode without global position.", 'formula': 'G(¬P → ¬M)', 'explanation': 'P is the global position availability, and M is the mode switch. This formula ensures that if there is no global position, the mode cannot be switched to.'}</t>
  </si>
  <si>
    <t>{'sentence': "Flying vehicles can't switch to this mode without global position.", 'formula': 'G((F ∧ ¬G) → ¬X(M))', 'explanation': "F represents a flying vehicle, G represents having a global position, and M represents the mode. The formula states that globally, if a vehicle is flying and doesn't have a global position, it cannot switch to this mode in the next state."}</t>
  </si>
  <si>
    <t>17-17</t>
  </si>
  <si>
    <t>Flying vehicles will failsafe if they lose the position estimate.</t>
  </si>
  <si>
    <t>G(FL ∧ X(¬P) → X(S))</t>
  </si>
  <si>
    <t>FL is flying, P is position estimate, and S is failsafe. This formula expresses that globally, if a flying vehicle loses its position estimate in the next state, it will enter failsafe in that state.</t>
  </si>
  <si>
    <t>{'sentence': 'Flying vehicles will failsafe if they lose the position estimate.', 'formula': 'G(P ∧ X(¬P) → X(F))', 'explanation': 'Here, P represents the availability of a position estimate, and F represents the failsafe mode. The formula states that globally, if the vehicle has a position estimate at the current time step but loses it at the next time step, then it will enter failsafe mode at the next time step.'}</t>
  </si>
  <si>
    <t>{'sentence': 'Flying vehicles will failsafe if they lose the position estimate.', 'formula': 'G(¬P → F)', 'explanation': 'P represents the position estimate being available, and F is the failsafe action. The formula indicates that losing the position estimate triggers a failsafe mechanism.'}</t>
  </si>
  <si>
    <t>{'sentence': 'Flying vehicles will failsafe if they lose the position estimate.', 'formula': 'G((F ∧ X(¬G)) → X(S))', 'explanation': 'F represents a flying vehicle, G represents having a position estimate, and S represents entering failsafe. The formula states that globally, if a flying vehicle loses its position estimate in the next state, it will enter failsafe in that state.'}</t>
  </si>
  <si>
    <t>18-18</t>
  </si>
  <si>
    <t>Disarmed vehicles can switch to mode without valid position estimate but can't arm.</t>
  </si>
  <si>
    <t>G((D ∧ ¬P) → (F(H) ∧ ¬F(A)))</t>
  </si>
  <si>
    <t>D is disarmed, P is valid position, H is Hold mode, and A is armed. The formula states that globally, a disarmed vehicle without a valid position can eventually enter Hold mode but cannot become armed.</t>
  </si>
  <si>
    <t>{'sentence': "Disarmed vehicles can switch to mode without valid position estimate but can't arm.", 'formula': 'G(¬A → (X(M) ∧ ¬X(A)))', 'explanation': 'In this formula, A represents the vehicle being armed, and M represents the mode being active. The formula states that globally, if the vehicle is disarmed, then it can switch to the mode at the next time step, but it cannot become armed at the next time step.'}</t>
  </si>
  <si>
    <t>{'sentence': "Disarmed vehicles can switch to mode without valid position estimate but can't arm.", 'formula': 'G((¬A ∧ ¬P) → M ∧ ¬A)', 'explanation': 'A is the armed state, P is the valid position estimate, and M is the mode switch. This formula states that disarmed vehicles can switch mode without a position estimate but cannot arm.'}</t>
  </si>
  <si>
    <t>{'sentence': "Disarmed vehicles can switch to mode without valid position estimate but can't arm.", 'formula': 'G((D ∧ ¬G) → (X(M) ∧ ¬X(A)))', 'explanation': 'D represents a disarmed vehicle, G represents a valid position estimate, M represents the mode, and A represents arming. The formula states that globally, a disarmed vehicle without a valid position estimate can switch to the mode but cannot arm in the next state.'}</t>
  </si>
  <si>
    <t>19-19</t>
  </si>
  <si>
    <t>Mode requires wind and flight time are within allowed limits (specified via parameters).</t>
  </si>
  <si>
    <t>G(H → (W ∧ T))</t>
  </si>
  <si>
    <t>H is Hold mode, W is wind within limits, and T is flight time within limits. This formula expresses that globally, Hold mode activation implies that both wind and flight time are within allowed limits.</t>
  </si>
  <si>
    <t>{'sentence': 'Mode requires wind and flight time are within allowed limits (specified via parameters).', 'formula': 'G(M → (W ∧ T))', 'explanation': 'Here, M represents the mode being active, W represents the wind being within allowed limits, and T represents the flight time being within allowed limits. The formula states that globally, if the mode is active, then both wind and flight time must be within allowed limits.'}</t>
  </si>
  <si>
    <t>{'sentence': '3.Mode requires wind and flight time are within allowed limits (specified via parameters).', 'formula': 'G(W ∧ T)', 'explanation': 'W and T represent wind and flight time being within limits, respectively. The formula specifies that these conditions must always hold for mode 3.'}</t>
  </si>
  <si>
    <t>{'sentence': '3.Mode requires wind and flight time are within allowed limits (specified via parameters).', 'formula': 'G(M → (W ∧ T))', 'explanation': 'M represents the mode being active, W represents wind within limits, and T represents flight time within limits. The formula states that globally, when the mode is active, both wind and flight time must be within allowed limits.'}</t>
  </si>
  <si>
    <t>20-20</t>
  </si>
  <si>
    <t>RC control switches can be used to change flight modes on any vehicle.</t>
  </si>
  <si>
    <t>G(R → F(M))</t>
  </si>
  <si>
    <t>R represents RC control switch activation, and M represents a flight mode change. The formula states that globally, RC control switch activation eventually leads to a flight mode change.</t>
  </si>
  <si>
    <t>{'sentence': 'RC control switches can be used to change flight modes on any vehicle.', 'formula': 'G(S → F(C))', 'explanation': "Here, S represents the action of using RC control switches, and C represents a change in flight mode. The formula states that globally (G), whenever S occurs, it's possible for C to occur in the future (F). This captures the potential for mode changes without specifying an exact time frame, reflecting the 'can be used' aspect of the sentence. The formula allows for the possibility that not every switch action results in a mode change, which is more realistic in practical systems."}</t>
  </si>
  <si>
    <t>expected state change</t>
  </si>
  <si>
    <t>21-21</t>
  </si>
  <si>
    <t>RC stick movement will [by default](#COM_RC_OVERRIDE) change the vehicle to [Position mode](../flight_modes_mc/position.md) unless handling a critical battery failsafe.</t>
  </si>
  <si>
    <t>G((S ∧ ¬B) → X(P))</t>
  </si>
  <si>
    <t>S is RC stick movement, B is critical battery failsafe, and P is 
Position mode. This formula expresses that globally, RC stick movement 
without a critical battery failsafe will lead to Position mode in the 
next state.</t>
  </si>
  <si>
    <t>{'sentence': '5.RC stick movement will by default change the vehicle to Position mode unless handling a critical battery failsafe.', 'formula': 'G((R ∧ ¬C) → X(P))', 'explanation': "R represents RC stick movement, C represents handling a critical battery failsafe, and P represents Position mode. The formula states that globally, if there's RC stick movement and no critical battery failsafe, the vehicle will switch to Position mode in the next state."}</t>
  </si>
  <si>
    <t>29-29</t>
  </si>
  <si>
    <t>The vehicle hovers at the current position and altitude.</t>
  </si>
  <si>
    <t>G(H → (P ∧ A))</t>
  </si>
  <si>
    <t>H is Hold mode, P is maintaining position, and A is maintaining altitude. The formula states that globally, when in Hold mode, the vehicle maintains its current position and altitude.</t>
  </si>
  <si>
    <t>{'sentence': 'The vehicle hovers at the current position and altitude.', 'formula': 'G(M → (P ∧ A))', 'explanation': 'M represents the mode being active, P represents maintaining current position, and A represents maintaining current altitude. The formula states that globally, when the mode is active, the vehicle maintains its current position and altitude.'}</t>
  </si>
  <si>
    <t>30-30</t>
  </si>
  <si>
    <t>The vehicle will first ascend to [NAV_MIN_LTR_ALT](#NAV_MIN_LTR_ALT) if the mode is engaged below this altitude.</t>
  </si>
  <si>
    <t>G((H ∧ L) → X(A U MA))</t>
  </si>
  <si>
    <t>H is Hold mode activation, L is being below NAV_MIN_LTR_ALT, and A is ascending to NAV_MIN_LTR_ALT(MA). This formula expresses that globally, if Hold mode is engaged below the minimum altitude, the vehicle will ascend to that altitude.</t>
  </si>
  <si>
    <t>{'sentence': 'The vehicle will first ascend to NAV_MIN_LTR_ALT if the mode is engaged below this altitude.', 'formula': 'G(M ∧ ¬A → X(U(A)))', 'explanation': 'In this formula, M represents the mode being active, A represents the vehicle being above the NAV_MIN_LTR_ALT altitude, and U(A) represents the vehicle ascending to the NAV_MIN_LTR_ALT altitude. The formula states that globally, if the mode is active and the vehicle is below the NAV_MIN_LTR_ALT altitude, then it will ascend to the NAV_MIN_LTR_ALT altitude at the next time step.'}</t>
  </si>
  <si>
    <t>{'sentence': 'The vehicle will first ascend to NAV_MIN_LTR_ALT if the mode is engaged below this altitude.', 'formula': 'G((E ∧ B) → F(A))', 'explanation': 'E is the mode engagement, B is being below the NAV_MIN_LTR_ALT, and A is ascending to the required altitude. The formula captures the requirement to ascend if engaged below the specified altitude.'}</t>
  </si>
  <si>
    <t>{'sentence': 'The vehicle will first ascend to NAV_MIN_LTR_ALT if the mode is engaged below this altitude.', 'formula': 'G((M ∧ B) → F(N))', 'explanation': 'M represents mode engagement, B represents being below NAV_MIN_LTR_ALT, and N represents reaching NAV_MIN_LTR_ALT. The formula states that globally, if the mode is engaged below the specified altitude, the vehicle will eventually reach that altitude.'}</t>
  </si>
  <si>
    <t>32-32</t>
  </si>
  <si>
    <t>RC stick movement will change the vehicle to [Position mode](../flight_modes_mc/position.md) (by [default](#COM_RC_OVERRIDE)).</t>
  </si>
  <si>
    <t>G(S →P)</t>
  </si>
  <si>
    <t>S represents RC stick movement, and P is Position mode. The formula states that globally, RC stick movement leads to Position mode.</t>
  </si>
  <si>
    <t>{'sentence': 'RC stick movement will change the vehicle to Position mode (by default).', 'formula': 'G(R → X(P))', 'explanation': 'Here, R represents the RC stick movement, and P represents the Position mode. The formula states that globally, if the RC stick is moved, then the vehicle will change to Position mode at the next time step.'}</t>
  </si>
  <si>
    <t>{'sentence': 'RC stick movement will change the vehicle to Position mode (by default).', 'formula': 'G(R → M)', 'explanation': 'R represents the RC stick movement, and M is the switch to Position mode. This formula ensures that any RC stick movement results in a mode change to Position.'}</t>
  </si>
  <si>
    <t>{'sentence': 'RC stick movement will change the vehicle to Position mode (by default).', 'formula': 'G(M → X(P))', 'explanation': "This formula captures the causal relationship between RC stick movement (M) and the vehicle entering Position mode (P). The 'G' operator ensures this rule holds globally at all times. Whenever M occurs, in the next immediate state (X), P becomes true. This formulation assumes an instantaneous mode change, which is typically the case in real-time control systems."}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</si>
</sst>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
  <sheetViews>
    <sheetView tabSelected="1" topLeftCell="D14" workbookViewId="0">
      <selection activeCell="K24" sqref="K24"/>
    </sheetView>
  </sheetViews>
  <sheetFormatPr defaultColWidth="9" defaultRowHeight="16.8"/>
  <cols>
    <col min="1" max="1" width="5.57692307692308" customWidth="1"/>
    <col min="2" max="2" width="8.84615384615385" customWidth="1"/>
    <col min="3" max="3" width="5.57692307692308" customWidth="1"/>
    <col min="4" max="4" width="26.1538461538462" customWidth="1"/>
    <col min="5" max="5" width="15.3846153846154" customWidth="1"/>
    <col min="6" max="6" width="33.2692307692308" customWidth="1"/>
    <col min="7" max="7" width="44.4230769230769" customWidth="1"/>
    <col min="8" max="8" width="7.05769230769231" customWidth="1"/>
    <col min="9" max="9" width="40.7692307692308" customWidth="1"/>
    <col min="10" max="10" width="6.88461538461539" customWidth="1"/>
    <col min="11" max="11" width="34.4230769230769" customWidth="1"/>
    <col min="12" max="12" width="7.52884615384615" customWidth="1"/>
  </cols>
  <sheetData>
    <row r="1" ht="17" spans="1:12">
      <c r="A1" s="1" t="s">
        <v>0</v>
      </c>
      <c r="B1" s="1" t="s">
        <v>1</v>
      </c>
      <c r="C1" s="1" t="s">
        <v>2</v>
      </c>
      <c r="D1" s="1" t="s">
        <v>3</v>
      </c>
      <c r="E1" s="1" t="s">
        <v>4</v>
      </c>
      <c r="F1" s="1" t="s">
        <v>5</v>
      </c>
      <c r="G1" s="1" t="s">
        <v>6</v>
      </c>
      <c r="H1" s="1" t="s">
        <v>7</v>
      </c>
      <c r="I1" s="1" t="s">
        <v>8</v>
      </c>
      <c r="J1" s="1" t="s">
        <v>7</v>
      </c>
      <c r="K1" s="1" t="s">
        <v>9</v>
      </c>
      <c r="L1" s="1" t="s">
        <v>7</v>
      </c>
    </row>
    <row r="2" ht="236" spans="1:12">
      <c r="A2" s="2">
        <v>1</v>
      </c>
      <c r="B2" s="2" t="s">
        <v>10</v>
      </c>
      <c r="C2" s="2" t="s">
        <v>11</v>
      </c>
      <c r="D2" s="2" t="s">
        <v>12</v>
      </c>
      <c r="E2" s="2" t="s">
        <v>13</v>
      </c>
      <c r="F2" s="2" t="s">
        <v>14</v>
      </c>
      <c r="G2" s="2" t="s">
        <v>7</v>
      </c>
      <c r="H2" s="2" t="s">
        <v>7</v>
      </c>
      <c r="I2" s="2" t="s">
        <v>7</v>
      </c>
      <c r="J2" s="2" t="s">
        <v>7</v>
      </c>
      <c r="K2" s="2" t="s">
        <v>15</v>
      </c>
      <c r="L2" s="2">
        <v>1</v>
      </c>
    </row>
    <row r="3" ht="101" spans="1:12">
      <c r="A3" s="2">
        <v>2</v>
      </c>
      <c r="B3" s="2" t="s">
        <v>10</v>
      </c>
      <c r="C3" s="2" t="s">
        <v>16</v>
      </c>
      <c r="D3" s="2" t="s">
        <v>17</v>
      </c>
      <c r="E3" s="2" t="s">
        <v>18</v>
      </c>
      <c r="F3" s="2" t="s">
        <v>19</v>
      </c>
      <c r="G3" s="2" t="s">
        <v>7</v>
      </c>
      <c r="H3" s="2" t="s">
        <v>7</v>
      </c>
      <c r="I3" s="2" t="s">
        <v>7</v>
      </c>
      <c r="J3" s="2" t="s">
        <v>7</v>
      </c>
      <c r="K3" s="2" t="s">
        <v>7</v>
      </c>
      <c r="L3" s="2" t="s">
        <v>7</v>
      </c>
    </row>
    <row r="4" ht="152" spans="1:12">
      <c r="A4" s="2">
        <v>3</v>
      </c>
      <c r="B4" s="2" t="s">
        <v>20</v>
      </c>
      <c r="C4" s="2" t="s">
        <v>21</v>
      </c>
      <c r="D4" s="2" t="s">
        <v>22</v>
      </c>
      <c r="E4" s="2" t="s">
        <v>23</v>
      </c>
      <c r="F4" s="2" t="s">
        <v>24</v>
      </c>
      <c r="G4" s="2" t="s">
        <v>7</v>
      </c>
      <c r="H4" s="2" t="s">
        <v>7</v>
      </c>
      <c r="I4" s="2" t="s">
        <v>7</v>
      </c>
      <c r="J4" s="2" t="s">
        <v>7</v>
      </c>
      <c r="K4" s="2" t="s">
        <v>25</v>
      </c>
      <c r="L4" s="2">
        <v>1</v>
      </c>
    </row>
    <row r="5" ht="168" spans="1:12">
      <c r="A5" s="2">
        <v>4</v>
      </c>
      <c r="B5" s="2" t="s">
        <v>20</v>
      </c>
      <c r="C5" s="2" t="s">
        <v>26</v>
      </c>
      <c r="D5" s="2" t="s">
        <v>27</v>
      </c>
      <c r="E5" s="2" t="s">
        <v>28</v>
      </c>
      <c r="F5" s="2" t="s">
        <v>29</v>
      </c>
      <c r="G5" s="2" t="s">
        <v>30</v>
      </c>
      <c r="H5" s="2">
        <v>1</v>
      </c>
      <c r="I5" s="2" t="s">
        <v>31</v>
      </c>
      <c r="J5" s="2">
        <v>1</v>
      </c>
      <c r="K5" s="2" t="s">
        <v>32</v>
      </c>
      <c r="L5" s="2">
        <v>1</v>
      </c>
    </row>
    <row r="6" ht="185" spans="1:12">
      <c r="A6" s="2">
        <v>5</v>
      </c>
      <c r="B6" s="2" t="s">
        <v>20</v>
      </c>
      <c r="C6" s="2" t="s">
        <v>33</v>
      </c>
      <c r="D6" s="2" t="s">
        <v>34</v>
      </c>
      <c r="E6" s="2" t="s">
        <v>35</v>
      </c>
      <c r="F6" s="2" t="s">
        <v>36</v>
      </c>
      <c r="G6" s="2" t="s">
        <v>37</v>
      </c>
      <c r="H6" s="2">
        <v>1</v>
      </c>
      <c r="I6" s="2" t="s">
        <v>38</v>
      </c>
      <c r="J6" s="2">
        <v>1</v>
      </c>
      <c r="K6" s="2" t="s">
        <v>39</v>
      </c>
      <c r="L6" s="2">
        <v>1</v>
      </c>
    </row>
    <row r="7" ht="168" spans="1:12">
      <c r="A7" s="2">
        <v>6</v>
      </c>
      <c r="B7" s="2" t="s">
        <v>10</v>
      </c>
      <c r="C7" s="2" t="s">
        <v>40</v>
      </c>
      <c r="D7" s="2" t="s">
        <v>41</v>
      </c>
      <c r="E7" s="2" t="s">
        <v>42</v>
      </c>
      <c r="F7" s="2" t="s">
        <v>43</v>
      </c>
      <c r="G7" s="2" t="s">
        <v>44</v>
      </c>
      <c r="H7" s="2">
        <v>1</v>
      </c>
      <c r="I7" s="2" t="s">
        <v>45</v>
      </c>
      <c r="J7" s="2">
        <v>1</v>
      </c>
      <c r="K7" s="2" t="s">
        <v>46</v>
      </c>
      <c r="L7" s="2">
        <v>1</v>
      </c>
    </row>
    <row r="8" ht="219" spans="1:12">
      <c r="A8" s="2">
        <v>7</v>
      </c>
      <c r="B8" s="2" t="s">
        <v>20</v>
      </c>
      <c r="C8" s="2" t="s">
        <v>47</v>
      </c>
      <c r="D8" s="2" t="s">
        <v>48</v>
      </c>
      <c r="E8" s="2" t="s">
        <v>49</v>
      </c>
      <c r="F8" s="2" t="s">
        <v>50</v>
      </c>
      <c r="G8" s="2" t="s">
        <v>51</v>
      </c>
      <c r="H8" s="2">
        <v>0</v>
      </c>
      <c r="I8" s="2" t="s">
        <v>52</v>
      </c>
      <c r="J8" s="2">
        <v>0</v>
      </c>
      <c r="K8" s="2" t="s">
        <v>53</v>
      </c>
      <c r="L8" s="2">
        <v>0</v>
      </c>
    </row>
    <row r="9" ht="185" spans="1:12">
      <c r="A9" s="2">
        <v>8</v>
      </c>
      <c r="B9" s="2" t="s">
        <v>20</v>
      </c>
      <c r="C9" s="2" t="s">
        <v>54</v>
      </c>
      <c r="D9" s="2" t="s">
        <v>55</v>
      </c>
      <c r="E9" s="2" t="s">
        <v>56</v>
      </c>
      <c r="F9" s="2" t="s">
        <v>57</v>
      </c>
      <c r="G9" s="2" t="s">
        <v>58</v>
      </c>
      <c r="H9" s="2">
        <v>1</v>
      </c>
      <c r="I9" s="2" t="s">
        <v>59</v>
      </c>
      <c r="J9" s="2">
        <v>1</v>
      </c>
      <c r="K9" s="2" t="s">
        <v>60</v>
      </c>
      <c r="L9" s="2">
        <v>1</v>
      </c>
    </row>
    <row r="10" ht="286" spans="1:12">
      <c r="A10" s="2">
        <v>9</v>
      </c>
      <c r="B10" s="2" t="s">
        <v>10</v>
      </c>
      <c r="C10" s="2" t="s">
        <v>61</v>
      </c>
      <c r="D10" s="2" t="s">
        <v>62</v>
      </c>
      <c r="E10" s="2" t="s">
        <v>63</v>
      </c>
      <c r="F10" s="2" t="s">
        <v>64</v>
      </c>
      <c r="G10" s="2" t="s">
        <v>7</v>
      </c>
      <c r="H10" s="2" t="s">
        <v>7</v>
      </c>
      <c r="I10" s="2" t="s">
        <v>7</v>
      </c>
      <c r="J10" s="2" t="s">
        <v>7</v>
      </c>
      <c r="K10" s="2" t="s">
        <v>65</v>
      </c>
      <c r="L10" s="2">
        <v>1</v>
      </c>
    </row>
    <row r="11" ht="219" spans="1:12">
      <c r="A11" s="2">
        <v>10</v>
      </c>
      <c r="B11" s="2" t="s">
        <v>66</v>
      </c>
      <c r="C11" s="2" t="s">
        <v>67</v>
      </c>
      <c r="D11" s="2" t="s">
        <v>68</v>
      </c>
      <c r="E11" s="2" t="s">
        <v>69</v>
      </c>
      <c r="F11" s="2" t="s">
        <v>70</v>
      </c>
      <c r="G11" s="2" t="s">
        <v>7</v>
      </c>
      <c r="H11" s="2" t="s">
        <v>7</v>
      </c>
      <c r="I11" s="2" t="s">
        <v>7</v>
      </c>
      <c r="J11" s="2" t="s">
        <v>7</v>
      </c>
      <c r="K11" s="2" t="s">
        <v>71</v>
      </c>
      <c r="L11" s="2">
        <v>1</v>
      </c>
    </row>
    <row r="12" ht="185" spans="1:12">
      <c r="A12" s="2">
        <v>11</v>
      </c>
      <c r="B12" s="2" t="s">
        <v>10</v>
      </c>
      <c r="C12" s="2" t="s">
        <v>72</v>
      </c>
      <c r="D12" s="2" t="s">
        <v>73</v>
      </c>
      <c r="E12" s="2" t="s">
        <v>74</v>
      </c>
      <c r="F12" s="2" t="s">
        <v>75</v>
      </c>
      <c r="G12" s="2" t="s">
        <v>7</v>
      </c>
      <c r="H12" s="2" t="s">
        <v>7</v>
      </c>
      <c r="I12" s="2" t="s">
        <v>7</v>
      </c>
      <c r="J12" s="2" t="s">
        <v>7</v>
      </c>
      <c r="K12" s="2" t="s">
        <v>76</v>
      </c>
      <c r="L12" s="2">
        <v>1</v>
      </c>
    </row>
    <row r="13" ht="236" spans="1:12">
      <c r="A13" s="2">
        <v>12</v>
      </c>
      <c r="B13" s="2" t="s">
        <v>10</v>
      </c>
      <c r="C13" s="2" t="s">
        <v>77</v>
      </c>
      <c r="D13" s="2" t="s">
        <v>78</v>
      </c>
      <c r="E13" s="2" t="s">
        <v>79</v>
      </c>
      <c r="F13" s="2" t="s">
        <v>80</v>
      </c>
      <c r="G13" s="2" t="s">
        <v>81</v>
      </c>
      <c r="H13" s="2">
        <v>0</v>
      </c>
      <c r="I13" s="2" t="s">
        <v>82</v>
      </c>
      <c r="J13" s="2">
        <v>1</v>
      </c>
      <c r="K13" s="2" t="s">
        <v>83</v>
      </c>
      <c r="L13" s="2">
        <v>1</v>
      </c>
    </row>
    <row r="14" ht="236" spans="1:12">
      <c r="A14" s="2">
        <v>13</v>
      </c>
      <c r="B14" s="2" t="s">
        <v>66</v>
      </c>
      <c r="C14" s="2" t="s">
        <v>84</v>
      </c>
      <c r="D14" s="2" t="s">
        <v>85</v>
      </c>
      <c r="E14" s="2" t="s">
        <v>86</v>
      </c>
      <c r="F14" s="2" t="s">
        <v>87</v>
      </c>
      <c r="G14" s="2" t="s">
        <v>88</v>
      </c>
      <c r="H14" s="2">
        <v>1</v>
      </c>
      <c r="I14" s="2" t="s">
        <v>89</v>
      </c>
      <c r="J14" s="2">
        <v>1</v>
      </c>
      <c r="K14" s="2" t="s">
        <v>90</v>
      </c>
      <c r="L14" s="2">
        <v>1</v>
      </c>
    </row>
    <row r="15" ht="17" spans="1:12">
      <c r="A15" s="2" t="s">
        <v>7</v>
      </c>
      <c r="B15" s="2" t="s">
        <v>7</v>
      </c>
      <c r="C15" s="2" t="s">
        <v>7</v>
      </c>
      <c r="D15" s="2" t="s">
        <v>7</v>
      </c>
      <c r="E15" s="2" t="s">
        <v>7</v>
      </c>
      <c r="F15" s="2" t="s">
        <v>7</v>
      </c>
      <c r="G15" s="2" t="s">
        <v>7</v>
      </c>
      <c r="H15" s="2">
        <f>COUNTIF(H2:H14,1)</f>
        <v>5</v>
      </c>
      <c r="I15" s="2"/>
      <c r="J15" s="2">
        <f>COUNTIF(J2:J14,1)</f>
        <v>6</v>
      </c>
      <c r="K15" s="2"/>
      <c r="L15" s="2">
        <f>COUNTIF(L2:L14,1)</f>
        <v>11</v>
      </c>
    </row>
    <row r="16" ht="17" spans="1:12">
      <c r="A16" s="2" t="s">
        <v>7</v>
      </c>
      <c r="B16" s="2" t="s">
        <v>7</v>
      </c>
      <c r="C16" s="2" t="s">
        <v>7</v>
      </c>
      <c r="D16" s="2" t="s">
        <v>7</v>
      </c>
      <c r="E16" s="2" t="s">
        <v>7</v>
      </c>
      <c r="F16" s="2" t="s">
        <v>7</v>
      </c>
      <c r="G16" s="2" t="s">
        <v>7</v>
      </c>
      <c r="H16" s="2">
        <f>COUNTIF(H3:H14,0)</f>
        <v>2</v>
      </c>
      <c r="I16" s="2"/>
      <c r="J16" s="2">
        <f>COUNTIF(J3:J14,0)</f>
        <v>1</v>
      </c>
      <c r="K16" s="2"/>
      <c r="L16" s="2">
        <f>COUNTIF(L3:L14,0)</f>
        <v>1</v>
      </c>
    </row>
    <row r="17" ht="17" spans="1:12">
      <c r="A17" s="2" t="s">
        <v>7</v>
      </c>
      <c r="B17" s="2" t="s">
        <v>7</v>
      </c>
      <c r="C17" s="2" t="s">
        <v>7</v>
      </c>
      <c r="D17" s="2" t="s">
        <v>7</v>
      </c>
      <c r="E17" s="2" t="s">
        <v>7</v>
      </c>
      <c r="F17" s="2" t="s">
        <v>7</v>
      </c>
      <c r="G17" s="2" t="s">
        <v>7</v>
      </c>
      <c r="H17" s="2" t="s">
        <v>7</v>
      </c>
      <c r="I17" s="2" t="s">
        <v>7</v>
      </c>
      <c r="J17" s="2" t="s">
        <v>7</v>
      </c>
      <c r="K17" s="2" t="s">
        <v>7</v>
      </c>
      <c r="L17" s="2" t="s">
        <v>7</v>
      </c>
    </row>
    <row r="18" ht="17" spans="1:12">
      <c r="A18" s="2" t="s">
        <v>7</v>
      </c>
      <c r="B18" s="2" t="s">
        <v>7</v>
      </c>
      <c r="C18" s="2" t="s">
        <v>7</v>
      </c>
      <c r="D18" s="2" t="s">
        <v>7</v>
      </c>
      <c r="E18" s="2" t="s">
        <v>7</v>
      </c>
      <c r="F18" s="2" t="s">
        <v>7</v>
      </c>
      <c r="L18" s="2" t="s">
        <v>7</v>
      </c>
    </row>
    <row r="19" ht="17" spans="1:12">
      <c r="A19" s="2" t="s">
        <v>7</v>
      </c>
      <c r="B19" s="2" t="s">
        <v>7</v>
      </c>
      <c r="C19" s="2" t="s">
        <v>7</v>
      </c>
      <c r="D19" s="2" t="s">
        <v>7</v>
      </c>
      <c r="E19" s="2" t="s">
        <v>7</v>
      </c>
      <c r="F19" s="2" t="s">
        <v>7</v>
      </c>
      <c r="L19"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2024-10-28T16:35:30Z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681CA7869DFFB03C4E461F67036B9E87_42</vt:lpwstr>
  </property>
</Properties>
</file>