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8" windowHeight="1230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<sst xmlns="http://schemas.openxmlformats.org/spreadsheetml/2006/main" count="204" uniqueCount="104">
  <si>
    <t>index</t>
  </si>
  <si>
    <t>type</t>
  </si>
  <si>
    <t>line</t>
  </si>
  <si>
    <t>text</t>
  </si>
  <si>
    <t>mtl</t>
  </si>
  <si>
    <t>explanation</t>
  </si>
  <si>
    <t>Llama-3.1-405B-T</t>
  </si>
  <si>
    <t/>
  </si>
  <si>
    <t>GPT-4o</t>
  </si>
  <si>
    <t>Claude-3.5-Sonnet</t>
  </si>
  <si>
    <t>constraint</t>
  </si>
  <si>
    <t>15-16</t>
  </si>
  <si>
    <t>The user has direct control of Yaw and Pitch, but Roll is controlled by the autopilot.</t>
  </si>
  <si>
    <t>G(Y ∧ P ∧ ¬R)</t>
  </si>
  <si>
    <t>G(Y ∧ P ∧ ¬R) captures the continuous nature of control. Y and P represent user control of Yaw and Pitch, while ¬R indicates that Roll is not under user control. The G operator ensures this holds globally throughout the flight.</t>
  </si>
  <si>
    <t>{'sentence': 'The user has direct control of Yaw and Pitch, but Roll is controlled by the autopilot.', 'formula': 'G(U ∧ P) ∧ ¬R', 'explanation': 'Here, U represents user control, P represents Pitch, Y represents Yaw, and R represents Roll. The formula states that globally (G), the user has control over Yaw and Pitch, but not Roll.'}</t>
  </si>
  <si>
    <t>{'sentence': 'The user has direct control of Yaw and Pitch, but Roll is controlled by the autopilot.', 'formula': 'G((C_Y ∧ C_P) ∧ ¬C_R)', 'explanation': 'The user controls Yaw (C_Y) and Pitch (C_P), while Roll (¬C_R) is managed by the autopilot.'}</t>
  </si>
  <si>
    <t>{'sentence': '2.The user has direct control of Yaw and Pitch, but Roll is controlled by the autopilot.', 'formula': 'G((Y ∧ T) ∧ ¬R)', 'explanation': "This formula expresses that globally (G), the user has control over Yaw (Y) and Pitch (T), while simultaneously not having control over Roll (¬R). The autopilot's control of Roll is implicit in the negation of user control."}</t>
  </si>
  <si>
    <t>18-19</t>
  </si>
  <si>
    <t>The user has completely manual control over the throttle as in :ref:`Stabilize mode &lt;stabilize-mode&gt;`.</t>
  </si>
  <si>
    <t>G(T)</t>
  </si>
  <si>
    <t>G(T) represents the constant manual control over throttle (T). The G operator indicates this control persists globally, reflecting the 'completely manual' aspect mentioned.</t>
  </si>
  <si>
    <t>{'sentence': 'The user has completely manual control over the throttle as in Stabilize mode.', 'formula': 'G(T → U)', 'explanation': 'Here, T represents throttle control, and U represents user control. The formula states that globally (G), if the throttle is engaged, then the user has control.'}</t>
  </si>
  <si>
    <t>{'sentence': '3.The user has completely manual control over the throttle as in Stabilize mode .', 'formula': 'G(M)', 'explanation': 'Here, M represents manual throttle control. The formula states that globally (G), the user has manual control over the throttle. The comparison to Stabilize mode is implicit in the predicate M.'}</t>
  </si>
  <si>
    <t>expected post action</t>
  </si>
  <si>
    <t>28-29</t>
  </si>
  <si>
    <t>You "fly" the MultiCopter with the right stick (on Mode 2 controllers) controls Pitch and Yaw.</t>
  </si>
  <si>
    <t>G(R → X(P ∨ Y))</t>
  </si>
  <si>
    <t>G(R → (P ∨ Y)) shows that whenever the right stick (R) is used, it controls both Pitch (P) and Yaw (Y). The G operator ensures this relationship holds throughout the flight.</t>
  </si>
  <si>
    <t>30-31</t>
  </si>
  <si>
    <t>You use the left stick primarily for altitude control but not for yaw directly.</t>
  </si>
  <si>
    <t>G(L → X(A ∧ ¬Y))</t>
  </si>
  <si>
    <t>G(L → (A ∧ ¬Y)) indicates that when the left stick (L) is used, it controls altitude (A) but not yaw (¬Y). The G operator ensures this holds globally during the flight.</t>
  </si>
  <si>
    <t>expected state change</t>
  </si>
  <si>
    <t>32-33</t>
  </si>
  <si>
    <t>When you push the right stick forward or back the copter will pitch (and accelerate) in the appropriate direction.</t>
  </si>
  <si>
    <t>G(R → X(P ∧ A))</t>
  </si>
  <si>
    <t>G(R → X(P ∧ A)) shows that pushing the right stick (R) leads to pitching (P) and acceleration (A) in the next state. The X operator captures the immediate response to the control input.</t>
  </si>
  <si>
    <t>{'sentence': '3.When you push the right stick forward or back the copter will pitch (and accelerate) in the appropriate direction.', 'formula': 'G((F ∨ B) → X(P ∧ A))', 'explanation': 'This formula states that globally (G), if the stick is pushed forward (F) or (∨) backward (B), it implies (→) that in the next state (X), the copter will pitch (P) and accelerate (A).'}</t>
  </si>
  <si>
    <t>34-35</t>
  </si>
  <si>
    <t>When you push the right stick towards one side or the other the right or to the left the copter will turn in the direction specified.</t>
  </si>
  <si>
    <t>G(R → X(T))</t>
  </si>
  <si>
    <t>G(R → X(T)) indicates that pushing the right stick (R) sideways results in turning (T) in the next state. The X operator represents the immediate response to the control input.</t>
  </si>
  <si>
    <t>{'sentence': 'When you push the right stick towards one side or the other the right or to the left the copter will turn in the direction specified.', 'formula': 'S → F(T ∧ D)', 'explanation': 'Here, S represents the right stick being pushed, T represents the copter turning, and D represents the direction specified. The formula states that if the right stick is pushed, then eventually (F) the copter will turn in the specified direction.'}</t>
  </si>
  <si>
    <t>{'sentence': '4.When you push the right stick towards one side or the other the right or to the left the copter will turn in the direction specified.', 'formula': 'G((R ∨ L) → X(T))', 'explanation': 'This formula expresses that globally (G), if the stick is pushed right (R) or (∨) left (L), it implies (→) that in the next state (X), the copter will turn (T) in the specified direction.'}</t>
  </si>
  <si>
    <t>36-37</t>
  </si>
  <si>
    <t>The copter will also bank at the same time so as to make a coordinated turn in that direction.</t>
  </si>
  <si>
    <t>G(T → B)</t>
  </si>
  <si>
    <t>G(T → B) shows that whenever there's a turn (T), there's also banking (B). The G operator ensures this coordination happens throughout the flight.</t>
  </si>
  <si>
    <t>{'sentence': '5.The copter will also bank at the same time so as to make a coordinated turn in that direction.', 'formula': 'G(T → B)', 'explanation': 'This formula states that globally (G), when the copter turns (T), it implies (→) that it also banks (B). This captures the simultaneous nature of turning and banking for coordinated turns.'}</t>
  </si>
  <si>
    <t>38-40</t>
  </si>
  <si>
    <t>When turning with the right stick yaw is automatically applied and sufficient roll is added to cancel the copters velocity in the roll axis.</t>
  </si>
  <si>
    <t>G((R ∧ T) → (Y ∧ S))</t>
  </si>
  <si>
    <t>G(R ∧ T → (Y ∧ S)) captures that when turning (T) with the right stick (R), yaw (Y) and sufficient roll (S) are applied. The G operator ensures this automatic behavior occurs globally.</t>
  </si>
  <si>
    <t>{'sentence': 'When turning with the right stick yaw is automatically applied and sufficient roll is added to cancel the copters velocity in the roll axis.', 'formula': 'S → F(Y ∧ R)', 'explanation': 'Here, S represents the right stick being pushed, Y represents yaw being applied, and R represents roll being added. The formula states that if the right stick is pushed, then eventually (F) yaw will be applied and roll will be added.'}</t>
  </si>
  <si>
    <t>{'sentence': 'When turning with the right stick yaw is automatically applied and sufficient roll is added to cancel the copters velocity in the roll axis.', 'formula': 'G(RS_turn → (Y ∧ R))', 'explanation': 'Turning with the right stick (RS_turn) automatically applies yaw (Y) and roll (R) to manage velocity.'}</t>
  </si>
  <si>
    <t>{'sentence': '6.When turning with the right stick yaw is automatically applied and sufficient roll is added to cancel the copters velocity in the roll axis.', 'formula': 'G(T → (Y ∧ R))', 'explanation': 'This formula expresses that globally (G), when turning (T) occurs, it implies (→) that yaw (Y) is automatically applied and roll (R) is added. The cancellation of velocity is implicit in the application of roll.'}</t>
  </si>
  <si>
    <t>42-43</t>
  </si>
  <si>
    <t>Letting go of the sticks effectively turns on a speed brake in the Pitch axis that slows the copter to a stop over a two second period.</t>
  </si>
  <si>
    <t>G(¬S → F[0,2](B ∧ ¬V))</t>
  </si>
  <si>
    <t>G(¬S → F[0,2](B ∧ ¬V)) shows that releasing the sticks (¬S) leads to brake activation (B) and zero velocity (¬V) within 2 seconds. The F[0,2] operator represents the 'over a two second period' constraint.</t>
  </si>
  <si>
    <t>{'sentence': 'Letting go of the sticks effectively turns on a speed brake in the Pitch axis that slows the copter to a stop over a two second period.', 'formula': '¬S → F[0,2](P ∧ ¬V)', 'explanation': 'Here, S represents the sticks being held, P represents the Pitch axis, and V represents velocity. The formula states that if the sticks are let go (¬S), then eventually (F) within 2 seconds, the copter will slow to a stop (¬V) in the Pitch axis.'}</t>
  </si>
  <si>
    <t>{'sentence': 'Letting go of the sticks effectively turns on a speed brake in the Pitch axis that slows the copter to a stop over a two second period.', 'formula': 'G(SR_release → F[0,2](P_stop))', 'explanation': 'Releasing the sticks (SR_release) results in a speed brake effect, slowing the copter on the Pitch axis (P_stop) within two seconds.'}</t>
  </si>
  <si>
    <t>{'sentence': '8.Letting go of the sticks effectively turns on a speed brake in the Pitch axis that slows the copter to a stop over a two second period.', 'formula': 'G(S → F[0,2](B))', 'explanation': 'This formula states that globally (G), when the sticks are released (S), it implies (→) that finally (F) within 0 to 2 time units, braking (B) occurs. This captures the two-second period for slowing to a stop.'}</t>
  </si>
  <si>
    <t>44-45</t>
  </si>
  <si>
    <t>A copter in Drift Mode with the right stick in the center will loosely hold horizontal position (It will slowly drift in the wind.)</t>
  </si>
  <si>
    <t>G(D ∧ C → G(H))</t>
  </si>
  <si>
    <t>G(D ∧ C → H) indicates that in Drift Mode (D) with centered stick (C), the copter holds position (H). The G operator ensures this behavior persists, allowing for slight drift not captured in the formula.</t>
  </si>
  <si>
    <t>{'sentence': 'A copter in Drift Mode with the right stick in the center will loosely hold horizontal position (It will slowly drift in the wind.)', 'formula': 'D ∧ S → G(H ∧ F(V))', 'explanation': 'Here, D represents Drift Mode, S represents the right stick being centered, H represents horizontal position, and V represents velocity. The formula states that if the copter is in Drift Mode and the right stick is centered, then globally (G) the copter will hold horizontal position and eventually (F) drift in the wind.'}</t>
  </si>
  <si>
    <t>{'sentence': 'A copter in Drift Mode with the right stick in the center will loosely hold horizontal position (It will slowly drift in the wind.)', 'formula': 'G((D ∧ RS_center) → H)', 'explanation': 'In Drift Mode with the right stick centered (RS_center), the copter maintains a loose horizontal position (H), allowing for slow drift.'}</t>
  </si>
  <si>
    <t>{'sentence': '9.A copter in Drift Mode with the right stick in the center will loosely hold horizontal position (It will slowly drift in the wind.)', 'formula': 'G((D ∧ C) → (H ∧ F(W)))', 'explanation': 'This formula expresses that globally (G), when in Drift Mode (D) with the stick centered (C), it implies (→) that the copter holds position (H) and eventually (F) experiences wind drift (W).'}</t>
  </si>
  <si>
    <t>48-50</t>
  </si>
  <si>
    <t>If the pilot puts the throttle completely down the motors will go to their minimum rate (MOT_SPIN_ARMED) and if the vehicle is flying it will lose attitude control and tumble.</t>
  </si>
  <si>
    <t>G(T → (M ∧ (FLY → L)))</t>
  </si>
  <si>
    <t>G(T → (M ∧ (FLY → L))) shows that full throttle down (T) leads to minimum motor rate (M), and if flying (FLY), loss of control (L) occurs. The G operator ensures this critical behavior is always true.</t>
  </si>
  <si>
    <t>{'sentence': 'If the pilot puts the throttle completely down the motors will go to their minimum rate (MOT_SPIN_ARMED) and if the vehicle is flying it will lose attitude control and tumble.', 'formula': 'T → F(M ∧ (F → ¬A ∧ T))', 'explanation': 'Here, T represents the throttle being put down, M represents the motors going to minimum rate, F represents the vehicle flying, A represents attitude control, and T represents tumbling. The formula states that if the throttle is put down, then eventually (F) the motors will go to minimum rate, and if the vehicle is flying, it will lose attitude control and tumble.'}</t>
  </si>
  <si>
    <t>{'sentence': 'If the pilot puts the throttle completely down the motors will go to their minimum rate (MOT_SPIN_ARMED) and if the vehicle is flying it will lose attitude control and tumble.', 'formula': 'G((T_down ∧ F) → (M ∧ (F → T)))', 'explanation': 'When the throttle is down (T_down) while flying (F), the motors reach min rate (M), and the vehicle loses control, leading to tumbling (T).'}</t>
  </si>
  <si>
    <t>{'sentence': 'If the pilot puts the throttle completely down the motors will go to their minimum rate (MOT_SPIN_ARMED) and if the vehicle is flying it will lose attitude control and tumble.', 'formula': 'G(T → (X(M ∧ (F → (L ∧ U))))', 'explanation': 'T represents the throttle being completely down, M is motors at minimum rate, F is the vehicle flying, L is loss of attitude control, and U is tumbling. The formula captures the causal chain: whenever the throttle is down, in the next state the motors go to minimum, and if the vehicle is flying, it will eventually lose control and tumble.'}</t>
  </si>
  <si>
    <t>state transition pre-requirement</t>
  </si>
  <si>
    <t>51-51</t>
  </si>
  <si>
    <t>Drift Mode relies on your GPS for control.</t>
  </si>
  <si>
    <t>G(D → GPS)</t>
  </si>
  <si>
    <t>G(D → GPS) captures that Drift Mode (D) always requires GPS (GPS). The outer G operator ensures this dependency holds throughout the flight.</t>
  </si>
  <si>
    <t>{'sentence': 'Drift Mode relies on your GPS for control.', 'formula': 'D → G(GPS → C)', 'explanation': 'Here, D represents Drift Mode, GPS represents the GPS signal, and C represents control. The formula states that if the copter is in Drift Mode, then globally (G) if the GPS signal is available, the copter will have control.'}</t>
  </si>
  <si>
    <t>{'sentence': 'Drift Mode relies on your GPS for control.', 'formula': 'G(D → GPS)', 'explanation': 'While in Drift Mode (D), the system requires GPS (GPS) for control at all times.'}</t>
  </si>
  <si>
    <t>{'sentence': 'Drift Mode relies on your GPS for control.', 'formula': 'G(D → G)', 'explanation': 'D represents Drift Mode being active, and G represents GPS control being used. This formula states that globally, whenever Drift Mode is active, GPS control is also active. The continuous reliance is captured by the nested G operator.'}</t>
  </si>
  <si>
    <t>52-54</t>
  </si>
  <si>
    <t>If you lose your GPS signal in flight while in Drift Mode, your copter will either land or enter altitude hold based on your failsafe_gps_enabled setting.</t>
  </si>
  <si>
    <t>G(D ∧ ¬GPS → (L ∨ A))</t>
  </si>
  <si>
    <t>G(D ∧ ¬GPS → (L ∨ A)) shows that in Drift Mode (D) with GPS loss (¬GPS), the copter will either land (L) or enter altitude hold (A). The G operator ensures this failsafe behavior is always active.</t>
  </si>
  <si>
    <t>{'sentence': 'If you lose your GPS signal in flight while in Drift Mode, your copter will either land or enter altitude hold based on your failsafe_gps_enabled setting.', 'formula': 'D ∧ ¬GPS → F(L ∨ A)', 'explanation': 'Here, D represents Drift Mode, GPS represents the GPS signal, L represents landing, and A represents altitude hold. The formula states that if the copter is in Drift Mode and the GPS signal is lost, then eventually (F) the copter will either land or enter altitude hold.'}</t>
  </si>
  <si>
    <t>{'sentence': 'If you lose your GPS signal in flight while in Drift Mode, your copter will either land or enter altitude hold based on your failsafe_gps_enabled setting.', 'formula': 'G((¬GPS ∧ D) → (L ∨ A))', 'explanation': 'If the GPS signal is lost (¬GPS) while in Drift Mode (D), then the system must ensure that either the copter lands (L) or enters altitude hold (A). This depends on the failsafe setting.'}</t>
  </si>
  <si>
    <t>{'sentence': 'If you lose your GPS signal in flight while in Drift Mode, your copter will either land or enter altitude hold based on your failsafe_gps_enabled setting.', 'formula': 'G((D ∧ F ∧ ¬G) → X(L ∨ A))', 'explanation': 'D is Drift Mode, F is in flight, G is GPS signal, L is landing, and A is altitude hold. The formula states that globally, if Drift Mode is active, the copter is in flight, and GPS signal is lost, then in the next state, the copter will either land or enter altitude hold.'}</t>
  </si>
  <si>
    <t>73-74</t>
  </si>
  <si>
    <t>In the Mission Planner Configuration Section under flight modes select Drift Mode to apply to an appropriate switch setting.</t>
  </si>
  <si>
    <t>F(C ∧ S → D)</t>
  </si>
  <si>
    <t>F(C ∧ S → D) indicates that at some point (F), configuring (C) and setting a switch (S) will enable Drift Mode (D). This formula captures the one-time setup nature of the instruction.</t>
  </si>
  <si>
    <t>{'sentence': 'In the Mission Planner Configuration Section under flight modes select Drift Mode to apply to an appropriate switch setting.', 'formula': 'G(FM → DM)', 'explanation': 'Here, FM represents the flight mode being selected in the Mission Planner Configuration Section, and DM represents the Drift Mode being applied to an appropriate switch setting. The formula states that globally (G), whenever the flight mode is selected (FM), Drift Mode will be applied (DM). Note that this formula assumes that the selection of flight mode and application of Drift Mode happen instantaneously, as there is no explicit temporal information in the original sentence.'}</t>
  </si>
  <si>
    <t>{'sentence': 'In the Mission Planner Configuration Section under flight modes select Drift Mode to apply to an appropriate switch setting.', 'formula': 'F(C ∧ S → D)', 'explanation': 'C represents being in the Configuration Section, S is selecting an appropriate switch setting, and D is Drift Mode being applied. This formula captures the eventual configuration action: at some point in the future, being in the right section and selecting the switch will lead to Drift Mode being applied.'}</t>
  </si>
  <si>
    <t>{'sentence': 'This allows you to maintain a coordinated (non-skidding) turn.', 'formula': 'G(S → F(C))', 'explanation': 'Here, S represents the right stick being pushed, and C represents a coordinated turn. The formula states that globally (G), if the right stick is pushed, then eventually (F) a coordinated turn will be maintained.'}</t>
  </si>
  <si>
    <t>{'sentence': 'Pilot’s throttle input controls the average motor speed meaning that constant adjustment of the throttle is required to maintain altitude.', 'formula': 'G(T_input → M_control)', 'explanation': "The pilot's throttle input (T_input) directly affects motor speed control (M_control), necessitating continuous adjustments to maintain altitude."}</t>
  </si>
  <si>
    <t>{'sentence': '1.Drift Mode allows the user to fly a multi-copter as if it were a plane with built in automatic coordinated turns.', 'formula': 'G(D → (P ∧ C))', 'explanation': "This formula states that globally (G), when Drift Mode (D) is active, it implies (→) that the multi-copter behaves like a plane (P) and has coordinated turns (C). This captures the continuous nature of the mode's behavior."}</t>
  </si>
  <si>
    <t>{'sentence': "10.Pilot's throttle input controls the average motor speed meaning that constant adjustment of the throttle is required to maintain altitude.", 'formula': 'G(T → F(A))', 'explanation': 'This formula states that globally (G), throttle input (T) implies (→) that eventually (F) altitude adjustment (A) is needed. This captures the ongoing nature of throttle adjustments for altitude maintenance.'}</t>
  </si>
  <si>
    <t>{'sentence': 'This allows you to maintain a coordinated (non-skidding) turn.', 'formula': 'G(T → ¬S)', 'explanation': 'T represents turning, and S represents skidding. This formula expresses that globally, whenever a turn is happening, skidding does not occur. This captures the continuous nature of maintaining a coordinated turn in Drift Mode.'}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</si>
</sst>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tabSelected="1" zoomScale="60" zoomScaleNormal="60" topLeftCell="G1" workbookViewId="0">
      <pane ySplit="1" topLeftCell="A16" activePane="bottomLeft" state="frozen"/>
      <selection/>
      <selection pane="bottomLeft" activeCell="L24" sqref="L24"/>
    </sheetView>
  </sheetViews>
  <sheetFormatPr defaultColWidth="39.2222222222222" defaultRowHeight="14.4"/>
  <cols>
    <col min="1" max="7" width="39.2222222222222" customWidth="1"/>
    <col min="8" max="8" width="14.0277777777778" customWidth="1"/>
    <col min="9" max="9" width="39.2222222222222" customWidth="1"/>
    <col min="10" max="10" width="9.16666666666667" customWidth="1"/>
    <col min="11" max="11" width="39.2222222222222" customWidth="1"/>
    <col min="12" max="12" width="12.0833333333333" customWidth="1"/>
    <col min="13" max="16384" width="39.2222222222222" customWidth="1"/>
  </cols>
  <sheetData>
    <row r="1" ht="24.4" customHeight="1" spans="1:12">
      <c r="A1" s="1" t="s">
        <v>0</v>
      </c>
      <c r="B1" s="1" t="s">
        <v>1</v>
      </c>
      <c r="C1" s="1" t="s">
        <v>2</v>
      </c>
      <c r="D1" s="1" t="s">
        <v>3</v>
      </c>
      <c r="E1" s="1" t="s">
        <v>4</v>
      </c>
      <c r="F1" s="1" t="s">
        <v>5</v>
      </c>
      <c r="G1" s="1" t="s">
        <v>6</v>
      </c>
      <c r="H1" s="1" t="s">
        <v>7</v>
      </c>
      <c r="I1" s="1" t="s">
        <v>8</v>
      </c>
      <c r="J1" s="1" t="s">
        <v>7</v>
      </c>
      <c r="K1" s="1" t="s">
        <v>9</v>
      </c>
      <c r="L1" s="1" t="s">
        <v>7</v>
      </c>
    </row>
    <row r="2" ht="24.4" customHeight="1" spans="1:12">
      <c r="A2" s="2">
        <v>1</v>
      </c>
      <c r="B2" s="2" t="s">
        <v>10</v>
      </c>
      <c r="C2" s="2" t="s">
        <v>11</v>
      </c>
      <c r="D2" s="2" t="s">
        <v>12</v>
      </c>
      <c r="E2" s="2" t="s">
        <v>13</v>
      </c>
      <c r="F2" s="2" t="s">
        <v>14</v>
      </c>
      <c r="G2" s="2" t="s">
        <v>15</v>
      </c>
      <c r="H2" s="2">
        <v>1</v>
      </c>
      <c r="I2" s="2" t="s">
        <v>16</v>
      </c>
      <c r="J2" s="2">
        <v>1</v>
      </c>
      <c r="K2" s="2" t="s">
        <v>17</v>
      </c>
      <c r="L2" s="2">
        <v>1</v>
      </c>
    </row>
    <row r="3" ht="24.4" customHeight="1" spans="1:12">
      <c r="A3" s="2">
        <v>2</v>
      </c>
      <c r="B3" s="2" t="s">
        <v>10</v>
      </c>
      <c r="C3" s="2" t="s">
        <v>18</v>
      </c>
      <c r="D3" s="2" t="s">
        <v>19</v>
      </c>
      <c r="E3" s="2" t="s">
        <v>20</v>
      </c>
      <c r="F3" s="2" t="s">
        <v>21</v>
      </c>
      <c r="G3" s="2" t="s">
        <v>22</v>
      </c>
      <c r="H3" s="2">
        <v>0</v>
      </c>
      <c r="I3" s="2" t="s">
        <v>7</v>
      </c>
      <c r="J3" s="2" t="s">
        <v>7</v>
      </c>
      <c r="K3" s="2" t="s">
        <v>23</v>
      </c>
      <c r="L3" s="2">
        <v>1</v>
      </c>
    </row>
    <row r="4" ht="24.4" customHeight="1" spans="1:12">
      <c r="A4" s="2">
        <v>3</v>
      </c>
      <c r="B4" s="2" t="s">
        <v>24</v>
      </c>
      <c r="C4" s="2" t="s">
        <v>25</v>
      </c>
      <c r="D4" s="2" t="s">
        <v>26</v>
      </c>
      <c r="E4" s="2" t="s">
        <v>27</v>
      </c>
      <c r="F4" s="2" t="s">
        <v>28</v>
      </c>
      <c r="G4" s="2" t="s">
        <v>7</v>
      </c>
      <c r="H4" s="2" t="s">
        <v>7</v>
      </c>
      <c r="I4" s="2" t="s">
        <v>7</v>
      </c>
      <c r="J4" s="2" t="s">
        <v>7</v>
      </c>
      <c r="K4" s="2" t="s">
        <v>7</v>
      </c>
      <c r="L4" s="2" t="s">
        <v>7</v>
      </c>
    </row>
    <row r="5" ht="24.4" customHeight="1" spans="1:12">
      <c r="A5" s="2">
        <v>4</v>
      </c>
      <c r="B5" s="2" t="s">
        <v>24</v>
      </c>
      <c r="C5" s="2" t="s">
        <v>29</v>
      </c>
      <c r="D5" s="2" t="s">
        <v>30</v>
      </c>
      <c r="E5" s="2" t="s">
        <v>31</v>
      </c>
      <c r="F5" s="2" t="s">
        <v>32</v>
      </c>
      <c r="G5" s="2" t="s">
        <v>7</v>
      </c>
      <c r="H5" s="2" t="s">
        <v>7</v>
      </c>
      <c r="I5" s="2" t="s">
        <v>7</v>
      </c>
      <c r="J5" s="2" t="s">
        <v>7</v>
      </c>
      <c r="K5" s="2" t="s">
        <v>7</v>
      </c>
      <c r="L5" s="2" t="s">
        <v>7</v>
      </c>
    </row>
    <row r="6" ht="24.4" customHeight="1" spans="1:12">
      <c r="A6" s="2">
        <v>5</v>
      </c>
      <c r="B6" s="2" t="s">
        <v>33</v>
      </c>
      <c r="C6" s="2" t="s">
        <v>34</v>
      </c>
      <c r="D6" s="2" t="s">
        <v>35</v>
      </c>
      <c r="E6" s="2" t="s">
        <v>36</v>
      </c>
      <c r="F6" s="2" t="s">
        <v>37</v>
      </c>
      <c r="G6" s="2" t="s">
        <v>7</v>
      </c>
      <c r="H6" s="2" t="s">
        <v>7</v>
      </c>
      <c r="I6" s="2" t="s">
        <v>7</v>
      </c>
      <c r="J6" s="2" t="s">
        <v>7</v>
      </c>
      <c r="K6" s="2" t="s">
        <v>38</v>
      </c>
      <c r="L6" s="2">
        <v>1</v>
      </c>
    </row>
    <row r="7" ht="24.4" customHeight="1" spans="1:12">
      <c r="A7" s="2">
        <v>6</v>
      </c>
      <c r="B7" s="2" t="s">
        <v>33</v>
      </c>
      <c r="C7" s="2" t="s">
        <v>39</v>
      </c>
      <c r="D7" s="2" t="s">
        <v>40</v>
      </c>
      <c r="E7" s="2" t="s">
        <v>41</v>
      </c>
      <c r="F7" s="2" t="s">
        <v>42</v>
      </c>
      <c r="G7" s="2" t="s">
        <v>43</v>
      </c>
      <c r="H7" s="2">
        <v>1</v>
      </c>
      <c r="I7" s="2" t="s">
        <v>7</v>
      </c>
      <c r="J7" s="2" t="s">
        <v>7</v>
      </c>
      <c r="K7" s="2" t="s">
        <v>44</v>
      </c>
      <c r="L7" s="2">
        <v>1</v>
      </c>
    </row>
    <row r="8" ht="24.4" customHeight="1" spans="1:12">
      <c r="A8" s="2">
        <v>7</v>
      </c>
      <c r="B8" s="2" t="s">
        <v>33</v>
      </c>
      <c r="C8" s="2" t="s">
        <v>45</v>
      </c>
      <c r="D8" s="2" t="s">
        <v>46</v>
      </c>
      <c r="E8" s="2" t="s">
        <v>47</v>
      </c>
      <c r="F8" s="2" t="s">
        <v>48</v>
      </c>
      <c r="G8" s="2" t="s">
        <v>7</v>
      </c>
      <c r="H8" s="2" t="s">
        <v>7</v>
      </c>
      <c r="I8" s="2" t="s">
        <v>7</v>
      </c>
      <c r="J8" s="2" t="s">
        <v>7</v>
      </c>
      <c r="K8" s="2" t="s">
        <v>49</v>
      </c>
      <c r="L8" s="2">
        <v>1</v>
      </c>
    </row>
    <row r="9" ht="24.4" customHeight="1" spans="1:12">
      <c r="A9" s="2">
        <v>8</v>
      </c>
      <c r="B9" s="2" t="s">
        <v>33</v>
      </c>
      <c r="C9" s="2" t="s">
        <v>50</v>
      </c>
      <c r="D9" s="2" t="s">
        <v>51</v>
      </c>
      <c r="E9" s="2" t="s">
        <v>52</v>
      </c>
      <c r="F9" s="2" t="s">
        <v>53</v>
      </c>
      <c r="G9" s="2" t="s">
        <v>54</v>
      </c>
      <c r="H9" s="2">
        <v>1</v>
      </c>
      <c r="I9" s="2" t="s">
        <v>55</v>
      </c>
      <c r="J9" s="2">
        <v>1</v>
      </c>
      <c r="K9" s="2" t="s">
        <v>56</v>
      </c>
      <c r="L9" s="2">
        <v>1</v>
      </c>
    </row>
    <row r="10" ht="24.4" customHeight="1" spans="1:12">
      <c r="A10" s="2">
        <v>9</v>
      </c>
      <c r="B10" s="2" t="s">
        <v>33</v>
      </c>
      <c r="C10" s="2" t="s">
        <v>57</v>
      </c>
      <c r="D10" s="2" t="s">
        <v>58</v>
      </c>
      <c r="E10" s="2" t="s">
        <v>59</v>
      </c>
      <c r="F10" s="2" t="s">
        <v>60</v>
      </c>
      <c r="G10" s="2" t="s">
        <v>61</v>
      </c>
      <c r="H10" s="2">
        <v>1</v>
      </c>
      <c r="I10" s="2" t="s">
        <v>62</v>
      </c>
      <c r="J10" s="2">
        <v>1</v>
      </c>
      <c r="K10" s="2" t="s">
        <v>63</v>
      </c>
      <c r="L10" s="2">
        <v>1</v>
      </c>
    </row>
    <row r="11" ht="24.4" customHeight="1" spans="1:12">
      <c r="A11" s="2">
        <v>10</v>
      </c>
      <c r="B11" s="2" t="s">
        <v>33</v>
      </c>
      <c r="C11" s="2" t="s">
        <v>64</v>
      </c>
      <c r="D11" s="2" t="s">
        <v>65</v>
      </c>
      <c r="E11" s="2" t="s">
        <v>66</v>
      </c>
      <c r="F11" s="2" t="s">
        <v>67</v>
      </c>
      <c r="G11" s="2" t="s">
        <v>68</v>
      </c>
      <c r="H11" s="2">
        <v>1</v>
      </c>
      <c r="I11" s="2" t="s">
        <v>69</v>
      </c>
      <c r="J11" s="2">
        <v>1</v>
      </c>
      <c r="K11" s="2" t="s">
        <v>70</v>
      </c>
      <c r="L11" s="2">
        <v>1</v>
      </c>
    </row>
    <row r="12" ht="24.4" customHeight="1" spans="1:12">
      <c r="A12" s="2">
        <v>11</v>
      </c>
      <c r="B12" s="2" t="s">
        <v>33</v>
      </c>
      <c r="C12" s="2" t="s">
        <v>71</v>
      </c>
      <c r="D12" s="2" t="s">
        <v>72</v>
      </c>
      <c r="E12" s="2" t="s">
        <v>73</v>
      </c>
      <c r="F12" s="2" t="s">
        <v>74</v>
      </c>
      <c r="G12" s="2" t="s">
        <v>75</v>
      </c>
      <c r="H12" s="2">
        <v>1</v>
      </c>
      <c r="I12" s="2" t="s">
        <v>76</v>
      </c>
      <c r="J12" s="2">
        <v>1</v>
      </c>
      <c r="K12" s="2" t="s">
        <v>77</v>
      </c>
      <c r="L12" s="2">
        <v>1</v>
      </c>
    </row>
    <row r="13" ht="24.4" customHeight="1" spans="1:12">
      <c r="A13" s="2">
        <v>12</v>
      </c>
      <c r="B13" s="2" t="s">
        <v>78</v>
      </c>
      <c r="C13" s="2" t="s">
        <v>79</v>
      </c>
      <c r="D13" s="2" t="s">
        <v>80</v>
      </c>
      <c r="E13" s="2" t="s">
        <v>81</v>
      </c>
      <c r="F13" s="2" t="s">
        <v>82</v>
      </c>
      <c r="G13" s="2" t="s">
        <v>83</v>
      </c>
      <c r="H13" s="2">
        <v>1</v>
      </c>
      <c r="I13" s="2" t="s">
        <v>84</v>
      </c>
      <c r="J13" s="2">
        <v>1</v>
      </c>
      <c r="K13" s="2" t="s">
        <v>85</v>
      </c>
      <c r="L13" s="2">
        <v>1</v>
      </c>
    </row>
    <row r="14" ht="24.4" customHeight="1" spans="1:12">
      <c r="A14" s="2">
        <v>13</v>
      </c>
      <c r="B14" s="2" t="s">
        <v>33</v>
      </c>
      <c r="C14" s="2" t="s">
        <v>86</v>
      </c>
      <c r="D14" s="2" t="s">
        <v>87</v>
      </c>
      <c r="E14" s="2" t="s">
        <v>88</v>
      </c>
      <c r="F14" s="2" t="s">
        <v>89</v>
      </c>
      <c r="G14" s="2" t="s">
        <v>90</v>
      </c>
      <c r="H14" s="2">
        <v>1</v>
      </c>
      <c r="I14" s="2" t="s">
        <v>91</v>
      </c>
      <c r="J14" s="2">
        <v>1</v>
      </c>
      <c r="K14" s="2" t="s">
        <v>92</v>
      </c>
      <c r="L14" s="2">
        <v>1</v>
      </c>
    </row>
    <row r="15" ht="24.4" customHeight="1" spans="1:12">
      <c r="A15" s="2">
        <v>14</v>
      </c>
      <c r="B15" s="2" t="s">
        <v>33</v>
      </c>
      <c r="C15" s="2" t="s">
        <v>93</v>
      </c>
      <c r="D15" s="2" t="s">
        <v>94</v>
      </c>
      <c r="E15" s="2" t="s">
        <v>95</v>
      </c>
      <c r="F15" s="2" t="s">
        <v>96</v>
      </c>
      <c r="G15" s="2" t="s">
        <v>97</v>
      </c>
      <c r="H15" s="2">
        <v>1</v>
      </c>
      <c r="I15" s="2" t="s">
        <v>7</v>
      </c>
      <c r="J15" s="2" t="s">
        <v>7</v>
      </c>
      <c r="K15" s="2" t="s">
        <v>98</v>
      </c>
      <c r="L15" s="2">
        <v>1</v>
      </c>
    </row>
    <row r="16" ht="24.4" customHeight="1" spans="1:12">
      <c r="A16" s="2" t="s">
        <v>7</v>
      </c>
      <c r="B16" s="2" t="s">
        <v>7</v>
      </c>
      <c r="C16" s="2" t="s">
        <v>7</v>
      </c>
      <c r="D16" s="2" t="s">
        <v>7</v>
      </c>
      <c r="E16" s="2" t="s">
        <v>7</v>
      </c>
      <c r="F16" s="2" t="s">
        <v>7</v>
      </c>
      <c r="G16" s="2" t="s">
        <v>7</v>
      </c>
      <c r="H16" s="2" t="s">
        <v>7</v>
      </c>
      <c r="I16" s="2" t="s">
        <v>7</v>
      </c>
      <c r="J16" s="2" t="s">
        <v>7</v>
      </c>
      <c r="K16" s="2" t="s">
        <v>7</v>
      </c>
      <c r="L16" s="2" t="s">
        <v>7</v>
      </c>
    </row>
    <row r="17" ht="24.4" customHeight="1" spans="1:12">
      <c r="A17" s="2" t="s">
        <v>7</v>
      </c>
      <c r="B17" s="2" t="s">
        <v>7</v>
      </c>
      <c r="C17" s="2" t="s">
        <v>7</v>
      </c>
      <c r="D17" s="2" t="s">
        <v>7</v>
      </c>
      <c r="E17" s="2" t="s">
        <v>7</v>
      </c>
      <c r="F17" s="2" t="s">
        <v>7</v>
      </c>
      <c r="G17" s="2" t="s">
        <v>7</v>
      </c>
      <c r="H17" s="2" t="s">
        <v>7</v>
      </c>
      <c r="I17" s="2" t="s">
        <v>7</v>
      </c>
      <c r="J17" s="2" t="s">
        <v>7</v>
      </c>
      <c r="K17" s="2" t="s">
        <v>7</v>
      </c>
      <c r="L17" s="2" t="s">
        <v>7</v>
      </c>
    </row>
    <row r="18" ht="24.4" customHeight="1" spans="1:12">
      <c r="A18" s="2" t="s">
        <v>7</v>
      </c>
      <c r="B18" s="2" t="s">
        <v>7</v>
      </c>
      <c r="C18" s="2" t="s">
        <v>7</v>
      </c>
      <c r="D18" s="2" t="s">
        <v>7</v>
      </c>
      <c r="E18" s="2" t="s">
        <v>7</v>
      </c>
      <c r="F18" s="2" t="s">
        <v>7</v>
      </c>
      <c r="G18" s="2" t="s">
        <v>7</v>
      </c>
      <c r="H18" s="2" t="s">
        <v>7</v>
      </c>
      <c r="I18" s="2" t="s">
        <v>7</v>
      </c>
      <c r="J18" s="2" t="s">
        <v>7</v>
      </c>
      <c r="K18" s="2" t="s">
        <v>7</v>
      </c>
      <c r="L18" s="2" t="s">
        <v>7</v>
      </c>
    </row>
    <row r="19" ht="24.4" customHeight="1" spans="1:12">
      <c r="A19" s="2" t="s">
        <v>7</v>
      </c>
      <c r="B19" s="2" t="s">
        <v>7</v>
      </c>
      <c r="C19" s="2" t="s">
        <v>7</v>
      </c>
      <c r="D19" s="2" t="s">
        <v>7</v>
      </c>
      <c r="E19" s="2" t="s">
        <v>7</v>
      </c>
      <c r="F19" s="2" t="s">
        <v>7</v>
      </c>
      <c r="G19" s="2" t="s">
        <v>99</v>
      </c>
      <c r="H19" s="2">
        <v>0</v>
      </c>
      <c r="I19" s="2" t="s">
        <v>100</v>
      </c>
      <c r="J19" s="2">
        <v>0</v>
      </c>
      <c r="K19" s="2" t="s">
        <v>101</v>
      </c>
      <c r="L19" s="2">
        <v>0</v>
      </c>
    </row>
    <row r="20" ht="24.4" customHeight="1" spans="1:12">
      <c r="A20" s="2" t="s">
        <v>7</v>
      </c>
      <c r="B20" s="2" t="s">
        <v>7</v>
      </c>
      <c r="C20" s="2" t="s">
        <v>7</v>
      </c>
      <c r="D20" s="2" t="s">
        <v>7</v>
      </c>
      <c r="E20" s="2" t="s">
        <v>7</v>
      </c>
      <c r="F20" s="2" t="s">
        <v>7</v>
      </c>
      <c r="G20" s="2" t="s">
        <v>7</v>
      </c>
      <c r="H20" s="2" t="s">
        <v>7</v>
      </c>
      <c r="I20" s="2" t="s">
        <v>7</v>
      </c>
      <c r="J20" s="2" t="s">
        <v>7</v>
      </c>
      <c r="K20" s="2" t="s">
        <v>102</v>
      </c>
      <c r="L20" s="2">
        <v>0</v>
      </c>
    </row>
    <row r="21" ht="24.4" customHeight="1" spans="1:12">
      <c r="A21" s="2" t="s">
        <v>7</v>
      </c>
      <c r="B21" s="2" t="s">
        <v>7</v>
      </c>
      <c r="C21" s="2" t="s">
        <v>7</v>
      </c>
      <c r="D21" s="2" t="s">
        <v>7</v>
      </c>
      <c r="E21" s="2" t="s">
        <v>7</v>
      </c>
      <c r="F21" s="2" t="s">
        <v>7</v>
      </c>
      <c r="G21" s="2" t="s">
        <v>7</v>
      </c>
      <c r="H21" s="2" t="s">
        <v>7</v>
      </c>
      <c r="I21" s="2" t="s">
        <v>7</v>
      </c>
      <c r="J21" s="2" t="s">
        <v>7</v>
      </c>
      <c r="K21" s="2" t="s">
        <v>103</v>
      </c>
      <c r="L21" s="2">
        <v>0</v>
      </c>
    </row>
    <row r="23" spans="7:12">
      <c r="G23">
        <f>COUNTIF(G2:G21,"*{*")</f>
        <v>11</v>
      </c>
      <c r="H23">
        <f>COUNTIF(H2:H21,"1")</f>
        <v>9</v>
      </c>
      <c r="I23">
        <f>COUNTIF(I2:I21,"*{*")</f>
        <v>8</v>
      </c>
      <c r="J23">
        <f>COUNTIF(J2:J21,"1")</f>
        <v>7</v>
      </c>
      <c r="K23">
        <f>COUNTIF(K2:K21,"*{*")</f>
        <v>15</v>
      </c>
      <c r="L23">
        <f>COUNTIF(L2:L21,"1")</f>
        <v>12</v>
      </c>
    </row>
    <row r="24" spans="8:12">
      <c r="H24">
        <f>COUNTIF(H2:H21,"0")</f>
        <v>2</v>
      </c>
      <c r="J24">
        <f>COUNTIF(J2:J21,"0")</f>
        <v>1</v>
      </c>
      <c r="L24">
        <f>COUNTIF(L2:L21,"0")</f>
        <v>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2024-10-30T13:32:15Z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E1A384167BCC418ABD2ED8DFA7004410_12</vt:lpwstr>
  </property>
  <property fmtid="{D5CDD505-2E9C-101B-9397-08002B2CF9AE}" pid="3" name="KSOProductBuildVer">
    <vt:lpwstr>2052-12.1.0.18608</vt:lpwstr>
  </property>
</Properties>
</file>