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740" windowHeight="9527"/>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<sst xmlns="http://schemas.openxmlformats.org/spreadsheetml/2006/main" count="163" uniqueCount="82">
  <si>
    <t>index</t>
  </si>
  <si>
    <t>type</t>
  </si>
  <si>
    <t>line</t>
  </si>
  <si>
    <t>text</t>
  </si>
  <si>
    <t>mtl</t>
  </si>
  <si>
    <t>explanation</t>
  </si>
  <si>
    <t>Llama-3.1-405B-T</t>
  </si>
  <si>
    <t/>
  </si>
  <si>
    <t>GPT-4o</t>
  </si>
  <si>
    <t>Claude-3.5-Sonnet</t>
  </si>
  <si>
    <t>expected post action</t>
  </si>
  <si>
    <t>7-8</t>
  </si>
  <si>
    <t>LAND Mode attempts to bring the copter straight down and has these features</t>
  </si>
  <si>
    <t>G(L → D)</t>
  </si>
  <si>
    <t>L represents LAND Mode being active, and D represents the copter descending. This formula states that whenever LAND Mode is active, the copter will attempt to descend.</t>
  </si>
  <si>
    <t>10-13</t>
  </si>
  <si>
    <t>descends to 10m (or until the sonar senses something below the copter) using the regular Altitude Hold controller which will descend at the speed held in the :ref:`WPNAV_SPEED_DN&lt;WPNAV_SPEED_DN&gt;` parameter which can be modified on the Mission Planner's Config/Tuning &gt; Copter Pids screen.</t>
  </si>
  <si>
    <t>G(L → (D U (A ∨ S)))</t>
  </si>
  <si>
    <t>Here, L is LAND Mode, D is descending, A is altitude at 10m, and S is sonar sensing an object. This formula captures the descent process until either 10m altitude is reached or the sonar detects an object.</t>
  </si>
  <si>
    <t>{'sentence': '1.descends to 10m (or until the sonar senses something below the copter) using the regular Altitude Hold controller which will descend at the speed held in the WPNAV_SPEED_DN Copter Pids screen.', 'formula': 'G((A ∧ ¬S) → (F(D ∧ (S ∨ O)))', 'explanation': 'Here, A represents the copter being above 10m, S represents the sonar sensing something below the copter, D represents the copter descending at the specified speed, and O represents the copter reaching 10m. The formula states that as long as the copter is above 10m and the sonar does not sense anything, it will eventually descend at the specified speed until it reaches 10m or the sonar senses something.'}</t>
  </si>
  <si>
    <t>{'sentence': '1.descends to 10m (or until the sonar senses something below the copter) using the regular Altitude Hold controller which will descend at the speed held in the WPNAV_SPEED_DN Copter Pids screen.', 'formula': 'F((A ≤ 10) ∨ S)', 'explanation': 'A represents the altitude of the copter. This formula expresses that eventually the altitude will be 10m or less, or the sonar (S) senses something below the copter, with the use of the Altitude Hold controller.'}</t>
  </si>
  <si>
    <t>{'sentence': '1.descends to 10m (or until the sonar senses something below the copter) using the regular Altitude Hold controller which will descend at the speed held in the WPNAV_SPEED_DN Copter Pids screen.', 'formula': 'F(A ∨ S) ∧ G(¬(A ∨ S) → D)', 'explanation': 'A represents altitude of 10m, S represents sonar sensing something, and D represents descending at WPNAV_SPEED_DN. The formula ensures that eventually either 10m is reached or sonar senses something, and until then, the copter continues descending at the specified speed.'}</t>
  </si>
  <si>
    <t>18-19</t>
  </si>
  <si>
    <t>below 10m the copter should descend at the rate specified in the :ref:`LAND_SPEED&lt;LAND_SPEED&gt;` parameter which defaults to 50cm/s.</t>
  </si>
  <si>
    <t>G((L ∧ B) → R)</t>
  </si>
  <si>
    <t>L represents LAND Mode, B represents being below 10m, and R represents descending at the LAND_SPEED rate. This formula ensures that when in LAND Mode and below 10m, the copter descends at the specified rate.</t>
  </si>
  <si>
    <t>{'sentence': '2.below 10m the copter should descend at the rate specified in the LAND_SPEED parameter which defaults to 50cm/s.', 'formula': 'G(B → F(D ∧ R))', 'explanation': 'Here, B represents the copter being below 10m, D represents the copter descending at the specified rate, and R represents the rate being the default value of 50cm/s. The formula states that whenever the copter is below 10m, it will eventually descend at the specified rate.'}</t>
  </si>
  <si>
    <t>{'sentence': '2.below 10m the copter should descend at the rate specified in the LAND_SPEED parameter which defaults to 50cm/s.', 'formula': 'G(A &lt; 10 → D = 0.5)', 'explanation': 'Below 10m altitude (A &lt; 10), the copter should consistently descend (D) at a rate of 50cm/s, represented by 0.5 m/s.'}</t>
  </si>
  <si>
    <t>{'sentence': '2.below 10m the copter should descend at the rate specified in the LAND_SPEED parameter which defaults to 50cm/s.', 'formula': 'G(B → L)', 'explanation': 'B represents being below 10m, and L represents descending at LAND_SPEED. This formula states that globally, whenever the copter is below 10m, it should descend at the LAND_SPEED rate.'}</t>
  </si>
  <si>
    <t>24-25</t>
  </si>
  <si>
    <t>Upon reaching the ground the copter will automatically shut-down the motors and disarm the copter if the pilot's throttle is at minimum.</t>
  </si>
  <si>
    <t>G((G ∧ T) → X(S ∧ D))</t>
  </si>
  <si>
    <t>G represents reaching the ground, T represents minimum throttle, S represents motor shutdown, and D represents disarming. This formula states that when the ground is reached and throttle is minimum, in the next state, the motors will shut down and the copter will disarm.</t>
  </si>
  <si>
    <t>{'sentence': "3.Upon reaching the ground the copter will automatically shut-down the motors and disarm the copter if the pilot's throttle is at minimum.", 'formula': 'G(Ground → F(M ∧ D))', 'explanation': 'Here, Ground represents the copter reaching the ground, M represents the motors shutting down, and D represents the copter disarming. The formula states that whenever the copter reaches the ground, it will eventually shut down the motors and disarm the copter.'}</t>
  </si>
  <si>
    <t>{'sentence': "3.Upon reaching the ground the copter will automatically shut-down the motors and disarm the copter if the pilot's throttle is at minimum.", 'formula': 'F(G ∧ T = 0 → M = 0 ∧ D)', 'explanation': "G represents the copter reaching the ground. If the pilot's throttle (T) is at minimum (T = 0), the motors (M) will shut down and the copter will disarm (D)."}</t>
  </si>
  <si>
    <t>{'sentence': "3.Upon reaching the ground the copter will automatically shut-down the motors and disarm the copter if the pilot's throttle is at minimum.", 'formula': 'G(G ∧ T → X(S ∧ D))', 'explanation': 'G represents reaching the ground, T represents throttle at minimum, S represents motor shutdown, and D represents disarming. The formula states that globally, when the ground is reached and throttle is minimum, in the next state, the motors will shut down and the copter will disarm.'}</t>
  </si>
  <si>
    <t>29-31</t>
  </si>
  <si>
    <t>Copter will recognise that it has landed if the motors are being commanded to be at low level by the vertical position controller, its climb rate remains between -20cm/s and +20cm/s, and is not accelerating for one second.</t>
  </si>
  <si>
    <t>G((M ∧ C ∧ ¬A) → F[1,1](L))</t>
  </si>
  <si>
    <t>M represents motors at low level, C represents climb rate within specified range, A represents acceleration, and L represents landed state. This formula captures the conditions for recognizing a landing, including the one-second non-acceleration period.</t>
  </si>
  <si>
    <t>{'sentence': 'Copter will recognise that it has landed if the motors are being commanded to be at low level by the vertical position controller, its climb rate remains between -20cm/s and +20cm/s, and is not accelerating for one second.', 'formula': 'G((L ∧ C ∧ ¬A) → F(Ground))', 'explanation': 'Here, L represents the motors being commanded to be at low level, C represents the climb rate being within the specified range, A represents the copter accelerating, and Ground represents the copter recognising that it has landed. The formula states that whenever the motors are at low level, the climb rate is within the specified range, and the copter is not accelerating, it will eventually recognise that it has landed.'}</t>
  </si>
  <si>
    <t>{'sentence': 'Copter will recognise that it has landed if the motors are being commanded to be at low level by the vertical position controller, its climb rate remains between -20cm/s and +20cm/s, and is not accelerating for one second.', 'formula': 'F((M = low ∧ −0.2 ≤ CR ≤ 0.2 ∧ ¬A) U 1)', 'explanation': 'The copter recognizes landing when the motors (M) are at low level, climb rate (CR) is between -0.2 and 0.2 m/s, and there is no acceleration (¬A) for one second.'}</t>
  </si>
  <si>
    <t>{'sentence': 'Copter will recognise that it has landed if the motors are being commanded to be at low level by the vertical position controller, its climb rate remains between -20cm/s and +20cm/s, and is not accelerating for one second.', 'formula': 'G((M ∧ C ∧ F[1,1](¬A)) → L)', 'explanation': "M represents motors at low level, C represents climb rate within range, A represents acceleration, and L represents landing recognition. The formula states that globally, if motors are at low level, climb rate is within range, and there's no acceleration for 1 second, then the copter recognizes it has landed."}</t>
  </si>
  <si>
    <t>31-33</t>
  </si>
  <si>
    <t>It does not use the altitude to decide whether to shut off the motors except that the copter must also be below 10m above the home altitude, unless a rangefinder is being used, in which case it must be within 2m of the ground.</t>
  </si>
  <si>
    <t>G((L ∧ (B ∨ (R ∧ N))) → X(S))`</t>
  </si>
  <si>
    <t>L represents land mode, B represents being below 10m above home altitude, R represents rangefinder use, N represents being within 2m of the ground, and S represents motor shutdown. This formula captures the complex conditions for motor shutdown based on altitude or rangefinder readings.</t>
  </si>
  <si>
    <t>{'sentence': 'It does not use the altitude to decide whether to shut off the motors except that the copter must also be below 10m above the home altitude, unless a rangefinder is being used, in which case it must be within 2m of the ground.', 'formula': 'G((B ∨ (R ∧ W)) → F(M))', 'explanation': 'Here, B represents the copter being below 10m above the home altitude, R represents a rangefinder being used, W represents the copter being within 2m of the ground, and M represents the motors shutting off. The formula states that whenever the copter is below 10m above the home altitude or a rangefinder is being used and the copter is within 2m of the ground, it will eventually shut off the motors.'}</t>
  </si>
  <si>
    <t>{'sentence': 'It does not use the altitude to decide whether to shut off the motors except that the copter must also be below 10m above the home altitude, unless a rangefinder is being used, in which case it must be within 2m of the ground.', 'formula': 'G((¬A → (A &lt; 10 ∨ R)) ∨ (R → A ≤ 2))', 'explanation': 'Motor shutdown does not depend on altitude (¬A), except the copter must be below 10m unless using a rangefinder (R), in which it must be within 2m of the ground.'}</t>
  </si>
  <si>
    <t>{'sentence': 'It does not use the altitude to decide whether to shut off the motors except that the copter must also be below 10m above the home altitude, unless a rangefinder is being used, in which case it must be within 2m of the ground.', 'formula': 'G((L ∧ (B ∨ (R ∧ W))) → S)', 'explanation': 'L represents landing conditions met, B represents below 10m above home altitude, R represents rangefinder in use, W represents within 2m of ground, and S represents motor shut-off. This complex formula captures the different conditions for motor shut-off based on altitude or rangefinder readings.'}</t>
  </si>
  <si>
    <t>36-36</t>
  </si>
  <si>
    <t>The rotor still may be at governor speed up until Motor Interlock is removed and  disarming occurs.</t>
  </si>
  <si>
    <t>G(P → ¬(I ∧ D))</t>
  </si>
  <si>
    <t>I represents Motor Interlock removal, D represents disarming, and P represents rotor at governor speed. This formula states that the rotor may be at governor speed until both Motor Interlock is removed and disarming occurs.</t>
  </si>
  <si>
    <t>38-39</t>
  </si>
  <si>
    <t>Using a Weight on Wheels (WoW) switch will increase the descent rate and accelerometer ranges that are acceptable for landing detection.</t>
  </si>
  <si>
    <t>G(W → (H ∧ E))</t>
  </si>
  <si>
    <t>W represents WoW switch activation, H represents increased descent rate, and E represents expanded accelerometer ranges. This formula captures the effects of using the WoW switch on landing detection parameters.</t>
  </si>
  <si>
    <t>{'sentence': 'Using a Weight on Wheels (WoW) switch will increase the descent rate and accelerometer ranges that are acceptable for landing detection.', 'formula': 'G(W → F((D ∧ A) → Ground))', 'explanation': 'Here, W represents the WoW switch being used, D represents the descent rate being increased, A represents the accelerometer ranges being increased, and Ground represents the copter recognising that it has landed. The formula states that whenever the WoW switch is used, it will eventually increase the descent rate and accelerometer ranges that are acceptable for landing detection.'}</t>
  </si>
  <si>
    <t>{'sentence': 'Using a Weight on Wheels (WoW) switch will increase the descent rate and accelerometer ranges that are acceptable for landing detection.', 'formula': 'G(WoW → (D ↑ ∧ A ↑))', 'explanation': 'The use of a Weight on Wheels (WoW) switch increases the acceptable descent rate (D) and accelerometer ranges (A) for landing detection.'}</t>
  </si>
  <si>
    <t>{'sentence': 'Using a Weight on Wheels (WoW) switch will increase the descent rate and accelerometer ranges that are acceptable for landing detection.', 'formula': 'G(W → (D ∧ A))', 'explanation': 'W represents WoW switch active, D represents increased descent rate, and A represents increased accelerometer ranges. When WoW switch is used, it allows for wider parameters in landing detection.'}</t>
  </si>
  <si>
    <t>39-40</t>
  </si>
  <si>
    <t>This feature is enabled anytime the LGR_WOW_PIN is not disabled.</t>
  </si>
  <si>
    <t>G(¬D → E)</t>
  </si>
  <si>
    <t>D represents LGR_WOW_PIN being disabled, and E represents the feature being enabled. This formula states that whenever the LGR_WOW_PIN is not disabled, the feature is enabled.</t>
  </si>
  <si>
    <t>{'sentence': 'This feature is enabled anytime the LGR_WOW_PIN is not disabled.', 'formula': 'G(¬D → F(W))', 'explanation': 'Here, D represents the LGR_WOW_PIN being disabled, and W represents the WoW feature being enabled. The formula states that whenever the LGR_WOW_PIN is not disabled, the WoW feature will eventually be enabled.'}</t>
  </si>
  <si>
    <t>{'sentence': 'This feature is enabled anytime the LGR_WOW_PIN is not disabled.', 'formula': 'G(¬D → E)', 'explanation': 'D represents LGR_WOW_PIN being disabled, and E represents the feature being enabled. This formula states that globally, whenever the LGR_WOW_PIN is not disabled, the feature is enabled.'}</t>
  </si>
  <si>
    <t>46-48</t>
  </si>
  <si>
    <t>If the vehicle has GPS lock the landing controller will attempt to control its horizontal position but the pilot can adjust the target horizontal position just as in Loiter mode.</t>
  </si>
  <si>
    <t>G(GPS → (C ∧ P))</t>
  </si>
  <si>
    <t>GPS represents GPS lock, C represents horizontal position control by the landing controller, and P represents pilot's ability to adjust horizontal position. This formula captures the behavior during landing with GPS lock.</t>
  </si>
  <si>
    <t>{'sentence': '2.If the vehicle has GPS lock the landing controller will attempt to control its horizontal position but the pilot can adjust the target horizontal position just as in Loiter mode.', 'formula': 'G(L → (C ∧ P))', 'explanation': 'L represents the GPS lock. If there is a GPS lock, the landing controller (C) will control horizontal position, but the pilot (P) can adjust it like in Loiter mode.'}</t>
  </si>
  <si>
    <t>{'sentence': '2.If the vehicle has GPS lock the landing controller will attempt to control its horizontal position but the pilot can adjust the target horizontal position just as in Loiter mode.', 'formula': 'G(P → (C ∧ A))', 'explanation': "P represents GPS lock, C represents horizontal position control, and A represents pilot's ability to adjust. This formula states that globally, when there's a GPS lock, the controller attempts to control horizontal position and the pilot can adjust it."}</t>
  </si>
  <si>
    <t>49-51</t>
  </si>
  <si>
    <t>If the vehicle does not have GPS lock the horizontal control will be as in stabilize mode so the pilot can control the roll and pitch lean angle of the copter.</t>
  </si>
  <si>
    <t>G(¬GPS → (S ∧ P))</t>
  </si>
  <si>
    <t>GPS represents GPS lock, S represents stabilize mode horizontal control, and P represents pilot's ability to control roll and pitch. This formula describes the horizontal control behavior when GPS lock is not available.</t>
  </si>
  <si>
    <t>{'sentence': '3.If the vehicle does not have GPS lock the horizontal control will be as in stabilize mode so the pilot can control the roll and pitch lean angle of the copter.', 'formula': 'G(¬L → S ∧ P)', 'explanation': 'If there is no GPS lock (¬L), the horizontal control will operate in stabilize mode (S), allowing the pilot (P) to control roll and pitch.'}</t>
  </si>
  <si>
    <t>{'sentence': '3.If the vehicle does not have GPS lock the horizontal control will be as in stabilize mode so the pilot can control the roll and pitch lean angle of the copter.', 'formula': 'G(¬P → S)', 'explanation': "P represents GPS lock, and S represents stabilize mode control. This formula states that globally, when there's no GPS lock, the copter enters stabilize mode for horizontal control."}</t>
  </si>
  <si>
    <t>{'sentence': 'For Traditional Heli, the low motor check in the above landing detection algorithm is replaced with a check that Collective output is below mid-position (controlled by the vertical position controller, ie in descent).', 'formula': 'G((T ∧ C) → F(Ground))', 'explanation': 'Here, T represents the copter being a Traditional Heli, C represents the Collective output being below mid-position, and Ground represents the copter recognising that it has landed. The formula states that whenever the copter is a Traditional Heli and the Collective output is below mid-position, it will eventually recognise that it has landed.'}</t>
  </si>
  <si>
    <t>{'sentence': 'For Traditional Heli, the low motor check in the above landing detection algorithm is replaced with a check that Collective output is below mid-position (controlled by the vertical position controller, ie in descent).', 'formula': 'G(H → (C &lt; mid ∧ VPC))', 'explanation': 'For Traditional Heli (H), instead of a low motor check, the Collective output (C) must be below mid-position, controlled by the vertical position controller (VPC) indicating descent.'}</t>
  </si>
  <si>
    <t>{'sentence': 'For Traditional Heli, the low motor check in the above landing detection algorithm is replaced with a check that Collective output is below mid-position (controlled by the vertical position controller, ie in descent).', 'formula': 'G(H → (C → L))', 'explanation': 'H represents Traditional Heli, C represents Collective output below mid-position, and L represents landing detection. For Traditional Heli, the landing detection is based on Collective output rather than low motor check.'}</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</si>
</sst>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
  <sheetViews>
    <sheetView tabSelected="1" zoomScale="60" zoomScaleNormal="60" topLeftCell="G1" workbookViewId="0">
      <pane ySplit="1" topLeftCell="A2" activePane="bottomLeft" state="frozen"/>
      <selection/>
      <selection pane="bottomLeft" activeCell="I15" sqref="I15"/>
    </sheetView>
  </sheetViews>
  <sheetFormatPr defaultColWidth="9" defaultRowHeight="14.4"/>
  <cols>
    <col min="1" max="8" width="35.7777777777778" customWidth="1"/>
    <col min="9" max="9" width="47.4074074074074" customWidth="1"/>
    <col min="10" max="10" width="35.7777777777778" customWidth="1"/>
    <col min="11" max="11" width="50.7407407407407" style="1" customWidth="1"/>
    <col min="12" max="12" width="35.7777777777778" customWidth="1"/>
  </cols>
  <sheetData>
    <row r="1" ht="30" customHeight="1" spans="1:12">
      <c r="A1" s="2" t="s">
        <v>0</v>
      </c>
      <c r="B1" s="2" t="s">
        <v>1</v>
      </c>
      <c r="C1" s="2" t="s">
        <v>2</v>
      </c>
      <c r="D1" s="2" t="s">
        <v>3</v>
      </c>
      <c r="E1" s="2" t="s">
        <v>4</v>
      </c>
      <c r="F1" s="2" t="s">
        <v>5</v>
      </c>
      <c r="G1" s="2" t="s">
        <v>6</v>
      </c>
      <c r="H1" s="2" t="s">
        <v>7</v>
      </c>
      <c r="I1" s="2" t="s">
        <v>8</v>
      </c>
      <c r="J1" s="2" t="s">
        <v>7</v>
      </c>
      <c r="K1" s="2" t="s">
        <v>9</v>
      </c>
      <c r="L1" s="2" t="s">
        <v>7</v>
      </c>
    </row>
    <row r="2" ht="30" customHeight="1" spans="1:12">
      <c r="A2" s="1">
        <v>1</v>
      </c>
      <c r="B2" s="1" t="s">
        <v>10</v>
      </c>
      <c r="C2" s="1" t="s">
        <v>11</v>
      </c>
      <c r="D2" s="1" t="s">
        <v>12</v>
      </c>
      <c r="E2" s="1" t="s">
        <v>13</v>
      </c>
      <c r="F2" s="1" t="s">
        <v>14</v>
      </c>
      <c r="G2" s="1" t="s">
        <v>7</v>
      </c>
      <c r="H2" s="1" t="s">
        <v>7</v>
      </c>
      <c r="I2" s="1" t="s">
        <v>7</v>
      </c>
      <c r="J2" s="1" t="s">
        <v>7</v>
      </c>
      <c r="K2" s="1" t="s">
        <v>7</v>
      </c>
      <c r="L2" s="1" t="s">
        <v>7</v>
      </c>
    </row>
    <row r="3" ht="106" customHeight="1" spans="1:12">
      <c r="A3" s="1">
        <v>2</v>
      </c>
      <c r="B3" s="1" t="s">
        <v>10</v>
      </c>
      <c r="C3" s="1" t="s">
        <v>15</v>
      </c>
      <c r="D3" s="1" t="s">
        <v>16</v>
      </c>
      <c r="E3" s="1" t="s">
        <v>17</v>
      </c>
      <c r="F3" s="1" t="s">
        <v>18</v>
      </c>
      <c r="G3" s="1" t="s">
        <v>19</v>
      </c>
      <c r="H3" s="1">
        <v>1</v>
      </c>
      <c r="I3" s="1" t="s">
        <v>20</v>
      </c>
      <c r="J3" s="1">
        <v>1</v>
      </c>
      <c r="K3" s="1" t="s">
        <v>21</v>
      </c>
      <c r="L3" s="1">
        <v>1</v>
      </c>
    </row>
    <row r="4" ht="75" customHeight="1" spans="1:12">
      <c r="A4" s="1">
        <v>3</v>
      </c>
      <c r="B4" s="1" t="s">
        <v>10</v>
      </c>
      <c r="C4" s="1" t="s">
        <v>22</v>
      </c>
      <c r="D4" s="1" t="s">
        <v>23</v>
      </c>
      <c r="E4" s="1" t="s">
        <v>24</v>
      </c>
      <c r="F4" s="1" t="s">
        <v>25</v>
      </c>
      <c r="G4" s="1" t="s">
        <v>26</v>
      </c>
      <c r="H4" s="1">
        <v>1</v>
      </c>
      <c r="I4" s="1" t="s">
        <v>27</v>
      </c>
      <c r="J4" s="1">
        <v>1</v>
      </c>
      <c r="K4" s="1" t="s">
        <v>28</v>
      </c>
      <c r="L4" s="1">
        <v>1</v>
      </c>
    </row>
    <row r="5" ht="28" customHeight="1" spans="1:12">
      <c r="A5" s="1">
        <v>4</v>
      </c>
      <c r="B5" s="1" t="s">
        <v>10</v>
      </c>
      <c r="C5" s="1" t="s">
        <v>29</v>
      </c>
      <c r="D5" s="1" t="s">
        <v>30</v>
      </c>
      <c r="E5" s="1" t="s">
        <v>31</v>
      </c>
      <c r="F5" s="1" t="s">
        <v>32</v>
      </c>
      <c r="G5" s="1" t="s">
        <v>33</v>
      </c>
      <c r="H5" s="1">
        <v>1</v>
      </c>
      <c r="I5" s="1" t="s">
        <v>34</v>
      </c>
      <c r="J5" s="1">
        <v>1</v>
      </c>
      <c r="K5" s="1" t="s">
        <v>35</v>
      </c>
      <c r="L5" s="1">
        <v>1</v>
      </c>
    </row>
    <row r="6" ht="30" customHeight="1" spans="1:12">
      <c r="A6" s="1">
        <v>5</v>
      </c>
      <c r="B6" s="1" t="s">
        <v>10</v>
      </c>
      <c r="C6" s="1" t="s">
        <v>36</v>
      </c>
      <c r="D6" s="1" t="s">
        <v>37</v>
      </c>
      <c r="E6" s="1" t="s">
        <v>38</v>
      </c>
      <c r="F6" s="1" t="s">
        <v>39</v>
      </c>
      <c r="G6" s="1" t="s">
        <v>40</v>
      </c>
      <c r="H6" s="1">
        <v>1</v>
      </c>
      <c r="I6" s="1" t="s">
        <v>41</v>
      </c>
      <c r="J6" s="1">
        <v>0</v>
      </c>
      <c r="K6" s="1" t="s">
        <v>42</v>
      </c>
      <c r="L6" s="1">
        <v>1</v>
      </c>
    </row>
    <row r="7" ht="30" customHeight="1" spans="1:12">
      <c r="A7" s="1">
        <v>6</v>
      </c>
      <c r="B7" s="1" t="s">
        <v>10</v>
      </c>
      <c r="C7" s="1" t="s">
        <v>43</v>
      </c>
      <c r="D7" s="1" t="s">
        <v>44</v>
      </c>
      <c r="E7" s="1" t="s">
        <v>45</v>
      </c>
      <c r="F7" s="1" t="s">
        <v>46</v>
      </c>
      <c r="G7" s="1" t="s">
        <v>47</v>
      </c>
      <c r="H7" s="1">
        <v>1</v>
      </c>
      <c r="I7" s="1" t="s">
        <v>48</v>
      </c>
      <c r="J7" s="1">
        <v>0</v>
      </c>
      <c r="K7" s="1" t="s">
        <v>49</v>
      </c>
      <c r="L7" s="1">
        <v>1</v>
      </c>
    </row>
    <row r="8" ht="30" customHeight="1" spans="1:12">
      <c r="A8" s="1">
        <v>7</v>
      </c>
      <c r="B8" s="1" t="s">
        <v>10</v>
      </c>
      <c r="C8" s="1" t="s">
        <v>50</v>
      </c>
      <c r="D8" s="1" t="s">
        <v>51</v>
      </c>
      <c r="E8" s="1" t="s">
        <v>52</v>
      </c>
      <c r="F8" s="1" t="s">
        <v>53</v>
      </c>
      <c r="G8" s="1" t="s">
        <v>7</v>
      </c>
      <c r="H8" s="1" t="s">
        <v>7</v>
      </c>
      <c r="I8" s="1" t="s">
        <v>7</v>
      </c>
      <c r="J8" s="1" t="s">
        <v>7</v>
      </c>
      <c r="K8" s="1" t="s">
        <v>7</v>
      </c>
      <c r="L8" s="1" t="s">
        <v>7</v>
      </c>
    </row>
    <row r="9" ht="30" customHeight="1" spans="1:12">
      <c r="A9" s="1">
        <v>8</v>
      </c>
      <c r="B9" s="1" t="s">
        <v>10</v>
      </c>
      <c r="C9" s="1" t="s">
        <v>54</v>
      </c>
      <c r="D9" s="1" t="s">
        <v>55</v>
      </c>
      <c r="E9" s="1" t="s">
        <v>56</v>
      </c>
      <c r="F9" s="1" t="s">
        <v>57</v>
      </c>
      <c r="G9" s="1" t="s">
        <v>58</v>
      </c>
      <c r="H9" s="1">
        <v>1</v>
      </c>
      <c r="I9" s="1" t="s">
        <v>59</v>
      </c>
      <c r="J9" s="1">
        <v>1</v>
      </c>
      <c r="K9" s="1" t="s">
        <v>60</v>
      </c>
      <c r="L9" s="1">
        <v>1</v>
      </c>
    </row>
    <row r="10" ht="30" customHeight="1" spans="1:12">
      <c r="A10" s="1">
        <v>9</v>
      </c>
      <c r="B10" s="1" t="s">
        <v>10</v>
      </c>
      <c r="C10" s="1" t="s">
        <v>61</v>
      </c>
      <c r="D10" s="1" t="s">
        <v>62</v>
      </c>
      <c r="E10" s="1" t="s">
        <v>63</v>
      </c>
      <c r="F10" s="1" t="s">
        <v>64</v>
      </c>
      <c r="G10" s="1" t="s">
        <v>65</v>
      </c>
      <c r="H10" s="1">
        <v>1</v>
      </c>
      <c r="I10" s="1" t="s">
        <v>7</v>
      </c>
      <c r="J10" s="1" t="s">
        <v>7</v>
      </c>
      <c r="K10" s="1" t="s">
        <v>66</v>
      </c>
      <c r="L10" s="1">
        <v>1</v>
      </c>
    </row>
    <row r="11" ht="30" customHeight="1" spans="1:12">
      <c r="A11" s="1">
        <v>10</v>
      </c>
      <c r="B11" s="1" t="s">
        <v>10</v>
      </c>
      <c r="C11" s="1" t="s">
        <v>67</v>
      </c>
      <c r="D11" s="1" t="s">
        <v>68</v>
      </c>
      <c r="E11" s="1" t="s">
        <v>69</v>
      </c>
      <c r="F11" s="1" t="s">
        <v>70</v>
      </c>
      <c r="G11" s="1" t="s">
        <v>7</v>
      </c>
      <c r="H11" s="1" t="s">
        <v>7</v>
      </c>
      <c r="I11" s="1" t="s">
        <v>71</v>
      </c>
      <c r="J11" s="1">
        <v>1</v>
      </c>
      <c r="K11" s="1" t="s">
        <v>72</v>
      </c>
      <c r="L11" s="1">
        <v>1</v>
      </c>
    </row>
    <row r="12" ht="30" customHeight="1" spans="1:12">
      <c r="A12" s="1">
        <v>11</v>
      </c>
      <c r="B12" s="1" t="s">
        <v>10</v>
      </c>
      <c r="C12" s="1" t="s">
        <v>73</v>
      </c>
      <c r="D12" s="1" t="s">
        <v>74</v>
      </c>
      <c r="E12" s="1" t="s">
        <v>75</v>
      </c>
      <c r="F12" s="1" t="s">
        <v>76</v>
      </c>
      <c r="G12" s="1" t="s">
        <v>7</v>
      </c>
      <c r="H12" s="1" t="s">
        <v>7</v>
      </c>
      <c r="I12" s="1" t="s">
        <v>77</v>
      </c>
      <c r="J12" s="1">
        <v>1</v>
      </c>
      <c r="K12" s="1" t="s">
        <v>78</v>
      </c>
      <c r="L12" s="1">
        <v>1</v>
      </c>
    </row>
    <row r="13" ht="30" customHeight="1" spans="1:12">
      <c r="A13" s="1" t="s">
        <v>7</v>
      </c>
      <c r="B13" s="1" t="s">
        <v>7</v>
      </c>
      <c r="C13" s="1" t="s">
        <v>7</v>
      </c>
      <c r="D13" s="1" t="s">
        <v>7</v>
      </c>
      <c r="E13" s="1" t="s">
        <v>7</v>
      </c>
      <c r="F13" s="1" t="s">
        <v>7</v>
      </c>
      <c r="G13" s="1" t="s">
        <v>7</v>
      </c>
      <c r="H13" s="1" t="s">
        <v>7</v>
      </c>
      <c r="I13" s="1" t="s">
        <v>7</v>
      </c>
      <c r="J13" s="1" t="s">
        <v>7</v>
      </c>
      <c r="K13" s="1" t="s">
        <v>7</v>
      </c>
      <c r="L13" s="1" t="s">
        <v>7</v>
      </c>
    </row>
    <row r="14" ht="30" customHeight="1" spans="1:12">
      <c r="A14" s="1" t="s">
        <v>7</v>
      </c>
      <c r="B14" s="1" t="s">
        <v>7</v>
      </c>
      <c r="C14" s="1" t="s">
        <v>7</v>
      </c>
      <c r="D14" s="1" t="s">
        <v>7</v>
      </c>
      <c r="E14" s="1" t="s">
        <v>7</v>
      </c>
      <c r="F14" s="1" t="s">
        <v>7</v>
      </c>
      <c r="G14" s="1" t="s">
        <v>7</v>
      </c>
      <c r="H14" s="1" t="s">
        <v>7</v>
      </c>
      <c r="I14" s="1" t="s">
        <v>7</v>
      </c>
      <c r="J14" s="1" t="s">
        <v>7</v>
      </c>
      <c r="K14" s="1" t="s">
        <v>7</v>
      </c>
      <c r="L14" s="1" t="s">
        <v>7</v>
      </c>
    </row>
    <row r="15" ht="30" customHeight="1" spans="1:12">
      <c r="A15" s="1" t="s">
        <v>7</v>
      </c>
      <c r="B15" s="1" t="s">
        <v>7</v>
      </c>
      <c r="C15" s="1" t="s">
        <v>7</v>
      </c>
      <c r="D15" s="1" t="s">
        <v>7</v>
      </c>
      <c r="E15" s="1" t="s">
        <v>7</v>
      </c>
      <c r="F15" s="1" t="s">
        <v>7</v>
      </c>
      <c r="G15" s="1" t="s">
        <v>7</v>
      </c>
      <c r="H15" s="1" t="s">
        <v>7</v>
      </c>
      <c r="I15" s="1" t="s">
        <v>7</v>
      </c>
      <c r="J15" s="1" t="s">
        <v>7</v>
      </c>
      <c r="K15" s="1" t="s">
        <v>7</v>
      </c>
      <c r="L15" s="1" t="s">
        <v>7</v>
      </c>
    </row>
    <row r="16" ht="30" customHeight="1" spans="1:12">
      <c r="A16" s="1" t="s">
        <v>7</v>
      </c>
      <c r="B16" s="1" t="s">
        <v>7</v>
      </c>
      <c r="C16" s="1" t="s">
        <v>7</v>
      </c>
      <c r="D16" s="1" t="s">
        <v>7</v>
      </c>
      <c r="E16" s="1" t="s">
        <v>7</v>
      </c>
      <c r="F16" s="1" t="s">
        <v>7</v>
      </c>
      <c r="G16" s="1"/>
      <c r="H16" s="1" t="s">
        <v>7</v>
      </c>
      <c r="I16" s="1"/>
      <c r="J16" s="1" t="s">
        <v>7</v>
      </c>
      <c r="K16" s="1"/>
      <c r="L16" s="1" t="s">
        <v>7</v>
      </c>
    </row>
    <row r="17" ht="30" customHeight="1" spans="1:12">
      <c r="A17" s="1" t="s">
        <v>7</v>
      </c>
      <c r="B17" s="1" t="s">
        <v>7</v>
      </c>
      <c r="C17" s="1" t="s">
        <v>7</v>
      </c>
      <c r="D17" s="1" t="s">
        <v>7</v>
      </c>
      <c r="E17" s="1" t="s">
        <v>7</v>
      </c>
      <c r="F17" s="1" t="s">
        <v>7</v>
      </c>
      <c r="G17" s="1" t="s">
        <v>79</v>
      </c>
      <c r="H17" s="1">
        <v>0</v>
      </c>
      <c r="I17" s="1" t="s">
        <v>80</v>
      </c>
      <c r="J17" s="1">
        <v>0</v>
      </c>
      <c r="K17" s="1" t="s">
        <v>81</v>
      </c>
      <c r="L17" s="1">
        <v>0</v>
      </c>
    </row>
    <row r="20" spans="7:12">
      <c r="G20">
        <f>COUNTIF(G2:G17,"*{*")</f>
        <v>8</v>
      </c>
      <c r="H20">
        <f>COUNTIF(H2:H17,"1")</f>
        <v>7</v>
      </c>
      <c r="I20">
        <f>COUNTIF(I2:I17,"*{*")</f>
        <v>9</v>
      </c>
      <c r="J20">
        <f>COUNTIF(J2:J17,"1")</f>
        <v>6</v>
      </c>
      <c r="K20" s="1">
        <f>COUNTIF(K2:K17,"*{*")</f>
        <v>10</v>
      </c>
      <c r="L20">
        <f>COUNTIF(L2:L17,"1")</f>
        <v>9</v>
      </c>
    </row>
    <row r="21" spans="8:12">
      <c r="H21">
        <f>COUNTIF(H2:H17,"0")</f>
        <v>1</v>
      </c>
      <c r="J21">
        <f>COUNTIF(J2:J17,"0")</f>
        <v>3</v>
      </c>
      <c r="L21">
        <f>COUNTIF(L2:L17,"0")</f>
        <v>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cp:lastModifiedBy>
  <dcterms:created xsi:type="dcterms:W3CDTF">2024-10-23T12:33:00Z</dcterms:created>
  <dcterms:modified xsi:type="dcterms:W3CDTF">2024-10-30T12:59:25Z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C18703CB2B5E4B09990539C7D6A8145D_12</vt:lpwstr>
  </property>
  <property fmtid="{D5CDD505-2E9C-101B-9397-08002B2CF9AE}" pid="3" name="KSOProductBuildVer">
    <vt:lpwstr>2052-12.1.0.18608</vt:lpwstr>
  </property>
</Properties>
</file>