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20" windowHeight="9024"/>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<sst xmlns="http://schemas.openxmlformats.org/spreadsheetml/2006/main" count="203" uniqueCount="105">
  <si>
    <t>index</t>
  </si>
  <si>
    <t>type</t>
  </si>
  <si>
    <t>line</t>
  </si>
  <si>
    <t>text</t>
  </si>
  <si>
    <t>mtl</t>
  </si>
  <si>
    <t>explanation</t>
  </si>
  <si>
    <t>Llama-3.1-405B-T</t>
  </si>
  <si>
    <t/>
  </si>
  <si>
    <t>GPT-4o</t>
  </si>
  <si>
    <t>Claude-3.5-Sonnet</t>
  </si>
  <si>
    <t>expected post action</t>
  </si>
  <si>
    <t>7,8</t>
  </si>
  <si>
    <t>Stabilize mode allows you to fly your vehicle manually, but self-levels
the roll and pitch axis.</t>
  </si>
  <si>
    <t>G(S → (M ∧ L))</t>
  </si>
  <si>
    <t>S represents Stabilize mode, M represents manual flight, and L represents self-leveling of roll and pitch. The formula states that globally, when in Stabilize mode, the vehicle can be flown manually while simultaneously self-leveling.</t>
  </si>
  <si>
    <t>state transition pre-requirement</t>
  </si>
  <si>
    <t>While stabilize mode does not necessarily require GPS, switching to RTL in case of emergency does.</t>
  </si>
  <si>
    <t>G(E → (R → GPS)</t>
  </si>
  <si>
    <t>GPS is GPS requirement, E is emergency, and R is RTL mode. The formula expresses that Stabilize mode can operate without GPS, but in an emergency, switching to RTL requires GPS.</t>
  </si>
  <si>
    <t>{'sentence': 'While stabilize mode does not necessarily require GPS, switching to RTL in case of emergency does.', 'formula': 'G(¬S → ¬G) ∧ G(E → R)', 'explanation': 'Here, S represents the stabilize mode, G represents GPS, E represents an emergency, and R represents switching to RTL. The formula states that stabilize mode does not require GPS, but in case of an emergency, switching to RTL is necessary.'}</t>
  </si>
  <si>
    <t>{'sentence': 'While stabilize mode does not necessarily require GPS, switching to RTL in case of emergency does.', 'formula': '¬G(S) ∨ (E → R)', 'explanation': 'S represents the stabilize mode not requiring GPS. E represents an emergency, and R represents requiring GPS for RTL. The formula captures that stabilize mode can operate without GPS, but in an emergency (E), switching to RTL (R) requires it.'}</t>
  </si>
  <si>
    <t>{'sentence': 'While stabilize mode does not necessarily require GPS, switching to RTL in case of emergency does.', 'formula': 'G((S ∧ ¬G) ∨ (R → G))', 'explanation': 'S represents stabilize mode, R represents RTL mode, and G represents GPS availability. The formula states that globally, either stabilize mode is active without requiring GPS, or if RTL is activated, it implies GPS is available.'}</t>
  </si>
  <si>
    <t>Make sure you do have a reliable position estimate prior to arming, most commonly provided by 3D GPS fix with sufficient HDOP.</t>
  </si>
  <si>
    <t>G(A → P)</t>
  </si>
  <si>
    <t>A represents arming, and P represents a reliable position estimate. The formula states that globally, arming should only occur if there's a reliable position estimate, implicitly including GPS fix and HDOP considerations.</t>
  </si>
  <si>
    <t>{'sentence': 'Make sure you do have a reliable position estimate prior to arming, most commonly provided by 3D GPS fix with sufficient HDOP.', 'formula': 'G(A → (P ∧ H))', 'explanation': 'Here, A represents arming, P represents a reliable position estimate, and H represents sufficient HDOP. The formula states that before arming, a reliable position estimate with sufficient HDOP is required.'}</t>
  </si>
  <si>
    <t>{'sentence': 'Make sure you do have a reliable position estimate prior to arming, most commonly provided by 3D GPS fix with sufficient HDOP.', 'formula': '¬A ∨ P', 'explanation': 'A stands for arming, and P for having a reliable position estimate. The formula implies that before arming (A), a reliable position estimate (P) is necessary.'}</t>
  </si>
  <si>
    <t>{'sentence': 'Make sure you do have a reliable position estimate prior to arming, most commonly provided by 3D GPS fix with sufficient HDOP.', 'formula': 'G(A → X(P ∧ G))', 'explanation': "A represents arming, P represents reliable position estimate, and G represents 3D GPS fix with sufficient HDOP. The formula ensures that globally, arming implies that in the next state, there's a reliable position estimate (typically from GPS)."}</t>
  </si>
  <si>
    <t>Pilot's roll and pitch input control the lean angle of the copter.</t>
  </si>
  <si>
    <t>G((R ∨ P) → X(L))</t>
  </si>
  <si>
    <t>R, P represents pilot's roll and pitch input, and L represents the copter's lean angle. The formula indicates that globally, pilot input directly influences the lean angle.</t>
  </si>
  <si>
    <t>{'sentence': "1.Pilot's roll and pitch input control the lean angle of the copter.", 'formula': 'G((R ∧ P) → L)', 'explanation': "Here, R represents the pilot's roll input, P represents the pilot's pitch input, and L represents the lean angle of the copter. The formula states that the pilot's roll and pitch input control the lean angle of the copter."}</t>
  </si>
  <si>
    <t>{'sentence': "1.Pilot's roll and pitch input control the lean angle of the copter.", 'formula': 'G((R ∨ P) → L)', 'explanation': 'R represents roll input, P represents pitch input, and L represents lean angle control. The formula states that globally, either roll or pitch input implies control over the lean angle.'}</t>
  </si>
  <si>
    <t>28,29</t>
  </si>
  <si>
    <t>When the pilot releases the roll and pitch sticks the vehicle automatically levels itself.</t>
  </si>
  <si>
    <t>G(R → G(ML))</t>
  </si>
  <si>
    <t>R represents the release of roll and pitch sticks, and ML represents the vehicle leveling. The formula states that globally, when the sticks are released, in the next state, the vehicle levels itself.</t>
  </si>
  <si>
    <t>{'sentence': 'When the pilot releases the roll and pitch sticks the vehicle automatically levels itself.', 'formula': 'G((¬R ∧ ¬P) → F(L))', 'explanation': "Here, R represents the pilot's roll input, P represents the pilot's pitch input, and L represents the vehicle leveling itself. The formula states that when the pilot releases the roll and pitch sticks, the vehicle will eventually level itself."}</t>
  </si>
  <si>
    <t>{'sentence': 'When the pilot releases the roll and pitch sticks the vehicle automatically levels itself.', 'formula': 'R → L', 'explanation': 'R represents the release of the roll and pitch sticks, and L represents the vehicle automatically leveling. The formula specifies that upon release (R), the vehicle levels itself (L).'}</t>
  </si>
  <si>
    <t>{'sentence': 'When the pilot releases the roll and pitch sticks the vehicle automatically levels itself.', 'formula': 'G((¬R ∧ ¬P) → F[0,t]L)', 'explanation': "R and P represent roll and pitch inputs, and L represents the vehicle being level. The formula states that globally, when there's no roll and pitch input, the vehicle will level itself within some finite time t. The F[0,t] operator captures the automatic leveling behavior."}</t>
  </si>
  <si>
    <t>Constraints</t>
  </si>
  <si>
    <t>30,31</t>
  </si>
  <si>
    <t>Pilot will need to regularly input roll and pitch commands to keep the vehicle in place as it is pushed around by the wind.</t>
  </si>
  <si>
    <t>G(W → F(I))</t>
  </si>
  <si>
    <t>W represents wind pushing the vehicle and the vehicle keep place, and I represents pilot input. The formula expresses that globally, when wind is present, there will eventually be pilot input to maintain position.</t>
  </si>
  <si>
    <t>{'sentence': '2.Pilot will need to regularly input roll and pitch commands to keep the vehicle in place as it is pushed around by the wind.', 'formula': 'G(W → (R ∨ P))', 'explanation': "Here, W represents the wind pushing the vehicle, R represents the pilot's roll input, and P represents the pilot's pitch input. The formula states that when the wind pushes the vehicle, the pilot needs to input roll or pitch commands to keep the vehicle in place."}</t>
  </si>
  <si>
    <t>{'sentence': 'Pilot will need to regularly input roll and pitch commands to keep the vehicle in place as it is pushed around by the wind.', 'formula': 'G(W → F[0,t](R ∨ P))', 'explanation': "W represents wind disturbance, while R and P are roll and pitch inputs. This formula states that globally, whenever there's wind (W), within some time t, the pilot will need to input either roll or pitch commands. The F[0,t] operator captures the 'regular' nature of inputs."}</t>
  </si>
  <si>
    <t>expected state change</t>
  </si>
  <si>
    <t>Pilot's yaw input controls the rate of change of the heading.</t>
  </si>
  <si>
    <t>G(Y → X(C))</t>
  </si>
  <si>
    <t>Y represents pilot's yaw input, and C represents change in heading rate. The formula states that globally, yaw input directly influences the rate of heading change.</t>
  </si>
  <si>
    <t>{'sentence': "3.Pilot's yaw input controls the rate of change of the heading.", 'formula': "G(Y → H')", 'explanation': "Here, Y represents the pilot's yaw input, and H' represents the rate of change of the heading. The formula states that the pilot's yaw input controls the rate of change of the heading."}</t>
  </si>
  <si>
    <t>{'sentence': "3.Pilot's yaw input controls the rate of change of the heading.", 'formula': 'G(Y → H)', 'explanation': 'Y represents yaw input, and H represents rate of change of heading. The formula indicates that globally, yaw input implies control over the rate of change of heading.'}</t>
  </si>
  <si>
    <t>32-34</t>
  </si>
  <si>
    <t>When the pilot releases the yaw stick the vehicle will maintain its current heading.</t>
  </si>
  <si>
    <t>G(R → G(H))</t>
  </si>
  <si>
    <t>R represents releasing the yaw stick, and H represents maintaining current heading. The formula indicates that globally, when the yaw stick is released, the current heading is maintained indefinitely.</t>
  </si>
  <si>
    <t>{'sentence': 'When the pilot releases the yaw stick the vehicle will maintain its current heading.', 'formula': 'G(¬Y → G(H))', 'explanation': "Here, Y represents the pilot's yaw input, and H represents the vehicle's current heading. The formula states that when the pilot releases the yaw stick, the vehicle will maintain its current heading."}</t>
  </si>
  <si>
    <t>{'sentence': 'When the pilot releases the yaw stick the vehicle will maintain its current heading.', 'formula': 'Y → H', 'explanation': 'Y represents the release of the yaw stick, and H represents maintaining the current heading. The formula indicates that releasing the yaw stick (Y) will cause the vehicle to maintain its heading (H).'}</t>
  </si>
  <si>
    <t>{'sentence': 'When the pilot releases the yaw stick the vehicle will maintain its current heading.', 'formula': 'G(¬Y → X(G(C)))', 'explanation': "Y represents yaw input, and C represents maintaining current heading. The formula states that globally, when there's no yaw input, in the next state, the current heading will be maintained indefinitely."}</t>
  </si>
  <si>
    <t>35-37</t>
  </si>
  <si>
    <t>Pilot's throttle input controls the average motor speed meaning that constant adjustment of the throttle is required to maintain altitude.</t>
  </si>
  <si>
    <t>G(T → S) ∧ G(A → F(T))</t>
  </si>
  <si>
    <t>T represents throttle input, S represents motor speed, and A represents maintaining altitude. The formula expresses that throttle controls speed, and to maintain altitude, there will always eventually be throttle adjustments.</t>
  </si>
  <si>
    <t>{'sentence': "4.Pilot's throttle input controls the average motor speed meaning that constant adjustment of the throttle is required to maintain altitude.", 'formula': "G(T → S')", 'explanation': "Here, T represents the pilot's throttle input, and S' represents the average motor speed. The formula states that the pilot's throttle input controls the average motor speed, requiring constant adjustment to maintain altitude."}</t>
  </si>
  <si>
    <t>{'sentence': "4.Pilot's throttle input controls the average motor speed meaning that constant adjustment of the throttle is required to maintain altitude.", 'formula': 'G(T ↔ (M ∧ A))', 'explanation': 'T represents throttle input, M represents average motor speed control, and A represents maintaining altitude. The formula indicates that globally, throttle input is equivalent to controlling motor speed and maintaining altitude.'}</t>
  </si>
  <si>
    <t>37-39</t>
  </si>
  <si>
    <t>If the pilot puts the throttle completely down the motors will go to their minimum rate (MOT_SPIN_ARMED) and if the vehicle is flying it will lose attitude control and tumble.</t>
  </si>
  <si>
    <t>G((D ∧ F) → X(M ∧ L))</t>
  </si>
  <si>
    <t>D represents throttle down, F represents flying, M represents minimum motor rate, and L represents loss of control. The formula states that if the throttle is down while flying, the motors go to minimum and in the next state, control is lost.</t>
  </si>
  <si>
    <t>{'sentence': 'If the pilot puts the throttle completely down the motors will go to their minimum rate (MOT_SPIN_ARMED) and if the vehicle is flying it will lose attitude control and tumble.', 'formula': "G((T = 0) → (M ∧ (F → (¬A ∧ T'))) )", 'explanation': "Here, T represents the pilot's throttle input, M represents the motors' minimum rate, F represents the vehicle flying, A represents attitude control, and T' represents the vehicle tumbling. The formula states that if the pilot puts the throttle completely down, the motors will go to their minimum rate, and if the vehicle is flying, it will lose attitude control and tumble."}</t>
  </si>
  <si>
    <t>{'sentence': 'If the pilot puts the throttle completely down the motors will go to their minimum rate (MOT_SPIN_ARMED) and if the vehicle is flying it will lose attitude control and tumble.', 'formula': '(T → M) ∧ (F → (C ∧ T))', 'explanation': 'T represents throttle down, M represents motors at minimum rate, F represents flying, and C represents losing control and tumbling. The formula captures that throttle down (T) sets motors to minimum (M), and if flying (F), it results in loss of control (C).'}</t>
  </si>
  <si>
    <t>{'sentence': 'If the pilot puts the throttle completely down the motors will go to their minimum rate (MOT_SPIN_ARMED) and if the vehicle is flying it will lose attitude control and tumble.', 'formula': 'G((D ∧ F) → (M ∧ X(L)))', 'explanation': 'D represents throttle down, F represents flying state, M represents minimum motor rate, and L represents loss of attitude control. The formula states that globally, if throttle is down while flying, it leads to minimum motor rate and subsequent loss of control.'}</t>
  </si>
  <si>
    <t>39-40</t>
  </si>
  <si>
    <t>However, this behavior can be changed by enabling :ref:`airmode`.</t>
  </si>
  <si>
    <t>G(A → ¬G((D ∧ F) → X(M ∧ L)))</t>
  </si>
  <si>
    <t>A represents airmode enabled</t>
  </si>
  <si>
    <t>constraint</t>
  </si>
  <si>
    <t>69-70</t>
  </si>
  <si>
    <t>:ref:`ANGLE_MAX&lt;ANGLE_MAX&gt;` controls the maximum lean angle which by default is 4500 (i.e. 45 degrees)</t>
  </si>
  <si>
    <t>G(S ∧ M → LM)</t>
  </si>
  <si>
    <t>S represents Stabilize mode, M represents ANGLE_MAX being set, and LM represents the lean angle &lt;= ANGLE_MAX. The formula expresses that when ANGLE_MAX is set, the lean angle is always less than or equal to 45 degrees.</t>
  </si>
  <si>
    <t>{'sentence': 'ANGLE_MAX controls the maximum lean angle which by default is 4500 (i.e. 45 degrees)', 'formula': 'G(ANGLE_MAX = 4500 → LEAN_ANGLE ≤ 4500)', 'explanation': 'Here, ANGLE_MAX represents the maximum lean angle, and LEAN_ANGLE represents the current lean angle. The formula states that globally, if ANGLE_MAX is 4500, then the lean angle is less than or equal to 4500.'}</t>
  </si>
  <si>
    <t>{'sentence': 'ANGLE_MAX controls the maximum lean angle which by default is 4500 (i.e. 45 degrees)', 'formula': 'G(A → L)', 'explanation': 'A represents ANGLE_MAX setting, and L represents lean angle. The formula implies that ANGLE_MAX (A) globally controls (G) the maximum lean angle (L).'}</t>
  </si>
  <si>
    <t>{'sentence': '1.ANGLE_MAX controls the maximum lean angle which by default is 4500 (i.e. 45 degrees)', 'formula': 'G(M → L)', 'explanation': 'M represents ANGLE_MAX setting, and L represents maximum lean angle of 45 degrees. The formula states that globally, the ANGLE_MAX setting implies a maximum lean angle of 45 degrees.'}</t>
  </si>
  <si>
    <t>71-72</t>
  </si>
  <si>
    <t>ANGLE_RATE_MAX controls the maximum requested rotation rate in the roll and pitch axis which by default is 18000 (180deg/sec).</t>
  </si>
  <si>
    <t>G(S ∧ R → SR)</t>
  </si>
  <si>
    <t>S represents Stabilize mode, R represents ANGLE_RATE_MAX being set, and SR represents the rotation speed &lt;= ANGLE_RATE_MAX. The formula states that when ANGLE_RATE_MAX is set, the rotation speed is always less than or equal to 180 degrees per second.</t>
  </si>
  <si>
    <t>{'sentence': 'ANGLE_RATE_MAX controls the maximum requested rotation rate in the roll and pitch axis which by default is 18000 (180deg/sec).', 'formula': 'G(ANGLE_RATE_MAX = 18000 → ROTATION_RATE ≤ 18000)', 'explanation': 'Here, ANGLE_RATE_MAX represents the maximum requested rotation rate, and ROTATION_RATE represents the current rotation rate. The formula states that globally, if ANGLE_RATE_MAX is 18000, then the rotation rate is less than or equal to 18000.'}</t>
  </si>
  <si>
    <t>{'sentence': 'ANGLE_RATE_MAX controls the maximum requested rotation rate in the roll and pitch axis which by default is 18000 (180deg/sec).', 'formula': 'G(R → M)', 'explanation': 'R represents ANGLE_RATE_MAX setting, and M represents maximum rotation rate. The formula indicates that ANGLE_RATE_MAX (R) globally controls (G) the maximum rotation rate (M).'}</t>
  </si>
  <si>
    <t>{'sentence': '2.ANGLE_RATE_MAX controls the maximum requested rotation rate in the roll and pitch axis which by default is 18000 (180deg/sec).', 'formula': 'G(R → (P ∧ Q))', 'explanation': 'R represents ANGLE_RATE_MAX setting, P represents maximum roll rotation rate, and Q represents maximum pitch rotation rate. The formula indicates that globally, the ANGLE_RATE_MAX setting implies maximum rotation rates for both roll and pitch axes.'}</t>
  </si>
  <si>
    <t>73-74</t>
  </si>
  <si>
    <t>:ref:`ACRO_Y_RATE&lt;ACRO_Y_RATE&gt;` controls how quickly copter rotates based on a pilot's yaw input.</t>
  </si>
  <si>
    <t>G(A → (Y → S))</t>
  </si>
  <si>
    <t>A represents ACRO_Y_RATE being set, Y represents yaw input, and S represents rotation speed change. The formula indicates that when ACRO_Y_RATE is set, yaw input directly influences rotation speed.</t>
  </si>
  <si>
    <t>{'sentence': "ACRO_Y_RATE controls how quickly copter rotates based on a pilot's yaw input.", 'formula': 'G(ACRO_Y_RATE &gt; 0 → ∃t (YAW_INPUT → F[0, t](ROTATION_RATE &gt; 0)))', 'explanation': "Here, ACRO_Y_RATE represents the rate at which the copter rotates based on the pilot's yaw input, YAW_INPUT represents the pilot's yaw input, and ROTATION_RATE represents the current rotation rate. The formula states that globally, if ACRO_Y_RATE is greater than 0, then there exists a time t such that if the pilot provides a yaw input, the copter will eventually rotate at a rate greater than 0 within time t."}
{'sentence': 'The default of 4.5 commands a 200 deg/sec rate of rotation when the yaw stick is held fully left or right.', 'formula': 'G(ACRO_Y_RATE = 4.5 → (YAW_STICK_LEFT ∨ YAW_STICK_RIGHT) → ROTATION_RATE = 200)', 'explanation': "Here, ACRO_Y_RATE represents the rate at which the copter rotates based on the pilot's yaw input, YAW_STICK_LEFT and YAW_STICK_RIGHT represent the yaw stick being held fully left or right, and ROTATION_RATE represents the current rotation rate. The formula states that globally, if ACRO_Y_RATE is 4.5, then if the yaw stick is held fully left or right, the rotation rate is 200 deg/sec."}</t>
  </si>
  <si>
    <t>{'sentence': "3.ACRO_Y_RATE controls how quickly copter rotates based on a pilot's yaw input.", 'formula': 'G(R → S)', 'explanation': "R represents the pilot's yaw input, and S represents the copter's rotation speed. The formula indicates that globally, whenever there is a yaw input, the rotation speed is controlled accordingly."}
{'sentence': 'The default of 4.5 commands a 200 deg/sec rate of rotation when the yaw stick is held fully left or right.', 'formula': 'Y → C', 'explanation': 'Y represents yaw stick fully engaged, and C represents the commanded rotation rate. The formula specifies that engaging the yaw stick (Y) commands a set rotation rate (C).'}</t>
  </si>
  <si>
    <t>{'sentence': "ACRO_Y_RATE controls how quickly copter rotates based on a pilot's yaw input.", 'formula': 'G(Y → R)', 'explanation': "This formula represents a constant relationship where Y (pilot's yaw input) implies R (copter's rotation rate). The G (globally) operator indicates that this relationship holds at all times, capturing the continuous nature of the control system."}
{'sentence': 'The default of 4.5 commands a 200 deg/sec rate of rotation when the yaw stick is held fully left or right.', 'formula': 'G((L ∨ R) → S)', 'explanation': 'Here, L and R represent the yaw stick being fully left or right, respectively, and S represents the 200 deg/sec rotation rate. The formula states that globally, whenever the stick is fully left or right, the specified rotation rate is commanded.'}</t>
  </si>
  <si>
    <t>{'sentence': "5.The throttle sent to the motors is automatically adjusted based on the tilt angle of the vehicle (i.e. increased as the vehicle tilts over more) to reduce the compensation the pilot must do as the vehicle's attitude changes.", 'formula': "G(V → (T' = f(θ)))", 'explanation': "Here, V represents the vehicle's tilt angle, T' represents the adjusted throttle, and f(θ) represents the function adjusting the throttle based on the tilt angle. The formula states that the throttle sent to the motors is automatically adjusted based on the tilt angle of the vehicle to reduce the compensation the pilot must do as the vehicle's attitude changes."}</t>
  </si>
  <si>
    <t>{'sentence': "The throttle sent to the motors is automatically adjusted based on the tilt angle of the vehicle (i.e. increased as the vehicle tilts over more) to reduce the compensation the pilot must do as the vehicle's attitude changes.", 'formula': 'G(T → A)', 'explanation': 'T represents tilt angle, and A represents automatic adjustment of throttle. The formula indicates that throttle is globally adjusted (G) based on tilt (T) to assist pilot compensation.'}</t>
  </si>
  <si>
    <t>{'sentence': "5.The throttle sent to the motors is automatically adjusted based on the tilt angle of the vehicle (i.e. increased as the vehicle tilts over more) to reduce the compensation the pilot must do as the vehicle's attitude changes.", 'formula': 'G(T → (A ∧ C))', 'explanation': 'T represents tilt angle, A represents automatic throttle adjustment, and C represents reduced pilot compensation. The formula indicates that globally, vehicle tilt implies automatic throttle adjustment and reduced need for pilot compensation.'}</t>
  </si>
  <si>
    <t>{'sentence': 'Always switch into a manual mode such as stabilize if the autopilot fails to control the vehicle.', 'formula': 'F → M', 'explanation': 'F represents autopilot failure, and M represents switching to manual mode. The formula states that if the autopilot fails (F), switching to manual mode (M) is necessary.'}</t>
  </si>
  <si>
    <t>{'sentence': 'Stabilize mode can be setup to provide full stabilization at idle throttle.', 'formula': 'F(S ∧ G(I → F))', 'explanation': 'S represents the setup of Stabilize mode, I is idle throttle, and F is full stabilization. The formula states that eventually (F), Stabilize mode is set up such that globally (G), idle throttle implies full stabilization. This captures the potential for this feature to be enabled.'}</t>
  </si>
  <si>
    <t>{'sentence': 'Stabilize mode can be setup to provide full stabilization at idle throttle.', 'formula': 'F(P ∧ Q)', 'explanation': 'Here, P represents the condition where the stabilize mode is setup, and Q represents full stabilization at idle throttle. The formula expresses that eventually, both conditions can be true.'}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</si>
</sst>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abSelected="1" zoomScale="80" zoomScaleNormal="80" topLeftCell="F1" workbookViewId="0">
      <pane ySplit="1" topLeftCell="A14" activePane="bottomLeft" state="frozen"/>
      <selection/>
      <selection pane="bottomLeft" activeCell="K21" sqref="K21"/>
    </sheetView>
  </sheetViews>
  <sheetFormatPr defaultColWidth="9" defaultRowHeight="14.4"/>
  <cols>
    <col min="1" max="12" width="29" customWidth="1"/>
  </cols>
  <sheetData>
    <row r="1" ht="25.2" customHeight="1" spans="1:12">
      <c r="A1" s="1" t="s">
        <v>0</v>
      </c>
      <c r="B1" s="1" t="s">
        <v>1</v>
      </c>
      <c r="C1" s="1" t="s">
        <v>2</v>
      </c>
      <c r="D1" s="1" t="s">
        <v>3</v>
      </c>
      <c r="E1" s="1" t="s">
        <v>4</v>
      </c>
      <c r="F1" s="1" t="s">
        <v>5</v>
      </c>
      <c r="G1" s="1" t="s">
        <v>6</v>
      </c>
      <c r="H1" s="1" t="s">
        <v>7</v>
      </c>
      <c r="I1" s="1" t="s">
        <v>8</v>
      </c>
      <c r="J1" s="1" t="s">
        <v>7</v>
      </c>
      <c r="K1" s="1" t="s">
        <v>9</v>
      </c>
      <c r="L1" s="1" t="s">
        <v>7</v>
      </c>
    </row>
    <row r="2" ht="25.2" customHeight="1" spans="1:12">
      <c r="A2" s="2">
        <v>1</v>
      </c>
      <c r="B2" s="2" t="s">
        <v>10</v>
      </c>
      <c r="C2" s="2" t="s">
        <v>11</v>
      </c>
      <c r="D2" s="2" t="s">
        <v>12</v>
      </c>
      <c r="E2" s="2" t="s">
        <v>13</v>
      </c>
      <c r="F2" s="2" t="s">
        <v>14</v>
      </c>
      <c r="G2" s="2" t="s">
        <v>7</v>
      </c>
      <c r="H2" s="2" t="s">
        <v>7</v>
      </c>
      <c r="I2" s="2" t="s">
        <v>7</v>
      </c>
      <c r="J2" s="2" t="s">
        <v>7</v>
      </c>
      <c r="K2" s="2" t="s">
        <v>7</v>
      </c>
      <c r="L2" s="2" t="s">
        <v>7</v>
      </c>
    </row>
    <row r="3" ht="25.2" customHeight="1" spans="1:12">
      <c r="A3" s="2">
        <v>2</v>
      </c>
      <c r="B3" s="2" t="s">
        <v>15</v>
      </c>
      <c r="C3" s="2">
        <v>20</v>
      </c>
      <c r="D3" s="2" t="s">
        <v>16</v>
      </c>
      <c r="E3" s="2" t="s">
        <v>17</v>
      </c>
      <c r="F3" s="2" t="s">
        <v>18</v>
      </c>
      <c r="G3" s="2" t="s">
        <v>19</v>
      </c>
      <c r="H3" s="2">
        <v>1</v>
      </c>
      <c r="I3" s="2" t="s">
        <v>20</v>
      </c>
      <c r="J3" s="2">
        <v>1</v>
      </c>
      <c r="K3" s="2" t="s">
        <v>21</v>
      </c>
      <c r="L3" s="2">
        <v>1</v>
      </c>
    </row>
    <row r="4" ht="25.2" customHeight="1" spans="1:12">
      <c r="A4" s="2">
        <v>3</v>
      </c>
      <c r="B4" s="2" t="s">
        <v>15</v>
      </c>
      <c r="C4" s="2">
        <v>20</v>
      </c>
      <c r="D4" s="2" t="s">
        <v>22</v>
      </c>
      <c r="E4" s="2" t="s">
        <v>23</v>
      </c>
      <c r="F4" s="2" t="s">
        <v>24</v>
      </c>
      <c r="G4" s="2" t="s">
        <v>25</v>
      </c>
      <c r="H4" s="2">
        <v>1</v>
      </c>
      <c r="I4" s="2" t="s">
        <v>26</v>
      </c>
      <c r="J4" s="2">
        <v>0</v>
      </c>
      <c r="K4" s="2" t="s">
        <v>27</v>
      </c>
      <c r="L4" s="2">
        <v>1</v>
      </c>
    </row>
    <row r="5" ht="25.2" customHeight="1" spans="1:12">
      <c r="A5" s="2">
        <v>4</v>
      </c>
      <c r="B5" s="2" t="s">
        <v>10</v>
      </c>
      <c r="C5" s="2">
        <v>27</v>
      </c>
      <c r="D5" s="2" t="s">
        <v>28</v>
      </c>
      <c r="E5" s="2" t="s">
        <v>29</v>
      </c>
      <c r="F5" s="2" t="s">
        <v>30</v>
      </c>
      <c r="G5" s="2" t="s">
        <v>31</v>
      </c>
      <c r="H5" s="2">
        <v>1</v>
      </c>
      <c r="I5" s="2" t="s">
        <v>7</v>
      </c>
      <c r="J5" s="2" t="s">
        <v>7</v>
      </c>
      <c r="K5" s="2" t="s">
        <v>32</v>
      </c>
      <c r="L5" s="2">
        <v>1</v>
      </c>
    </row>
    <row r="6" ht="25.2" customHeight="1" spans="1:12">
      <c r="A6" s="2">
        <v>5</v>
      </c>
      <c r="B6" s="2" t="s">
        <v>10</v>
      </c>
      <c r="C6" s="2" t="s">
        <v>33</v>
      </c>
      <c r="D6" s="2" t="s">
        <v>34</v>
      </c>
      <c r="E6" s="2" t="s">
        <v>35</v>
      </c>
      <c r="F6" s="2" t="s">
        <v>36</v>
      </c>
      <c r="G6" s="2" t="s">
        <v>37</v>
      </c>
      <c r="H6" s="2">
        <v>1</v>
      </c>
      <c r="I6" s="2" t="s">
        <v>38</v>
      </c>
      <c r="J6" s="2">
        <v>1</v>
      </c>
      <c r="K6" s="2" t="s">
        <v>39</v>
      </c>
      <c r="L6" s="2">
        <v>1</v>
      </c>
    </row>
    <row r="7" ht="25.2" customHeight="1" spans="1:12">
      <c r="A7" s="2">
        <v>6</v>
      </c>
      <c r="B7" s="2" t="s">
        <v>40</v>
      </c>
      <c r="C7" s="2" t="s">
        <v>41</v>
      </c>
      <c r="D7" s="2" t="s">
        <v>42</v>
      </c>
      <c r="E7" s="2" t="s">
        <v>43</v>
      </c>
      <c r="F7" s="2" t="s">
        <v>44</v>
      </c>
      <c r="G7" s="2" t="s">
        <v>45</v>
      </c>
      <c r="H7" s="2">
        <v>1</v>
      </c>
      <c r="I7" s="2" t="s">
        <v>7</v>
      </c>
      <c r="J7" s="2" t="s">
        <v>7</v>
      </c>
      <c r="K7" s="2" t="s">
        <v>46</v>
      </c>
      <c r="L7" s="2">
        <v>1</v>
      </c>
    </row>
    <row r="8" ht="25.2" customHeight="1" spans="1:12">
      <c r="A8" s="2">
        <v>7</v>
      </c>
      <c r="B8" s="2" t="s">
        <v>47</v>
      </c>
      <c r="C8" s="2">
        <v>32</v>
      </c>
      <c r="D8" s="2" t="s">
        <v>48</v>
      </c>
      <c r="E8" s="2" t="s">
        <v>49</v>
      </c>
      <c r="F8" s="2" t="s">
        <v>50</v>
      </c>
      <c r="G8" s="2" t="s">
        <v>51</v>
      </c>
      <c r="H8" s="2">
        <v>1</v>
      </c>
      <c r="I8" s="2" t="s">
        <v>7</v>
      </c>
      <c r="J8" s="2" t="s">
        <v>7</v>
      </c>
      <c r="K8" s="2" t="s">
        <v>52</v>
      </c>
      <c r="L8" s="2">
        <v>1</v>
      </c>
    </row>
    <row r="9" ht="25.2" customHeight="1" spans="1:12">
      <c r="A9" s="2">
        <v>8</v>
      </c>
      <c r="B9" s="2" t="s">
        <v>47</v>
      </c>
      <c r="C9" s="2" t="s">
        <v>53</v>
      </c>
      <c r="D9" s="2" t="s">
        <v>54</v>
      </c>
      <c r="E9" s="2" t="s">
        <v>55</v>
      </c>
      <c r="F9" s="2" t="s">
        <v>56</v>
      </c>
      <c r="G9" s="2" t="s">
        <v>57</v>
      </c>
      <c r="H9" s="2">
        <v>1</v>
      </c>
      <c r="I9" s="2" t="s">
        <v>58</v>
      </c>
      <c r="J9" s="2">
        <v>1</v>
      </c>
      <c r="K9" s="2" t="s">
        <v>59</v>
      </c>
      <c r="L9" s="2">
        <v>1</v>
      </c>
    </row>
    <row r="10" ht="25.2" customHeight="1" spans="1:12">
      <c r="A10" s="2">
        <v>9</v>
      </c>
      <c r="B10" s="2" t="s">
        <v>47</v>
      </c>
      <c r="C10" s="2" t="s">
        <v>60</v>
      </c>
      <c r="D10" s="2" t="s">
        <v>61</v>
      </c>
      <c r="E10" s="2" t="s">
        <v>62</v>
      </c>
      <c r="F10" s="2" t="s">
        <v>63</v>
      </c>
      <c r="G10" s="2" t="s">
        <v>64</v>
      </c>
      <c r="H10" s="2">
        <v>1</v>
      </c>
      <c r="I10" s="2" t="s">
        <v>7</v>
      </c>
      <c r="J10" s="2" t="s">
        <v>7</v>
      </c>
      <c r="K10" s="2" t="s">
        <v>65</v>
      </c>
      <c r="L10" s="2">
        <v>1</v>
      </c>
    </row>
    <row r="11" ht="25.2" customHeight="1" spans="1:12">
      <c r="A11" s="2">
        <v>10</v>
      </c>
      <c r="B11" s="2" t="s">
        <v>47</v>
      </c>
      <c r="C11" s="2" t="s">
        <v>66</v>
      </c>
      <c r="D11" s="2" t="s">
        <v>67</v>
      </c>
      <c r="E11" s="2" t="s">
        <v>68</v>
      </c>
      <c r="F11" s="2" t="s">
        <v>69</v>
      </c>
      <c r="G11" s="2" t="s">
        <v>70</v>
      </c>
      <c r="H11" s="2">
        <v>1</v>
      </c>
      <c r="I11" s="2" t="s">
        <v>71</v>
      </c>
      <c r="J11" s="2">
        <v>1</v>
      </c>
      <c r="K11" s="2" t="s">
        <v>72</v>
      </c>
      <c r="L11" s="2">
        <v>1</v>
      </c>
    </row>
    <row r="12" ht="25.2" customHeight="1" spans="1:12">
      <c r="A12" s="2">
        <v>11</v>
      </c>
      <c r="B12" s="2" t="s">
        <v>47</v>
      </c>
      <c r="C12" s="2" t="s">
        <v>73</v>
      </c>
      <c r="D12" s="2" t="s">
        <v>74</v>
      </c>
      <c r="E12" s="2" t="s">
        <v>75</v>
      </c>
      <c r="F12" s="2" t="s">
        <v>76</v>
      </c>
      <c r="G12" s="2" t="s">
        <v>7</v>
      </c>
      <c r="H12" s="2" t="s">
        <v>7</v>
      </c>
      <c r="I12" s="2" t="s">
        <v>7</v>
      </c>
      <c r="J12" s="2" t="s">
        <v>7</v>
      </c>
      <c r="K12" s="2" t="s">
        <v>7</v>
      </c>
      <c r="L12" s="2" t="s">
        <v>7</v>
      </c>
    </row>
    <row r="13" ht="25.2" customHeight="1" spans="1:12">
      <c r="A13" s="2">
        <v>12</v>
      </c>
      <c r="B13" s="2" t="s">
        <v>77</v>
      </c>
      <c r="C13" s="2" t="s">
        <v>78</v>
      </c>
      <c r="D13" s="2" t="s">
        <v>79</v>
      </c>
      <c r="E13" s="2" t="s">
        <v>80</v>
      </c>
      <c r="F13" s="2" t="s">
        <v>81</v>
      </c>
      <c r="G13" s="2" t="s">
        <v>82</v>
      </c>
      <c r="H13" s="2">
        <v>1</v>
      </c>
      <c r="I13" s="2" t="s">
        <v>83</v>
      </c>
      <c r="J13" s="2">
        <v>1</v>
      </c>
      <c r="K13" s="2" t="s">
        <v>84</v>
      </c>
      <c r="L13" s="2">
        <v>1</v>
      </c>
    </row>
    <row r="14" ht="25.2" customHeight="1" spans="1:12">
      <c r="A14" s="2">
        <v>13</v>
      </c>
      <c r="B14" s="2" t="s">
        <v>77</v>
      </c>
      <c r="C14" s="2" t="s">
        <v>85</v>
      </c>
      <c r="D14" s="2" t="s">
        <v>86</v>
      </c>
      <c r="E14" s="2" t="s">
        <v>87</v>
      </c>
      <c r="F14" s="2" t="s">
        <v>88</v>
      </c>
      <c r="G14" s="2" t="s">
        <v>89</v>
      </c>
      <c r="H14" s="2">
        <v>1</v>
      </c>
      <c r="I14" s="2" t="s">
        <v>90</v>
      </c>
      <c r="J14" s="2">
        <v>1</v>
      </c>
      <c r="K14" s="2" t="s">
        <v>91</v>
      </c>
      <c r="L14" s="2">
        <v>1</v>
      </c>
    </row>
    <row r="15" ht="25.2" customHeight="1" spans="1:12">
      <c r="A15" s="2">
        <v>14</v>
      </c>
      <c r="B15" s="2" t="s">
        <v>47</v>
      </c>
      <c r="C15" s="2" t="s">
        <v>92</v>
      </c>
      <c r="D15" s="2" t="s">
        <v>93</v>
      </c>
      <c r="E15" s="2" t="s">
        <v>94</v>
      </c>
      <c r="F15" s="2" t="s">
        <v>95</v>
      </c>
      <c r="G15" s="2" t="s">
        <v>96</v>
      </c>
      <c r="H15" s="2">
        <v>1</v>
      </c>
      <c r="I15" s="2" t="s">
        <v>97</v>
      </c>
      <c r="J15" s="2">
        <v>1</v>
      </c>
      <c r="K15" s="2" t="s">
        <v>98</v>
      </c>
      <c r="L15" s="2">
        <v>1</v>
      </c>
    </row>
    <row r="16" ht="25.2" customHeight="1" spans="1:12">
      <c r="A16" s="2" t="s">
        <v>7</v>
      </c>
      <c r="B16" s="2" t="s">
        <v>7</v>
      </c>
      <c r="C16" s="2" t="s">
        <v>7</v>
      </c>
      <c r="D16" s="2" t="s">
        <v>7</v>
      </c>
      <c r="E16" s="2" t="s">
        <v>7</v>
      </c>
      <c r="F16" s="2" t="s">
        <v>7</v>
      </c>
      <c r="G16" s="2" t="s">
        <v>7</v>
      </c>
      <c r="H16" s="2" t="s">
        <v>7</v>
      </c>
      <c r="I16" s="2" t="s">
        <v>7</v>
      </c>
      <c r="J16" s="2" t="s">
        <v>7</v>
      </c>
      <c r="K16" s="2" t="s">
        <v>7</v>
      </c>
      <c r="L16" s="2" t="s">
        <v>7</v>
      </c>
    </row>
    <row r="17" ht="25.2" customHeight="1" spans="1:12">
      <c r="A17" s="2" t="s">
        <v>7</v>
      </c>
      <c r="B17" s="2" t="s">
        <v>7</v>
      </c>
      <c r="C17" s="2" t="s">
        <v>7</v>
      </c>
      <c r="D17" s="2" t="s">
        <v>7</v>
      </c>
      <c r="E17" s="2" t="s">
        <v>7</v>
      </c>
      <c r="F17" s="2" t="s">
        <v>7</v>
      </c>
      <c r="G17" s="2" t="s">
        <v>7</v>
      </c>
      <c r="H17" s="2" t="s">
        <v>7</v>
      </c>
      <c r="I17" s="2" t="s">
        <v>7</v>
      </c>
      <c r="J17" s="2" t="s">
        <v>7</v>
      </c>
      <c r="K17" s="2" t="s">
        <v>7</v>
      </c>
      <c r="L17" s="2" t="s">
        <v>7</v>
      </c>
    </row>
    <row r="18" ht="25.2" customHeight="1" spans="1:12">
      <c r="A18" s="2" t="s">
        <v>7</v>
      </c>
      <c r="B18" s="2" t="s">
        <v>7</v>
      </c>
      <c r="C18" s="2" t="s">
        <v>7</v>
      </c>
      <c r="D18" s="2" t="s">
        <v>7</v>
      </c>
      <c r="E18" s="2" t="s">
        <v>7</v>
      </c>
      <c r="F18" s="2" t="s">
        <v>7</v>
      </c>
      <c r="G18" s="2" t="s">
        <v>7</v>
      </c>
      <c r="H18" s="2"/>
      <c r="I18" s="2" t="s">
        <v>7</v>
      </c>
      <c r="J18" s="2" t="s">
        <v>7</v>
      </c>
      <c r="K18" s="2" t="s">
        <v>7</v>
      </c>
      <c r="L18" s="2" t="s">
        <v>7</v>
      </c>
    </row>
    <row r="19" ht="25.2" customHeight="1" spans="1:12">
      <c r="A19" s="2" t="s">
        <v>7</v>
      </c>
      <c r="B19" s="2" t="s">
        <v>7</v>
      </c>
      <c r="C19" s="2" t="s">
        <v>7</v>
      </c>
      <c r="D19" s="2" t="s">
        <v>7</v>
      </c>
      <c r="E19" s="2" t="s">
        <v>7</v>
      </c>
      <c r="F19" s="2" t="s">
        <v>7</v>
      </c>
      <c r="G19" s="2" t="s">
        <v>99</v>
      </c>
      <c r="H19" s="2">
        <v>0</v>
      </c>
      <c r="I19" s="2" t="s">
        <v>100</v>
      </c>
      <c r="J19" s="2">
        <v>0</v>
      </c>
      <c r="K19" s="2" t="s">
        <v>101</v>
      </c>
      <c r="L19" s="2">
        <v>0</v>
      </c>
    </row>
    <row r="20" ht="25.2" customHeight="1" spans="1:12">
      <c r="A20" s="2" t="s">
        <v>7</v>
      </c>
      <c r="B20" s="2" t="s">
        <v>7</v>
      </c>
      <c r="C20" s="2" t="s">
        <v>7</v>
      </c>
      <c r="D20" s="2" t="s">
        <v>7</v>
      </c>
      <c r="E20" s="2" t="s">
        <v>7</v>
      </c>
      <c r="F20" s="2" t="s">
        <v>7</v>
      </c>
      <c r="G20" s="2"/>
      <c r="H20" s="2" t="s">
        <v>7</v>
      </c>
      <c r="I20" s="2" t="s">
        <v>102</v>
      </c>
      <c r="J20" s="2">
        <v>0</v>
      </c>
      <c r="K20" s="2"/>
      <c r="L20" s="2" t="s">
        <v>7</v>
      </c>
    </row>
    <row r="21" ht="25.2" customHeight="1" spans="1:12">
      <c r="A21" s="2" t="s">
        <v>7</v>
      </c>
      <c r="B21" s="2" t="s">
        <v>7</v>
      </c>
      <c r="C21" s="2" t="s">
        <v>7</v>
      </c>
      <c r="D21" s="2" t="s">
        <v>7</v>
      </c>
      <c r="E21" s="2" t="s">
        <v>7</v>
      </c>
      <c r="F21" s="2" t="s">
        <v>7</v>
      </c>
      <c r="G21" s="2" t="s">
        <v>7</v>
      </c>
      <c r="H21" s="2" t="s">
        <v>7</v>
      </c>
      <c r="I21" s="2"/>
      <c r="J21" s="2" t="s">
        <v>7</v>
      </c>
      <c r="K21" s="2" t="s">
        <v>103</v>
      </c>
      <c r="L21" s="2">
        <v>0</v>
      </c>
    </row>
    <row r="22" ht="25.2" customHeight="1" spans="1:12">
      <c r="A22" s="2" t="s">
        <v>7</v>
      </c>
      <c r="B22" s="2" t="s">
        <v>7</v>
      </c>
      <c r="C22" s="2" t="s">
        <v>7</v>
      </c>
      <c r="D22" s="2" t="s">
        <v>7</v>
      </c>
      <c r="E22" s="2" t="s">
        <v>7</v>
      </c>
      <c r="F22" s="2" t="s">
        <v>7</v>
      </c>
      <c r="G22" s="2" t="s">
        <v>7</v>
      </c>
      <c r="H22" s="2" t="s">
        <v>7</v>
      </c>
      <c r="I22" s="2" t="s">
        <v>104</v>
      </c>
      <c r="J22" s="2">
        <v>0</v>
      </c>
      <c r="K22" s="2" t="s">
        <v>7</v>
      </c>
      <c r="L22" s="2"/>
    </row>
    <row r="25" spans="7:12">
      <c r="G25">
        <f>COUNTIF(G2:G22,"*{*")</f>
        <v>13</v>
      </c>
      <c r="H25">
        <f>COUNTIF(H2:H22,"1")</f>
        <v>12</v>
      </c>
      <c r="I25">
        <f>COUNTIF(I2:I22,"*{*")</f>
        <v>11</v>
      </c>
      <c r="J25">
        <f>COUNTIF(J2:J22,"1")</f>
        <v>7</v>
      </c>
      <c r="K25">
        <f>COUNTIF(K2:K22,"*{*")</f>
        <v>14</v>
      </c>
      <c r="L25">
        <f>COUNTIF(L2:L22,"1")</f>
        <v>12</v>
      </c>
    </row>
    <row r="26" spans="8:12">
      <c r="H26">
        <f>COUNTIF(H2:H22,"0")</f>
        <v>1</v>
      </c>
      <c r="J26">
        <f>COUNTIF(J2:J22,"0")</f>
        <v>4</v>
      </c>
      <c r="L26">
        <f>COUNTIF(L2:L22,"0")</f>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2024-10-30T13:29:36Z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B847AC5E58C54E998080AC246A750EBC_12</vt:lpwstr>
  </property>
  <property fmtid="{D5CDD505-2E9C-101B-9397-08002B2CF9AE}" pid="3" name="KSOProductBuildVer">
    <vt:lpwstr>2052-12.1.0.18608</vt:lpwstr>
  </property>
</Properties>
</file>