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26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<sst xmlns="http://schemas.openxmlformats.org/spreadsheetml/2006/main" count="305" uniqueCount="164">
  <si>
    <t>index</t>
  </si>
  <si>
    <t>type</t>
  </si>
  <si>
    <t>line</t>
  </si>
  <si>
    <t>text</t>
  </si>
  <si>
    <t>mtl</t>
  </si>
  <si>
    <t>Explaination</t>
  </si>
  <si>
    <t>Llama-3.1-405B-T</t>
  </si>
  <si>
    <t/>
  </si>
  <si>
    <t>GPT-4o</t>
  </si>
  <si>
    <t>Claude-3.5-Sonnet</t>
  </si>
  <si>
    <t>expected post action</t>
  </si>
  <si>
    <t>5-5</t>
  </si>
  <si>
    <t>The _Orbit_ guided flight mode allows you to command a multicopter (or VTOL in multicopter mode) to fly in a circle at a particular location, by [default](l#ORBIT_YAW_BEHAVIOUR) yawing so that it always faces towards the center.</t>
  </si>
  <si>
    <t>G(O → (C ∧ Y))</t>
  </si>
  <si>
    <t>O represents Orbit mode, C represents circular flight, and Y represents yawing towards the center. This formula states that globally, when in Orbit mode, the vehicle will fly in a circle and yaw towards the center.</t>
  </si>
  <si>
    <t>{'sentence': '5.This mode is currently only supported on multicopter (or VTOL in MC mode).', 'formula': 'G(V → (M ∨ (V ∧ M)))', 'explanation': 'Here, M represents the multicopter mode, and V represents the VTOL mode. The formula states that globally, if the mode is enabled, then either the multicopter mode or both VTOL and multicopter modes must be enabled.'}</t>
  </si>
  <si>
    <t>{'sentence': '5.This mode is currently only supported on multicopter (or VTOL in MC mode).', 'formula': 'G(M → (C ∨ V))', 'explanation': 'M represents the mode being active, C represents multicopter configuration, and V represents VTOL in MC mode. The formula states that globally, when the mode is active, it implies either a multicopter configuration or VTOL in MC mode. This captures the limited support for specific vehicle types.'}</t>
  </si>
  <si>
    <t>state transition pre-requirement</t>
  </si>
  <si>
    <t>9-9</t>
  </si>
  <si>
    <t>Mode is automatic - no user intervention is _required_ to control the vehicle.</t>
  </si>
  <si>
    <t>G(O → ¬R)</t>
  </si>
  <si>
    <t>O represents Orbit mode, and R represents required user intervention. This formula expresses that globally, when in Orbit mode, user intervention is not required.</t>
  </si>
  <si>
    <t>{'sentence': '1.Mode is automatic - no user intervention is _required_ to control the vehicle.', 'formula': 'G(M → ¬U)', 'explanation': 'M represents the automatic mode, and U represents user intervention. The formula states that globally, when the system is in automatic mode, it implies that user intervention is not required. This captures the essence of autonomous operation.'}</t>
  </si>
  <si>
    <t>10-10</t>
  </si>
  <si>
    <t>Mode requires at least a valid local position estimate (does not require a global position).</t>
  </si>
  <si>
    <t>G(O → L)</t>
  </si>
  <si>
    <t>O represents Orbit mode, and L represents a valid local position estimate. This formula states that globally, Orbit mode can only be active if there's a valid local position estimate.</t>
  </si>
  <si>
    <t>{'sentence': '2.Mode requires at least a valid local position estimate (does not require a global position).', 'formula': 'G(V → L)', 'explanation': 'Here, V represents the mode being enabled, and L represents a valid local position estimate. The formula states that globally, if the mode is enabled, then a valid local position estimate must exist.'}</t>
  </si>
  <si>
    <t>{'sentence': '2.Mode requires at least a valid local position estimate (does not require a global position).', 'formula': 'G(L ∧ ¬G)', 'explanation': 'The mode requires a valid local position estimate (L) throughout, and it does not require a global position (¬G).'}</t>
  </si>
  <si>
    <t>{'sentence': '2.Mode requires at least a valid local position estimate (does not require a global position).', 'formula': 'G(M → L)', 'explanation': 'This formula states that globally (at all times), if the mode (M) is active, then a valid local position estimate (L) must be present. The absence of a global position requirement is implicitly captured by not including it in the formula.'}</t>
  </si>
  <si>
    <t>11-11</t>
  </si>
  <si>
    <t>Flying vehicles can't switch to this mode without valid local position.</t>
  </si>
  <si>
    <t>G(¬L → ¬X(O))</t>
  </si>
  <si>
    <t>L represents a valid local position, and O represents Orbit mode. This formula expresses that globally, if there's no valid local position, in the next state, Orbit mode cannot be activated.</t>
  </si>
  <si>
    <t>{'sentence': "Flying vehicles can't switch to this mode without valid local position.", 'formula': 'G(¬L → ¬V)', 'explanation': 'This formula states that globally, if a valid local position estimate does not exist, then the mode cannot be enabled.'}</t>
  </si>
  <si>
    <t>{'sentence': "Flying vehicles can't switch to this mode without valid local position.", 'formula': 'G(¬L → ¬M)', 'explanation': 'If there is no valid local position (¬L), then the mode (M) cannot be switched to.'}</t>
  </si>
  <si>
    <t>{'sentence': "Flying vehicles can't switch to this mode without valid local position.", 'formula': 'G(¬L → ¬X(M))', 'explanation': "This formula expresses that globally, if there's no valid local position (¬L), then in the next state, the mode (M) cannot be active. This effectively prevents switching to the mode without a valid local position."}</t>
  </si>
  <si>
    <t>12-12</t>
  </si>
  <si>
    <t>Flying vehicles will failsafe if they lose the position estimate.</t>
  </si>
  <si>
    <t>G((O ∧ X(¬L)) → X(FS))</t>
  </si>
  <si>
    <t>O represents Orbit mode, L represents valid local position, and FS represents failsafe. This formula states that globally, if the vehicle is in Orbit mode and loses position estimate in the next state, it will enter failsafe in the next state.</t>
  </si>
  <si>
    <t>{'sentence': 'Flying vehicles will failsafe if they lose the position estimate.', 'formula': 'G(L ∧ X(¬L) → F)', 'explanation': 'Here, F represents the failsafe mode. The formula states that globally, if a valid local position estimate exists and is lost in the next time step, then the failsafe mode will be enabled.'}</t>
  </si>
  <si>
    <t>{'sentence': 'Flying vehicles will failsafe if they lose the position estimate.', 'formula': 'G(¬P → F(FS))', 'explanation': 'If the position estimate is lost (¬P), the system will eventually enter a failsafe state (FS).'}</t>
  </si>
  <si>
    <t>{'sentence': 'Flying vehicles will failsafe if they lose the position estimate.', 'formula': 'G((M ∧ X(¬L)) → X(F))', 'explanation': 'This formula states that globally, if the mode is active (M) and in the next state the local position estimate is lost (X(¬L)), then in the next state the failsafe (F) will be activated.'}</t>
  </si>
  <si>
    <t>13-13</t>
  </si>
  <si>
    <t>Mode prevents arming (vehicle must be armed when switching to this mode).</t>
  </si>
  <si>
    <t>G(¬A → ¬X(O))</t>
  </si>
  <si>
    <t>A represents the vehicle being armed, and O represents Orbit mode. This formula expresses that globally, if the vehicle is not armed, it cannot switch to Orbit mode in the next state.</t>
  </si>
  <si>
    <t>{'sentence': '3.Mode prevents arming (vehicle must be armed when switching to this mode).', 'formula': 'G(V → A)', 'explanation': 'Here, A represents the vehicle being armed. The formula states that globally, if the mode is enabled, then the vehicle must be armed.'}</t>
  </si>
  <si>
    <t>{'sentence': '3.Mode prevents arming (vehicle must be armed when switching to this mode).', 'formula': 'G(M → A)', 'explanation': 'The mode (M) can only be switched to if the vehicle is already armed (A).'}</t>
  </si>
  <si>
    <t>{'sentence': '3.Mode prevents arming (vehicle must be armed when switching to this mode).', 'formula': 'G((¬A ∧ X(M)) → X(¬M))', 'explanation': "This formula expresses that globally, if the vehicle is not armed (¬A) and in the next state the mode would be active (X(M)), then in the next state the mode actually won't be active (X(¬M)). This effectively prevents switching to the mode when not armed."}</t>
  </si>
  <si>
    <t>constraint</t>
  </si>
  <si>
    <t>14-14</t>
  </si>
  <si>
    <t>Mode requires wind and flight time are within allowed limits (specified via parameters).</t>
  </si>
  <si>
    <t>G(O → (W ∧ T))</t>
  </si>
  <si>
    <t>O represents Orbit mode, W represents wind within limits, and T represents flight time within limits. This formula states that globally, Orbit mode can only be active if both wind and flight time are within allowed limits.</t>
  </si>
  <si>
    <t>{'sentence': '4.Mode requires wind and flight time are within allowed limits (specified via parameters).', 'formula': 'G(V → (W ∧ T))', 'explanation': 'Here, W represents the wind being within allowed limits, and T represents the flight time being within allowed limits. The formula states that globally, if the mode is enabled, then both wind and flight time must be within allowed limits.'}</t>
  </si>
  <si>
    <t>{'sentence': '4.Mode requires wind and flight time are within allowed limits (specified via parameters).', 'formula': 'G((W ∧ T) → M)', 'explanation': 'The mode (M) requires both wind (W) and flight time (T) to be within specified limits.'}</t>
  </si>
  <si>
    <t>{'sentence': '4.Mode requires wind and flight time are within allowed limits (specified via parameters).', 'formula': 'G(M → (W ∧ T))', 'explanation': 'This formula states that globally, if the mode (M) is active, then both wind conditions (W) and flight time (T) must be within their allowed limits. The specific parameters are abstracted into these predicates.'}</t>
  </si>
  <si>
    <t>16-16</t>
  </si>
  <si>
    <t>RC stick movement can control ascent/descent and orbit speed and direction.</t>
  </si>
  <si>
    <t>G(O → (R → (H ∨ S ∨ D)))</t>
  </si>
  <si>
    <t>O represents Orbit mode, R represents RC stick movement, H represents height change, S represents speed change, and D represents direction change. This formula expresses that globally, when in Orbit mode, RC stick movement can lead to changes in height, speed, or direction.</t>
  </si>
  <si>
    <t>17-17</t>
  </si>
  <si>
    <t>The mode can be triggered using the [MAV_CMD_DO_ORBIT](#MMAV_CMD_DO_ORBIT) MAVLink command.</t>
  </si>
  <si>
    <t>G(M → X(O))</t>
  </si>
  <si>
    <t>M represents the MAV_CMD_DO_ORBIT command being sent, and O represents Orbit mode. This formula states that globally, when the MAV_CMD_DO_ORBIT command is sent, Orbit mode will be activated in the next state.</t>
  </si>
  <si>
    <t>{'sentence': '7.The mode can be triggered using the MAV_CMD_DO_ORBIT MAVLink command.', 'formula': 'G(C → M)', 'explanation': 'The mode (M) can be triggered by the command (C).'}</t>
  </si>
  <si>
    <t>27-27</t>
  </si>
  <si>
    <t>_QGroundControl_ (or other compatible GCS or MAVLink API) is _required_ to enable the mode, and to set the center position, initial radius and altitude of the orbit.</t>
  </si>
  <si>
    <t>G(O → Q)</t>
  </si>
  <si>
    <t>O represents Orbit mode being active, and Q represents QGroundControl (or equivalent) being used. This formula expresses that globally, Orbit mode can only be active if QGroundControl (or equivalent) is used to enable it and set parameters.</t>
  </si>
  <si>
    <t>{'sentence': '_QGroundControl_ (or other compatible GCS or MAVLink API) is _required_ to enable the mode, and to set the center position, initial radius and altitude of the orbit.', 'formula': 'G(Q → (V ∧ C ∧ R ∧ A))', 'explanation': 'Here, Q represents QGroundControl being enabled, V represents the mode being enabled, C represents the center position being set, R represents the initial radius being set, and A represents the altitude being set. The formula states that globally, if QGroundControl is enabled, then the mode, center position, initial radius, and altitude must all be set.'}</t>
  </si>
  <si>
    <t>{'sentence': '_QGroundControl_ (or other compatible GCS or MAVLink API) is _required_ to enable the mode, and to set the center position, initial radius and altitude of the orbit.', 'formula': 'G((Q ∧ S) → E)', 'explanation': 'QGroundControl (Q) and settings (S) are required to enable the mode (E).'}</t>
  </si>
  <si>
    <t>{'sentence': '_QGroundControl_ (or other compatible GCS or MAVLink API) is _required_ to enable the mode, and to set the center position, initial radius and altitude of the orbit.', 'formula': 'G(X(M) → (Q ∧ C ∧ R ∧ H))', 'explanation': 'This formula expresses that globally, if in the next state the mode (M) will be enabled, then QGroundControl or equivalent (Q) must have set the center position (C), initial radius (R), and altitude (H) of the orbit.'}</t>
  </si>
  <si>
    <t>28-28</t>
  </si>
  <si>
    <t>Once enabled the vehicle will fly as fast as possible to the closest point on the commanded circle trajectory and do a slow (1m/s) clockwise orbit on the planned circle, facing the center.</t>
  </si>
  <si>
    <t>G(O → F(P ∧ X(C ∧ Y)))</t>
  </si>
  <si>
    <t>O represents Orbit mode, P represents reaching the closest point on the circle, C represents circular flight, and Y represents yawing towards center. This formula states that globally, when Orbit mode is enabled, eventually the vehicle will reach the closest point and then enter a circular orbit while facing the center.</t>
  </si>
  <si>
    <t>{'sentence': 'Once enabled the vehicle will fly as fast as possible to the closest point on the commanded circle trajectory and do a slow (1m/s) clockwise orbit on the planned circle, facing the center.', 'formula': 'G(V → (F ∧ O ∧ C))', 'explanation': 'Here, F represents the vehicle flying as fast as possible to the closest point on the commanded circle trajectory, O represents the vehicle doing a slow clockwise orbit on the planned circle, and C represents the vehicle facing the center. The formula states that globally, if the mode is enabled, then the vehicle will fly to the closest point, do a slow orbit, and face the center.'}</t>
  </si>
  <si>
    <t>{'sentence': 'Once enabled the vehicle will fly as fast as possible to the closest point on the commanded circle trajectory and do a slow (1m/s) clockwise orbit on the planned circle, facing the center.', 'formula': 'G(E → (F(T ∧ O)))', 'explanation': 'Once enabled (E), the vehicle will eventually reach the trajectory (T) and perform the orbit (O).'}</t>
  </si>
  <si>
    <t>{'sentence': 'Once enabled the vehicle will fly as fast as possible to the closest point on the commanded circle trajectory and do a slow (1m/s) clockwise orbit on the planned circle, facing the center.', 'formula': 'G(M → F(T ∧ G(O ∧ F)))', 'explanation': 'This formula states that globally, when the mode (M) is enabled, eventually the vehicle will reach the trajectory (T), and from that point on, it will orbit (O) while facing the center (F) indefinitely.'}</t>
  </si>
  <si>
    <t>34-34</t>
  </si>
  <si>
    <t>If no RC control is present the orbit will proceed as described above.</t>
  </si>
  <si>
    <t>G((O ∧ ¬R) → X(C ∧ Y))</t>
  </si>
  <si>
    <t>O represents Orbit mode, R represents RC control, C represents circular flight, and Y represents yawing towards center. This formula expresses that globally, when in Orbit mode without RC control, the vehicle will maintain its circular orbit facing the center in the next state.</t>
  </si>
  <si>
    <t>35-35</t>
  </si>
  <si>
    <t>RC control cannot be used to start the mode (if you switch to the mode via RC it will sit idle).</t>
  </si>
  <si>
    <t>G((¬O ∧ R) → ¬X(O))</t>
  </si>
  <si>
    <t>O represents Orbit mode, and R represents RC control. This formula states that globally, if Orbit mode is not active and RC control is used, Orbit mode will not be activated in the next state.</t>
  </si>
  <si>
    <t>{'sentence': 'RC control cannot be used to start the mode (if you switch to the mode via RC it will sit idle).', 'formula': 'G(¬RC → ¬M)', 'explanation': 'RC represents the use of RC control, and M represents the mode starting. The formula ensures that globally, if RC control is used, the mode does not start, implying it will sit idle.'}</t>
  </si>
  <si>
    <t>{'sentence': 'RC control cannot be used to start the mode (if you switch to the mode via RC it will sit idle).', 'formula': 'G((R ∧ X(M)) → I)', 'explanation': 'R represents RC control activation, M represents the mode in question, and I represents idle state. The formula states that globally, if RC control is activated and in the next state the mode is entered, it implies an idle state. This captures the inability to start the mode via RC and the resulting idle behavior.'}</t>
  </si>
  <si>
    <t>38-38</t>
  </si>
  <si>
    <t>RC control can be used to change the orbit altitude, radius, speed, and orbit direction</t>
  </si>
  <si>
    <t>G((O ∧ R) → X(H ∨ S ∨ D))</t>
  </si>
  <si>
    <t>O represents Orbit mode, R represents RC control, H represents height change, S represents speed change, and D represents direction change. This formula expresses that globally, when in Orbit mode with RC control, changes in height, speed, or direction can occur in the next state.</t>
  </si>
  <si>
    <t>40-40</t>
  </si>
  <si>
    <t>Left stick:</t>
  </si>
  <si>
    <t>G(L ↔ (U → A) ∧ (D → E))</t>
  </si>
  <si>
    <t>L represents left stick movement, U represents upward movement, D represents downward movement, A represents ascent, and E represents descent. This formula states that globally, left stick movement upward implies ascent, and downward implies descent.</t>
  </si>
  <si>
    <t>41-41</t>
  </si>
  <si>
    <t>_up/down:_ controls speed of ascent/descent, as in [Position mode](../flight_modes_mc/position.md).</t>
  </si>
  <si>
    <t>When in center deadzone, altitude is locked.</t>
  </si>
  <si>
    <t>G(C → X(G(H)))</t>
  </si>
  <si>
    <t>C represents the stick being in the center deadzone, and H represents the current altitude being maintained. This formula expresses that globally, when the stick is in the center, in the next state and all future states, the altitude will be locked.</t>
  </si>
  <si>
    <t>43-43</t>
  </si>
  <si>
    <t>Right stick:</t>
  </si>
  <si>
    <t>44-44</t>
  </si>
  <si>
    <t>_left/right:_ controls acceleration of orbit in clockwise/counter-clockwise directions.</t>
  </si>
  <si>
    <t>G(R → ((Rl → Ac) ∧ (Rr → Acc)))</t>
  </si>
  <si>
    <t>represents right stick movement, Rl represents left movement, Rr represents right movement, Ac represents clockwise acceleration, and Acc represents counter-clockwise acceleration. This formula expresses that globally, right stick movement left implies clockwise acceleration, and right movement implies counter-clockwise acceleration.</t>
  </si>
  <si>
    <t>When centered the current speed is locked.</t>
  </si>
  <si>
    <t>G(Rc → X(G(S)))</t>
  </si>
  <si>
    <t>Rc represents the right stick being centered, and S represents the current speed being maintained. This formula states that globally, when the right stick is centered, in the next state and all future states, the current speed will be locked.</t>
  </si>
  <si>
    <t>45-45</t>
  </si>
  <si>
    <t>Maximum velocity is 10m/s and further limited to keep the centripetal acceleration below 2m/s^2.</t>
  </si>
  <si>
    <t>G(V → (V ≤ 10) ∧ (Ca &lt; 2))</t>
  </si>
  <si>
    <t>V represents velocity, and Ca represents centripetal acceleration. This formula expresses that globally, the velocity is always less than or equal to 10 m/s and the centripetal acceleration is always less than 2 m/s^2.</t>
  </si>
  <si>
    <t>{'sentence': 'Maximum velocity is 10m/s and further limited to keep the centripetal acceleration below 2m/s^2.', 'formula': 'G(V → (L ∧ A))', 'explanation': 'Here, L represents the velocity being limited to 10m/s, and A represents the centripetal acceleration being below 2m/s^2. The formula states that globally, if the mode is enabled, then both velocity and centripetal acceleration must be within allowed limits.'}</t>
  </si>
  <si>
    <t>{'sentence': 'Maximum velocity is 10m/s and further limited to keep the centripetal acceleration below 2m/s^2.', 'formula': 'G(V ≤ 10 ∧ A ≤ 2)', 'explanation': 'The velocity (V) is limited to 10m/s, and acceleration (A) is limited to 2m/s².'}</t>
  </si>
  <si>
    <t>{'sentence': 'Maximum velocity is 10m/s and further limited to keep the centripetal acceleration below 2m/s^2.', 'formula': 'G(M → (V ∧ A))', 'explanation': 'This formula expresses that globally, when the mode (M) is active, the velocity (V) is limited to 10m/s and the centripetal acceleration (A) is kept below 2m/s^2. The specific values are abstracted into these predicates.'}</t>
  </si>
  <si>
    <t>46-46</t>
  </si>
  <si>
    <t>_up/down:_ controls orbit radius (smaller/bigger).</t>
  </si>
  <si>
    <t>G(R → ((Ru → (X(Ra) &gt; Ra) ∧ (Rd → (X(Ra) &lt; Ra))))</t>
  </si>
  <si>
    <t>R represents right stick movement, Ru represents upward movement, Rd represents downward movement, Ra represents radius. This formula states that globally, right stick movement upward implies a smaller radius, and downward implies a bigger radius.</t>
  </si>
  <si>
    <t>When centered the current radius is locked.</t>
  </si>
  <si>
    <t>G(Rc → X(G(Rl)))</t>
  </si>
  <si>
    <t>Rc represents the right stick being centered, and Rl represents the current radius being locked. This formula expresses that globally, when the right stick is centered, in the next state and all future states, the current radius will be locked.</t>
  </si>
  <si>
    <t>47-47</t>
  </si>
  <si>
    <t>Minimum radius is 1m.</t>
  </si>
  <si>
    <t>G(R &gt; 1)</t>
  </si>
  <si>
    <t>R represents the orbit radius. This formula states that globally, the radius is always greater than 1 meter.</t>
  </si>
  <si>
    <t>{'sentence': 'Minimum radius is 1m.', 'formula': 'G(R → M)', 'explanation': 'Here, R represents the radius being set, and M represents the minimum radius being 1m. The formula states that globally, if the radius is set, then it must be at least 1m.'}</t>
  </si>
  <si>
    <t>{'sentence': 'Minimum radius is 1m.', 'formula': 'G(M → R)', 'explanation': 'This formula states that globally, when the mode (M) is active, the radius (R) is at least 1m. The specific value is abstracted into the predicate R.'}</t>
  </si>
  <si>
    <t>Maximum radius is 100m.</t>
  </si>
  <si>
    <t>G(R ≤ 100)</t>
  </si>
  <si>
    <t>R represents the orbit radius. This formula expresses that globally, the radius is always less than or equal to 100 meters.</t>
  </si>
  <si>
    <t>{'sentence': 'Maximum radius is 100m.', 'formula': 'G(R ≤ 100)', 'explanation': 'Here, R represents the radius, and G ensures that the radius never exceeds 100m at any point in time.'}</t>
  </si>
  <si>
    <t>{'sentence': 'Maximum radius is 100m.', 'formula': 'G(M → S)', 'explanation': 'This formula expresses that globally, when the mode (M) is active, the radius (S) is at most 100m. The specific value is abstracted into the predicate S.'}</t>
  </si>
  <si>
    <t>53-53</t>
  </si>
  <si>
    <t>The mode can be stopped by switching to any other flight mode (using RC or QGC).</t>
  </si>
  <si>
    <t>G(O → (M → X(¬O)))</t>
  </si>
  <si>
    <t>O represents Orbit mode, and M represents mode switch command. This formula states that globally, when in Orbit mode, a mode switch command will result in Orbit mode being deactivated in the next state.</t>
  </si>
  <si>
    <t>{'sentence': 'The mode can be stopped by switching to any other flight mode (using RC or QGC).', 'formula': 'G(M → (RC ∨ QGC))', 'explanation': 'The mode (M) can be stopped by switching via RC or QGroundControl (QGC).'}</t>
  </si>
  <si>
    <t>{'sentence': 'The mode can be stopped by switching to any other flight mode (using RC or QGC).', 'formula': 'G(S → F(¬M))', 'explanation': 'S represents switching to another flight mode, and M represents the current mode. The formula states that globally, if a switch to another mode occurs, it eventually leads to the termination of the current mode. This captures the ability to stop the mode through mode switching.'}</t>
  </si>
  <si>
    <t>66-66</t>
  </si>
  <si>
    <t>Initial/default rotation is 1 m/s in a clockwise direction.</t>
  </si>
  <si>
    <t>G(I→ R)</t>
  </si>
  <si>
    <t>Let R represent the state where rotation is 1 m/s clockwise, I represent the initial condition. That formular states that the uav always rotates 1m/s in a clockwise direction when initialized.</t>
  </si>
  <si>
    <t>{'sentence': '1.Initial/default rotation is 1 m/s in a clockwise direction.', 'formula': 'R = 1 ∧ D = clockwise', 'explanation': 'Here, R represents the rotation speed, and D represents the direction. Since this is an initial condition, no temporal operator is needed. The formula simply states that the rotation speed is 1 m/s and the direction is clockwise.'}</t>
  </si>
  <si>
    <t>{'sentence': '1.Initial/default rotation is 1 m/s in a clockwise direction.', 'formula': 'G(R → S)', 'explanation': 'R represents the initial/default state, and S represents a clockwise rotation of 1 m/s. The formula states that globally, whenever the system is in its initial state, it implies a clockwise rotation of 1 m/s. This captures the persistent nature of the default setting.'}</t>
  </si>
  <si>
    <t>67-67</t>
  </si>
  <si>
    <t>The maximum acceleration is limited to 2 m/s^2, with priority on keeping the commanded circle trajectory rather than commanded ground speed (i.e. the vehicle will slow down in order to achieve the correct circle if the acceleration exceeds 2m/s^2).</t>
  </si>
  <si>
    <t>G(A →((C ∧ ¬S) ∨ (S ∧ ¬C)))</t>
  </si>
  <si>
    <t>Let A represent acceleration exceeding 2 m/s^2, C represent keeping the correct circle trajectory, and S represent maintaining commanded ground speed. The formula states that globally, if acceleration exceeds the limit, the system prioritizes the correct circle trajectory over maintaining the commanded ground speed.</t>
  </si>
  <si>
    <t>{'sentence': '2.The maximum acceleration is limited to 2 m/s^2, with priority on keeping the commanded circle trajectory rather than commanded ground speed (i.e. the vehicle will slow down in order to achieve the correct circle if the acceleration exceeds 2m/s^2).', 'formula': 'G(A ≤ 2 → T)', 'explanation': 'Here, A represents the acceleration, and T represents the condition of maintaining the commanded circle trajectory. The formula states that at all times, if the acceleration exceeds 2 m/s^2, then the vehicle will prioritize maintaining the trajectory over the ground speed.'}</t>
  </si>
  <si>
    <t>{'sentence': '2.The maximum acceleration is limited to 2 m/s^2, with priority on keeping the commanded circle trajectory rather than commanded ground speed (i.e. the vehicle will slow down in order to achieve the correct circle if the acceleration exceeds 2m/s^2).', 'formula': 'G(A &gt; 2 → T ∧ ¬S)', 'explanation': 'A represents acceleration, T represents maintaining the trajectory, and S represents the commanded speed. The formula states that globally, if acceleration exceeds 2 m/s^2, the priority is on maintaining trajectory, so speed is adjusted.'}</t>
  </si>
  <si>
    <t>{'sentence': '2.The maximum acceleration is limited to 2 m/s^2, with priority on keeping the commanded circle trajectory rather than commanded ground speed (i.e. the vehicle will slow down in order to achieve the correct circle if the acceleration exceeds 2m/s^2).', 'formula': 'G((A ∧ C) → (T ∧ (A → S)))', 'explanation': "A represents acceleration exceeding 2 m/s^2, C represents the commanded circle trajectory, T represents maintaining the trajectory, and S represents slowing down. The formula states that globally, when acceleration exceeds 2 m/s^2 and there's a commanded circle trajectory, the system maintains the trajectory and slows down if necessary. This captures the priority of trajectory over speed."}</t>
  </si>
  <si>
    <t>73-73</t>
  </si>
  <si>
    <t>[MAV_CMD_DO_ORBIT] - Start an orbit with specified center point, radius, direction, altitude, speed and [yaw direction](#ORBIT_YAW_BEHAVIOUR) (vehicle defaults to faceing centre of orbit).</t>
  </si>
  <si>
    <t>F(O ∧ X(G(P ∧ Y)))</t>
  </si>
  <si>
    <t>Let O represent the MAV_CMD_DO_ORBIT command being issued, P represent the specified orbit parameters being followed, and Y represent the default yaw behavior. The formula states that eventually, the orbit command will be issued, and in the next state, the specified parameters will be followed globally, including the default yaw behavior.</t>
  </si>
  <si>
    <t>{'sentence': '1.MAV_CMD_DO_ORBIT - Start an orbit with specified center point, radius, direction, altitude, speed and yaw direction (vehicle defaults to facing centre of orbit).', 'formula': 'X(O ∧ C ∧ R ∧ D ∧ A ∧ S ∧ Y)', 'explanation': 'Here, O represents the orbit command, C represents the center point, R represents the radius, D represents the direction, A represents the altitude, S represents the speed, and Y represents the yaw direction. The formula states that at the next time step, the vehicle will start an orbit with the specified parameters.'}</t>
  </si>
  <si>
    <t>{'sentence': '1.MAV_CMD_DO_ORBIT - Start an orbit with specified center point, radius, direction, altitude, speed and yaw direction (vehicle defaults to facing centre of orbit).', 'formula': 'F(O ∧ C ∧ R ∧ D ∧ A ∧ S ∧ Y)', 'explanation': 'O represents the start of the orbit command. C, R, D, A, S, and Y represent center point, radius, direction, altitude, speed, and yaw direction respectively. The formula captures that eventually, all these parameters are set for the orbit.'}</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</si>
</sst>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11"/>
      <name val="宋体"/>
      <charset val="134"/>
      <scheme val="minor"/>
    </font>
    <font>
      <sz val="9"/>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rgb="FFCCCCCC"/>
      </left>
      <right style="thin">
        <color rgb="FFCCCCCC"/>
      </right>
      <top style="thin">
        <color rgb="FFCCCCCC"/>
      </top>
      <bottom style="thin">
        <color rgb="FFCCCCCC"/>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3"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4" applyNumberFormat="0" applyFill="0" applyAlignment="0" applyProtection="0">
      <alignment vertical="center"/>
    </xf>
    <xf numFmtId="0" fontId="9" fillId="0" borderId="4" applyNumberFormat="0" applyFill="0" applyAlignment="0" applyProtection="0">
      <alignment vertical="center"/>
    </xf>
    <xf numFmtId="0" fontId="10" fillId="0" borderId="5" applyNumberFormat="0" applyFill="0" applyAlignment="0" applyProtection="0">
      <alignment vertical="center"/>
    </xf>
    <xf numFmtId="0" fontId="10" fillId="0" borderId="0" applyNumberFormat="0" applyFill="0" applyBorder="0" applyAlignment="0" applyProtection="0">
      <alignment vertical="center"/>
    </xf>
    <xf numFmtId="0" fontId="11" fillId="3" borderId="6" applyNumberFormat="0" applyAlignment="0" applyProtection="0">
      <alignment vertical="center"/>
    </xf>
    <xf numFmtId="0" fontId="12" fillId="4" borderId="7" applyNumberFormat="0" applyAlignment="0" applyProtection="0">
      <alignment vertical="center"/>
    </xf>
    <xf numFmtId="0" fontId="13" fillId="4" borderId="6" applyNumberFormat="0" applyAlignment="0" applyProtection="0">
      <alignment vertical="center"/>
    </xf>
    <xf numFmtId="0" fontId="14" fillId="5" borderId="8" applyNumberFormat="0" applyAlignment="0" applyProtection="0">
      <alignment vertical="center"/>
    </xf>
    <xf numFmtId="0" fontId="15" fillId="0" borderId="9" applyNumberFormat="0" applyFill="0" applyAlignment="0" applyProtection="0">
      <alignment vertical="center"/>
    </xf>
    <xf numFmtId="0" fontId="16" fillId="0" borderId="10"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4">
    <xf numFmtId="0" fontId="0" fillId="0" borderId="0" xfId="0"/>
    <xf numFmtId="0" fontId="1" fillId="0" borderId="1" xfId="0" applyFont="1" applyBorder="1" applyAlignment="1">
      <alignment horizontal="center" vertical="top" wrapText="1"/>
    </xf>
    <xf numFmtId="0" fontId="0" fillId="0" borderId="0" xfId="0" applyAlignment="1">
      <alignment wrapText="1"/>
    </xf>
    <xf numFmtId="0" fontId="2" fillId="0" borderId="2" xfId="0" applyFont="1" applyBorder="1"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tabSelected="1" zoomScale="117" zoomScaleNormal="117" topLeftCell="D30" workbookViewId="0">
      <selection activeCell="G31" sqref="G31"/>
    </sheetView>
  </sheetViews>
  <sheetFormatPr defaultColWidth="9" defaultRowHeight="16.8"/>
  <cols>
    <col min="4" max="4" width="27.3269230769231" customWidth="1"/>
    <col min="5" max="5" width="11.7788461538462" customWidth="1"/>
    <col min="6" max="6" width="26.5480769230769" customWidth="1"/>
    <col min="7" max="7" width="31.4134615384615" customWidth="1"/>
    <col min="9" max="9" width="26.5480769230769" customWidth="1"/>
    <col min="11" max="11" width="35.9807692307692" customWidth="1"/>
  </cols>
  <sheetData>
    <row r="1" ht="17" spans="1:12">
      <c r="A1" s="1" t="s">
        <v>0</v>
      </c>
      <c r="B1" s="1" t="s">
        <v>1</v>
      </c>
      <c r="C1" s="1" t="s">
        <v>2</v>
      </c>
      <c r="D1" s="1" t="s">
        <v>3</v>
      </c>
      <c r="E1" s="1" t="s">
        <v>4</v>
      </c>
      <c r="F1" s="1" t="s">
        <v>5</v>
      </c>
      <c r="G1" s="1" t="s">
        <v>6</v>
      </c>
      <c r="H1" s="1" t="s">
        <v>7</v>
      </c>
      <c r="I1" s="1" t="s">
        <v>8</v>
      </c>
      <c r="J1" s="1" t="s">
        <v>7</v>
      </c>
      <c r="K1" s="1" t="s">
        <v>9</v>
      </c>
      <c r="L1" s="1" t="s">
        <v>7</v>
      </c>
    </row>
    <row r="2" ht="202" spans="1:12">
      <c r="A2" s="2">
        <v>1</v>
      </c>
      <c r="B2" s="2" t="s">
        <v>10</v>
      </c>
      <c r="C2" s="2" t="s">
        <v>11</v>
      </c>
      <c r="D2" s="2" t="s">
        <v>12</v>
      </c>
      <c r="E2" s="2" t="s">
        <v>13</v>
      </c>
      <c r="F2" s="2" t="s">
        <v>14</v>
      </c>
      <c r="G2" s="2" t="s">
        <v>15</v>
      </c>
      <c r="H2" s="2">
        <v>0</v>
      </c>
      <c r="I2" s="2" t="s">
        <v>7</v>
      </c>
      <c r="J2" s="2" t="s">
        <v>7</v>
      </c>
      <c r="K2" s="2" t="s">
        <v>16</v>
      </c>
      <c r="L2" s="2">
        <v>1</v>
      </c>
    </row>
    <row r="3" ht="185" spans="1:12">
      <c r="A3" s="2">
        <v>2</v>
      </c>
      <c r="B3" s="2" t="s">
        <v>17</v>
      </c>
      <c r="C3" s="2" t="s">
        <v>18</v>
      </c>
      <c r="D3" s="2" t="s">
        <v>19</v>
      </c>
      <c r="E3" s="2" t="s">
        <v>20</v>
      </c>
      <c r="F3" s="2" t="s">
        <v>21</v>
      </c>
      <c r="G3" s="2" t="s">
        <v>7</v>
      </c>
      <c r="H3" s="2" t="s">
        <v>7</v>
      </c>
      <c r="I3" s="2" t="s">
        <v>7</v>
      </c>
      <c r="J3" s="2" t="s">
        <v>7</v>
      </c>
      <c r="K3" s="2" t="s">
        <v>22</v>
      </c>
      <c r="L3" s="2">
        <v>1</v>
      </c>
    </row>
    <row r="4" ht="185" spans="1:12">
      <c r="A4" s="2">
        <v>3</v>
      </c>
      <c r="B4" s="2" t="s">
        <v>17</v>
      </c>
      <c r="C4" s="2" t="s">
        <v>23</v>
      </c>
      <c r="D4" s="2" t="s">
        <v>24</v>
      </c>
      <c r="E4" s="2" t="s">
        <v>25</v>
      </c>
      <c r="F4" s="2" t="s">
        <v>26</v>
      </c>
      <c r="G4" s="2" t="s">
        <v>27</v>
      </c>
      <c r="H4" s="2">
        <v>1</v>
      </c>
      <c r="I4" s="2" t="s">
        <v>28</v>
      </c>
      <c r="J4" s="2">
        <v>1</v>
      </c>
      <c r="K4" s="2" t="s">
        <v>29</v>
      </c>
      <c r="L4" s="2">
        <v>1</v>
      </c>
    </row>
    <row r="5" ht="152" spans="1:12">
      <c r="A5" s="2">
        <v>4</v>
      </c>
      <c r="B5" s="2" t="s">
        <v>17</v>
      </c>
      <c r="C5" s="2" t="s">
        <v>30</v>
      </c>
      <c r="D5" s="2" t="s">
        <v>31</v>
      </c>
      <c r="E5" s="2" t="s">
        <v>32</v>
      </c>
      <c r="F5" s="2" t="s">
        <v>33</v>
      </c>
      <c r="G5" s="2" t="s">
        <v>34</v>
      </c>
      <c r="H5" s="2">
        <v>1</v>
      </c>
      <c r="I5" s="2" t="s">
        <v>35</v>
      </c>
      <c r="J5" s="2">
        <v>1</v>
      </c>
      <c r="K5" s="2" t="s">
        <v>36</v>
      </c>
      <c r="L5" s="2">
        <v>1</v>
      </c>
    </row>
    <row r="6" ht="168" spans="1:12">
      <c r="A6" s="2">
        <v>5</v>
      </c>
      <c r="B6" s="2" t="s">
        <v>10</v>
      </c>
      <c r="C6" s="2" t="s">
        <v>37</v>
      </c>
      <c r="D6" s="2" t="s">
        <v>38</v>
      </c>
      <c r="E6" s="2" t="s">
        <v>39</v>
      </c>
      <c r="F6" s="2" t="s">
        <v>40</v>
      </c>
      <c r="G6" s="2" t="s">
        <v>41</v>
      </c>
      <c r="H6" s="2">
        <v>1</v>
      </c>
      <c r="I6" s="2" t="s">
        <v>42</v>
      </c>
      <c r="J6" s="2">
        <v>1</v>
      </c>
      <c r="K6" s="2" t="s">
        <v>43</v>
      </c>
      <c r="L6" s="2">
        <v>1</v>
      </c>
    </row>
    <row r="7" ht="185" spans="1:12">
      <c r="A7" s="2">
        <v>6</v>
      </c>
      <c r="B7" s="2" t="s">
        <v>17</v>
      </c>
      <c r="C7" s="2" t="s">
        <v>44</v>
      </c>
      <c r="D7" s="2" t="s">
        <v>45</v>
      </c>
      <c r="E7" s="2" t="s">
        <v>46</v>
      </c>
      <c r="F7" s="2" t="s">
        <v>47</v>
      </c>
      <c r="G7" s="2" t="s">
        <v>48</v>
      </c>
      <c r="H7" s="2">
        <v>1</v>
      </c>
      <c r="I7" s="2" t="s">
        <v>49</v>
      </c>
      <c r="J7" s="2">
        <v>1</v>
      </c>
      <c r="K7" s="2" t="s">
        <v>50</v>
      </c>
      <c r="L7" s="2">
        <v>1</v>
      </c>
    </row>
    <row r="8" ht="202" spans="1:12">
      <c r="A8" s="2">
        <v>7</v>
      </c>
      <c r="B8" s="2" t="s">
        <v>51</v>
      </c>
      <c r="C8" s="2" t="s">
        <v>52</v>
      </c>
      <c r="D8" s="2" t="s">
        <v>53</v>
      </c>
      <c r="E8" s="2" t="s">
        <v>54</v>
      </c>
      <c r="F8" s="2" t="s">
        <v>55</v>
      </c>
      <c r="G8" s="2" t="s">
        <v>56</v>
      </c>
      <c r="H8" s="2">
        <v>1</v>
      </c>
      <c r="I8" s="2" t="s">
        <v>57</v>
      </c>
      <c r="J8" s="2">
        <v>0</v>
      </c>
      <c r="K8" s="2" t="s">
        <v>58</v>
      </c>
      <c r="L8" s="2">
        <v>1</v>
      </c>
    </row>
    <row r="9" ht="185" spans="1:12">
      <c r="A9" s="2">
        <v>8</v>
      </c>
      <c r="B9" s="2" t="s">
        <v>10</v>
      </c>
      <c r="C9" s="2" t="s">
        <v>59</v>
      </c>
      <c r="D9" s="2" t="s">
        <v>60</v>
      </c>
      <c r="E9" s="2" t="s">
        <v>61</v>
      </c>
      <c r="F9" s="2" t="s">
        <v>62</v>
      </c>
      <c r="G9" s="2" t="s">
        <v>7</v>
      </c>
      <c r="H9" s="2" t="s">
        <v>7</v>
      </c>
      <c r="I9" s="2" t="s">
        <v>7</v>
      </c>
      <c r="J9" s="2" t="s">
        <v>7</v>
      </c>
      <c r="K9" s="2" t="s">
        <v>7</v>
      </c>
      <c r="L9" s="2" t="s">
        <v>7</v>
      </c>
    </row>
    <row r="10" ht="168" spans="1:12">
      <c r="A10" s="2">
        <v>9</v>
      </c>
      <c r="B10" s="2" t="s">
        <v>10</v>
      </c>
      <c r="C10" s="2" t="s">
        <v>63</v>
      </c>
      <c r="D10" s="2" t="s">
        <v>64</v>
      </c>
      <c r="E10" s="2" t="s">
        <v>65</v>
      </c>
      <c r="F10" s="2" t="s">
        <v>66</v>
      </c>
      <c r="G10" s="2" t="s">
        <v>7</v>
      </c>
      <c r="H10" s="2" t="s">
        <v>7</v>
      </c>
      <c r="I10" s="2" t="s">
        <v>67</v>
      </c>
      <c r="J10" s="2">
        <v>1</v>
      </c>
      <c r="K10" s="2" t="s">
        <v>7</v>
      </c>
      <c r="L10" s="2" t="s">
        <v>7</v>
      </c>
    </row>
    <row r="11" ht="320" spans="1:12">
      <c r="A11" s="2">
        <v>10</v>
      </c>
      <c r="B11" s="2" t="s">
        <v>17</v>
      </c>
      <c r="C11" s="2" t="s">
        <v>68</v>
      </c>
      <c r="D11" s="2" t="s">
        <v>69</v>
      </c>
      <c r="E11" s="2" t="s">
        <v>70</v>
      </c>
      <c r="F11" s="2" t="s">
        <v>71</v>
      </c>
      <c r="G11" s="2" t="s">
        <v>72</v>
      </c>
      <c r="H11" s="2">
        <v>0</v>
      </c>
      <c r="I11" s="2" t="s">
        <v>73</v>
      </c>
      <c r="J11" s="2">
        <v>0</v>
      </c>
      <c r="K11" s="2" t="s">
        <v>74</v>
      </c>
      <c r="L11" s="2">
        <v>0</v>
      </c>
    </row>
    <row r="12" ht="320" spans="1:12">
      <c r="A12" s="2">
        <v>11</v>
      </c>
      <c r="B12" s="2" t="s">
        <v>10</v>
      </c>
      <c r="C12" s="2" t="s">
        <v>75</v>
      </c>
      <c r="D12" s="2" t="s">
        <v>76</v>
      </c>
      <c r="E12" s="2" t="s">
        <v>77</v>
      </c>
      <c r="F12" s="2" t="s">
        <v>78</v>
      </c>
      <c r="G12" s="2" t="s">
        <v>79</v>
      </c>
      <c r="H12" s="2">
        <v>1</v>
      </c>
      <c r="I12" s="2" t="s">
        <v>80</v>
      </c>
      <c r="J12" s="2">
        <v>1</v>
      </c>
      <c r="K12" s="2" t="s">
        <v>81</v>
      </c>
      <c r="L12" s="2">
        <v>1</v>
      </c>
    </row>
    <row r="13" ht="185" spans="1:12">
      <c r="A13" s="2">
        <v>12</v>
      </c>
      <c r="B13" s="2" t="s">
        <v>10</v>
      </c>
      <c r="C13" s="2" t="s">
        <v>82</v>
      </c>
      <c r="D13" s="2" t="s">
        <v>83</v>
      </c>
      <c r="E13" s="2" t="s">
        <v>84</v>
      </c>
      <c r="F13" s="2" t="s">
        <v>85</v>
      </c>
      <c r="G13" s="2" t="s">
        <v>7</v>
      </c>
      <c r="H13" s="2" t="s">
        <v>7</v>
      </c>
      <c r="I13" s="2" t="s">
        <v>7</v>
      </c>
      <c r="J13" s="2" t="s">
        <v>7</v>
      </c>
      <c r="K13" s="2" t="s">
        <v>7</v>
      </c>
      <c r="L13" s="2" t="s">
        <v>7</v>
      </c>
    </row>
    <row r="14" ht="219" spans="1:12">
      <c r="A14" s="2">
        <v>13</v>
      </c>
      <c r="B14" s="2" t="s">
        <v>10</v>
      </c>
      <c r="C14" s="2" t="s">
        <v>86</v>
      </c>
      <c r="D14" s="2" t="s">
        <v>87</v>
      </c>
      <c r="E14" s="2" t="s">
        <v>88</v>
      </c>
      <c r="F14" s="2" t="s">
        <v>89</v>
      </c>
      <c r="G14" s="2" t="s">
        <v>7</v>
      </c>
      <c r="H14" s="2" t="s">
        <v>7</v>
      </c>
      <c r="I14" s="2" t="s">
        <v>90</v>
      </c>
      <c r="J14" s="2">
        <v>1</v>
      </c>
      <c r="K14" s="2" t="s">
        <v>91</v>
      </c>
      <c r="L14" s="2">
        <v>1</v>
      </c>
    </row>
    <row r="15" ht="185" spans="1:12">
      <c r="A15" s="2">
        <v>14</v>
      </c>
      <c r="B15" s="2" t="s">
        <v>10</v>
      </c>
      <c r="C15" s="2" t="s">
        <v>92</v>
      </c>
      <c r="D15" s="2" t="s">
        <v>93</v>
      </c>
      <c r="E15" s="2" t="s">
        <v>94</v>
      </c>
      <c r="F15" s="2" t="s">
        <v>95</v>
      </c>
      <c r="G15" s="2" t="s">
        <v>7</v>
      </c>
      <c r="H15" s="2" t="s">
        <v>7</v>
      </c>
      <c r="I15" s="2" t="s">
        <v>7</v>
      </c>
      <c r="J15" s="2" t="s">
        <v>7</v>
      </c>
      <c r="K15" s="2" t="s">
        <v>7</v>
      </c>
      <c r="L15" s="2" t="s">
        <v>7</v>
      </c>
    </row>
    <row r="16" ht="185" spans="1:12">
      <c r="A16" s="2">
        <v>15</v>
      </c>
      <c r="B16" s="2" t="s">
        <v>10</v>
      </c>
      <c r="C16" s="2" t="s">
        <v>96</v>
      </c>
      <c r="D16" s="2" t="s">
        <v>97</v>
      </c>
      <c r="E16" s="2" t="s">
        <v>98</v>
      </c>
      <c r="F16" s="2" t="s">
        <v>99</v>
      </c>
      <c r="G16" s="2" t="s">
        <v>7</v>
      </c>
      <c r="H16" s="2" t="s">
        <v>7</v>
      </c>
      <c r="I16" s="2" t="s">
        <v>7</v>
      </c>
      <c r="J16" s="2" t="s">
        <v>7</v>
      </c>
      <c r="K16" s="2" t="s">
        <v>7</v>
      </c>
      <c r="L16" s="2" t="s">
        <v>7</v>
      </c>
    </row>
    <row r="17" ht="84" spans="1:12">
      <c r="A17" s="2">
        <v>16</v>
      </c>
      <c r="B17" s="2" t="s">
        <v>10</v>
      </c>
      <c r="C17" s="2" t="s">
        <v>100</v>
      </c>
      <c r="D17" s="2" t="s">
        <v>101</v>
      </c>
      <c r="E17" s="2"/>
      <c r="F17" s="3"/>
      <c r="G17" s="2"/>
      <c r="H17" s="2"/>
      <c r="I17" s="2"/>
      <c r="J17" s="2"/>
      <c r="K17" s="2"/>
      <c r="L17" s="2"/>
    </row>
    <row r="18" ht="152" spans="1:12">
      <c r="A18" s="2">
        <v>17</v>
      </c>
      <c r="B18" s="2" t="s">
        <v>10</v>
      </c>
      <c r="C18" s="2" t="s">
        <v>100</v>
      </c>
      <c r="D18" s="2" t="s">
        <v>102</v>
      </c>
      <c r="E18" s="2" t="s">
        <v>103</v>
      </c>
      <c r="F18" s="2" t="s">
        <v>104</v>
      </c>
      <c r="G18" s="2" t="s">
        <v>7</v>
      </c>
      <c r="H18" s="2" t="s">
        <v>7</v>
      </c>
      <c r="I18" s="2" t="s">
        <v>7</v>
      </c>
      <c r="J18" s="2" t="s">
        <v>7</v>
      </c>
      <c r="K18" s="2" t="s">
        <v>7</v>
      </c>
      <c r="L18" s="2" t="s">
        <v>7</v>
      </c>
    </row>
    <row r="19" ht="51" spans="1:12">
      <c r="A19" s="2">
        <v>18</v>
      </c>
      <c r="B19" s="2" t="s">
        <v>10</v>
      </c>
      <c r="C19" s="2" t="s">
        <v>105</v>
      </c>
      <c r="D19" s="2" t="s">
        <v>106</v>
      </c>
      <c r="E19" s="2"/>
      <c r="F19" s="3"/>
      <c r="G19" s="2"/>
      <c r="H19" s="2"/>
      <c r="I19" s="2"/>
      <c r="J19" s="2"/>
      <c r="K19" s="2"/>
      <c r="L19" s="2"/>
    </row>
    <row r="20" ht="236" spans="1:12">
      <c r="A20" s="2">
        <v>19</v>
      </c>
      <c r="B20" s="2" t="s">
        <v>10</v>
      </c>
      <c r="C20" s="2" t="s">
        <v>107</v>
      </c>
      <c r="D20" s="2" t="s">
        <v>108</v>
      </c>
      <c r="E20" s="2" t="s">
        <v>109</v>
      </c>
      <c r="F20" s="2" t="s">
        <v>110</v>
      </c>
      <c r="G20" s="2" t="s">
        <v>7</v>
      </c>
      <c r="H20" s="2" t="s">
        <v>7</v>
      </c>
      <c r="I20" s="2" t="s">
        <v>7</v>
      </c>
      <c r="J20" s="2" t="s">
        <v>7</v>
      </c>
      <c r="K20" s="2" t="s">
        <v>7</v>
      </c>
      <c r="L20" s="2" t="s">
        <v>7</v>
      </c>
    </row>
    <row r="21" ht="152" spans="1:12">
      <c r="A21" s="2">
        <v>20</v>
      </c>
      <c r="B21" s="2" t="s">
        <v>10</v>
      </c>
      <c r="C21" s="2" t="s">
        <v>107</v>
      </c>
      <c r="D21" s="2" t="s">
        <v>111</v>
      </c>
      <c r="E21" s="2" t="s">
        <v>112</v>
      </c>
      <c r="F21" s="2" t="s">
        <v>113</v>
      </c>
      <c r="G21" s="2" t="s">
        <v>7</v>
      </c>
      <c r="H21" s="2" t="s">
        <v>7</v>
      </c>
      <c r="I21" s="2" t="s">
        <v>7</v>
      </c>
      <c r="J21" s="2" t="s">
        <v>7</v>
      </c>
      <c r="K21" s="2" t="s">
        <v>7</v>
      </c>
      <c r="L21" s="2" t="s">
        <v>7</v>
      </c>
    </row>
    <row r="22" ht="219" spans="1:12">
      <c r="A22" s="2">
        <v>21</v>
      </c>
      <c r="B22" s="2" t="s">
        <v>51</v>
      </c>
      <c r="C22" s="2" t="s">
        <v>114</v>
      </c>
      <c r="D22" s="2" t="s">
        <v>115</v>
      </c>
      <c r="E22" s="2" t="s">
        <v>116</v>
      </c>
      <c r="F22" s="2" t="s">
        <v>117</v>
      </c>
      <c r="G22" s="2" t="s">
        <v>118</v>
      </c>
      <c r="H22" s="2">
        <v>1</v>
      </c>
      <c r="I22" s="2" t="s">
        <v>119</v>
      </c>
      <c r="J22" s="2">
        <v>1</v>
      </c>
      <c r="K22" s="2" t="s">
        <v>120</v>
      </c>
      <c r="L22" s="2">
        <v>1</v>
      </c>
    </row>
    <row r="23" ht="185" spans="1:12">
      <c r="A23" s="2">
        <v>22</v>
      </c>
      <c r="B23" s="2" t="s">
        <v>10</v>
      </c>
      <c r="C23" s="2" t="s">
        <v>121</v>
      </c>
      <c r="D23" s="2" t="s">
        <v>122</v>
      </c>
      <c r="E23" s="2" t="s">
        <v>123</v>
      </c>
      <c r="F23" s="2" t="s">
        <v>124</v>
      </c>
      <c r="G23" s="2" t="s">
        <v>7</v>
      </c>
      <c r="H23" s="2" t="s">
        <v>7</v>
      </c>
      <c r="I23" s="2" t="s">
        <v>7</v>
      </c>
      <c r="J23" s="2" t="s">
        <v>7</v>
      </c>
      <c r="K23" s="2" t="s">
        <v>7</v>
      </c>
      <c r="L23" s="2" t="s">
        <v>7</v>
      </c>
    </row>
    <row r="24" ht="152" spans="1:12">
      <c r="A24" s="2">
        <v>23</v>
      </c>
      <c r="B24" s="2" t="s">
        <v>10</v>
      </c>
      <c r="C24" s="2" t="s">
        <v>121</v>
      </c>
      <c r="D24" s="2" t="s">
        <v>125</v>
      </c>
      <c r="E24" s="2" t="s">
        <v>126</v>
      </c>
      <c r="F24" s="2" t="s">
        <v>127</v>
      </c>
      <c r="G24" s="2" t="s">
        <v>7</v>
      </c>
      <c r="H24" s="2" t="s">
        <v>7</v>
      </c>
      <c r="I24" s="2" t="s">
        <v>7</v>
      </c>
      <c r="J24" s="2" t="s">
        <v>7</v>
      </c>
      <c r="K24" s="2" t="s">
        <v>7</v>
      </c>
      <c r="L24" s="2" t="s">
        <v>7</v>
      </c>
    </row>
    <row r="25" ht="135" spans="1:12">
      <c r="A25" s="2">
        <v>24</v>
      </c>
      <c r="B25" s="2" t="s">
        <v>51</v>
      </c>
      <c r="C25" s="2" t="s">
        <v>128</v>
      </c>
      <c r="D25" s="2" t="s">
        <v>129</v>
      </c>
      <c r="E25" s="2" t="s">
        <v>130</v>
      </c>
      <c r="F25" s="2" t="s">
        <v>131</v>
      </c>
      <c r="G25" s="2" t="s">
        <v>132</v>
      </c>
      <c r="H25" s="2">
        <v>0</v>
      </c>
      <c r="I25" s="2" t="s">
        <v>7</v>
      </c>
      <c r="J25" s="2" t="s">
        <v>7</v>
      </c>
      <c r="K25" s="2" t="s">
        <v>133</v>
      </c>
      <c r="L25" s="2">
        <v>1</v>
      </c>
    </row>
    <row r="26" ht="101" spans="1:12">
      <c r="A26" s="2">
        <v>25</v>
      </c>
      <c r="B26" s="2" t="s">
        <v>51</v>
      </c>
      <c r="C26" s="2" t="s">
        <v>128</v>
      </c>
      <c r="D26" s="2" t="s">
        <v>134</v>
      </c>
      <c r="E26" s="2" t="s">
        <v>135</v>
      </c>
      <c r="F26" s="2" t="s">
        <v>136</v>
      </c>
      <c r="G26" s="2" t="s">
        <v>137</v>
      </c>
      <c r="H26" s="2">
        <v>1</v>
      </c>
      <c r="I26" s="2" t="s">
        <v>7</v>
      </c>
      <c r="J26" s="2" t="s">
        <v>7</v>
      </c>
      <c r="K26" s="2" t="s">
        <v>138</v>
      </c>
      <c r="L26" s="2">
        <v>1</v>
      </c>
    </row>
    <row r="27" ht="185" spans="1:12">
      <c r="A27" s="2">
        <v>26</v>
      </c>
      <c r="B27" s="2" t="s">
        <v>10</v>
      </c>
      <c r="C27" s="2" t="s">
        <v>139</v>
      </c>
      <c r="D27" s="2" t="s">
        <v>140</v>
      </c>
      <c r="E27" s="2" t="s">
        <v>141</v>
      </c>
      <c r="F27" s="2" t="s">
        <v>142</v>
      </c>
      <c r="G27" s="2" t="s">
        <v>7</v>
      </c>
      <c r="H27" s="2" t="s">
        <v>7</v>
      </c>
      <c r="I27" s="2" t="s">
        <v>143</v>
      </c>
      <c r="J27" s="2">
        <v>1</v>
      </c>
      <c r="K27" s="2" t="s">
        <v>144</v>
      </c>
      <c r="L27" s="2">
        <v>1</v>
      </c>
    </row>
    <row r="28" ht="185" spans="1:12">
      <c r="A28" s="2">
        <v>27</v>
      </c>
      <c r="B28" s="2" t="s">
        <v>10</v>
      </c>
      <c r="C28" s="2" t="s">
        <v>145</v>
      </c>
      <c r="D28" s="2" t="s">
        <v>146</v>
      </c>
      <c r="E28" s="2" t="s">
        <v>147</v>
      </c>
      <c r="F28" s="2" t="s">
        <v>148</v>
      </c>
      <c r="G28" s="2" t="s">
        <v>149</v>
      </c>
      <c r="H28" s="2">
        <v>1</v>
      </c>
      <c r="I28" s="2" t="s">
        <v>7</v>
      </c>
      <c r="J28" s="2" t="s">
        <v>7</v>
      </c>
      <c r="K28" s="2" t="s">
        <v>150</v>
      </c>
      <c r="L28" s="2">
        <v>1</v>
      </c>
    </row>
    <row r="29" ht="353" spans="1:12">
      <c r="A29" s="2">
        <v>28</v>
      </c>
      <c r="B29" s="2" t="s">
        <v>51</v>
      </c>
      <c r="C29" s="2" t="s">
        <v>151</v>
      </c>
      <c r="D29" s="2" t="s">
        <v>152</v>
      </c>
      <c r="E29" s="2" t="s">
        <v>153</v>
      </c>
      <c r="F29" s="2" t="s">
        <v>154</v>
      </c>
      <c r="G29" s="2" t="s">
        <v>155</v>
      </c>
      <c r="H29" s="2">
        <v>1</v>
      </c>
      <c r="I29" s="2" t="s">
        <v>156</v>
      </c>
      <c r="J29" s="2">
        <v>0</v>
      </c>
      <c r="K29" s="2" t="s">
        <v>157</v>
      </c>
      <c r="L29" s="2">
        <v>1</v>
      </c>
    </row>
    <row r="30" ht="336" spans="1:12">
      <c r="A30" s="2">
        <v>29</v>
      </c>
      <c r="B30" s="2" t="s">
        <v>10</v>
      </c>
      <c r="C30" s="2" t="s">
        <v>158</v>
      </c>
      <c r="D30" s="2" t="s">
        <v>159</v>
      </c>
      <c r="E30" s="2" t="s">
        <v>160</v>
      </c>
      <c r="F30" s="2" t="s">
        <v>161</v>
      </c>
      <c r="G30" s="2" t="s">
        <v>162</v>
      </c>
      <c r="H30" s="2">
        <v>0</v>
      </c>
      <c r="I30" s="2" t="s">
        <v>163</v>
      </c>
      <c r="J30" s="2">
        <v>1</v>
      </c>
      <c r="K30" s="2" t="s">
        <v>7</v>
      </c>
      <c r="L30" s="2" t="s">
        <v>7</v>
      </c>
    </row>
    <row r="31" ht="17" spans="1:12">
      <c r="A31" s="2" t="s">
        <v>7</v>
      </c>
      <c r="B31" s="2" t="s">
        <v>7</v>
      </c>
      <c r="C31" s="2" t="s">
        <v>7</v>
      </c>
      <c r="D31" s="2" t="s">
        <v>7</v>
      </c>
      <c r="E31" s="2" t="s">
        <v>7</v>
      </c>
      <c r="F31" s="2" t="s">
        <v>7</v>
      </c>
      <c r="G31" s="2" t="s">
        <v>7</v>
      </c>
      <c r="H31" s="2">
        <f>COUNTIF(H2:H30,1)</f>
        <v>10</v>
      </c>
      <c r="I31" s="2"/>
      <c r="J31" s="2">
        <f>COUNTIF(J2:J30,1)</f>
        <v>10</v>
      </c>
      <c r="K31" s="2"/>
      <c r="L31" s="2">
        <f>COUNTIF(L2:L30,1)</f>
        <v>15</v>
      </c>
    </row>
    <row r="32" ht="17" spans="1:12">
      <c r="A32" s="2" t="s">
        <v>7</v>
      </c>
      <c r="B32" s="2" t="s">
        <v>7</v>
      </c>
      <c r="C32" s="2" t="s">
        <v>7</v>
      </c>
      <c r="D32" s="2" t="s">
        <v>7</v>
      </c>
      <c r="E32" s="2" t="s">
        <v>7</v>
      </c>
      <c r="F32" s="2" t="s">
        <v>7</v>
      </c>
      <c r="G32" s="2" t="s">
        <v>7</v>
      </c>
      <c r="H32" s="2">
        <f>COUNTIF(H2:H30,0)</f>
        <v>4</v>
      </c>
      <c r="I32" s="2"/>
      <c r="J32" s="2">
        <f>COUNTIF(J2:J30,0)</f>
        <v>3</v>
      </c>
      <c r="K32" s="2"/>
      <c r="L32" s="2">
        <f>COUNTIF(L2:L30,0)</f>
        <v>1</v>
      </c>
    </row>
    <row r="33" ht="17" spans="1:12">
      <c r="A33" s="2" t="s">
        <v>7</v>
      </c>
      <c r="B33" s="2" t="s">
        <v>7</v>
      </c>
      <c r="C33" s="2" t="s">
        <v>7</v>
      </c>
      <c r="D33" s="2" t="s">
        <v>7</v>
      </c>
      <c r="E33" s="2" t="s">
        <v>7</v>
      </c>
      <c r="F33" s="2" t="s">
        <v>7</v>
      </c>
      <c r="G33" s="2" t="s">
        <v>7</v>
      </c>
      <c r="H33" s="2" t="s">
        <v>7</v>
      </c>
      <c r="I33" s="2" t="s">
        <v>7</v>
      </c>
      <c r="J33" s="2" t="s">
        <v>7</v>
      </c>
      <c r="K33" s="2" t="s">
        <v>7</v>
      </c>
      <c r="L33" s="2" t="s">
        <v>7</v>
      </c>
    </row>
    <row r="34" ht="17" spans="1:12">
      <c r="A34" s="2" t="s">
        <v>7</v>
      </c>
      <c r="B34" s="2" t="s">
        <v>7</v>
      </c>
      <c r="C34" s="2" t="s">
        <v>7</v>
      </c>
      <c r="D34" s="2" t="s">
        <v>7</v>
      </c>
      <c r="E34" s="2" t="s">
        <v>7</v>
      </c>
      <c r="F34" s="2" t="s">
        <v>7</v>
      </c>
      <c r="L34" s="2" t="s">
        <v>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夜神月</cp:lastModifiedBy>
  <dcterms:created xsi:type="dcterms:W3CDTF">2024-10-24T12:33:00Z</dcterms:created>
  <dcterms:modified xsi:type="dcterms:W3CDTF">2024-10-29T21:00:37Z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17D4584179B2065E598F2067D472E658_42</vt:lpwstr>
  </property>
  <property fmtid="{D5CDD505-2E9C-101B-9397-08002B2CF9AE}" pid="3" name="KSOProductBuildVer">
    <vt:lpwstr>2052-6.11.0.8885</vt:lpwstr>
  </property>
</Properties>
</file>