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180" windowHeight="8472"/>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<sst xmlns="http://schemas.openxmlformats.org/spreadsheetml/2006/main" count="425" uniqueCount="164">
  <si>
    <t>index</t>
  </si>
  <si>
    <t>type</t>
  </si>
  <si>
    <t>line</t>
  </si>
  <si>
    <t>text</t>
  </si>
  <si>
    <t>mtl</t>
  </si>
  <si>
    <t>explanation</t>
  </si>
  <si>
    <t>Llama-3.1-405B-T</t>
  </si>
  <si>
    <t/>
  </si>
  <si>
    <t>GPT-4o</t>
  </si>
  <si>
    <t>Claude-3.5-Sonnet</t>
  </si>
  <si>
    <t>expected post action</t>
  </si>
  <si>
    <t>7-8</t>
  </si>
  <si>
    <t>In altitude hold mode, Copter maintains a consistent altitude while allowing roll, pitch, and yaw to be controlled normally.</t>
  </si>
  <si>
    <t>G(A → (H ∧ C))</t>
  </si>
  <si>
    <t>G(A → (H ∧ C)) captures the continuous nature of altitude hold mode. A represents 'altitude hold mode', H is 'maintaining consistent altitude', and C is 'normal control of roll, pitch, and yaw'. The formula states that globally, whenever altitude hold mode is active, both altitude maintenance and normal control are ensured.</t>
  </si>
  <si>
    <t>{'sentence': 'In altitude hold mode, Copter maintains a consistent altitude while allowing roll, pitch, and yaw to be controlled normally.', 'formula': 'G(AHM → (C ∧ (R ∨ P ∨ Y)))', 'explanation': 'Here, AHM represents the altitude hold mode, C represents the consistent altitude, and R, P, and Y represent the roll, pitch, and yaw, respectively. The formula states that in altitude hold mode, the copter maintains a consistent altitude and allows roll, pitch, and yaw to be controlled normally.'}</t>
  </si>
  <si>
    <t>{'sentence': 'In altitude hold mode, Copter maintains a consistent altitude while allowing roll, pitch, and yaw to be controlled normally.', 'formula': 'A ∧ G(C)', 'explanation': 'A represents entering altitude hold mode, and C represents the consistent altitude while controlling roll, pitch, and yaw. The formula ensures that in altitude hold mode (A), globally the copter maintains consistency (G(C)).'}</t>
  </si>
  <si>
    <t>{'sentence': 'In altitude hold mode, Copter maintains a consistent altitude while allowing roll, pitch, and yaw to be controlled normally.', 'formula': 'G(M → (A ∧ C ∧ R ∧ P ∧ Y))', 'explanation': 'This formula states that globally (G), when in altitude hold mode (M), the copter maintains a consistent altitude (A) and allows normal control (C) of roll (R), pitch (P), and yaw (Y). The conjunction (∧) ensures all conditions are met simultaneously.'}</t>
  </si>
  <si>
    <t>14-15</t>
  </si>
  <si>
    <t>When altitude hold mode (aka AltHold) is selected, the throttle is automatically controlled to maintain the current altitude.</t>
  </si>
  <si>
    <t>G(S → M)</t>
  </si>
  <si>
    <t>G(S → M) expresses that globally, when AltHold is selected (S), it implies automatic throttle control and maintenance of current altitude (M). This formula emphasizes the immediate and continuous effect of mode selection on throttle behavior.</t>
  </si>
  <si>
    <t>{'sentence': 'When altitude hold mode (aka AltHold) is selected, the throttle is automatically controlled to maintain the current altitude.', 'formula': 'G(AHM → T)', 'explanation': 'Here, AHM represents the altitude hold mode, and T represents the throttle being automatically controlled. The formula states that when altitude hold mode is selected, the throttle is automatically controlled to maintain the current altitude.'}</t>
  </si>
  <si>
    <t>{'sentence': 'When altitude hold mode (aka AltHold) is selected, the throttle is automatically controlled to maintain the current altitude.', 'formula': 'G(AltHold → G(MaintainAltitude))', 'explanation': 'Whenever AltHold is selected, the system continuously ensures that the current altitude is maintained.'}</t>
  </si>
  <si>
    <t>{'sentence': 'When altitude hold mode (aka AltHold) is selected, the throttle is automatically controlled to maintain the current altitude.', 'formula': 'G(M → (T ∧ A))', 'explanation': 'This formula expresses that globally (G), when altitude hold mode is selected (M), it implies (→) that the throttle is automatically controlled (T) and the current altitude is maintained (A).'}</t>
  </si>
  <si>
    <t>27-31</t>
  </si>
  <si>
    <t>The autopilot uses a barometer which measures air pressure as the primary means for determining altitude ("Pressure Altitude") and if the air pressure is changing in your flight area due to extreme weather, the copter will follow the air pressure change rather than actual altitude.</t>
  </si>
  <si>
    <t>G((B ∧ P) → FL)</t>
  </si>
  <si>
    <t>G((B ∧ P) → FL) expresses that globally, when using barometer (B) and pressure changes occur (P), it leads to following pressure changes (FL) rather than actual altitude. This formula captures the dependency on barometric pressure for altitude determination.</t>
  </si>
  <si>
    <t>{'sentence': 'The autopilot uses a barometer which measures air pressure as the primary means for determining altitude ("Pressure Altitude") and if the air pressure is changing in your flight area due to extreme weather, the copter will follow the air pressure change rather than actual altitude.', 'formula': 'G(B → (P → A))', 'explanation': 'Here, B represents the barometer, P represents the air pressure, and A represents the altitude. The formula states that if the air pressure is changing, the copter will follow the air pressure change rather than the actual altitude.'}</t>
  </si>
  <si>
    <t>31-33</t>
  </si>
  <si>
    <t>When fitted and enabled, a downward facing rangefinder such as LiDAR or SONAR will automatically provide even more accurate altitude maintenance, up to the limit of the sensor.</t>
  </si>
  <si>
    <t>G((R ∧ E) → A)</t>
  </si>
  <si>
    <t>G((R ∧ E) → A) states that globally, when a rangefinder is fitted (R) and enabled (E), it implies more accurate altitude maintenance (A). This formula emphasizes the conditional improvement in altitude maintenance accuracy.</t>
  </si>
  <si>
    <t>{'sentence': 'When fitted and enabled, a downward facing rangefinder such as LiDAR or SONAR will automatically provide even more accurate  altitude maintenance, up to the limit of the sensor.', 'formula': 'G((L ∨ S) → A)', 'explanation': 'Here, L represents the LiDAR, S represents the SONAR, and A represents the accurate altitude maintenance. The formula states that when fitted and enabled, the LiDAR or SONAR will automatically provide accurate altitude maintenance.'}</t>
  </si>
  <si>
    <t>constraint</t>
  </si>
  <si>
    <t>40-41</t>
  </si>
  <si>
    <t>The pilot can control the climb or descent rate of the vehicle with the throttle stick.</t>
  </si>
  <si>
    <t>G(T → C)</t>
  </si>
  <si>
    <t>G(T → C) represents that globally, throttle stick input (T) implies control over climb/descent rate (C). This formula captures the continuous relationship between pilot input and vertical movement.</t>
  </si>
  <si>
    <t>{'sentence': 'The pilot can control the climb or descent rate of the vehicle with the throttle stick.', 'formula': 'G(TS → (C ∨ D))', 'explanation': 'Here, TS represents the throttle stick, C represents the climb rate, and D represents the descent rate. The formula states that the pilot can control the climb or descent rate of the vehicle with the throttle stick.'}</t>
  </si>
  <si>
    <t>expected state change</t>
  </si>
  <si>
    <t>43-44</t>
  </si>
  <si>
    <t>If the throttle stick is in the middle (40% ~ 60%) the vehicle will maintain the current altitude.</t>
  </si>
  <si>
    <t>G(M → H)</t>
  </si>
  <si>
    <t>G(M → H) expresses that globally, when the throttle is in the middle position (M), it leads to maintaining current altitude (H). This formula highlights the specific throttle condition for altitude hold.</t>
  </si>
  <si>
    <t>{'sentence': '1.If the throttle stick is in the middle (40% ~ 60%) the vehicle will maintain the current altitude.', 'formula': 'G((TS ≥ 0.4) ∧ (TS ≤ 0.6) → A)', 'explanation': 'Here, TS represents the throttle stick, and A represents the current altitude. The formula states that if the throttle stick is in the middle, the vehicle will maintain the current altitude.'}</t>
  </si>
  <si>
    <t>{'sentence': '1.If the throttle stick is in the middle (40% ~ 60%) the vehicle will maintain the current altitude.', 'formula': 'G(MidThrottle → G(MaintainAltitude))', 'explanation': 'If the throttle stick is within the middle range, the altitude remains constant.'}</t>
  </si>
  <si>
    <t>{'sentence': '1.If the throttle stick is in the middle (40% ~ 60%) the vehicle will maintain the current altitude.', 'formula': 'G(T → A)', 'explanation': 'This formula expresses that globally (G), if the throttle stick is in the middle range (T), it implies (→) that the current altitude is maintained (A).'}</t>
  </si>
  <si>
    <t>45-47</t>
  </si>
  <si>
    <t>Outside of the mid-throttle deadzone (i.e. below 40% or above 60%) the vehicle will descend or climb depending upon the deflection of the stick.</t>
  </si>
  <si>
    <t>G((L → D) ∧ (H → C))</t>
  </si>
  <si>
    <t>G((L → D) ∨ (H → C)) states that globally, when throttle is low (L) or high (H), it implies descent (D) or climb (C). This formula captures the relationship between throttle position and vertical movement outside the deadzone.</t>
  </si>
  <si>
    <t>{'sentence': '2.Outside of the mid-throttle deadzone (i.e. below 40% or above 60%) the vehicle will descend or climb depending upon the deflection of the stick.', 'formula': 'G(((TS &lt; 0.4) ∨ (TS &gt; 0.6)) → (D ∨ C))', 'explanation': 'Here, TS represents the throttle stick, D represents the descent, and C represents the climb. The formula states that outside of the mid-throttle deadzone, the vehicle will descend or climb depending upon the deflection of the stick.'}</t>
  </si>
  <si>
    <t>{'sentence': '2.Outside of the mid-throttle deadzone (i.e. below 40% or above 60%) the vehicle will descend or climb depending upon the deflection of the stick.', 'formula': 'G((¬MidThrottle) → (Descend ∨ Climb))', 'explanation': 'When throttle is outside the mid-range, the vehicle will either descend or climb based on stick position.'}</t>
  </si>
  <si>
    <t>{'sentence': '2.Outside of the mid-throttle deadzone (i.e. below 40% or above 60%) the vehicle will descend or climb depending upon the deflection of the stick.', 'formula': 'G((L ∨ H) → (D ∨ C))', 'explanation': 'This formula states that globally (G), if the throttle is low (L) or (∨) high (H), it implies (→) that the vehicle will either descend (D) or (∨) climb (C), depending on the stick deflection.'}</t>
  </si>
  <si>
    <t>47-48</t>
  </si>
  <si>
    <t>When the stick is completely down the copter will descend at 2.5m/s and if at the very top it will climb by 2.5m/s.</t>
  </si>
  <si>
    <t>G((D → S) ∧ (T → R))</t>
  </si>
  <si>
    <t>G((D → S) ∧ (T → R)) represents that globally, full downward stick (D) implies descent speed 2.5m/s (S), and full upward stick (T) implies rise speed 2.5m/s (R). This formula encapsulates the specific behavior at extreme throttle positions.</t>
  </si>
  <si>
    <t>{'sentence': 'When the stick is completely down the copter will descend at 2.5m/s and if at the very top it will climb by 2.5m/s.', 'formula': 'G((TS = 0) → D) ∧ G((TS = 1) → C)', 'explanation': 'Here, TS represents the throttle stick, D represents the descent at 2.5m/s, and C represents the climb at 2.5m/s. The formula states that when the stick is completely down, the copter will descend at 2.5m/s, and if at the very top, it will climb by 2.5m/s.'}</t>
  </si>
  <si>
    <t>{'sentence': 'When the stick is completely down the copter will descend at 2.5m/s and if at the very top it will climb by 2.5m/s.', 'formula': 'D → F(DR) ∧ T → F(CR)', 'explanation': 'D represents the stick down, DR represents descending at 2.5m/s, T represents the stick at the top, and CR represents climbing at 2.5m/s. The formula captures that if the stick is down (D), it will eventually descend (F(DR)), and if the stick is at the top (T), it will climb (F(CR)).'}</t>
  </si>
  <si>
    <t>{'sentence': 'When the stick is completely down the copter will descend at 2.5m/s and if at the very top it will climb by 2.5m/s.', 'formula': 'G((S → D) ∧ (T → C))', 'explanation': 'This formula expresses that globally (G), when the stick is completely down (S), the copter descends (D), and when the stick is at the very top (T), the copter climbs (C). The specific speed is not represented in the formula but is implicit in the predicates D and C.'}</t>
  </si>
  <si>
    <t>49-49</t>
  </si>
  <si>
    <t>These speeds can be adjusted with the :ref:`PILOT_SPEED_UP&lt;PILOT_SPEED_UP&gt;` and :ref:`PILOT_SPEED_DN&lt;PILOT_SPEED_DN&gt;` parameters.</t>
  </si>
  <si>
    <t>G((SU ∨ SD) → X(A))</t>
  </si>
  <si>
    <t>G((SU ∨ SD) → X(A)) expresses that globally, changes to speed up (SU) or speed down (SD) parameters lead to adjusted speeds (A) in the next state. This formula captures the immediate effect of parameter changes on flight behavior.</t>
  </si>
  <si>
    <t>{'sentence': 'These speeds can be adjusted with the PILOT_SPEED_UP and PILOT_SPEED_DN parameters.', 'formula': 'G((PSU ∧ PSD) → (C ∨ D))', 'explanation': 'Here, PSU represents the PILOT_SPEED_UP parameter, PSD represents the PILOT_SPEED_DN parameter, C represents the climb speed, and D represents the descent speed. The formula states that these speeds can be adjusted with the PILOT_SPEED_UP and PILOT_SPEED_DN parameters.'}</t>
  </si>
  <si>
    <t>{'sentence': 'These speeds can be adjusted with the PILOT_SPEED_UP and PILOT_SPEED_DN parameters.', 'formula': 'G(AdjustSpeeds)', 'explanation': 'PILOT_SPEED_UP and PILOT_SPEED_DN parameters enable speed adjustments at any time.'}</t>
  </si>
  <si>
    <t>{'sentence': 'These speeds can be adjusted with the PILOT_SPEED_UP and PILOT_SPEED_DN parameters.', 'formula': 'G(P → (U ∧ N))', 'explanation': 'This formula states that globally (G), the presence of adjustable parameters (P) implies (→) the ability to adjust upward speed (U) and downward speed (N). The actual adjustment process is not represented in MTL but is implied by the formula.'}</t>
  </si>
  <si>
    <t>The acceleration used to establish these speeds is set by :ref:`PILOT_ACCEL_Z&lt;PILOT_ACCEL_Z&gt;`.</t>
  </si>
  <si>
    <t>G(P → A)</t>
  </si>
  <si>
    <t>G(P → A) represents that globally, the PILOT_ACCEL_Z parameter (P) implies the acceleration setting (A). This formula captures the constant relationship between the parameter and the acceleration used for speed establishment.</t>
  </si>
  <si>
    <t>{'sentence': 'The acceleration used to establish these speeds is set by PILOT_ACCEL_Z.', 'formula': 'G(P)', 'explanation': 'Here, P represents the acceleration being set by PILOT_ACCEL_Z. The globally operator (G) ensures that this condition holds true at all times.'}</t>
  </si>
  <si>
    <t>{'sentence': 'The acceleration used to establish these speeds is set by PILOT_ACCEL_Z.', 'formula': 'G(SetAcceleration)', 'explanation': 'The parameter PILOT_ACCEL_Z determines the acceleration for speed changes.'}</t>
  </si>
  <si>
    <t>{'sentence': 'The acceleration used to establish these speeds is set by PILOT_ACCEL_Z.', 'formula': 'G(Z → A)', 'explanation': 'This formula expresses that globally (G), the presence of the PILOT_ACCEL_Z parameter (Z) implies (→) the setting of acceleration (A) for the vertical speeds. The specific parameter and its effects are simplified in this MTL representation.'}</t>
  </si>
  <si>
    <t>51-53</t>
  </si>
  <si>
    <t>"100" would produce a deadband 10% above and below mid throttle (i.e. deadband extends from 40% to 60% throttle stick position).</t>
  </si>
  <si>
    <t>G(H → D)</t>
  </si>
  <si>
    <t>G(H → D) states that globally, a parameter value of 100 (H) implies a specific deadband (D). This formula represents the consistent relationship between a particular parameter value and its effect on the deadband.</t>
  </si>
  <si>
    <t>{'sentence': '"100" would produce a deadband 10% above and below mid throttle (i.e. deadband extends from 40% to 60% throttle stick position).', 'formula': 'G(D → (T ≥ 0.4 ∧ T ≤ 0.6))', 'explanation': 'Here, D represents the deadband and T represents the throttle stick position. The globally operator (G) ensures that the condition holds true at all times. The implication (→) ensures that if the deadband is set to 100, then the throttle stick position is within the specified range.'}</t>
  </si>
  <si>
    <t>{'sentence': '"100" would produce a deadband 10% above and below mid throttle (i.e. deadband extends from 40% to 60% throttle stick position).', 'formula': 'G(T → (D ∧ (¬B ∨ ¬A)))', 'explanation': 'T represents the throttle at mid-position, D represents the deadband, B represents below 40%, and A represents above 60%. The formula states that globally, when the throttle is at mid-position, the deadband is active and the throttle is neither below 40% nor above 60%.'}</t>
  </si>
  <si>
    <t>55-55</t>
  </si>
  <si>
    <t>Copter allows arming and disarming in altitude hold mode.</t>
  </si>
  <si>
    <t>G(A → (CA ∧ CD))</t>
  </si>
  <si>
    <t>G(A → (CA ∧ CD)) expresses that globally, in altitude hold mode (A), both arming (CA) and disarming (CD) are possible. This formula captures the continuous availability of these actions in this specific mode.</t>
  </si>
  <si>
    <t>{'sentence': 'Copter allows arming and disarming in altitude hold mode.', 'formula': 'G(A → (F(R) ∧ F(D)))', 'explanation': "A represents altitude hold mode, R represents arming, and D represents disarming. The formula states that globally, when in altitude hold mode, it's possible to eventually arm and eventually disarm the copter."}</t>
  </si>
  <si>
    <t>state transition pre-requirement</t>
  </si>
  <si>
    <t>55-58</t>
  </si>
  <si>
    <t>When disarming, the copter may need to rest in the landing position for a few seconds to allow the "landing checker" to verify that the copter has landed before you are able to disarm.</t>
  </si>
  <si>
    <t>G(D → (L U V))</t>
  </si>
  <si>
    <t>G(D → (L U V)) represents that globally, when disarming (D) is initiated, the copter must be in landing position (L) until verification (V) occurs. This formula elegantly captures the temporal sequence of landing, waiting, and verification before disarming.</t>
  </si>
  <si>
    <t>{'sentence': 'When disarming, the copter may need to rest in the landing position for a few seconds to allow the "landing checker" to verify that the copter has landed before you are able to disarm.', 'formula': 'G(Disarm → F[0, a few seconds](LandingPosition ∧ VerifyLanding))', 'explanation': 'After landing, a brief wait is required for verification before disarming is possible.'}</t>
  </si>
  <si>
    <t>{'sentence': 'When disarming, the copter may need to rest in the landing position for a few seconds to allow the "landing checker" to verify that the copter has landed before you are able to disarm.', 'formula': 'G(D → F[0,5](L ∧ F(V ∧ F(A))))', 'explanation': 'D represents disarming initiation, L represents landing position, V represents landing verification, and A represents actual disarming. The formula states that globally, when disarming is initiated, within 0 to 5 seconds the copter will be in landing position, followed by landing verification, and then actual disarming.'}</t>
  </si>
  <si>
    <t>80-82</t>
  </si>
  <si>
    <t>These values should never be increased but for very powerful copters you may get better response by reducing both by 50% (i.e P to 0.5, I to 1.0).</t>
  </si>
  <si>
    <t>G(¬I ∧ (P → F(R)))</t>
  </si>
  <si>
    <t>G(¬I ∧ (P → F(R))) states that globally, values should not be increased (¬I), and for powerful copters (P), there's a possibility of future reduction (R). This formula captures the constraint on increasing values and the conditional possibility of reduction.</t>
  </si>
  <si>
    <t>{'sentence': 'These values should never be increased but for very powerful copters you may get better response by reducing both by 50% (i.e P to 0.5, I to 1.0).', 'formula': 'G((P ≤ 0.5 ∧ I ≤ 1.0) ∨ (P = 0.5 ∧ I = 1.0))', 'explanation': 'Here, P represents the proportional gain and I represents the integral gain. The globally operator (G) ensures that the condition holds true at all times. The disjunction (∨) allows for either the gains to be reduced by 50% or the gains to be set to the specified values.'}</t>
  </si>
  <si>
    <t>{'sentence': 'These values should never be increased but for very powerful copters you may get better response by reducing both by 50% (i.e P to 0.5, I to 1.0).', 'formula': 'G((¬IncreaseValues) ∧ (PowerfulCopter → ReduceValues))', 'explanation': 'Values should not be increased; for powerful copters, reducing values may improve response.'}</t>
  </si>
  <si>
    <t>98-100</t>
  </si>
  <si>
    <t>CTUN's BAlt (baroalt), DAlt (desired alt) and Alt (inertial nav alt estimate) The three should track well as shown below.</t>
  </si>
  <si>
    <t>G(T → (B ∧ D ∧ A))</t>
  </si>
  <si>
    <t>G(T → (B ∧ D ∧ A)) represents that globally, when tracking (T) occurs, BAlt (B), DAlt (D), and Alt (A) should all align. This formula captures the continuous requirement for these three altitude measures to track together.</t>
  </si>
  <si>
    <t>100-101</t>
  </si>
  <si>
    <t>High vibrations can lead to the copter rapidly climbing as soon as altitude hold is engaged.</t>
  </si>
  <si>
    <t>G(V ∧ H → F(C))</t>
  </si>
  <si>
    <t>G(V ∧ H → F(C)) expresses that globally, when high vibrations (V) occur and altitude hold (H) is engaged, it can lead to future rapid climbing (C). This formula captures the potential causal relationship between vibrations, mode engagement, and unexpected behavior.</t>
  </si>
  <si>
    <t>{'sentence': 'High vibrations can lead to the copter rapidly climbing as soon as altitude hold is engaged.', 'formula': 'V ∧ A → F(RC)', 'explanation': 'V represents high vibrations, A represents altitude hold engagement, and RC represents rapid climbing. The formula indicates that high vibrations with altitude hold (V ∧ A) will eventually cause rapid climbing (F(RC)).'}</t>
  </si>
  <si>
    <t>121-123</t>
  </si>
  <si>
    <t>The target altitude is set at the moment the pilot switches into alt hold but because the vehicle is rising quickly it flies above the target.</t>
  </si>
  <si>
    <t>G(S → (T ∧ X(R ∧ F(A))))</t>
  </si>
  <si>
    <t>G(S → (T ∧ X(R ∧ F(A)))) states that globally, when switching to alt hold (S), a target is set (T), and in the next state, rapid rising (R) leads to eventually being above target (A). This formula captures the sequence of events leading to overshooting the target altitude.</t>
  </si>
  <si>
    <t>{'sentence': 'The target altitude is set at the moment the pilot switches into alt hold but because the vehicle is rising quickly it flies above the target.', 'formula': 'S ∧ (R → F(A))', 'explanation': 'S represents the setting of the target altitude, R represents the vehicle rising quickly, and A represents flying above the target altitude. The formula captures that once the altitude is set (S) and if the vehicle is rising quickly (R), it will eventually fly above the target altitude (F(A)).'}</t>
  </si>
  <si>
    <t>{'sentence': 'The target altitude is set at the moment the pilot switches into alt hold but because the vehicle is rising quickly it flies above the target.', 'formula': 'G(S → (T ∧ F(A)))', 'explanation': 'S represents switching to alt hold, T represents setting target altitude, and A represents flying above target. The formula states that globally, when switching to alt hold, the target altitude is set and eventually the vehicle flies above the target.'}</t>
  </si>
  <si>
    <t>123-126</t>
  </si>
  <si>
    <t>The aggressive altitude hold controller then responds by momentarily reducing the motors to near minimum until the copter begins falling back to the target altitude.</t>
  </si>
  <si>
    <t>G(A → (R U FA))</t>
  </si>
  <si>
    <t>G(A → (R U FA)) represents that globally, when above target (A), motor reduction (R) occurs until falling (FA) begins. This formula elegantly captures the controller's response and its duration.</t>
  </si>
  <si>
    <t>{'sentence': 'The aggressive altitude hold controller then responds by momentarily reducing the motors to near minimum until the copter begins falling back to the target altitude.', 'formula': 'G(A → (R U F))', 'explanation': 'A represents being above target altitude, R represents reducing motors, and F represents falling back to target. The formula states that globally, when above target altitude, motors are reduced until the copter begins falling back.'}</t>
  </si>
  <si>
    <t>128-132</t>
  </si>
  <si>
    <t>Air pressure changes cause the vehicle to drift up or down by a couple of meters over longer period of time or for the altitude shown on the GCS to be inaccurate by a couple of meters including occasional negative altitudes (meaning altitudes below the home altitude).</t>
  </si>
  <si>
    <t>G(P → F((D ∨ U) ∨ I))</t>
  </si>
  <si>
    <t>G(P → F((D ∨ U) ∨ I)) expresses that globally, pressure changes (P) lead to eventual drifting down (D) or up (U), or inaccurate readings (I). This formula captures the various potential long-term effects of air pressure changes.</t>
  </si>
  <si>
    <t>133-134</t>
  </si>
  <si>
    <t>Momentary altitude loss of 1m ~ 2m when the copter levels out after a high speed forward flight.</t>
  </si>
  <si>
    <t>G(H ∧ L → X(A))</t>
  </si>
  <si>
    <t>G(H ∧ L → X(A)) states that globally, when high-speed flight (H) and leveling (L) occur together, in the next state, altitude loss (A) happens. This formula captures the immediate effect of transitioning from high-speed flight to level flight.</t>
  </si>
  <si>
    <t>165-166</t>
  </si>
  <si>
    <t>If you incorporate expo on your transmitter, that directly increases the size of the Alt Hold throttle dead band.</t>
  </si>
  <si>
    <t>G(E → X(I))</t>
  </si>
  <si>
    <t>G(E → X(I)) states that globally, incorporating expo (E) leads to an increase in deadband size (I) in the next state. This formula captures the immediate effect of expo on the Alt Hold throttle behavior.</t>
  </si>
  <si>
    <t>{'sentence': 'If you incorporate expo on your transmitter, that directly increases the size of the Alt Hold throttle dead band.', 'formula': 'G(E → I)', 'explanation': 'Here, E represents incorporating expo on the transmitter, and I represents increasing the size of the Alt Hold throttle dead band. The formula states that globally, if expo is incorporated, then the size of the dead band increases.'}</t>
  </si>
  <si>
    <t>{'sentence': 'Roll, Pitch and yaw operate the same as in Stabilize mode meaning that the pilot directly controls the roll and pitch lean angles and the heading.', 'formula': 'G(SM → (R ∧ P ∧ Y))', 'explanation': 'Here, SM represents the stabilize mode, and R, P, and Y represent the roll, pitch, and yaw, respectively. The formula states that in stabilize mode, the pilot directly controls the roll and pitch lean angles and the heading.'}</t>
  </si>
  <si>
    <t>{'sentence': 'Roll, Pitch and yaw operate the same as in Stabilize mode meaning that the pilot directly controls the roll and pitch lean angles and the heading.', 'formula': 'G(M → (R ∧ P ∧ Y ∧ C))', 'explanation': 'This formula states that globally (G), when in altitude hold mode (M), roll (R), pitch (P), and yaw (Y) operate with direct pilot control (C). The conjunction (∧) ensures all aspects are controlled simultaneously.'}</t>
  </si>
  <si>
    <t>{'sentence': '3.The size of the deadband can be adjusted with the THR_DZ parameter.', 'formula': 'G(AdjustDeadband)', 'explanation': 'The THR_DZ parameter allows adjustments to the throttle deadband size at any time.'}</t>
  </si>
  <si>
    <t>{'sentence': 'The size of the deadband can be adjusted with the THR_DZ parameter.', 'formula': 'F(D ∨ ¬D)', 'explanation': 'Here, D represents the deadband size being adjusted. The finally operator (F) ensures that the deadband size can be adjusted at some point in the future. The disjunction (∨) with the negation of D (¬D) allows for the deadband size to be either adjusted or not adjusted.'}</t>
  </si>
  <si>
    <t>{'sentence': 'This param\'s value should be between "0" and "400" with "0" meaning no deadband.', 'formula': 'G(ValidateParameterRange)', 'explanation': 'The parameter value must always remain within the specified range for valid operation.'}</t>
  </si>
  <si>
    <t>{'sentence': '3.The size of the deadband can be adjusted with the THR_DZ parameter.', 'formula': 'G(T → D)', 'explanation': 'This formula states that globally (G), the presence of the THR_DZ parameter (T) implies (→) the ability to adjust the deadband size (D). The actual adjustment process is simplified in this MTL representation.'}</t>
  </si>
  <si>
    <t>{'sentence': 'This param\'s value should be between "0" and "400" with "0" meaning no deadband.', 'formula': 'G(V ≥ 0 ∧ V ≤ 400)', 'explanation': 'Here, V represents the parameter value. The globally operator (G) ensures that the value is always within the specified range. The conjunction (∧) ensures that both conditions (V ≥ 0 and V ≤ 400) are met.'}</t>
  </si>
  <si>
    <t>{'sentence': 'The 1:2 ratio of P to I (i.e. I is twice the size of P) should be maintained if you modify these parameters.', 'formula': 'G(MaintainRatio)', 'explanation': 'The ratio between P and I must always be maintained during parameter modifications.'}</t>
  </si>
  <si>
    <t>{'sentence': 'This param\'s value should be between "0" and "400" with "0" meaning no deadband.', 'formula': 'G(T → (V ∧ (¬V → ¬D)))', 'explanation': 'This formula expresses that globally (G), the THR_DZ parameter (T) implies (→) a valid value range (V), and if the value is not in this range (¬V), it implies no deadband (¬D). The specific numeric range is not represented in MTL but is implied in the predicate V.'}</t>
  </si>
  <si>
    <t>{'sentence': 'The Altitude Hold P is used to convert the altitude error (the difference between the desired altitude and the actual altitude) to a desired climb or descent rate.', 'formula': 'G(E → R)', 'explanation': 'Here, E represents the altitude error and R represents the desired climb or descent rate. The globally operator (G) ensures that the condition holds true at all times. The implication (→) ensures that if there is an altitude error, then it is converted to a desired climb or descent rate.'}</t>
  </si>
  <si>
    <t>{'sentence': 'Normally this is caused by not having the throttle stick in the mid position.', 'formula': '¬M → C', 'explanation': 'Here, M represents the throttle stick being in the mid position, and C represents the cause mentioned. The formula implies that when the throttle stick is not in the mid position (¬M), it leads to the cause (C).'}</t>
  </si>
  <si>
    <t>{'sentence': 'The 1:2 ratio of P to I (i.e. I is twice the size of P) should be maintained if you modify these parameters.', 'formula': 'G(M → (P ∧ I ∧ (I ↔ X(P ∧ P))))', 'explanation': 'M represents parameter modification, P represents the P value, and I represents the I value. The formula states that globally, when modifying parameters, P and I should be present, and I should be equivalent to two consecutive P values.'}</t>
  </si>
  <si>
    <t>{'sentence': 'A higher rate will make it more aggressively attempt to maintain it’s altitude but if set too high leads to a jerky throttle response.', 'formula': 'G(R → (A ∨ J))', 'explanation': 'Here, R represents the rate, A represents the aggressive attempt to maintain altitude, and J represents the jerky throttle response. The globally operator (G) ensures that the condition holds true at all times. The implication (→) ensures that if the rate is high, then either the system attempts to maintain altitude aggressively or the throttle response is jerky.'}</t>
  </si>
  <si>
    <t>{'sentence': 'The workaround is to enter AltHold while the copter is flying at a stable altitude.', 'formula': 'G(S → A)', 'explanation': 'S represents the copter flying at a stable altitude, and A represents entering AltHold. The formula globally ensures that if the copter is stable (S), then AltHold should be entered (A).'}</t>
  </si>
  <si>
    <t>{'sentence': 'The EK2_ALT_M_NSE parameter has a range from 0.1 to 10.0 and allows increments of 0.1.', 'formula': 'G(E → (V ∧ X(V)))', 'explanation': 'E represents the EK2_ALT_M_NSE parameter, V represents a valid value in the range. The formula states that globally, when setting this parameter, the value is valid and the next possible value is also valid (representing the 0.1 increment).'}</t>
  </si>
  <si>
    <t>{'sentence': 'The Throttle Rate (which normally requires no tuning) converts the desired climb or descent rate into a desired acceleration up or down.', 'formula': 'G(R → A)', 'explanation': 'Here, R represents the throttle rate and A represents the desired acceleration. The globally operator (G) ensures that the condition holds true at all times. The implication (→) ensures that if the throttle rate is set, then it is converted to a desired acceleration.'}</t>
  </si>
  <si>
    <t>{'sentence': 'Ideally the vehicle should be able to hover at about 50% throttle (mid stick) and anything higher than 70% is dangerous.', 'formula': 'H ∧ G(T &gt; 70 → D)', 'explanation': 'H represents hovering at 50% throttle, T represents throttle percentage, and D represents danger. The formula states that hovering should occur at 50% (H) and globally, any throttle above 70% (T &gt; 70) implies danger (D).'}</t>
  </si>
  <si>
    <t>{'sentence': 'Ideally the vehicle should be able to hover at about 50% throttle (mid stick) and anything higher than 70% is dangerous.', 'formula': 'G((H → M) ∧ (D → T))', 'explanation': 'H represents hovering, M represents mid-stick (50% throttle), D represents dangerous condition, and T represents throttle above 70%. The formula states that globally, hovering implies mid-stick throttle, and a dangerous condition implies throttle above 70%.'}</t>
  </si>
  <si>
    <t>{'sentence': 'The Throttle Accel PID gains convert the acceleration error (i.e the difference between the desired acceleration and the actual acceleration) into a motor output.', 'formula': 'G(E → M)', 'explanation': 'Here, E represents the acceleration error and M represents the motor output. The globally operator (G) ensures that the condition holds true at all times. The implication (→) ensures that if there is an acceleration error, then it is converted to a motor output.'}</t>
  </si>
  <si>
    <t>{'sentence': 'Copter slowly descends or climbs until the pilot retakes control in stabilize.', 'formula': '(SD ∨ SC) U P', 'explanation': 'SD represents slow descent, SC represents slow climb, and P represents the pilot retaking control. The formula describes that the copter will slowly descend or climb (SD ∨ SC) until the pilot retakes control (U P).'}</t>
  </si>
  <si>
    <t>{'sentence': 'The 1:2 ratio of P to I (i.e. I is twice the size of P) should be maintained if you modify these parameters.', 'formula': 'G(P → (I = 2P))', 'explanation': 'Here, P represents the proportional gain and I represents the integral gain. The globally operator (G) ensures that the condition holds true at all times. The implication (→) ensures that if the proportional gain is modified, then the integral gain is twice the size of the proportional gain.'}</t>
  </si>
  <si>
    <t>{'sentence': 'The Altitude Hold P is used to convert the altitude error (the difference between the desired altitude and the actual altitude) to a desired climb or descent rate.', 'formula': 'E → (C ∨ D)', 'explanation': 'E represents altitude error, C represents desired climb rate, and D represents descent rate. The formula implies that the presence of an altitude error (E) leads to a desired climb (C) or descent rate (D).'}</t>
  </si>
  <si>
    <t>{'sentence': 'Normally this is caused by not having the throttle stick in the mid position.', 'formula': 'G(¬M → A)', 'explanation': 'Here, M represents the throttle stick being in the mid position, and A represents the abnormal behavior. The formula states that globally, if the throttle stick is not in the mid position, then the abnormal behavior occurs.'}</t>
  </si>
  <si>
    <t>{'sentence': 'See the wiki page related to setting the mid throttle position.', 'formula': 'None', 'explanation': 'This sentence is an instruction and does not contain any temporal or logical information that can be represented in MTL.'}</t>
  </si>
  <si>
    <t>{'sentence': 'The workaround is to enter AltHold while the copter is flying at a stable altitude.', 'formula': 'G(S → X(A))', 'explanation': 'Here, S represents the copter flying at a stable altitude, and A represents entering AltHold. The formula states that globally, if the copter is flying at a stable altitude, then in the next state, AltHold is entered.'}</t>
  </si>
  <si>
    <t>{'sentence': 'There is no cure for this behaviour at the moment although increasing the EK2_ALT_M_NSE parameter reduces  the effect but increases the change of Common Problem #1 listed above.', 'formula': 'G(¬C ∧ (E → (R ∧ I)))', 'explanation': 'Here, C represents the cure for the behavior, E represents increasing the EK2_ALT_M_NSE parameter, R represents reducing the effect, and I represents increasing the chance of Common Problem #1. The formula states that globally, there is no cure, and increasing the parameter reduces the effect but increases the chance of the problem.'}</t>
  </si>
  <si>
    <t>{'sentence': 'The EK2_ALT_M_NSE parameter has a range from 0.1 to 10.0 and allows increments of 0.1.', 'formula': 'G(V ≥ 0.1 ∧ V ≤ 10.0 ∧ (V → X(V + 0.1)))', 'explanation': 'Here, V represents the value of the EK2_ALT_M_NSE parameter. The formula states that globally, the value is within the range [0.1, 10.0], and if the value is V, then in the next state, the value can be incremented by 0.1.'}</t>
  </si>
  <si>
    <t>{'sentence': 'The solution is to move the autopilot out of the prop wash effect or shield it within an appropriately ventilated enclosure.', 'formula': 'G(P → (M ∨ S))', 'explanation': 'Here, P represents the prop wash effect, M represents moving the autopilot, and S represents shielding it. The formula states that globally, if the prop wash effect occurs, then the autopilot is either moved or shielded.'}</t>
  </si>
  <si>
    <t>{'sentence': 'It is very important that the vehicle has enough power available.', 'formula': 'G(P)', 'explanation': 'Here, P represents the vehicle having enough power available. The formula states that globally, the vehicle has enough power.'}</t>
  </si>
  <si>
    <t>{'sentence': 'Without this the AltHold and attitude controllers can require more power than is available from one or more motors and will be forced to sacrifice some control which could lead to a loss of attitude or altitude.', 'formula': 'G(¬P → (R → (S ∨ L)))', 'explanation': 'Here, P represents the vehicle having enough power, R represents the controllers requiring more power, S represents sacrificing control, and L represents losing attitude or altitude. The formula states that globally, if the vehicle does not have enough power, then if the controllers require more power, they will sacrifice control or lose attitude or altitude.'}</t>
  </si>
  <si>
    <t>{'sentence': 'Ideally the vehicle should be able to hover at about 50% throttle (mid stick) and anything higher than 70% is dangerous.', 'formula': 'G(H → (T ≤ 0.7))', 'explanation': 'Here, H represents the vehicle hovering, and T represents the throttle value. The formula states that globally, if the vehicle is hovering, then the throttle value should be less than or equal to 0.7.'}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</si>
</sst>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6"/>
  <sheetViews>
    <sheetView tabSelected="1" zoomScale="70" zoomScaleNormal="70" topLeftCell="E1" workbookViewId="0">
      <pane ySplit="1" topLeftCell="A43" activePane="bottomLeft" state="frozen"/>
      <selection/>
      <selection pane="bottomLeft" activeCell="J45" sqref="J45"/>
    </sheetView>
  </sheetViews>
  <sheetFormatPr defaultColWidth="9" defaultRowHeight="14.4"/>
  <cols>
    <col min="1" max="1" width="6.33333333333333" customWidth="1"/>
    <col min="2" max="2" width="21.7777777777778" customWidth="1"/>
    <col min="3" max="3" width="7.77777777777778" customWidth="1"/>
    <col min="4" max="4" width="29.7777777777778" customWidth="1"/>
    <col min="5" max="5" width="17.7777777777778" customWidth="1"/>
    <col min="6" max="6" width="21.7777777777778" customWidth="1"/>
    <col min="7" max="7" width="37" customWidth="1"/>
    <col min="8" max="8" width="9.44444444444444" customWidth="1"/>
    <col min="9" max="9" width="34.1111111111111" customWidth="1"/>
    <col min="10" max="10" width="8.77777777777778" customWidth="1"/>
    <col min="11" max="11" width="32.4444444444444" customWidth="1"/>
    <col min="12" max="12" width="14" customWidth="1"/>
  </cols>
  <sheetData>
    <row r="1" spans="1:12">
      <c r="A1" s="1" t="s">
        <v>0</v>
      </c>
      <c r="B1" s="1" t="s">
        <v>1</v>
      </c>
      <c r="C1" s="1" t="s">
        <v>2</v>
      </c>
      <c r="D1" s="1" t="s">
        <v>3</v>
      </c>
      <c r="E1" s="1" t="s">
        <v>4</v>
      </c>
      <c r="F1" s="1" t="s">
        <v>5</v>
      </c>
      <c r="G1" s="1" t="s">
        <v>6</v>
      </c>
      <c r="H1" s="1" t="s">
        <v>7</v>
      </c>
      <c r="I1" s="1" t="s">
        <v>8</v>
      </c>
      <c r="J1" s="1" t="s">
        <v>7</v>
      </c>
      <c r="K1" s="1" t="s">
        <v>9</v>
      </c>
      <c r="L1" s="1" t="s">
        <v>7</v>
      </c>
    </row>
    <row r="2" ht="259.2" spans="1:12">
      <c r="A2" s="2">
        <v>1</v>
      </c>
      <c r="B2" s="2" t="s">
        <v>10</v>
      </c>
      <c r="C2" s="2" t="s">
        <v>11</v>
      </c>
      <c r="D2" s="2" t="s">
        <v>12</v>
      </c>
      <c r="E2" s="2" t="s">
        <v>13</v>
      </c>
      <c r="F2" s="2" t="s">
        <v>14</v>
      </c>
      <c r="G2" s="2" t="s">
        <v>15</v>
      </c>
      <c r="H2" s="2">
        <v>1</v>
      </c>
      <c r="I2" s="2" t="s">
        <v>16</v>
      </c>
      <c r="J2" s="2">
        <v>1</v>
      </c>
      <c r="K2" s="2" t="s">
        <v>17</v>
      </c>
      <c r="L2" s="2">
        <v>0</v>
      </c>
    </row>
    <row r="3" ht="201.6" spans="1:12">
      <c r="A3" s="2">
        <v>2</v>
      </c>
      <c r="B3" s="2" t="s">
        <v>10</v>
      </c>
      <c r="C3" s="2" t="s">
        <v>18</v>
      </c>
      <c r="D3" s="2" t="s">
        <v>19</v>
      </c>
      <c r="E3" s="2" t="s">
        <v>20</v>
      </c>
      <c r="F3" s="2" t="s">
        <v>21</v>
      </c>
      <c r="G3" s="2" t="s">
        <v>22</v>
      </c>
      <c r="H3" s="2">
        <v>1</v>
      </c>
      <c r="I3" s="2" t="s">
        <v>23</v>
      </c>
      <c r="J3" s="2">
        <v>1</v>
      </c>
      <c r="K3" s="2" t="s">
        <v>24</v>
      </c>
      <c r="L3" s="2">
        <v>1</v>
      </c>
    </row>
    <row r="4" ht="259.2" spans="1:12">
      <c r="A4" s="2">
        <v>3</v>
      </c>
      <c r="B4" s="2" t="s">
        <v>10</v>
      </c>
      <c r="C4" s="2" t="s">
        <v>25</v>
      </c>
      <c r="D4" s="2" t="s">
        <v>26</v>
      </c>
      <c r="E4" s="2" t="s">
        <v>27</v>
      </c>
      <c r="F4" s="2" t="s">
        <v>28</v>
      </c>
      <c r="G4" s="2" t="s">
        <v>29</v>
      </c>
      <c r="H4" s="2">
        <v>1</v>
      </c>
      <c r="I4" s="2" t="s">
        <v>7</v>
      </c>
      <c r="J4" s="2" t="s">
        <v>7</v>
      </c>
      <c r="K4" s="2" t="s">
        <v>7</v>
      </c>
      <c r="L4" s="2" t="s">
        <v>7</v>
      </c>
    </row>
    <row r="5" ht="216" spans="1:12">
      <c r="A5" s="2">
        <v>4</v>
      </c>
      <c r="B5" s="2" t="s">
        <v>10</v>
      </c>
      <c r="C5" s="2" t="s">
        <v>30</v>
      </c>
      <c r="D5" s="2" t="s">
        <v>31</v>
      </c>
      <c r="E5" s="2" t="s">
        <v>32</v>
      </c>
      <c r="F5" s="2" t="s">
        <v>33</v>
      </c>
      <c r="G5" s="2" t="s">
        <v>34</v>
      </c>
      <c r="H5" s="2">
        <v>1</v>
      </c>
      <c r="I5" s="2" t="s">
        <v>7</v>
      </c>
      <c r="J5" s="2" t="s">
        <v>7</v>
      </c>
      <c r="K5" s="2" t="s">
        <v>7</v>
      </c>
      <c r="L5" s="2" t="s">
        <v>7</v>
      </c>
    </row>
    <row r="6" ht="158.4" spans="1:12">
      <c r="A6" s="2">
        <v>5</v>
      </c>
      <c r="B6" s="2" t="s">
        <v>35</v>
      </c>
      <c r="C6" s="2" t="s">
        <v>36</v>
      </c>
      <c r="D6" s="2" t="s">
        <v>37</v>
      </c>
      <c r="E6" s="2" t="s">
        <v>38</v>
      </c>
      <c r="F6" s="2" t="s">
        <v>39</v>
      </c>
      <c r="G6" s="2" t="s">
        <v>40</v>
      </c>
      <c r="H6" s="2">
        <v>1</v>
      </c>
      <c r="I6" s="2" t="s">
        <v>7</v>
      </c>
      <c r="J6" s="2" t="s">
        <v>7</v>
      </c>
      <c r="K6" s="2" t="s">
        <v>7</v>
      </c>
      <c r="L6" s="2" t="s">
        <v>7</v>
      </c>
    </row>
    <row r="7" ht="172.8" spans="1:12">
      <c r="A7" s="2">
        <v>6</v>
      </c>
      <c r="B7" s="2" t="s">
        <v>41</v>
      </c>
      <c r="C7" s="2" t="s">
        <v>42</v>
      </c>
      <c r="D7" s="2" t="s">
        <v>43</v>
      </c>
      <c r="E7" s="2" t="s">
        <v>44</v>
      </c>
      <c r="F7" s="2" t="s">
        <v>45</v>
      </c>
      <c r="G7" s="2" t="s">
        <v>46</v>
      </c>
      <c r="H7" s="2">
        <v>1</v>
      </c>
      <c r="I7" s="2" t="s">
        <v>47</v>
      </c>
      <c r="J7" s="2">
        <v>1</v>
      </c>
      <c r="K7" s="2" t="s">
        <v>48</v>
      </c>
      <c r="L7" s="2">
        <v>1</v>
      </c>
    </row>
    <row r="8" ht="216" spans="1:12">
      <c r="A8" s="2">
        <v>7</v>
      </c>
      <c r="B8" s="2" t="s">
        <v>41</v>
      </c>
      <c r="C8" s="2" t="s">
        <v>49</v>
      </c>
      <c r="D8" s="2" t="s">
        <v>50</v>
      </c>
      <c r="E8" s="2" t="s">
        <v>51</v>
      </c>
      <c r="F8" s="2" t="s">
        <v>52</v>
      </c>
      <c r="G8" s="2" t="s">
        <v>53</v>
      </c>
      <c r="H8" s="2">
        <v>1</v>
      </c>
      <c r="I8" s="2" t="s">
        <v>54</v>
      </c>
      <c r="J8" s="2">
        <v>1</v>
      </c>
      <c r="K8" s="2" t="s">
        <v>55</v>
      </c>
      <c r="L8" s="2">
        <v>1</v>
      </c>
    </row>
    <row r="9" ht="230.4" spans="1:12">
      <c r="A9" s="2">
        <v>8</v>
      </c>
      <c r="B9" s="2" t="s">
        <v>41</v>
      </c>
      <c r="C9" s="2" t="s">
        <v>56</v>
      </c>
      <c r="D9" s="2" t="s">
        <v>57</v>
      </c>
      <c r="E9" s="2" t="s">
        <v>58</v>
      </c>
      <c r="F9" s="2" t="s">
        <v>59</v>
      </c>
      <c r="G9" s="2" t="s">
        <v>60</v>
      </c>
      <c r="H9" s="2">
        <v>1</v>
      </c>
      <c r="I9" s="2" t="s">
        <v>61</v>
      </c>
      <c r="J9" s="2">
        <v>1</v>
      </c>
      <c r="K9" s="2" t="s">
        <v>62</v>
      </c>
      <c r="L9" s="2">
        <v>1</v>
      </c>
    </row>
    <row r="10" ht="201.6" spans="1:12">
      <c r="A10" s="2">
        <v>9</v>
      </c>
      <c r="B10" s="2" t="s">
        <v>41</v>
      </c>
      <c r="C10" s="2" t="s">
        <v>63</v>
      </c>
      <c r="D10" s="2" t="s">
        <v>64</v>
      </c>
      <c r="E10" s="2" t="s">
        <v>65</v>
      </c>
      <c r="F10" s="2" t="s">
        <v>66</v>
      </c>
      <c r="G10" s="2" t="s">
        <v>67</v>
      </c>
      <c r="H10" s="2">
        <v>1</v>
      </c>
      <c r="I10" s="2" t="s">
        <v>68</v>
      </c>
      <c r="J10" s="2">
        <v>1</v>
      </c>
      <c r="K10" s="2" t="s">
        <v>69</v>
      </c>
      <c r="L10" s="2">
        <v>1</v>
      </c>
    </row>
    <row r="11" ht="201.6" spans="1:12">
      <c r="A11" s="2">
        <v>10</v>
      </c>
      <c r="B11" s="2" t="s">
        <v>41</v>
      </c>
      <c r="C11" s="2" t="s">
        <v>63</v>
      </c>
      <c r="D11" s="2" t="s">
        <v>70</v>
      </c>
      <c r="E11" s="2" t="s">
        <v>71</v>
      </c>
      <c r="F11" s="2" t="s">
        <v>72</v>
      </c>
      <c r="G11" s="2" t="s">
        <v>73</v>
      </c>
      <c r="H11" s="2">
        <v>1</v>
      </c>
      <c r="I11" s="2" t="s">
        <v>74</v>
      </c>
      <c r="J11" s="2">
        <v>1</v>
      </c>
      <c r="K11" s="2" t="s">
        <v>75</v>
      </c>
      <c r="L11" s="2">
        <v>1</v>
      </c>
    </row>
    <row r="12" ht="244.8" spans="1:12">
      <c r="A12" s="2">
        <v>11</v>
      </c>
      <c r="B12" s="2" t="s">
        <v>41</v>
      </c>
      <c r="C12" s="2" t="s">
        <v>76</v>
      </c>
      <c r="D12" s="2" t="s">
        <v>77</v>
      </c>
      <c r="E12" s="2" t="s">
        <v>78</v>
      </c>
      <c r="F12" s="2" t="s">
        <v>79</v>
      </c>
      <c r="G12" s="2" t="s">
        <v>80</v>
      </c>
      <c r="H12" s="2">
        <v>0</v>
      </c>
      <c r="I12" s="2" t="s">
        <v>7</v>
      </c>
      <c r="J12" s="2" t="s">
        <v>7</v>
      </c>
      <c r="K12" s="2" t="s">
        <v>81</v>
      </c>
      <c r="L12" s="2">
        <v>1</v>
      </c>
    </row>
    <row r="13" ht="187.2" spans="1:12">
      <c r="A13" s="2">
        <v>12</v>
      </c>
      <c r="B13" s="2" t="s">
        <v>35</v>
      </c>
      <c r="C13" s="2" t="s">
        <v>82</v>
      </c>
      <c r="D13" s="2" t="s">
        <v>83</v>
      </c>
      <c r="E13" s="2" t="s">
        <v>84</v>
      </c>
      <c r="F13" s="2" t="s">
        <v>85</v>
      </c>
      <c r="G13" s="2" t="s">
        <v>7</v>
      </c>
      <c r="H13" s="2" t="s">
        <v>7</v>
      </c>
      <c r="I13" s="2" t="s">
        <v>7</v>
      </c>
      <c r="J13" s="2" t="s">
        <v>7</v>
      </c>
      <c r="K13" s="2" t="s">
        <v>86</v>
      </c>
      <c r="L13" s="2">
        <v>1</v>
      </c>
    </row>
    <row r="14" ht="302.4" spans="1:12">
      <c r="A14" s="2">
        <v>13</v>
      </c>
      <c r="B14" s="2" t="s">
        <v>87</v>
      </c>
      <c r="C14" s="2" t="s">
        <v>88</v>
      </c>
      <c r="D14" s="2" t="s">
        <v>89</v>
      </c>
      <c r="E14" s="2" t="s">
        <v>90</v>
      </c>
      <c r="F14" s="2" t="s">
        <v>91</v>
      </c>
      <c r="G14" s="2" t="s">
        <v>7</v>
      </c>
      <c r="H14" s="2" t="s">
        <v>7</v>
      </c>
      <c r="I14" s="2" t="s">
        <v>92</v>
      </c>
      <c r="J14" s="2">
        <v>1</v>
      </c>
      <c r="K14" s="2" t="s">
        <v>93</v>
      </c>
      <c r="L14" s="2">
        <v>1</v>
      </c>
    </row>
    <row r="15" ht="230.4" spans="1:12">
      <c r="A15" s="2">
        <v>14</v>
      </c>
      <c r="B15" s="2" t="s">
        <v>35</v>
      </c>
      <c r="C15" s="2" t="s">
        <v>94</v>
      </c>
      <c r="D15" s="2" t="s">
        <v>95</v>
      </c>
      <c r="E15" s="2" t="s">
        <v>96</v>
      </c>
      <c r="F15" s="2" t="s">
        <v>97</v>
      </c>
      <c r="G15" s="2" t="s">
        <v>98</v>
      </c>
      <c r="H15" s="2">
        <v>0</v>
      </c>
      <c r="I15" s="2" t="s">
        <v>99</v>
      </c>
      <c r="J15" s="2">
        <v>0</v>
      </c>
      <c r="K15" s="2" t="s">
        <v>7</v>
      </c>
      <c r="L15" s="2" t="s">
        <v>7</v>
      </c>
    </row>
    <row r="16" ht="187.2" spans="1:12">
      <c r="A16" s="2">
        <v>15</v>
      </c>
      <c r="B16" s="2" t="s">
        <v>35</v>
      </c>
      <c r="C16" s="2" t="s">
        <v>100</v>
      </c>
      <c r="D16" s="2" t="s">
        <v>101</v>
      </c>
      <c r="E16" s="2" t="s">
        <v>102</v>
      </c>
      <c r="F16" s="2" t="s">
        <v>103</v>
      </c>
      <c r="G16" s="2" t="s">
        <v>7</v>
      </c>
      <c r="H16" s="2" t="s">
        <v>7</v>
      </c>
      <c r="I16" s="2" t="s">
        <v>7</v>
      </c>
      <c r="J16" s="2" t="s">
        <v>7</v>
      </c>
      <c r="K16" s="2" t="s">
        <v>7</v>
      </c>
      <c r="L16" s="2" t="s">
        <v>7</v>
      </c>
    </row>
    <row r="17" ht="201.6" spans="1:12">
      <c r="A17" s="2">
        <v>16</v>
      </c>
      <c r="B17" s="2" t="s">
        <v>10</v>
      </c>
      <c r="C17" s="2" t="s">
        <v>104</v>
      </c>
      <c r="D17" s="2" t="s">
        <v>105</v>
      </c>
      <c r="E17" s="2" t="s">
        <v>106</v>
      </c>
      <c r="F17" s="2" t="s">
        <v>107</v>
      </c>
      <c r="G17" s="2" t="s">
        <v>7</v>
      </c>
      <c r="H17" s="2" t="s">
        <v>7</v>
      </c>
      <c r="I17" s="2" t="s">
        <v>108</v>
      </c>
      <c r="J17" s="2">
        <v>1</v>
      </c>
      <c r="K17" s="2" t="s">
        <v>7</v>
      </c>
      <c r="L17" s="2" t="s">
        <v>7</v>
      </c>
    </row>
    <row r="18" ht="244.8" spans="1:12">
      <c r="A18" s="2">
        <v>17</v>
      </c>
      <c r="B18" s="2" t="s">
        <v>35</v>
      </c>
      <c r="C18" s="2" t="s">
        <v>109</v>
      </c>
      <c r="D18" s="2" t="s">
        <v>110</v>
      </c>
      <c r="E18" s="2" t="s">
        <v>111</v>
      </c>
      <c r="F18" s="2" t="s">
        <v>112</v>
      </c>
      <c r="G18" s="2" t="s">
        <v>7</v>
      </c>
      <c r="H18" s="2" t="s">
        <v>7</v>
      </c>
      <c r="I18" s="2" t="s">
        <v>113</v>
      </c>
      <c r="J18" s="2">
        <v>1</v>
      </c>
      <c r="K18" s="2" t="s">
        <v>114</v>
      </c>
      <c r="L18" s="2">
        <v>1</v>
      </c>
    </row>
    <row r="19" ht="230.4" spans="1:12">
      <c r="A19" s="2">
        <v>18</v>
      </c>
      <c r="B19" s="2" t="s">
        <v>10</v>
      </c>
      <c r="C19" s="2" t="s">
        <v>115</v>
      </c>
      <c r="D19" s="2" t="s">
        <v>116</v>
      </c>
      <c r="E19" s="2" t="s">
        <v>117</v>
      </c>
      <c r="F19" s="2" t="s">
        <v>118</v>
      </c>
      <c r="G19" s="2" t="s">
        <v>7</v>
      </c>
      <c r="H19" s="2" t="s">
        <v>7</v>
      </c>
      <c r="I19" s="2" t="s">
        <v>7</v>
      </c>
      <c r="J19" s="2" t="s">
        <v>7</v>
      </c>
      <c r="K19" s="2" t="s">
        <v>119</v>
      </c>
      <c r="L19" s="2">
        <v>1</v>
      </c>
    </row>
    <row r="20" ht="172.8" spans="1:12">
      <c r="A20" s="2">
        <v>19</v>
      </c>
      <c r="B20" s="2" t="s">
        <v>10</v>
      </c>
      <c r="C20" s="2" t="s">
        <v>120</v>
      </c>
      <c r="D20" s="2" t="s">
        <v>121</v>
      </c>
      <c r="E20" s="2" t="s">
        <v>122</v>
      </c>
      <c r="F20" s="2" t="s">
        <v>123</v>
      </c>
      <c r="G20" s="2" t="s">
        <v>7</v>
      </c>
      <c r="H20" s="2" t="s">
        <v>7</v>
      </c>
      <c r="I20" s="2" t="s">
        <v>7</v>
      </c>
      <c r="J20" s="2" t="s">
        <v>7</v>
      </c>
      <c r="K20" s="2" t="s">
        <v>7</v>
      </c>
      <c r="L20" s="2" t="s">
        <v>7</v>
      </c>
    </row>
    <row r="21" ht="187.2" spans="1:12">
      <c r="A21" s="2">
        <v>20</v>
      </c>
      <c r="B21" s="2" t="s">
        <v>10</v>
      </c>
      <c r="C21" s="2" t="s">
        <v>124</v>
      </c>
      <c r="D21" s="2" t="s">
        <v>125</v>
      </c>
      <c r="E21" s="2" t="s">
        <v>126</v>
      </c>
      <c r="F21" s="2" t="s">
        <v>127</v>
      </c>
      <c r="G21" s="2" t="s">
        <v>7</v>
      </c>
      <c r="H21" s="2" t="s">
        <v>7</v>
      </c>
      <c r="I21" s="2" t="s">
        <v>7</v>
      </c>
      <c r="J21" s="2" t="s">
        <v>7</v>
      </c>
      <c r="K21" s="2" t="s">
        <v>7</v>
      </c>
      <c r="L21" s="2" t="s">
        <v>7</v>
      </c>
    </row>
    <row r="22" ht="187.2" spans="1:12">
      <c r="A22" s="2">
        <v>21</v>
      </c>
      <c r="B22" s="2" t="s">
        <v>41</v>
      </c>
      <c r="C22" s="2" t="s">
        <v>128</v>
      </c>
      <c r="D22" s="2" t="s">
        <v>129</v>
      </c>
      <c r="E22" s="2" t="s">
        <v>130</v>
      </c>
      <c r="F22" s="2" t="s">
        <v>131</v>
      </c>
      <c r="G22" s="2" t="s">
        <v>132</v>
      </c>
      <c r="H22" s="2">
        <v>1</v>
      </c>
      <c r="I22" s="2" t="s">
        <v>7</v>
      </c>
      <c r="J22" s="2" t="s">
        <v>7</v>
      </c>
      <c r="K22" s="2" t="s">
        <v>7</v>
      </c>
      <c r="L22" s="2" t="s">
        <v>7</v>
      </c>
    </row>
    <row r="23" spans="1:12">
      <c r="A23" s="2" t="s">
        <v>7</v>
      </c>
      <c r="B23" s="2" t="s">
        <v>7</v>
      </c>
      <c r="C23" s="2" t="s">
        <v>7</v>
      </c>
      <c r="D23" s="2" t="s">
        <v>7</v>
      </c>
      <c r="E23" s="2" t="s">
        <v>7</v>
      </c>
      <c r="F23" s="2" t="s">
        <v>7</v>
      </c>
      <c r="G23" s="2" t="s">
        <v>7</v>
      </c>
      <c r="H23" s="2" t="s">
        <v>7</v>
      </c>
      <c r="I23" s="2" t="s">
        <v>7</v>
      </c>
      <c r="J23" s="2" t="s">
        <v>7</v>
      </c>
      <c r="K23" s="2" t="s">
        <v>7</v>
      </c>
      <c r="L23" s="2" t="s">
        <v>7</v>
      </c>
    </row>
    <row r="24" spans="1:12">
      <c r="A24" s="2" t="s">
        <v>7</v>
      </c>
      <c r="B24" s="2" t="s">
        <v>7</v>
      </c>
      <c r="C24" s="2" t="s">
        <v>7</v>
      </c>
      <c r="D24" s="2" t="s">
        <v>7</v>
      </c>
      <c r="E24" s="2" t="s">
        <v>7</v>
      </c>
      <c r="F24" s="2" t="s">
        <v>7</v>
      </c>
      <c r="G24" s="2" t="s">
        <v>7</v>
      </c>
      <c r="H24" s="2" t="s">
        <v>7</v>
      </c>
      <c r="I24" s="2" t="s">
        <v>7</v>
      </c>
      <c r="J24" s="2" t="s">
        <v>7</v>
      </c>
      <c r="K24" s="2" t="s">
        <v>7</v>
      </c>
      <c r="L24" s="2" t="s">
        <v>7</v>
      </c>
    </row>
    <row r="25" spans="1:12">
      <c r="A25" s="2" t="s">
        <v>7</v>
      </c>
      <c r="B25" s="2" t="s">
        <v>7</v>
      </c>
      <c r="C25" s="2" t="s">
        <v>7</v>
      </c>
      <c r="D25" s="2" t="s">
        <v>7</v>
      </c>
      <c r="E25" s="2" t="s">
        <v>7</v>
      </c>
      <c r="F25" s="2" t="s">
        <v>7</v>
      </c>
      <c r="G25" s="2" t="s">
        <v>7</v>
      </c>
      <c r="H25" s="2" t="s">
        <v>7</v>
      </c>
      <c r="I25" s="2" t="s">
        <v>7</v>
      </c>
      <c r="J25" s="2" t="s">
        <v>7</v>
      </c>
      <c r="K25" s="2" t="s">
        <v>7</v>
      </c>
      <c r="L25" s="2" t="s">
        <v>7</v>
      </c>
    </row>
    <row r="26" ht="216" spans="1:12">
      <c r="A26" s="2" t="s">
        <v>7</v>
      </c>
      <c r="B26" s="2" t="s">
        <v>7</v>
      </c>
      <c r="C26" s="2" t="s">
        <v>7</v>
      </c>
      <c r="D26" s="2" t="s">
        <v>7</v>
      </c>
      <c r="E26" s="2" t="s">
        <v>7</v>
      </c>
      <c r="F26" s="2" t="s">
        <v>7</v>
      </c>
      <c r="G26" s="2" t="s">
        <v>133</v>
      </c>
      <c r="H26" s="2">
        <v>1</v>
      </c>
      <c r="I26" s="2"/>
      <c r="J26" s="2" t="s">
        <v>7</v>
      </c>
      <c r="K26" s="2" t="s">
        <v>134</v>
      </c>
      <c r="L26" s="2">
        <v>1</v>
      </c>
    </row>
    <row r="27" ht="115.2" spans="1:12">
      <c r="A27" s="2" t="s">
        <v>7</v>
      </c>
      <c r="B27" s="2" t="s">
        <v>7</v>
      </c>
      <c r="C27" s="2" t="s">
        <v>7</v>
      </c>
      <c r="D27" s="2" t="s">
        <v>7</v>
      </c>
      <c r="E27" s="2" t="s">
        <v>7</v>
      </c>
      <c r="F27" s="2" t="s">
        <v>7</v>
      </c>
      <c r="G27" s="2"/>
      <c r="H27" s="2" t="s">
        <v>7</v>
      </c>
      <c r="I27" s="2" t="s">
        <v>135</v>
      </c>
      <c r="J27" s="2">
        <v>0</v>
      </c>
      <c r="K27" s="2"/>
      <c r="L27" s="2" t="s">
        <v>7</v>
      </c>
    </row>
    <row r="28" ht="172.8" spans="1:12">
      <c r="A28" s="2" t="s">
        <v>7</v>
      </c>
      <c r="B28" s="2" t="s">
        <v>7</v>
      </c>
      <c r="C28" s="2" t="s">
        <v>7</v>
      </c>
      <c r="D28" s="2" t="s">
        <v>7</v>
      </c>
      <c r="E28" s="2" t="s">
        <v>7</v>
      </c>
      <c r="F28" s="2" t="s">
        <v>7</v>
      </c>
      <c r="G28" s="2" t="s">
        <v>136</v>
      </c>
      <c r="H28" s="2">
        <v>0</v>
      </c>
      <c r="I28" s="2" t="s">
        <v>137</v>
      </c>
      <c r="J28" s="2">
        <v>0</v>
      </c>
      <c r="K28" s="2" t="s">
        <v>138</v>
      </c>
      <c r="L28" s="2">
        <v>0</v>
      </c>
    </row>
    <row r="29" ht="216" spans="1:12">
      <c r="A29" s="2" t="s">
        <v>7</v>
      </c>
      <c r="B29" s="2" t="s">
        <v>7</v>
      </c>
      <c r="C29" s="2" t="s">
        <v>7</v>
      </c>
      <c r="D29" s="2" t="s">
        <v>7</v>
      </c>
      <c r="E29" s="2" t="s">
        <v>7</v>
      </c>
      <c r="F29" s="2" t="s">
        <v>7</v>
      </c>
      <c r="G29" s="2" t="s">
        <v>139</v>
      </c>
      <c r="H29" s="2">
        <v>0</v>
      </c>
      <c r="I29" s="2" t="s">
        <v>140</v>
      </c>
      <c r="J29" s="2">
        <v>0</v>
      </c>
      <c r="K29" s="2" t="s">
        <v>141</v>
      </c>
      <c r="L29" s="2">
        <v>0</v>
      </c>
    </row>
    <row r="30" ht="230.4" spans="1:12">
      <c r="A30" s="2" t="s">
        <v>7</v>
      </c>
      <c r="B30" s="2" t="s">
        <v>7</v>
      </c>
      <c r="C30" s="2" t="s">
        <v>7</v>
      </c>
      <c r="D30" s="2" t="s">
        <v>7</v>
      </c>
      <c r="E30" s="2" t="s">
        <v>7</v>
      </c>
      <c r="F30" s="2" t="s">
        <v>7</v>
      </c>
      <c r="G30" s="2" t="s">
        <v>142</v>
      </c>
      <c r="H30" s="2">
        <v>0</v>
      </c>
      <c r="I30" s="2" t="s">
        <v>143</v>
      </c>
      <c r="J30" s="2">
        <v>0</v>
      </c>
      <c r="K30" s="2" t="s">
        <v>144</v>
      </c>
      <c r="L30" s="2">
        <v>0</v>
      </c>
    </row>
    <row r="31" ht="244.8" spans="1:12">
      <c r="A31" s="2" t="s">
        <v>7</v>
      </c>
      <c r="B31" s="2" t="s">
        <v>7</v>
      </c>
      <c r="C31" s="2" t="s">
        <v>7</v>
      </c>
      <c r="D31" s="2" t="s">
        <v>7</v>
      </c>
      <c r="E31" s="2" t="s">
        <v>7</v>
      </c>
      <c r="F31" s="2" t="s">
        <v>7</v>
      </c>
      <c r="G31" s="2" t="s">
        <v>145</v>
      </c>
      <c r="H31" s="2">
        <v>0</v>
      </c>
      <c r="I31" s="2" t="s">
        <v>146</v>
      </c>
      <c r="J31" s="2">
        <v>0</v>
      </c>
      <c r="K31" s="2" t="s">
        <v>147</v>
      </c>
      <c r="L31" s="2">
        <v>0</v>
      </c>
    </row>
    <row r="32" ht="230.4" spans="1:12">
      <c r="A32" s="2" t="s">
        <v>7</v>
      </c>
      <c r="B32" s="2" t="s">
        <v>7</v>
      </c>
      <c r="C32" s="2" t="s">
        <v>7</v>
      </c>
      <c r="D32" s="2" t="s">
        <v>7</v>
      </c>
      <c r="E32" s="2" t="s">
        <v>7</v>
      </c>
      <c r="F32" s="2" t="s">
        <v>7</v>
      </c>
      <c r="G32" s="2" t="s">
        <v>148</v>
      </c>
      <c r="H32" s="2">
        <v>0</v>
      </c>
      <c r="I32" s="2" t="s">
        <v>149</v>
      </c>
      <c r="J32" s="2">
        <v>0</v>
      </c>
      <c r="K32" s="2" t="s">
        <v>150</v>
      </c>
      <c r="L32" s="2">
        <v>0</v>
      </c>
    </row>
    <row r="33" ht="216" spans="1:12">
      <c r="A33" s="2" t="s">
        <v>7</v>
      </c>
      <c r="B33" s="2" t="s">
        <v>7</v>
      </c>
      <c r="C33" s="2" t="s">
        <v>7</v>
      </c>
      <c r="D33" s="2" t="s">
        <v>7</v>
      </c>
      <c r="E33" s="2" t="s">
        <v>7</v>
      </c>
      <c r="F33" s="2" t="s">
        <v>7</v>
      </c>
      <c r="G33" s="2" t="s">
        <v>151</v>
      </c>
      <c r="H33" s="2">
        <v>0</v>
      </c>
      <c r="I33" s="2" t="s">
        <v>152</v>
      </c>
      <c r="J33" s="2">
        <v>0</v>
      </c>
      <c r="K33" s="2" t="s">
        <v>7</v>
      </c>
      <c r="L33" s="2" t="s">
        <v>7</v>
      </c>
    </row>
    <row r="34" ht="201.6" spans="1:12">
      <c r="A34" s="2" t="s">
        <v>7</v>
      </c>
      <c r="B34" s="2" t="s">
        <v>7</v>
      </c>
      <c r="C34" s="2" t="s">
        <v>7</v>
      </c>
      <c r="D34" s="2" t="s">
        <v>7</v>
      </c>
      <c r="E34" s="2" t="s">
        <v>7</v>
      </c>
      <c r="F34" s="2" t="s">
        <v>7</v>
      </c>
      <c r="G34" s="2" t="s">
        <v>153</v>
      </c>
      <c r="H34" s="2">
        <v>0</v>
      </c>
      <c r="I34" s="2" t="s">
        <v>154</v>
      </c>
      <c r="J34" s="2">
        <v>0</v>
      </c>
      <c r="K34" s="2" t="s">
        <v>7</v>
      </c>
      <c r="L34" s="2" t="s">
        <v>7</v>
      </c>
    </row>
    <row r="35" ht="172.8" spans="1:12">
      <c r="A35" s="2" t="s">
        <v>7</v>
      </c>
      <c r="B35" s="2" t="s">
        <v>7</v>
      </c>
      <c r="C35" s="2" t="s">
        <v>7</v>
      </c>
      <c r="D35" s="2" t="s">
        <v>7</v>
      </c>
      <c r="E35" s="2" t="s">
        <v>7</v>
      </c>
      <c r="F35" s="2" t="s">
        <v>7</v>
      </c>
      <c r="G35" s="2" t="s">
        <v>155</v>
      </c>
      <c r="H35" s="2">
        <v>0</v>
      </c>
      <c r="I35" s="2" t="s">
        <v>7</v>
      </c>
      <c r="J35" s="2" t="s">
        <v>7</v>
      </c>
      <c r="K35" s="2" t="s">
        <v>7</v>
      </c>
      <c r="L35" s="2" t="s">
        <v>7</v>
      </c>
    </row>
    <row r="36" ht="100.8" spans="1:12">
      <c r="A36" s="2" t="s">
        <v>7</v>
      </c>
      <c r="B36" s="2" t="s">
        <v>7</v>
      </c>
      <c r="C36" s="2" t="s">
        <v>7</v>
      </c>
      <c r="D36" s="2" t="s">
        <v>7</v>
      </c>
      <c r="E36" s="2" t="s">
        <v>7</v>
      </c>
      <c r="F36" s="2" t="s">
        <v>7</v>
      </c>
      <c r="G36" s="2" t="s">
        <v>156</v>
      </c>
      <c r="H36" s="2">
        <v>0</v>
      </c>
      <c r="I36" s="2" t="s">
        <v>7</v>
      </c>
      <c r="J36" s="2" t="s">
        <v>7</v>
      </c>
      <c r="K36" s="2" t="s">
        <v>7</v>
      </c>
      <c r="L36" s="2" t="s">
        <v>7</v>
      </c>
    </row>
    <row r="37" ht="158.4" spans="1:12">
      <c r="A37" s="2" t="s">
        <v>7</v>
      </c>
      <c r="B37" s="2" t="s">
        <v>7</v>
      </c>
      <c r="C37" s="2" t="s">
        <v>7</v>
      </c>
      <c r="D37" s="2" t="s">
        <v>7</v>
      </c>
      <c r="E37" s="2" t="s">
        <v>7</v>
      </c>
      <c r="F37" s="2" t="s">
        <v>7</v>
      </c>
      <c r="G37" s="2" t="s">
        <v>157</v>
      </c>
      <c r="H37" s="2">
        <v>0</v>
      </c>
      <c r="I37" s="2" t="s">
        <v>7</v>
      </c>
      <c r="J37" s="2" t="s">
        <v>7</v>
      </c>
      <c r="K37" s="2" t="s">
        <v>7</v>
      </c>
      <c r="L37" s="2" t="s">
        <v>7</v>
      </c>
    </row>
    <row r="38" ht="259.2" spans="1:12">
      <c r="A38" s="2" t="s">
        <v>7</v>
      </c>
      <c r="B38" s="2" t="s">
        <v>7</v>
      </c>
      <c r="C38" s="2" t="s">
        <v>7</v>
      </c>
      <c r="D38" s="2" t="s">
        <v>7</v>
      </c>
      <c r="E38" s="2" t="s">
        <v>7</v>
      </c>
      <c r="F38" s="2" t="s">
        <v>7</v>
      </c>
      <c r="G38" s="2" t="s">
        <v>158</v>
      </c>
      <c r="H38" s="2">
        <v>0</v>
      </c>
      <c r="I38" s="2" t="s">
        <v>7</v>
      </c>
      <c r="J38" s="2" t="s">
        <v>7</v>
      </c>
      <c r="K38" s="2" t="s">
        <v>7</v>
      </c>
      <c r="L38" s="2" t="s">
        <v>7</v>
      </c>
    </row>
    <row r="39" ht="172.8" spans="1:12">
      <c r="A39" s="2" t="s">
        <v>7</v>
      </c>
      <c r="B39" s="2" t="s">
        <v>7</v>
      </c>
      <c r="C39" s="2" t="s">
        <v>7</v>
      </c>
      <c r="D39" s="2" t="s">
        <v>7</v>
      </c>
      <c r="E39" s="2" t="s">
        <v>7</v>
      </c>
      <c r="F39" s="2" t="s">
        <v>7</v>
      </c>
      <c r="G39" s="2" t="s">
        <v>159</v>
      </c>
      <c r="H39" s="2">
        <v>0</v>
      </c>
      <c r="I39" s="2" t="s">
        <v>7</v>
      </c>
      <c r="J39" s="2" t="s">
        <v>7</v>
      </c>
      <c r="K39" s="2" t="s">
        <v>7</v>
      </c>
      <c r="L39" s="2" t="s">
        <v>7</v>
      </c>
    </row>
    <row r="40" ht="187.2" spans="1:12">
      <c r="A40" s="2" t="s">
        <v>7</v>
      </c>
      <c r="B40" s="2" t="s">
        <v>7</v>
      </c>
      <c r="C40" s="2" t="s">
        <v>7</v>
      </c>
      <c r="D40" s="2" t="s">
        <v>7</v>
      </c>
      <c r="E40" s="2" t="s">
        <v>7</v>
      </c>
      <c r="F40" s="2" t="s">
        <v>7</v>
      </c>
      <c r="G40" s="2" t="s">
        <v>160</v>
      </c>
      <c r="H40" s="2">
        <v>0</v>
      </c>
      <c r="I40" s="2" t="s">
        <v>7</v>
      </c>
      <c r="J40" s="2" t="s">
        <v>7</v>
      </c>
      <c r="K40" s="2" t="s">
        <v>7</v>
      </c>
      <c r="L40" s="2" t="s">
        <v>7</v>
      </c>
    </row>
    <row r="41" ht="115.2" spans="1:12">
      <c r="A41" s="2" t="s">
        <v>7</v>
      </c>
      <c r="B41" s="2" t="s">
        <v>7</v>
      </c>
      <c r="C41" s="2" t="s">
        <v>7</v>
      </c>
      <c r="D41" s="2" t="s">
        <v>7</v>
      </c>
      <c r="E41" s="2" t="s">
        <v>7</v>
      </c>
      <c r="F41" s="2" t="s">
        <v>7</v>
      </c>
      <c r="G41" s="2" t="s">
        <v>161</v>
      </c>
      <c r="H41" s="2">
        <v>0</v>
      </c>
      <c r="I41" s="2" t="s">
        <v>7</v>
      </c>
      <c r="J41" s="2" t="s">
        <v>7</v>
      </c>
      <c r="K41" s="2" t="s">
        <v>7</v>
      </c>
      <c r="L41" s="2" t="s">
        <v>7</v>
      </c>
    </row>
    <row r="42" ht="273.6" spans="1:12">
      <c r="A42" s="2" t="s">
        <v>7</v>
      </c>
      <c r="B42" s="2" t="s">
        <v>7</v>
      </c>
      <c r="C42" s="2" t="s">
        <v>7</v>
      </c>
      <c r="D42" s="2" t="s">
        <v>7</v>
      </c>
      <c r="E42" s="2" t="s">
        <v>7</v>
      </c>
      <c r="F42" s="2" t="s">
        <v>7</v>
      </c>
      <c r="G42" s="2" t="s">
        <v>162</v>
      </c>
      <c r="H42" s="2">
        <v>0</v>
      </c>
      <c r="I42" s="2" t="s">
        <v>7</v>
      </c>
      <c r="J42" s="2" t="s">
        <v>7</v>
      </c>
      <c r="K42" s="2" t="s">
        <v>7</v>
      </c>
      <c r="L42" s="2" t="s">
        <v>7</v>
      </c>
    </row>
    <row r="43" ht="172.8" spans="1:12">
      <c r="A43" s="2" t="s">
        <v>7</v>
      </c>
      <c r="B43" s="2" t="s">
        <v>7</v>
      </c>
      <c r="C43" s="2" t="s">
        <v>7</v>
      </c>
      <c r="D43" s="2" t="s">
        <v>7</v>
      </c>
      <c r="E43" s="2" t="s">
        <v>7</v>
      </c>
      <c r="F43" s="2" t="s">
        <v>7</v>
      </c>
      <c r="G43" s="2" t="s">
        <v>163</v>
      </c>
      <c r="H43" s="2">
        <v>0</v>
      </c>
      <c r="I43" s="2" t="s">
        <v>7</v>
      </c>
      <c r="J43" s="2" t="s">
        <v>7</v>
      </c>
      <c r="K43" s="2" t="s">
        <v>7</v>
      </c>
      <c r="L43" s="2" t="s">
        <v>7</v>
      </c>
    </row>
    <row r="45" spans="7:12">
      <c r="G45">
        <f>COUNTIF(G2:G43,"*{*")</f>
        <v>30</v>
      </c>
      <c r="H45">
        <f>COUNTIF(H2:H43,"1")</f>
        <v>12</v>
      </c>
      <c r="I45" s="3">
        <f>COUNTIF(I2:I43,"*{*")</f>
        <v>19</v>
      </c>
      <c r="J45">
        <f>COUNTIF(J2:J43,"1")</f>
        <v>10</v>
      </c>
      <c r="K45">
        <f>COUNTIF(K2:K43,"*{*")</f>
        <v>18</v>
      </c>
      <c r="L45">
        <f>COUNTIF(L2:L43,"1")</f>
        <v>12</v>
      </c>
    </row>
    <row r="46" spans="8:12">
      <c r="H46">
        <f>COUNTIF(H2:H43,"0")</f>
        <v>18</v>
      </c>
      <c r="J46">
        <f>COUNTIF(J2:J43,"0")</f>
        <v>9</v>
      </c>
      <c r="L46">
        <f>COUNTIF(L2:L43,"0")</f>
        <v>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cp:lastModifiedBy>
  <dcterms:created xsi:type="dcterms:W3CDTF">2024-10-23T12:33:00Z</dcterms:created>
  <dcterms:modified xsi:type="dcterms:W3CDTF">2024-10-29T08:32:41Z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DB134AB0D98F481991DFA4B84AD7ADBA_12</vt:lpwstr>
  </property>
</Properties>
</file>