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395" windowHeight="9035"/>
  </bookViews>
  <sheets>
    <sheet name="mt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<sst xmlns="http://schemas.openxmlformats.org/spreadsheetml/2006/main" count="128" uniqueCount="66">
  <si>
    <t>index</t>
  </si>
  <si>
    <t>type</t>
  </si>
  <si>
    <t>line</t>
  </si>
  <si>
    <t>text</t>
  </si>
  <si>
    <t>mtl</t>
  </si>
  <si>
    <t>explanation</t>
  </si>
  <si>
    <t>Llama-3.1-405B-T</t>
  </si>
  <si>
    <t/>
  </si>
  <si>
    <t>GPT-4o</t>
  </si>
  <si>
    <t>Claude-3.5-Sonnet</t>
  </si>
  <si>
    <t>expected post action</t>
  </si>
  <si>
    <t>7-8</t>
  </si>
  <si>
    <t>This very simple flight mode simply stops the vehicle as soon as possible.</t>
  </si>
  <si>
    <t>G(M → F(S))</t>
  </si>
  <si>
    <t>Let M represent the activation of this flight mode, and S represent the vehicle stopping. The formula G(M → F(S)) means that globally, whenever the mode is activated (M), the vehicle will eventually stop (F(S)). This captures the 'as soon as possible' aspect by using the 'eventually' operator F.</t>
  </si>
  <si>
    <t>{'sentence': 'This very simple flight mode simply stops the vehicle as soon as possible.', 'formula': 'G(M → F(S))', 'explanation': 'Here, M represents the flight mode, and S represents the stopping of the vehicle. The globally operator G ensures that whenever the flight mode is active, the vehicle will eventually stop.'}</t>
  </si>
  <si>
    <t>8-9</t>
  </si>
  <si>
    <t>Once invoked, this mode does not accept any input from the pilot.</t>
  </si>
  <si>
    <t>G(M → G(¬I))</t>
  </si>
  <si>
    <t>Here, M represents the mode being invoked, and I represents pilot input being accepted. The formula G(M → G(¬I)) states that globally, once the mode is invoked (M), it globally remains true that no pilot input is accepted (G(¬I)). This effectively captures the permanent rejection of pilot input after mode activation.</t>
  </si>
  <si>
    <t>{'sentence': 'Once invoked, this mode does not accept any input from the pilot.', 'formula': 'G(I → ¬P)', 'explanation': 'Here, I represents the invocation of the mode, and P represents the acceptance of pilot input. The globally operator G ensures that once the mode is invoked, pilot input is not accepted at any point in the future.'}</t>
  </si>
  <si>
    <t>{'sentence': 'Once invoked, this mode does not accept any input from the pilot.', 'formula': 'G(M → ¬I)', 'explanation': 'Here, M represents the mode being invoked, and ¬I represents not accepting input from the pilot. G ensures that once the mode is active, no input is accepted at any future time.'}</t>
  </si>
  <si>
    <t>{'sentence': 'Once invoked, this mode does not accept any input from the pilot.', 'formula': 'G(M → G(¬I))', 'explanation': 'M represents the mode being invoked, and I represents input from the pilot. This formula states that globally, whenever the mode is invoked, it globally does not accept pilot input thereafter. The nested G operators capture the permanent nature of this behavior once the mode is activated.'}</t>
  </si>
  <si>
    <t>state transition pre-requirement</t>
  </si>
  <si>
    <t>9-9</t>
  </si>
  <si>
    <t>This mode requires GPS.</t>
  </si>
  <si>
    <t>G(M → G)</t>
  </si>
  <si>
    <t>Let M represent the mode being active, and G represent GPS being available. The formula G(M → G) means that globally, if the mode is active (M), then GPS must be available (G). This succinctly captures the requirement of GPS for the mode's operation.</t>
  </si>
  <si>
    <t>{'sentence': 'This mode requires GPS.', 'formula': 'G(GPS)', 'explanation': 'Here, GPS represents the requirement for GPS. The globally operator G ensures that this requirement holds at all times.'}</t>
  </si>
  <si>
    <t>{'sentence': 'This mode requires GPS.', 'formula': 'G(M → G)', 'explanation': 'M represents the mode being active, and G represents the requirement of GPS. The formula ensures that whenever the mode is active, GPS is continuously required.'}</t>
  </si>
  <si>
    <t>{'sentence': 'This mode requires GPS.', 'formula': 'G(M → G)', 'explanation': 'M represents the mode, and G represents GPS availability. This formula expresses that globally, whenever the mode is active, GPS must be available. The implication ensures that the mode cannot be active without GPS.'}</t>
  </si>
  <si>
    <t>12-13</t>
  </si>
  <si>
    <t>For more aggressive braking, you can also try increasing PSC_JERK_XY.</t>
  </si>
  <si>
    <t>G(J → F(B))</t>
  </si>
  <si>
    <t>Let J represent increasing PSC_JERK_XY, and B represent more aggressive braking. The formula G(J → F(B)) means that globally, if PSC_JERK_XY is increased (J), then eventually more aggressive braking will occur (F(B)). This captures the causal relationship between the parameter adjustment and its effect.</t>
  </si>
  <si>
    <t>expected state change</t>
  </si>
  <si>
    <t>19-20</t>
  </si>
  <si>
    <t>When switched on, Brake mode will attempt to stop the vehicle as quickly as possible.</t>
  </si>
  <si>
    <t>G(B → X(F(S)))</t>
  </si>
  <si>
    <t>Let B represent Brake mode being switched on, and S represent the vehicle stopping. The formula G(B → X(F(S))) means that globally, when Brake mode is switched on (B), in the next state (X), the vehicle will eventually stop (F(S)). This captures both the immediate effect of switching on Brake mode and the eventual stopping of the vehicle.</t>
  </si>
  <si>
    <t>{'sentence': 'When switched on, Brake mode will attempt to stop the vehicle as quickly as possible.', 'formula': 'G(O → F(S))', 'explanation': 'Here, O represents the switching on of Brake mode, and S represents the stopping of the vehicle. The globally operator G ensures that whenever Brake mode is switched on, the vehicle will eventually stop.'}</t>
  </si>
  <si>
    <t>24-24</t>
  </si>
  <si>
    <t>If the vehicle is landed in Brake mode it will immediately disarm.</t>
  </si>
  <si>
    <t>G((B ∧ L) → X(D))</t>
  </si>
  <si>
    <t>Let B represent Brake mode being active, L represent the vehicle being landed, and D represent disarming. The formula G((B ∧ L) → X(D)) means that globally, if the vehicle is in Brake mode and landed (B ∧ L), then in the next state it will be disarmed (X(D)). This precisely captures the immediate disarming condition.</t>
  </si>
  <si>
    <t>{'sentence': 'If the vehicle is landed in Brake mode it will immediately disarm.', 'formula': 'G((B ∧ L) → X(D))', 'explanation': 'Here, B represents Brake mode, L represents the vehicle being landed, and D represents the disarming of the vehicle. The globally operator G ensures that whenever the vehicle is landed in Brake mode, it will disarm at the next time step.'}</t>
  </si>
  <si>
    <t>{'sentence': 'If the vehicle is landed in Brake mode it will immediately disarm.', 'formula': 'G((L ∧ B) → X(D))', 'explanation': 'L represents the vehicle being landed, B represents Brake mode, and D represents disarming. The formula ensures that if the vehicle lands while in Brake mode, it will disarm immediately at the next time step.'}</t>
  </si>
  <si>
    <t>{'sentence': 'If the vehicle is landed in Brake mode it will immediately disarm.', 'formula': 'G((B ∧ L) → XD)', 'explanation': 'B represents Brake mode, L represents landed state, and D represents disarmed state. This formula expresses that globally, if the vehicle is in Brake mode and landed, in the next immediate state it will be disarmed. The X operator captures the immediacy of the disarming action.'}</t>
  </si>
  <si>
    <t>constraint</t>
  </si>
  <si>
    <t>32-32</t>
  </si>
  <si>
    <t>The pilots controls are ignored in this mode.</t>
  </si>
  <si>
    <t>G(M → G(¬C))</t>
  </si>
  <si>
    <t>Let M represent the mode being active, and C represent pilot controls being accepted. The formula G(M → G(¬C)) means that globally, when this mode is active (M), it remains globally true that pilot controls are not accepted (G(¬C)). This effectively represents the constant ignoring of pilot controls while in this mode.</t>
  </si>
  <si>
    <t>{'sentence': 'The pilots controls are ignored in this mode.', 'formula': 'G(M → ¬P)', 'explanation': 'Here, M represents the mode, and P represents the acceptance of pilot control. The globally operator G ensures that whenever the mode is active, pilot control is ignored.'}</t>
  </si>
  <si>
    <t>{'sentence': 'The pilots controls are ignored in this mode.', 'formula': 'G(M → ¬C)', 'explanation': 'M represents the mode being active, and ¬C represents ignoring pilot controls. This formula ensures that whenever the mode is active, pilot controls are ignored at all times.'}</t>
  </si>
  <si>
    <t>{'sentence': 'The pilots controls are ignored in this mode.', 'formula': 'G(M → ¬C)', 'explanation': 'M represents the mode being active, and C represents pilot controls being accepted. This formula states that globally, when the mode is active, pilot controls are not accepted. The negation of C ensures that pilot inputs are ignored.'}</t>
  </si>
  <si>
    <t>32-33</t>
  </si>
  <si>
    <t>The vehicle must be switched out of this mode before the pilot can re-take control.</t>
  </si>
  <si>
    <t>G(C → (¬M U C))</t>
  </si>
  <si>
    <t>Let M represent the mode being active, and C represent the pilot having control. The formula G(C → (¬M U C)) means that globally, for the pilot to regain control (C), it must be true that the mode is not active (¬M) until (U) control is regained. This elegantly captures the sequence of events required for the pilot to re-take control.</t>
  </si>
  <si>
    <t>{'sentence': 'The vehicle must be switched out of this mode before the pilot can re-take control.', 'formula': 'G((M ∧ P) → F(¬M))', 'explanation': 'Here, M represents the mode, and P represents the acceptance of pilot control. The globally operator G ensures that whenever the mode is active and pilot control is accepted, the mode will eventually be switched off.'}</t>
  </si>
  <si>
    <t>{'sentence': 'The vehicle must be switched out of this mode before the pilot can re-take control.', 'formula': 'G(M → ¬C U ¬M)', 'explanation': 'M represents the mode being active, and C represents pilot taking control. The formula ensures that the pilot cannot take control (¬C) until the mode is no longer active (¬M).'}</t>
  </si>
  <si>
    <t>{'sentence': 'The vehicle must be switched out of this mode before the pilot can re-take control.', 'formula': 'G(M → (¬C U ¬M))', 'explanation': 'M represents the mode being active, and C represents pilot control. This formula expresses that globally, when the mode is active, pilot control remains unavailable until the mode is deactivated. The Until operator U captures the sequential nature of mode deactivation followed by pilot control re-enablement.'}</t>
  </si>
  <si>
    <t>{'sentence': 'Brake mode is subject to acceleration and angle limits imposed by the position and attitude controllers.', 'formula': 'G(B → (A ∧ L))', 'explanation': 'Here, B represents Brake mode, A represents acceleration limits, and L represents angle limits. The globally operator G ensures that whenever Brake mode is active, the acceleration and angle limits are imposed.'}</t>
  </si>
  <si>
    <t>{'sentence': 'Brake mode is subject to acceleration and angle limits imposed by the position and attitude controllers.', 'formula': 'G(B → (A ∧ L))', 'explanation': 'B represents Brake mode being active, A represents acceleration limits, and L represents angle limits. This formula ensures that whenever Brake mode is active, both acceleration and angle limits are applied.'}</t>
  </si>
  <si>
    <t>{'sentence': 'Brake mode is subject to acceleration and angle limits imposed by the position and attitude controllers.', 'formula': 'G(B → (A ∧ L))', 'explanation': 'B represents Brake mode, A represents acceleration limits, and L represents angle limits. This formula states that globally, whenever Brake mode is active, both acceleration and angle limits are enforced. The conjunction ensures both conditions are met simultaneously.'}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</si>
</sst>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6"/>
  <sheetViews>
    <sheetView tabSelected="1" zoomScale="80" zoomScaleNormal="80" topLeftCell="D1" workbookViewId="0">
      <pane ySplit="1" topLeftCell="A13" activePane="bottomLeft" state="frozen"/>
      <selection/>
      <selection pane="bottomLeft" activeCell="L16" sqref="L16"/>
    </sheetView>
  </sheetViews>
  <sheetFormatPr defaultColWidth="15" defaultRowHeight="14.4"/>
  <cols>
    <col min="7" max="7" width="38.3333333333333" customWidth="1"/>
    <col min="9" max="9" width="32" customWidth="1"/>
    <col min="10" max="10" width="4.88888888888889" customWidth="1"/>
    <col min="11" max="11" width="11.7777777777778" customWidth="1"/>
  </cols>
  <sheetData>
    <row r="1" ht="43.2" spans="1:12">
      <c r="A1" s="1" t="s">
        <v>0</v>
      </c>
      <c r="B1" s="1" t="s">
        <v>1</v>
      </c>
      <c r="C1" s="1" t="s">
        <v>2</v>
      </c>
      <c r="D1" s="1" t="s">
        <v>3</v>
      </c>
      <c r="E1" s="1" t="s">
        <v>4</v>
      </c>
      <c r="F1" s="1" t="s">
        <v>5</v>
      </c>
      <c r="G1" s="1" t="s">
        <v>6</v>
      </c>
      <c r="H1" s="1" t="s">
        <v>7</v>
      </c>
      <c r="I1" s="1" t="s">
        <v>8</v>
      </c>
      <c r="J1" s="1" t="s">
        <v>7</v>
      </c>
      <c r="K1" s="1" t="s">
        <v>9</v>
      </c>
      <c r="L1" s="1" t="s">
        <v>7</v>
      </c>
    </row>
    <row r="2" ht="212" customHeight="1" spans="1:12">
      <c r="A2" s="2">
        <v>1</v>
      </c>
      <c r="B2" s="2" t="s">
        <v>10</v>
      </c>
      <c r="C2" s="2" t="s">
        <v>11</v>
      </c>
      <c r="D2" s="2" t="s">
        <v>12</v>
      </c>
      <c r="E2" s="2" t="s">
        <v>13</v>
      </c>
      <c r="F2" s="2" t="s">
        <v>14</v>
      </c>
      <c r="G2" s="2" t="s">
        <v>15</v>
      </c>
      <c r="H2" s="2">
        <v>1</v>
      </c>
      <c r="I2" s="2" t="s">
        <v>7</v>
      </c>
      <c r="J2" s="2" t="s">
        <v>7</v>
      </c>
      <c r="K2" s="2" t="s">
        <v>7</v>
      </c>
      <c r="L2" s="2" t="s">
        <v>7</v>
      </c>
    </row>
    <row r="3" ht="204" customHeight="1" spans="1:12">
      <c r="A3" s="2">
        <v>2</v>
      </c>
      <c r="B3" s="2" t="s">
        <v>10</v>
      </c>
      <c r="C3" s="2" t="s">
        <v>16</v>
      </c>
      <c r="D3" s="2" t="s">
        <v>17</v>
      </c>
      <c r="E3" s="2" t="s">
        <v>18</v>
      </c>
      <c r="F3" s="2" t="s">
        <v>19</v>
      </c>
      <c r="G3" s="2" t="s">
        <v>20</v>
      </c>
      <c r="H3" s="2">
        <v>1</v>
      </c>
      <c r="I3" s="2" t="s">
        <v>21</v>
      </c>
      <c r="J3" s="2">
        <v>1</v>
      </c>
      <c r="K3" s="2" t="s">
        <v>22</v>
      </c>
      <c r="L3" s="2">
        <v>1</v>
      </c>
    </row>
    <row r="4" ht="147" customHeight="1" spans="1:12">
      <c r="A4" s="2">
        <v>3</v>
      </c>
      <c r="B4" s="2" t="s">
        <v>23</v>
      </c>
      <c r="C4" s="2" t="s">
        <v>24</v>
      </c>
      <c r="D4" s="2" t="s">
        <v>25</v>
      </c>
      <c r="E4" s="2" t="s">
        <v>26</v>
      </c>
      <c r="F4" s="2" t="s">
        <v>27</v>
      </c>
      <c r="G4" s="2" t="s">
        <v>28</v>
      </c>
      <c r="H4" s="2">
        <v>1</v>
      </c>
      <c r="I4" s="2" t="s">
        <v>29</v>
      </c>
      <c r="J4" s="2">
        <v>1</v>
      </c>
      <c r="K4" s="2" t="s">
        <v>30</v>
      </c>
      <c r="L4" s="2">
        <v>1</v>
      </c>
    </row>
    <row r="5" ht="173" customHeight="1" spans="1:12">
      <c r="A5" s="2">
        <v>4</v>
      </c>
      <c r="B5" s="2" t="s">
        <v>10</v>
      </c>
      <c r="C5" s="2" t="s">
        <v>31</v>
      </c>
      <c r="D5" s="2" t="s">
        <v>32</v>
      </c>
      <c r="E5" s="2" t="s">
        <v>33</v>
      </c>
      <c r="F5" s="2" t="s">
        <v>34</v>
      </c>
      <c r="G5" s="2" t="s">
        <v>7</v>
      </c>
      <c r="H5" s="2" t="s">
        <v>7</v>
      </c>
      <c r="I5" s="2" t="s">
        <v>7</v>
      </c>
      <c r="J5" s="2" t="s">
        <v>7</v>
      </c>
      <c r="K5" s="2" t="s">
        <v>7</v>
      </c>
      <c r="L5" s="2" t="s">
        <v>7</v>
      </c>
    </row>
    <row r="6" ht="231" customHeight="1" spans="1:12">
      <c r="A6" s="2">
        <v>5</v>
      </c>
      <c r="B6" s="2" t="s">
        <v>35</v>
      </c>
      <c r="C6" s="2" t="s">
        <v>36</v>
      </c>
      <c r="D6" s="2" t="s">
        <v>37</v>
      </c>
      <c r="E6" s="2" t="s">
        <v>38</v>
      </c>
      <c r="F6" s="2" t="s">
        <v>39</v>
      </c>
      <c r="G6" s="2" t="s">
        <v>40</v>
      </c>
      <c r="H6" s="2">
        <v>1</v>
      </c>
      <c r="I6" s="2" t="s">
        <v>7</v>
      </c>
      <c r="J6" s="2" t="s">
        <v>7</v>
      </c>
      <c r="K6" s="2" t="s">
        <v>7</v>
      </c>
      <c r="L6" s="2" t="s">
        <v>7</v>
      </c>
    </row>
    <row r="7" ht="409.5" spans="1:12">
      <c r="A7" s="2">
        <v>6</v>
      </c>
      <c r="B7" s="2" t="s">
        <v>10</v>
      </c>
      <c r="C7" s="2" t="s">
        <v>41</v>
      </c>
      <c r="D7" s="2" t="s">
        <v>42</v>
      </c>
      <c r="E7" s="2" t="s">
        <v>43</v>
      </c>
      <c r="F7" s="2" t="s">
        <v>44</v>
      </c>
      <c r="G7" s="2" t="s">
        <v>45</v>
      </c>
      <c r="H7" s="2">
        <v>1</v>
      </c>
      <c r="I7" s="2" t="s">
        <v>46</v>
      </c>
      <c r="J7" s="2">
        <v>1</v>
      </c>
      <c r="K7" s="2" t="s">
        <v>47</v>
      </c>
      <c r="L7" s="2">
        <v>0</v>
      </c>
    </row>
    <row r="8" ht="409.5" spans="1:12">
      <c r="A8" s="2">
        <v>7</v>
      </c>
      <c r="B8" s="2" t="s">
        <v>48</v>
      </c>
      <c r="C8" s="2" t="s">
        <v>49</v>
      </c>
      <c r="D8" s="2" t="s">
        <v>50</v>
      </c>
      <c r="E8" s="2" t="s">
        <v>51</v>
      </c>
      <c r="F8" s="2" t="s">
        <v>52</v>
      </c>
      <c r="G8" s="2" t="s">
        <v>53</v>
      </c>
      <c r="H8" s="2">
        <v>1</v>
      </c>
      <c r="I8" s="2" t="s">
        <v>54</v>
      </c>
      <c r="J8" s="2">
        <v>1</v>
      </c>
      <c r="K8" s="2" t="s">
        <v>55</v>
      </c>
      <c r="L8" s="2">
        <v>1</v>
      </c>
    </row>
    <row r="9" ht="249" customHeight="1" spans="1:12">
      <c r="A9" s="2">
        <v>8</v>
      </c>
      <c r="B9" s="2" t="s">
        <v>23</v>
      </c>
      <c r="C9" s="2" t="s">
        <v>56</v>
      </c>
      <c r="D9" s="2" t="s">
        <v>57</v>
      </c>
      <c r="E9" s="2" t="s">
        <v>58</v>
      </c>
      <c r="F9" s="2" t="s">
        <v>59</v>
      </c>
      <c r="G9" s="2" t="s">
        <v>60</v>
      </c>
      <c r="H9" s="2">
        <v>0</v>
      </c>
      <c r="I9" s="2" t="s">
        <v>61</v>
      </c>
      <c r="J9" s="2">
        <v>1</v>
      </c>
      <c r="K9" s="2" t="s">
        <v>62</v>
      </c>
      <c r="L9" s="2">
        <v>1</v>
      </c>
    </row>
    <row r="10" spans="1:12">
      <c r="A10" s="2" t="s">
        <v>7</v>
      </c>
      <c r="B10" s="2" t="s">
        <v>7</v>
      </c>
      <c r="C10" s="2" t="s">
        <v>7</v>
      </c>
      <c r="D10" s="2" t="s">
        <v>7</v>
      </c>
      <c r="E10" s="2" t="s">
        <v>7</v>
      </c>
      <c r="F10" s="2" t="s">
        <v>7</v>
      </c>
      <c r="G10" s="2" t="s">
        <v>7</v>
      </c>
      <c r="H10" s="2" t="s">
        <v>7</v>
      </c>
      <c r="I10" s="2" t="s">
        <v>7</v>
      </c>
      <c r="J10" s="2" t="s">
        <v>7</v>
      </c>
      <c r="K10" s="2" t="s">
        <v>7</v>
      </c>
      <c r="L10" s="2" t="s">
        <v>7</v>
      </c>
    </row>
    <row r="11" spans="1:12">
      <c r="A11" s="2" t="s">
        <v>7</v>
      </c>
      <c r="B11" s="2" t="s">
        <v>7</v>
      </c>
      <c r="C11" s="2" t="s">
        <v>7</v>
      </c>
      <c r="D11" s="2" t="s">
        <v>7</v>
      </c>
      <c r="E11" s="2" t="s">
        <v>7</v>
      </c>
      <c r="F11" s="2" t="s">
        <v>7</v>
      </c>
      <c r="G11" s="2" t="s">
        <v>7</v>
      </c>
      <c r="H11" s="2" t="s">
        <v>7</v>
      </c>
      <c r="I11" s="2" t="s">
        <v>7</v>
      </c>
      <c r="J11" s="2" t="s">
        <v>7</v>
      </c>
      <c r="K11" s="2" t="s">
        <v>7</v>
      </c>
      <c r="L11" s="2" t="s">
        <v>7</v>
      </c>
    </row>
    <row r="12" spans="1:12">
      <c r="A12" s="2" t="s">
        <v>7</v>
      </c>
      <c r="B12" s="2" t="s">
        <v>7</v>
      </c>
      <c r="C12" s="2" t="s">
        <v>7</v>
      </c>
      <c r="D12" s="2" t="s">
        <v>7</v>
      </c>
      <c r="E12" s="2" t="s">
        <v>7</v>
      </c>
      <c r="F12" s="2" t="s">
        <v>7</v>
      </c>
      <c r="G12" s="2" t="s">
        <v>7</v>
      </c>
      <c r="H12" s="2" t="s">
        <v>7</v>
      </c>
      <c r="I12" s="2" t="s">
        <v>7</v>
      </c>
      <c r="J12" s="2" t="s">
        <v>7</v>
      </c>
      <c r="K12" s="2" t="s">
        <v>7</v>
      </c>
      <c r="L12" s="2" t="s">
        <v>7</v>
      </c>
    </row>
    <row r="13" ht="409.5" spans="1:12">
      <c r="A13" s="2" t="s">
        <v>7</v>
      </c>
      <c r="B13" s="2" t="s">
        <v>7</v>
      </c>
      <c r="C13" s="2" t="s">
        <v>7</v>
      </c>
      <c r="D13" s="2" t="s">
        <v>7</v>
      </c>
      <c r="E13" s="2" t="s">
        <v>7</v>
      </c>
      <c r="F13" s="2" t="s">
        <v>7</v>
      </c>
      <c r="G13" s="2" t="s">
        <v>63</v>
      </c>
      <c r="H13" s="2">
        <v>0</v>
      </c>
      <c r="I13" s="2" t="s">
        <v>64</v>
      </c>
      <c r="J13" s="2">
        <v>0</v>
      </c>
      <c r="K13" s="2" t="s">
        <v>65</v>
      </c>
      <c r="L13" s="2">
        <v>0</v>
      </c>
    </row>
    <row r="15" spans="7:12">
      <c r="G15">
        <f>COUNTIF(G2:G13,"*{*")</f>
        <v>8</v>
      </c>
      <c r="H15">
        <f>COUNTIF(H2:H13,"1")</f>
        <v>6</v>
      </c>
      <c r="I15">
        <f>COUNTIF(I2:I13,"*{*")</f>
        <v>6</v>
      </c>
      <c r="J15">
        <f>COUNTIF(J2:J13,"1")</f>
        <v>5</v>
      </c>
      <c r="K15">
        <f>COUNTIF(K2:K13,"*{*")</f>
        <v>6</v>
      </c>
      <c r="L15">
        <f>COUNTIF(L2:L13,"1")</f>
        <v>4</v>
      </c>
    </row>
    <row r="16" spans="8:12">
      <c r="H16">
        <f>COUNTIF(H2:H13,"0")</f>
        <v>2</v>
      </c>
      <c r="J16">
        <f>COUNTIF(J2:J13,"0")</f>
        <v>1</v>
      </c>
      <c r="L16">
        <f>COUNTIF(L2:L13,"0")</f>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cp:lastModifiedBy>
  <dcterms:created xsi:type="dcterms:W3CDTF">2024-10-23T12:33:00Z</dcterms:created>
  <dcterms:modified xsi:type="dcterms:W3CDTF">2024-10-29T08:42:13Z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E9E014B2BBFC49AF858DA1E9E461D030_12</vt:lpwstr>
  </property>
  <property fmtid="{D5CDD505-2E9C-101B-9397-08002B2CF9AE}" pid="3" name="KSOProductBuildVer">
    <vt:lpwstr>2052-12.1.0.18608</vt:lpwstr>
  </property>
</Properties>
</file>