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660" windowHeight="9024"/>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<sst xmlns="http://schemas.openxmlformats.org/spreadsheetml/2006/main" count="289" uniqueCount="176">
  <si>
    <t>index</t>
  </si>
  <si>
    <t>type</t>
  </si>
  <si>
    <t>line</t>
  </si>
  <si>
    <t>text</t>
  </si>
  <si>
    <t>mtl</t>
  </si>
  <si>
    <t>explanation</t>
  </si>
  <si>
    <t>Llama-3.1-405B-T</t>
  </si>
  <si>
    <t/>
  </si>
  <si>
    <t>GPT-4o</t>
  </si>
  <si>
    <t>Claude-3.5-Sonnet</t>
  </si>
  <si>
    <t>expected post action</t>
  </si>
  <si>
    <t>7-8</t>
  </si>
  <si>
    <t>Circle will orbit a point located CIRCLE_RADIUS centimeters in front of the vehicle with the nose of the vehicle pointed at the center.</t>
  </si>
  <si>
    <t>G(C → (O ∧ P))</t>
  </si>
  <si>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</si>
  <si>
    <t>{'sentence': 'Circle will orbit a point located CIRCLE_RADIUS centimeters in front of the vehicle with the nose of the vehicle pointed at the center.', 'formula': 'G(O ∧ P)', 'explanation': 'Here, O represents the circle orbiting a point, and P represents the nose of the vehicle pointed at the center. The formula ensures that both conditions hold globally.'}</t>
  </si>
  <si>
    <t>{'sentence': 'Circle will orbit a point located CIRCLE_RADIUS centimeters in front of the vehicle with the nose of the vehicle pointed at the center.', 'formula': 'G(O ∧ P)', 'explanation': "O represents the vehicle orbiting at CIRCLE_RADIUS, and P represents the vehicle's nose pointing at the center. The G operator ensures this condition holds globally throughout the execution."}</t>
  </si>
  <si>
    <t>expected state change</t>
  </si>
  <si>
    <t>16-17</t>
  </si>
  <si>
    <t>Setting the :ref:`CIRCLE_RADIUS&lt;CIRCLE_RADIUS&gt;` to zero will cause the copter to simply stay in place and slowly rotate (useful for panorama shots).</t>
  </si>
  <si>
    <t>G((C ∧ Z) → (S ∧ R))</t>
  </si>
  <si>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</si>
  <si>
    <t>{'sentence': 'Setting the CIRCLE_RADIUS to zero will cause the copter to simply stay in place and slowly rotate (useful for panorama shots).', 'formula': 'C → G(S ∧ R)', 'explanation': 'Here, C represents the CIRCLE_RADIUS being set to zero, S represents the copter staying in place, and R represents the copter slowly rotating. The formula implies that if C is true, then S and R will hold globally.'}</t>
  </si>
  <si>
    <t>{'sentence': 'Setting the CIRCLE_RADIUS to zero will cause the copter to simply stay in place and slowly rotate (useful for panorama shots).', 'formula': 'G(CIRCLE_RADIUS = 0 → (STAY_IN_PLACE ∧ SLOW_ROTATE))', 'explanation': 'If CIRCLE_RADIUS is zero, the copter remains stationary and rotates slowly, useful for panoramas. This is expressed using the implication operator and globally (G) to ensure it holds as long as the condition is true.'}</t>
  </si>
  <si>
    <t>{'sentence': 'Setting the CIRCLE_RADIUS to zero will cause the copter to simply stay in place and slowly rotate (useful for panorama shots).', 'formula': 'G(Z → (S ∧ R))', 'explanation': 'Z represents CIRCLE_RADIUS being zero, S represents staying in place, and R represents slow rotation. The formula states that globally, if Z is true, it implies both S and R are true.'}</t>
  </si>
  <si>
    <t>19-20</t>
  </si>
  <si>
    <t>The speed of the vehicle (in deg/second) can be modified by changing the :ref:`CIRCLE_RATE&lt;CIRCLE_RATE&gt;` parameter.</t>
  </si>
  <si>
    <t>G(M → F(V))</t>
  </si>
  <si>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</si>
  <si>
    <t>{'sentence': 'The speed of the vehicle (in deg/second) can be modified by changing the CIRCLE_RATE parameter.', 'formula': '∃x (C(x) → S(x))', 'explanation': 'However, since we are limited to the provided symbols, we can simplify this to: C → S. Here, C represents the CIRCLE_RATE parameter being changed, and S represents the speed of the vehicle being modified.'}</t>
  </si>
  <si>
    <t>{'sentence': 'The speed of the vehicle (in deg/second) can be modified by changing the CIRCLE_RATE parameter.', 'formula': 'G(C → X(M))', 'explanation': 'C represents a change in CIRCLE_RATE, and M represents a modification in speed. The formula states that globally, if C occurs, in the next state M will be true.'}</t>
  </si>
  <si>
    <t>20-21</t>
  </si>
  <si>
    <t>A positive value means rotate clockwise, a negative means counter clockwise.</t>
  </si>
  <si>
    <t>G((P → C) ∧ (N → W))</t>
  </si>
  <si>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</si>
  <si>
    <t>{'sentence': 'A positive value means rotate clockwise, a negative means counter clockwise.', 'formula': '(P → R) ∧ (N → L)', 'explanation': 'Here, P represents a positive value, N represents a negative value, R represents rotating clockwise, and L represents rotating counter-clockwise. The formula ensures that if P is true, then R is true, and if N is true, then L is true.'}</t>
  </si>
  <si>
    <t>{'sentence': 'A positive value means rotate clockwise, a negative means counter clockwise.', 'formula': 'G((P → C) ∧ (N → W))', 'explanation': 'P represents a positive value, C represents clockwise rotation, N represents a negative value, and W represents counter-clockwise rotation. The formula states that globally, P implies C and N implies W.'}</t>
  </si>
  <si>
    <t>constraint</t>
  </si>
  <si>
    <t>21-24</t>
  </si>
  <si>
    <t>The vehicle may not achieve the desired rate if this requires the acceleration towards the center of the circle to surpass the maximum acceleration held in the :ref:`WPNAV_ACCEL&lt;WPNAV_ACCEL&gt;` parameter (units are cm/s/s).</t>
  </si>
  <si>
    <t>G((D ∧ A) → ¬R)</t>
  </si>
  <si>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</si>
  <si>
    <t>{'sentence': 'The vehicle may not achieve the desired rate if this requires the acceleration towards the center of the circle to surpass the maximum acceleration held in the WPNAV_ACCEL parameter (units are cm/s/s).', 'formula': '¬(A ∧ M) → ¬D', 'explanation': 'Here, A represents the acceleration towards the center of the circle, M represents the maximum acceleration held in the WPNAV_ACCEL parameter, and D represents the vehicle achieving the desired rate. The formula implies that if A and M are not both true, then D is not true.'}</t>
  </si>
  <si>
    <t>{'sentence': 'The vehicle may not achieve the desired rate if this requires the acceleration towards the center of the circle to surpass the maximum acceleration held in the WPNAV_ACCEL parameter (units are cm/s/s).', 'formula': 'G((ACCEL_TO_CENTER &gt; WPNAV_ACCEL) → ¬DESIRED_RATE)', 'explanation': 'If the acceleration needed exceeds WPNAV_ACCEL, the vehicle cannot reach the desired rate. This condition is expressed using an implication, with a negation to indicate failure to achieve the rate.'}</t>
  </si>
  <si>
    <t>{'sentence': 'The vehicle may not achieve the desired rate if this requires the acceleration towards the center of the circle to surpass the maximum acceleration held in the WPNAV_ACCEL parameter (units are cm/s/s).', 'formula': 'G(A → ¬D)', 'explanation': 'A represents the condition where required acceleration exceeds WPNAV_ACCEL, and D represents achieving the desired rate. The formula states that globally, if A is true, then D is not achieved.'}</t>
  </si>
  <si>
    <t>26-26</t>
  </si>
  <si>
    <t>The first is the use of RC Channel 6 if the :ref:`TUNE&lt;TUNE&gt;` option is set to 39, allowing decreasing the rate 50% or increasing it by 100%, at the channel min and max.</t>
  </si>
  <si>
    <t>G((T ∧ R) → (D ∨ I))</t>
  </si>
  <si>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</si>
  <si>
    <t>{'sentence': 'The first is the use of RC Channel 6 if the TUNE option is set to 39, allowing decreasing the rate 50% or increasing it by 100%, at the channel min and max.', 'formula': '(T ∧ C) → (D ∨ I)', 'explanation': 'Here, T represents the TUNE option being set to 39, C represents the use of RC Channel 6, D represents decreasing the rate 50%, and I represents increasing the rate by 100%. The formula implies that if T and C are both true, then either D or I is true.'}</t>
  </si>
  <si>
    <t>{'sentence': 'The first is the use of RC Channel 6 if the TUNE option is set to 39, allowing decreasing the rate 50% or increasing it by 100%, at the channel min and max.', 'formula': 'G((TUNE = 39) → (RC6_MIN → RATE_50) ∧ (RC6_MAX → RATE_100))', 'explanation': 'When TUNE is 39, RC Channel 6 allows rate adjustments. At minimum, it decreases by 50%; at maximum, it increases by 100%. This is modeled using implications for each condition.'}</t>
  </si>
  <si>
    <t>{'sentence': 'The first is the use of RC Channel 6 if the TUNE option is set to 39, allowing decreasing the rate 50% or increasing it by 100%, at the channel min and max.', 'formula': 'G((T ∧ R) → (M ∨ X))', 'explanation': "Let T represent 'TUNE option is set to 39', R represent 'RC Channel 6 is used', M represent 'rate is decreased by 50%', and X represent 'rate is increased by 100%'. The formula states that globally, if the TUNE option is set to 39 and RC Channel 6 is used, then either the rate is decreased by 50% or increased by 100%. This captures the conditional behavior based on the channel settings."}</t>
  </si>
  <si>
    <t>The other is by enabling the ``CIRCLE_CONTROL`` parameter to allow stick adjustment of radius and speed.</t>
  </si>
  <si>
    <t>G(E → F(A))</t>
  </si>
  <si>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</si>
  <si>
    <t>{'sentence': 'The other is by enabling the CIRCLE_CONTROL parameter to allow stick adjustment of radius and speed.', 'formula': 'E → (A ∧ S)', 'explanation': 'Here, E represents enabling the CIRCLE_CONTROL parameter, A represents allowing stick adjustment of radius, and S represents allowing stick adjustment of speed. The formula implies that if E is true, then both A and S are true.'}</t>
  </si>
  <si>
    <t>{'sentence': 'The other is by enabling the CIRCLE_CONTROL parameter to allow stick adjustment of radius and speed.', 'formula': 'G(CIRCLE_CONTROL_ENABLED → (STICK_ADJUST_RADIUS ∧ STICK_ADJUST_SPEED))', 'explanation': 'Enabling CIRCLE_CONTROL allows adjustments via sticks. This is captured by an implication that specifies the adjustments possible when the parameter is enabled.'}</t>
  </si>
  <si>
    <t>{'sentence': 'The other is by enabling the CIRCLE_CONTROL parameter to allow stick adjustment of radius and speed.', 'formula': 'G(E → F(S))', 'explanation': 'E represents enabling CIRCLE_CONTROL, and S represents the ability to adjust radius and speed. The formula states that globally, if E occurs, eventually S will be true.'}</t>
  </si>
  <si>
    <t>31-31</t>
  </si>
  <si>
    <t>When enabled, the ``CIRCLE_CONTROL`` parameter allows the adjustment of the circle's radius and angular velocity, in firmware versions prior to 4.1.</t>
  </si>
  <si>
    <t>G((E ∧ V) → (R ∧ W))</t>
  </si>
  <si>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</si>
  <si>
    <t>{'sentence': "When enabled, the CIRCLE_CONTROL parameter allows the adjustment of the circle's radius and angular velocity, in firmware versions prior to 4.1.", 'formula': 'E → (A ∧ V)', 'explanation': "Here, E represents enabling the CIRCLE_CONTROL parameter, A represents allowing the adjustment of the circle's radius, and V represents allowing the adjustment of angular velocity. The formula implies that if E is true, then both A and V are true."}</t>
  </si>
  <si>
    <t>{'sentence': "When enabled, the CIRCLE_CONTROL parameter allows the adjustment of the circle's radius and angular velocity, in firmware versions prior to 4.1.", 'formula': 'G((CIRCLE_CONTROL_ENABLED ∧ FIRMWARE_VERSION &lt; 4.1) → (ADJUST_RADIUS ∧ ADJUST_VELOCITY))', 'explanation': 'If CIRCLE_CONTROL is enabled and the firmware version is before 4.1, adjustments to radius and velocity are possible. This uses an implication with a conjunction for the adjustments.'}</t>
  </si>
  <si>
    <t>{'sentence': "When enabled, the CIRCLE_CONTROL parameter allows the adjustment of the circle's radius and angular velocity, in firmware versions prior to 4.1.", 'formula': 'G((E ∧ V) → A)', 'explanation': 'E represents CIRCLE_CONTROL being enabled, V represents firmware version prior to 4.1, and A represents the ability to adjust radius and angular velocity. The formula states that globally, if both E and V are true, then A is true.'}</t>
  </si>
  <si>
    <t>In 4.1 and later, the :ref:`CIRCLE_OPTIONS&lt;CIRCLE_OPTIONS&gt;` bitmask parameter controls what actions the pilot can adjust with his sticks and circle mode operation.</t>
  </si>
  <si>
    <t>G((V ∧ C) → (S → A))</t>
  </si>
  <si>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</si>
  <si>
    <t>{'sentence': 'In 4.1 and later, the CIRCLE_OPTIONS bitmask parameter controls what actions the pilot can adjust with his sticks and circle mode operation.', 'formula': 'F → (C ∧ A)', 'explanation': 'Here, F represents firmware version 4.1 or later, C represents the CIRCLE_OPTIONS bitmask parameter controlling the actions, and A represents the pilot being able to adjust the actions with his sticks and circle mode operation. The formula implies that if F is true, then both C and A are true.'}</t>
  </si>
  <si>
    <t>{'sentence': 'In 4.1 and later, the CIRCLE_OPTIONS bitmask parameter controls what actions the pilot can adjust with his sticks and circle mode operation.', 'formula': 'G((FIRMWARE_VERSION ≥ 4.1) → CONTROLLED_BY_CIRCLE_OPTIONS)', 'explanation': 'In firmware 4.1 and later, CIRCLE_OPTIONS determines stick actions. This is conveyed by an implication where the version check leads to control by CIRCLE_OPTIONS.'}</t>
  </si>
  <si>
    <t>{'sentence': 'In 4.1 and later, the CIRCLE_OPTIONS bitmask parameter controls what actions the pilot can adjust with his sticks and circle mode operation.', 'formula': 'G((F ∧ C) → X(A))', 'explanation': 'F represents firmware version 4.1 or later, C represents CIRCLE_OPTIONS bitmask being set, and A represents the ability to adjust actions. The formula states that globally, if both F and C are true, then in the next state A will be true.'}</t>
  </si>
  <si>
    <t>33-33</t>
  </si>
  <si>
    <t>When bit 0 is set of the :ref:`CIRCLE_OPTIONS&lt;CIRCLE_OPTIONS&gt;` parameter the pilot can adjust circle's radius and angular velocity with the control sticks</t>
  </si>
  <si>
    <t>G((B ∧ S) → (R ∨ V))</t>
  </si>
  <si>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</si>
  <si>
    <t>{'sentence': "When bit 0 is set of the CIRCLE_OPTIONS parameter the pilot can adjust circle's radius and angular velocity with the control sticks:", 'formula': 'B → (A ∧ V)', 'explanation': "Here, B represents bit 0 being set of the CIRCLE_OPTIONS parameter, A represents the pilot being able to adjust the circle's radius, and V represents the pilot being able to adjust the angular velocity. The formula implies that if B is true, then both A and V are true."}</t>
  </si>
  <si>
    <t>{'sentence': "When bit 0 is set of the CIRCLE_OPTIONS parameter the pilot can adjust circle's radius and angular velocity with the control sticks:", 'formula': 'G((CIRCLE_OPTIONS_BIT0_SET) → (ADJUST_RADIUS ∧ ADJUST_VELOCITY))', 'explanation': 'Setting bit 0 allows radius and velocity adjustments via sticks, represented by an implication with conjunctions for the adjustments.'}</t>
  </si>
  <si>
    <t>{'sentence': "When bit 0 is set of the CIRCLE_OPTIONS parameter the pilot can adjust circle's radius and angular velocity with the control sticks:", 'formula': 'G(B → A)', 'explanation': 'B represents bit 0 of CIRCLE_OPTIONS being set, and A represents the ability to adjust radius and angular velocity. The formula states that globally, if B is true, then A is true.'}</t>
  </si>
  <si>
    <t>35-35</t>
  </si>
  <si>
    <t>Pitch stick up (reducing RC pwm) reduces the radius until it reaches zero.</t>
  </si>
  <si>
    <t>G(P → (R U Z))</t>
  </si>
  <si>
    <t>Let P represent pitch stick up, R represent radius reduction, and Z represent zero radius. The formula G(P → (R U Z)) means that globally, pitch stick up leads to radius reduction until zero is reached. This elegantly captures the continuous action and its limit.</t>
  </si>
  <si>
    <t>{'sentence': 'Pitch stick up (reducing RC pwm) reduces the radius until it reaches zero.', 'formula': "G(P → U(R = 0, R &lt; R'))", 'explanation': "Here, P represents the pitch stick being up, R represents the radius, and R' represents the previous radius value. The formula states that whenever the pitch stick is up, the radius will decrease until it reaches zero."}</t>
  </si>
  <si>
    <t>{'sentence': '1.Pitch stick up (reducing RC pwm) reduces the radius until it reaches zero.', 'formula': 'G(PITCH_STICK_UP → F(RADIUS = 0))', 'explanation': 'Pitching the stick up decreases the radius to zero eventually. This is captured using an implication and a finally operator to indicate eventuality.'}</t>
  </si>
  <si>
    <t>{'sentence': '1.Pitch stick up (reducing RC pwm) reduces the radius until it reaches zero.', 'formula': 'G(P → (R U Z))', 'explanation': 'P represents pitch stick up, R represents radius reduction, and Z represents radius reaching zero. The formula states that globally, if P occurs, R will be true until Z becomes true.'}</t>
  </si>
  <si>
    <t>36-36</t>
  </si>
  <si>
    <t>Pitch stick down (increasing RC pwm) increases the radius.</t>
  </si>
  <si>
    <t>G(D → F(I))</t>
  </si>
  <si>
    <t>Let D represent pitch stick down, and I represent radius increase. The formula G(D → F(I)) means that globally, pitch stick down eventually leads to radius increase. This captures the cause-effect relationship between stick input and radius change.</t>
  </si>
  <si>
    <t>{'sentence': 'Pitch stick down (increasing RC pwm) increases the radius.', 'formula': "G(Q → X(R &gt; R'))", 'explanation': "Here, Q represents the pitch stick being down, R represents the radius, and R' represents the previous radius value. The formula states that whenever the pitch stick is down, the radius will increase at the next time step."}</t>
  </si>
  <si>
    <t>{'sentence': '2.Pitch stick down (increasing RC pwm) increases the radius.', 'formula': 'G(PITCH_STICK_DOWN → INCREASE_RADIUS)', 'explanation': 'Pitching the stick down results in an increase in radius, modeled with an implication reflecting the causal relationship.'}</t>
  </si>
  <si>
    <t>{'sentence': 'Pitch stick down (increasing RC pwm) increases the radius.', 'formula': 'G(P → F(R))', 'explanation': "P represents 'pitch stick down', and R represents 'radius increase'. This formula states that globally, whenever the pitch stick is down, it will eventually lead to an increase in radius. The temporal aspect is implicit, as the increase doesn't happen instantaneously but over time."}</t>
  </si>
  <si>
    <t>37-37</t>
  </si>
  <si>
    <t>Roll stick right (think clockwise) will increase the speed while moving clockwise, or decrease the speed while moving counterclockwise until reaching zero, at which point it will stop.</t>
  </si>
  <si>
    <t>G(R → ((C → I) ∧ (W → (D U S))))</t>
  </si>
  <si>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</si>
  <si>
    <t>{'sentence': 'Roll stick right (think clockwise) will increase the speed while moving clockwise, or decrease the speed while moving counterclockwise until reaching zero, at which point it will stop.', 'formula': "G(R ∧ C → U(S = 0, S &gt; S')) ∧ G(R ∧ ¬C → U(S = 0, S &lt; S'))", 'explanation': "Here, R represents the roll stick being right, C represents the direction being clockwise, S represents the speed, and S' represents the previous speed value. The formula states that when the roll stick is right and the direction is clockwise, the speed will increase until it reaches zero, and when the direction is counterclockwise, the speed will decrease until it reaches zero."}</t>
  </si>
  <si>
    <t>{'sentence': '3.Roll stick right (think clockwise) will increase the speed while moving clockwise, or decrease the speed while moving counterclockwise until reaching zero, at which point it will stop.', 'formula': 'G((ROLL_STICK_RIGHT ∧ MOVING_CLOCKWISE) → INCREASE_SPEED) ∧ G((ROLL_STICK_RIGHT ∧ MOVING_COUNTERCLOCKWISE) → F(SPEED = 0))', 'explanation': 'Rolling the stick right affects speed: it increases clockwise or decreases counterclockwise until zero. This is split into two implications depending on direction, with a finally operator for stopping.'}</t>
  </si>
  <si>
    <t>{'sentence': 'Roll stick right (think clockwise) will increase the speed while moving clockwise, or decrease the speed while moving counterclockwise until reaching zero, at which point it will stop.', 'formula': 'G(R ∧ C → F(S) U Z) ∧ G(R ∧ ¬C → F(¬S) U Z)', 'explanation': "R represents 'roll stick right', C 'moving clockwise', S 'speed increase', and Z 'zero speed'. This complex formula captures two scenarios: when moving clockwise, speed increases until zero; when moving counterclockwise, speed decreases until zero. The 'until' operator ensures the process continues until zero speed is reached."}</t>
  </si>
  <si>
    <t>38-38</t>
  </si>
  <si>
    <t>Roll stick left (think counterclockwise) will increase the speed while moving counterclockwise, or decrease the speed while moving clockwise until reaching zero, at which point it will stop.</t>
  </si>
  <si>
    <t>G(L → ((W → I) ∧ (C → (D U S))))</t>
  </si>
  <si>
    <t>Let L represent roll stick left, W represent counterclockwise motion, C represent clockwise motion, I represent speed increase, D represent speed decrease, and S represent stop. This formula mirrors the previous one but for left stick input.</t>
  </si>
  <si>
    <t>{'sentence': 'Roll stick left (think counterclockwise) will increase the speed while moving counterclockwise, or decrease the speed while moving clockwise until reaching zero, at which point it will stop.', 'formula': "G(L ∧ ¬C → U(S = 0, S &gt; S')) ∧ G(L ∧ C → U(S = 0, S &lt; S'))", 'explanation': "Here, L represents the roll stick being left, C represents the direction being clockwise, S represents the speed, and S' represents the previous speed value. The formula states that when the roll stick is left and the direction is counterclockwise, the speed will increase until it reaches zero, and when the direction is clockwise, the speed will decrease until it reaches zero."}</t>
  </si>
  <si>
    <t>{'sentence': 'Roll stick left (think counterclockwise) will increase the speed while moving counterclockwise, or decrease the speed while moving clockwise until reaching zero, at which point it will stop.', 'formula': 'G((CCW ∧ X(CCW ∨ CW ∧ ¬S)) ∨ (CW ∧ X(CW U S)))', 'explanation': 'CCW represents moving counterclockwise, CW for clockwise, and S for stopping. The formula captures that moving counterclockwise increases speed until stopping, while moving clockwise decreases speed until it stops.'}</t>
  </si>
  <si>
    <t>{'sentence': 'Roll stick left (think counterclockwise) will increase the speed while moving counterclockwise, or decrease the speed while moving clockwise until reaching zero, at which point it will stop.', 'formula': 'G(L ∧ ¬C → F(S) U Z) ∧ G(L ∧ C → F(¬S) U Z)', 'explanation': "Similar to the previous formula, but L represents 'roll stick left'. This formula captures the inverse scenarios: speed increases when moving counterclockwise and decreases when moving clockwise, until zero speed is reached."}</t>
  </si>
  <si>
    <t>Once stopped (rate 0), releasing the roll stick and pushing it again in either direction will begin moving again in the desired direction.</t>
  </si>
  <si>
    <t>G((S ∧ X(R ∨ L)) → X(M))</t>
  </si>
  <si>
    <t>Let S represent stopped state, R represent roll right, L represent roll left, and M represent moving. The formula G((S ∧ X(R ∨ L)) → X(M)) means that globally, if stopped and in the next state a roll input is given, movement will resume in the next state.</t>
  </si>
  <si>
    <t>{'sentence': 'Once stopped (rate 0), releasing the roll stick and pushing it again in either direction will begin moving again in the desired direction.', 'formula': 'G(S → X(R ∧ M))', 'explanation': 'S denotes stopping, R is releasing the stick, and M indicates movement in the desired direction. The formula describes the behavior after stopping and restarting the roll stick.'}</t>
  </si>
  <si>
    <t>{'sentence': 'Once stopped (rate 0), releasing the roll stick and pushing it again in either direction will begin moving again in the desired direction.', 'formula': 'G(Z ∧ X(¬R ∧ ¬L) ∧ X(X(R ∨ L)) → F(M))', 'explanation': "Z represents 'zero speed', R 'roll right', L 'roll left', and M 'moving'. This formula states that globally, if the speed is zero, followed by releasing the stick (neither right nor left), and then pushing it again in either direction, movement will eventually occur."}</t>
  </si>
  <si>
    <t>39-39</t>
  </si>
  <si>
    <t>Roll stick rate changes are inhibited when CH6 tuning knob is set for circle rate.</t>
  </si>
  <si>
    <t>G(T → ¬C)</t>
  </si>
  <si>
    <t>Let T represent CH6 tuning knob set for circle rate, and C represent roll stick rate changes. The formula G(T → ¬C) means that globally, when the tuning knob is set, roll stick rate changes are not allowed.</t>
  </si>
  <si>
    <t>{'sentence': 'Roll stick rate changes are inhibited when CH6 tuning knob is set for circle rate.', 'formula': 'G(K → ¬(R ∨ L))', 'explanation': 'Here, K represents the CH6 tuning knob being set for circle rate, R represents the roll stick being right, and L represents the roll stick being left. The formula states that when the CH6 tuning knob is set for circle rate, the roll stick rate changes are inhibited.'}</t>
  </si>
  <si>
    <t>{'sentence': 'Roll stick rate changes are inhibited when CH6 tuning knob is set for circle rate.', 'formula': 'G(CH6 → ¬R)', 'explanation': 'CH6 indicates the tuning knob is set for circle rate, and R represents rate changes. The formula expresses that if CH6 is set, rate changes are inhibited.'}</t>
  </si>
  <si>
    <t>{'sentence': 'Roll stick rate changes are inhibited when CH6 tuning knob is set for circle rate.', 'formula': 'G(T → ¬F(C))', 'explanation': "T represents 'CH6 tuning knob set for circle rate', and C 'roll stick rate changes'. This formula states that globally, when the tuning knob is set, roll stick rate changes are not allowed to occur in the future."}</t>
  </si>
  <si>
    <t>40-40</t>
  </si>
  <si>
    <t>All stick changes are inhibited in radio failsafe.(ie if loiter turns was part of a mission that continues when in failsafe)</t>
  </si>
  <si>
    <t>G(F → G(¬S))</t>
  </si>
  <si>
    <t>Let F represent radio failsafe, and S represent stick changes. The formula G(F → G(¬S)) means that globally, when in failsafe, stick changes remain inhibited for the entire duration.</t>
  </si>
  <si>
    <t>{'sentence': 'All stick changes are inhibited in radio failsafe.', 'formula': 'G(F → ¬(P ∨ Q ∨ R ∨ L))', 'explanation': 'Here, F represents the radio failsafe mode, P represents the pitch stick being up or down, Q represents the pitch stick being down, R represents the roll stick being right, and L represents the roll stick being left. The formula states that when the radio failsafe mode is active, all stick changes are inhibited.'}</t>
  </si>
  <si>
    <t>{'sentence': 'All stick changes are inhibited in radio failsafe.(ie if loiter turns was part of a mission that continues when in failsafe)', 'formula': 'G(FS → ¬SC)', 'explanation': 'FS stands for radio failsafe, and SC for stick changes. The formula states that if the system is in failsafe, no stick changes are allowed.'}</t>
  </si>
  <si>
    <t>{'sentence': 'All stick changes are inhibited in radio failsafe.(ie if loiter turns was part of a mission that continues when in failsafe)', 'formula': 'G(F → G(¬S))', 'explanation': "F represents 'radio failsafe', and S 'stick changes'. This formula states that globally, when in failsafe mode, stick changes are globally prohibited, capturing the continuous nature of this restriction during failsafe."}</t>
  </si>
  <si>
    <t>41-41</t>
  </si>
  <si>
    <t>The above does not actually change the stored circle_rate or circle_radius parameter.</t>
  </si>
  <si>
    <t>G(P ∨ D ∨ R ∨ L → ¬C)</t>
  </si>
  <si>
    <t>Let P D R L represent the above-mentioned adjustments, and C represent changes to stored parameters. The formula G(A → ¬C) means that globally, these adjustments do not lead to changes in the stored parameters.</t>
  </si>
  <si>
    <t>Upon rebooting, any stick changes to rate and radius are gone and it will use the parameter values.</t>
  </si>
  <si>
    <t>G(R → X(P ∧ ¬S))</t>
  </si>
  <si>
    <t>Let R represent rebooting, P represent using parameter values, and S represent stick changes. The formula G(R → X(P ∧ ¬S)) means that globally, after a reboot, in the next state, parameter values are used and stick changes are gone.</t>
  </si>
  <si>
    <t>{'sentence': 'Upon rebooting, any stick changes to rate and radius are gone and it will use the parameter values.', 'formula': 'G(Reboot → (¬SC ∧ PV))', 'explanation': 'Reboot implies a system restart, SC means stick changes, and PV indicates parameter values are used. The formula shows that rebooting resets stick changes.'}</t>
  </si>
  <si>
    <t>43-43</t>
  </si>
  <si>
    <t>When bit 1 is set of the :ref:`CIRCLE_OPTIONS&lt;CIRCLE_OPTIONS&gt;` parameter the Copter will face the direction of travel as it circles, otherwise, the Copter will point its nose at the center of the circle as it orbits.</t>
  </si>
  <si>
    <t>G((B → F) ∧ (¬B → C))</t>
  </si>
  <si>
    <t>Let B represent bit 1 set, F represent facing travel direction, and C represent pointing to circle center. This formula captures the conditional behavior based on the bit setting.</t>
  </si>
  <si>
    <t>{'sentence': 'When bit 1 is set of the CIRCLE_OPTIONS parameter the Copter will face the direction of travel as it circles, otherwise, the Copter will point its nose at the center of the circle as it orbits.', 'formula': 'G(B1 → D) ∧ G(¬B1 → N)', 'explanation': 'Here, B1 represents bit 1 being set, D represents the Copter facing the direction of travel, and N represents the Copter pointing its nose at the center of the circle. The formula states that when bit 1 is set, the Copter will face the direction of travel, and when bit 1 is not set, the Copter will point its nose at the center of the circle.'}</t>
  </si>
  <si>
    <t>{'sentence': 'When bit 1 is set of the CIRCLE_OPTIONS parameter the Copter will face the direction of travel as it circles, otherwise, the Copter will point its nose at the center of the circle as it orbits.', 'formula': 'G((B1 → FD) ∧ (¬B1 → NC))', 'explanation': "B1 is bit 1 of CIRCLE_OPTIONS, FD means facing direction of travel, and NC means nose at the center. The Copter's direction depends on bit 1's state."}</t>
  </si>
  <si>
    <t>{'sentence': 'When bit 1 is set of the CIRCLE_OPTIONS parameter the Copter will face the direction of travel as it circles, otherwise, the Copter will point its nose at the center of the circle as it orbits.', 'formula': 'G(B → D) ∧ G(¬B → C)', 'explanation': "B represents 'bit 1 set', D 'facing direction of travel', and C 'pointing at circle center'. This formula captures the two mutually exclusive behaviors based on the parameter setting, applying globally during the circling operation."}</t>
  </si>
  <si>
    <t>44-44</t>
  </si>
  <si>
    <t>When bit 2 is set of the :ref:`CIRCLE_OPTIONS&lt;CIRCLE_OPTIONS&gt;` parameter the circle's center position will set upon mode entry at the current location, rather than on the perimeter with the center in front of the Copter at the start.</t>
  </si>
  <si>
    <t>G(B → (E → (L ∧ ¬P)))</t>
  </si>
  <si>
    <t>Let B represent bit 2 set, E represent mode entry, L represent center at current location, and P represent center on perimeter. This formula captures the change in initial circle center positioning based on the bit setting.</t>
  </si>
  <si>
    <t>{'sentence': "When bit 2 is set of the CIRCLE_OPTIONS parameter the circle's center position will set upon mode entry at the current location, rather than on the perimeter with the center in front of the Copter at the start.", 'formula': 'G(B2 → C) ∧ G(¬B2 → P)', 'explanation': "Here, B2 represents bit 2 being set, C represents the circle's center position being set at the current location, and P represents the circle's center position being set on the perimeter. The formula states that when bit 2 is set, the circle's center position will be set at the current location, and when bit 2 is not set, the circle's center position will be set on the perimeter."}</t>
  </si>
  <si>
    <t>{'sentence': "When bit 2 is set of the CIRCLE_OPTIONS parameter the circle's center position will set upon mode entry at the current location, rather than on the perimeter with the center in front of the Copter at the start.", 'formula': 'G(B2 → CC)', 'explanation': "B2 represents bit 2, and CC the center position set upon mode entry. This formula captures that setting bit 2 changes the circle's center position behavior."}</t>
  </si>
  <si>
    <t>{'sentence': "When bit 2 is set of the CIRCLE_OPTIONS parameter the circle's center position will set upon mode entry at the current location, rather than on the perimeter with the center in front of the Copter at the start.", 'formula': 'G(E ∧ B → X(C) ∧ ¬P)', 'explanation': "E represents 'mode entry', B 'bit 2 set', C 'center at current location', and P 'center on perimeter'. This formula states that globally, when entering the mode with bit 2 set, the center will be at the current location in the next state, and not on the perimeter."}</t>
  </si>
  <si>
    <t>45-45</t>
  </si>
  <si>
    <t>When bit 3 is set of the :ref:`CIRCLE_OPTIONS&lt;CIRCLE_OPTIONS&gt;` parameter the mount's (if used) ROI aka region of interest will be set on the circle center causing mount to face the circle's center all the times.</t>
  </si>
  <si>
    <t>G(B → G(R))</t>
  </si>
  <si>
    <t>Let B represent bit 3 set, and R represent ROI set to circle center. The formula G(B → G(R)) means that globally, when bit 3 is set, the ROI remains set to the circle center indefinitely.</t>
  </si>
  <si>
    <t>{'sentence': "When bit 3 is set of the CIRCLE_OPTIONS parameter the mount's (if used) ROI aka region of interest will be set on the circle center causing mount to face the circle's center all the times.", 'formula': 'G(B3 → M) ∧ G(¬B3 → ¬M)', 'explanation': "Here, B3 represents bit 3 being set, and M represents the mount's ROI being set on the circle center. The formula states that when bit 3 is set, the mount's ROI will be set on the circle center, and when bit 3 is not set, the mount's ROI will not be set on the circle center."}</t>
  </si>
  <si>
    <t>{'sentence': "When bit 3 is set of the CIRCLE_OPTIONS parameter the mount's (if used) ROI aka region of interest will be set on the circle center causing mount to face the circle's center all the times.", 'formula': 'G(B3 → FROI)', 'explanation': "B3 is bit 3, and FROI indicates the region of interest is on the circle center. The formula states that if bit 3 is set, the mount will always face the circle's center."}</t>
  </si>
  <si>
    <t>{'sentence': "When bit 3 is set of the CIRCLE_OPTIONS parameter the mount's (if used) ROI aka region of interest will be set on the circle center causing mount to face the circle's center all the times.", 'formula': 'G(B → G(R))', 'explanation': "B represents 'bit 3 set', and R 'ROI set to circle center'. This formula captures that globally, when bit 3 is set, the ROI will be set to the circle center for all future states, emphasizing the continuous nature of this setting."}</t>
  </si>
  <si>
    <t>50-51</t>
  </si>
  <si>
    <t>The pilot does not have any control over the roll and pitch but can change the altitude with the throttle stick as in :ref:`altholdmode` or :ref:`loiter-mode`.</t>
  </si>
  <si>
    <t>G((¬R ∧ ¬P) ∧ (T → A))</t>
  </si>
  <si>
    <t>Let R represent roll control, P represent pitch control, T represent throttle input, and A represent altitude change. This formula captures the restrictions on roll and pitch while allowing altitude control.</t>
  </si>
  <si>
    <t>{'sentence': 'The pilot does not have any control over the roll and pitch but can change the altitude with the throttle stick as in altholdmode or loiter-mode.', 'formula': 'G(¬(R ∨ P)) ∧ G(T → A)', 'explanation': 'Here, R represents the roll stick being right or left, P represents the pitch stick being up or down, T represents the throttle stick being used, and A represents the altitude being changed. The formula states that the pilot does not have any control over the roll and pitch, but can change the altitude with the throttle stick.'}</t>
  </si>
  <si>
    <t>{'sentence': 'The pilot does not have any control over the roll and pitch but can change the altitude with the throttle stick as in altholdmode or loiter-mode.', 'formula': 'G(¬R ∧ ¬P ∧ (T → F(A)))', 'explanation': "R represents 'roll control', P 'pitch control', T 'throttle stick movement', and A 'altitude change'. This formula states that globally, there's no roll or pitch control, but throttle stick movement can lead to future altitude changes, capturing the restricted control scheme in this mode."}</t>
  </si>
  <si>
    <t>state transition pre-requirement</t>
  </si>
  <si>
    <t>53-54</t>
  </si>
  <si>
    <t>The pilot can control the yaw of the copter, but the autopilot will not retake control of the yaw until circle mode is re-engaged.</t>
  </si>
  <si>
    <t>G(Y U (C ∧ X(A)))</t>
  </si>
  <si>
    <t>Let Y represent pilot yaw control, C represent circle mode re-engagement, and A represent autopilot yaw control. This formula captures the pilot's control of yaw until circle mode is re-engaged, at which point the autopilot takes over.</t>
  </si>
  <si>
    <t>{'sentence': 'The pilot can control the yaw of the copter, but the autopilot will not retake control of the yaw until circle mode is re-engaged.', 'formula': 'P → ¬A U C', 'explanation': 'Here, P represents the pilot controlling the yaw, A represents the autopilot retaking control, and C represents circle mode being re-engaged. The formula states that if the pilot is controlling the yaw, the autopilot will not retake control until circle mode is re-engaged.'}</t>
  </si>
  <si>
    <t>{'sentence': 'The pilot can control the yaw of the copter, but the autopilot will not retake control of the yaw until circle mode is re-engaged.', 'formula': 'G((P ∧ ¬C) → (¬A U C))', 'explanation': "Let P represent 'pilot controls yaw', A represent 'autopilot controls yaw', and C represent 'circle mode is engaged'. The formula states that globally, if the pilot is controlling yaw and circle mode is not engaged, then the autopilot will not control yaw until circle mode is re-engaged. This captures the temporal dependency between pilot control, circle mode, and autopilot control."}</t>
  </si>
  <si>
    <t>56-56</t>
  </si>
  <si>
    <t>The mission command ``LOITER_TURNS`` invokes Circle mode during a mission.</t>
  </si>
  <si>
    <t>G(L → X(C))</t>
  </si>
  <si>
    <t>Let L represent LOITER_TURNS command, and C represent Circle mode. The formula G(L → X(C)) means that globally, when LOITER_TURNS is executed, Circle mode is invoked in the next state, capturing the immediate effect of the command.</t>
  </si>
  <si>
    <t>{'sentence': 'The mission command LOITER_TURNS invokes Circle mode during a mission.', 'formula': 'L → F(C)', 'explanation': 'Here, L represents the mission command LOITER_TURNS and C represents Circle mode. The formula states that if the mission command LOITER_TURNS is invoked, Circle mode will eventually be invoked during the mission.'}</t>
  </si>
  <si>
    <t>{'sentence': 'The mission command LOITER_TURNS invokes Circle mode during a mission.', 'formula': 'G(LT → CM)', 'explanation': 'LT stands for the LOITER_TURNS command, and CM for Circle mode. The formula specifies that executing LOITER_TURNS activates Circle mode.'}</t>
  </si>
  <si>
    <t>{'sentence': 'The mission command LOITER_TURNS invokes Circle mode during a mission.', 'formula': 'G(L → X(C))', 'explanation': "Let L represent 'LOITER_TURNS command is issued' and C represent 'Circle mode is active'. The formula states that globally, if the LOITER_TURNS command is issued, then in the next state, Circle mode will be active. This captures the immediate cause-effect relationship between the command and the mode change."}</t>
  </si>
  <si>
    <t>{'sentence': 'So yes, this allows you to completely change the direction on the fly.', 'formula': 'G(C → F(D))', 'explanation': "Let C represent 'control input is given' and D represent 'direction is changed'. The formula states that globally, if a control input is given, then at some point in the future, the direction will be changed. This captures the ability to change direction dynamically in response to user input."}</t>
  </si>
  <si>
    <t>{'sentence': 'The units are centimeters from AC 3.2 (previously metres).', 'formula': 'G(U = C)', 'explanation': 'Here, U represents the units and C represents centimeters. The formula states that the units are always centimeters, which is a global property. Note that this sentence does not have any temporal nuances, so the formula is a simple global property.'}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</si>
</sst>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tabSelected="1" zoomScale="70" zoomScaleNormal="70" workbookViewId="0">
      <pane ySplit="1" topLeftCell="A32" activePane="bottomLeft" state="frozen"/>
      <selection/>
      <selection pane="bottomLeft" activeCell="L35" sqref="L35"/>
    </sheetView>
  </sheetViews>
  <sheetFormatPr defaultColWidth="16" defaultRowHeight="14.4"/>
  <sheetData>
    <row r="1" ht="28.8" spans="1:12">
      <c r="A1" s="1" t="s">
        <v>0</v>
      </c>
      <c r="B1" s="1" t="s">
        <v>1</v>
      </c>
      <c r="C1" s="1" t="s">
        <v>2</v>
      </c>
      <c r="D1" s="1" t="s">
        <v>3</v>
      </c>
      <c r="E1" s="1" t="s">
        <v>4</v>
      </c>
      <c r="F1" s="1" t="s">
        <v>5</v>
      </c>
      <c r="G1" s="1" t="s">
        <v>6</v>
      </c>
      <c r="H1" s="1" t="s">
        <v>7</v>
      </c>
      <c r="I1" s="1" t="s">
        <v>8</v>
      </c>
      <c r="J1" s="1" t="s">
        <v>7</v>
      </c>
      <c r="K1" s="1" t="s">
        <v>9</v>
      </c>
      <c r="L1" s="1" t="s">
        <v>7</v>
      </c>
    </row>
    <row r="2" ht="409.5" spans="1:12">
      <c r="A2" s="2">
        <v>1</v>
      </c>
      <c r="B2" s="2" t="s">
        <v>10</v>
      </c>
      <c r="C2" s="2" t="s">
        <v>11</v>
      </c>
      <c r="D2" s="2" t="s">
        <v>12</v>
      </c>
      <c r="E2" s="2" t="s">
        <v>13</v>
      </c>
      <c r="F2" s="2" t="s">
        <v>14</v>
      </c>
      <c r="G2" s="2" t="s">
        <v>15</v>
      </c>
      <c r="H2" s="2">
        <v>1</v>
      </c>
      <c r="I2" s="2" t="s">
        <v>7</v>
      </c>
      <c r="J2" s="2" t="s">
        <v>7</v>
      </c>
      <c r="K2" s="2" t="s">
        <v>16</v>
      </c>
      <c r="L2" s="2">
        <v>1</v>
      </c>
    </row>
    <row r="3" ht="409.5" spans="1:12">
      <c r="A3" s="2">
        <v>2</v>
      </c>
      <c r="B3" s="2" t="s">
        <v>17</v>
      </c>
      <c r="C3" s="2" t="s">
        <v>18</v>
      </c>
      <c r="D3" s="2" t="s">
        <v>19</v>
      </c>
      <c r="E3" s="2" t="s">
        <v>20</v>
      </c>
      <c r="F3" s="2" t="s">
        <v>21</v>
      </c>
      <c r="G3" s="2" t="s">
        <v>22</v>
      </c>
      <c r="H3" s="2">
        <v>1</v>
      </c>
      <c r="I3" s="2" t="s">
        <v>23</v>
      </c>
      <c r="J3" s="2">
        <v>1</v>
      </c>
      <c r="K3" s="2" t="s">
        <v>24</v>
      </c>
      <c r="L3" s="2">
        <v>1</v>
      </c>
    </row>
    <row r="4" ht="388.8" spans="1:12">
      <c r="A4" s="2">
        <v>3</v>
      </c>
      <c r="B4" s="2" t="s">
        <v>17</v>
      </c>
      <c r="C4" s="2" t="s">
        <v>25</v>
      </c>
      <c r="D4" s="2" t="s">
        <v>26</v>
      </c>
      <c r="E4" s="2" t="s">
        <v>27</v>
      </c>
      <c r="F4" s="2" t="s">
        <v>28</v>
      </c>
      <c r="G4" s="2" t="s">
        <v>29</v>
      </c>
      <c r="H4" s="2">
        <v>1</v>
      </c>
      <c r="I4" s="2" t="s">
        <v>7</v>
      </c>
      <c r="J4" s="2" t="s">
        <v>7</v>
      </c>
      <c r="K4" s="2" t="s">
        <v>30</v>
      </c>
      <c r="L4" s="2">
        <v>1</v>
      </c>
    </row>
    <row r="5" ht="409.5" spans="1:12">
      <c r="A5" s="2">
        <v>4</v>
      </c>
      <c r="B5" s="2" t="s">
        <v>17</v>
      </c>
      <c r="C5" s="2" t="s">
        <v>31</v>
      </c>
      <c r="D5" s="2" t="s">
        <v>32</v>
      </c>
      <c r="E5" s="2" t="s">
        <v>33</v>
      </c>
      <c r="F5" s="2" t="s">
        <v>34</v>
      </c>
      <c r="G5" s="2" t="s">
        <v>35</v>
      </c>
      <c r="H5" s="2">
        <v>1</v>
      </c>
      <c r="I5" s="2" t="s">
        <v>7</v>
      </c>
      <c r="J5" s="2" t="s">
        <v>7</v>
      </c>
      <c r="K5" s="2" t="s">
        <v>36</v>
      </c>
      <c r="L5" s="2">
        <v>1</v>
      </c>
    </row>
    <row r="6" ht="409.5" spans="1:12">
      <c r="A6" s="2">
        <v>5</v>
      </c>
      <c r="B6" s="2" t="s">
        <v>37</v>
      </c>
      <c r="C6" s="2" t="s">
        <v>38</v>
      </c>
      <c r="D6" s="2" t="s">
        <v>39</v>
      </c>
      <c r="E6" s="2" t="s">
        <v>40</v>
      </c>
      <c r="F6" s="2" t="s">
        <v>41</v>
      </c>
      <c r="G6" s="2" t="s">
        <v>42</v>
      </c>
      <c r="H6" s="2">
        <v>1</v>
      </c>
      <c r="I6" s="2" t="s">
        <v>43</v>
      </c>
      <c r="J6" s="2">
        <v>1</v>
      </c>
      <c r="K6" s="2" t="s">
        <v>44</v>
      </c>
      <c r="L6" s="2">
        <v>1</v>
      </c>
    </row>
    <row r="7" ht="409.5" spans="1:12">
      <c r="A7" s="2">
        <v>6</v>
      </c>
      <c r="B7" s="2" t="s">
        <v>17</v>
      </c>
      <c r="C7" s="2" t="s">
        <v>45</v>
      </c>
      <c r="D7" s="2" t="s">
        <v>46</v>
      </c>
      <c r="E7" s="2" t="s">
        <v>47</v>
      </c>
      <c r="F7" s="2" t="s">
        <v>48</v>
      </c>
      <c r="G7" s="2" t="s">
        <v>49</v>
      </c>
      <c r="H7" s="2">
        <v>1</v>
      </c>
      <c r="I7" s="2" t="s">
        <v>50</v>
      </c>
      <c r="J7" s="2">
        <v>1</v>
      </c>
      <c r="K7" s="2" t="s">
        <v>51</v>
      </c>
      <c r="L7" s="2">
        <v>1</v>
      </c>
    </row>
    <row r="8" ht="409.5" spans="1:12">
      <c r="A8" s="2">
        <v>7</v>
      </c>
      <c r="B8" s="2" t="s">
        <v>17</v>
      </c>
      <c r="C8" s="2" t="s">
        <v>45</v>
      </c>
      <c r="D8" s="2" t="s">
        <v>52</v>
      </c>
      <c r="E8" s="2" t="s">
        <v>53</v>
      </c>
      <c r="F8" s="2" t="s">
        <v>54</v>
      </c>
      <c r="G8" s="2" t="s">
        <v>55</v>
      </c>
      <c r="H8" s="2">
        <v>1</v>
      </c>
      <c r="I8" s="2" t="s">
        <v>56</v>
      </c>
      <c r="J8" s="2">
        <v>1</v>
      </c>
      <c r="K8" s="2" t="s">
        <v>57</v>
      </c>
      <c r="L8" s="2">
        <v>1</v>
      </c>
    </row>
    <row r="9" ht="409.5" spans="1:12">
      <c r="A9" s="2">
        <v>8</v>
      </c>
      <c r="B9" s="2" t="s">
        <v>17</v>
      </c>
      <c r="C9" s="2" t="s">
        <v>58</v>
      </c>
      <c r="D9" s="2" t="s">
        <v>59</v>
      </c>
      <c r="E9" s="2" t="s">
        <v>60</v>
      </c>
      <c r="F9" s="2" t="s">
        <v>61</v>
      </c>
      <c r="G9" s="2" t="s">
        <v>62</v>
      </c>
      <c r="H9" s="2">
        <v>1</v>
      </c>
      <c r="I9" s="2" t="s">
        <v>63</v>
      </c>
      <c r="J9" s="2">
        <v>1</v>
      </c>
      <c r="K9" s="2" t="s">
        <v>64</v>
      </c>
      <c r="L9" s="2">
        <v>1</v>
      </c>
    </row>
    <row r="10" ht="409.5" spans="1:12">
      <c r="A10" s="2">
        <v>9</v>
      </c>
      <c r="B10" s="2" t="s">
        <v>17</v>
      </c>
      <c r="C10" s="2" t="s">
        <v>58</v>
      </c>
      <c r="D10" s="2" t="s">
        <v>65</v>
      </c>
      <c r="E10" s="2" t="s">
        <v>66</v>
      </c>
      <c r="F10" s="2" t="s">
        <v>67</v>
      </c>
      <c r="G10" s="2" t="s">
        <v>68</v>
      </c>
      <c r="H10" s="2">
        <v>1</v>
      </c>
      <c r="I10" s="2" t="s">
        <v>69</v>
      </c>
      <c r="J10" s="2">
        <v>1</v>
      </c>
      <c r="K10" s="2" t="s">
        <v>70</v>
      </c>
      <c r="L10" s="2">
        <v>1</v>
      </c>
    </row>
    <row r="11" ht="409.5" spans="1:12">
      <c r="A11" s="2">
        <v>10</v>
      </c>
      <c r="B11" s="2" t="s">
        <v>17</v>
      </c>
      <c r="C11" s="2" t="s">
        <v>71</v>
      </c>
      <c r="D11" s="2" t="s">
        <v>72</v>
      </c>
      <c r="E11" s="2" t="s">
        <v>73</v>
      </c>
      <c r="F11" s="2" t="s">
        <v>74</v>
      </c>
      <c r="G11" s="2" t="s">
        <v>75</v>
      </c>
      <c r="H11" s="2">
        <v>1</v>
      </c>
      <c r="I11" s="2" t="s">
        <v>76</v>
      </c>
      <c r="J11" s="2">
        <v>1</v>
      </c>
      <c r="K11" s="2" t="s">
        <v>77</v>
      </c>
      <c r="L11" s="2">
        <v>1</v>
      </c>
    </row>
    <row r="12" ht="403.2" spans="1:12">
      <c r="A12" s="2">
        <v>11</v>
      </c>
      <c r="B12" s="2" t="s">
        <v>17</v>
      </c>
      <c r="C12" s="2" t="s">
        <v>78</v>
      </c>
      <c r="D12" s="2" t="s">
        <v>79</v>
      </c>
      <c r="E12" s="2" t="s">
        <v>80</v>
      </c>
      <c r="F12" s="2" t="s">
        <v>81</v>
      </c>
      <c r="G12" s="2" t="s">
        <v>82</v>
      </c>
      <c r="H12" s="2">
        <v>0</v>
      </c>
      <c r="I12" s="2" t="s">
        <v>83</v>
      </c>
      <c r="J12" s="2">
        <v>1</v>
      </c>
      <c r="K12" s="2" t="s">
        <v>84</v>
      </c>
      <c r="L12" s="2">
        <v>1</v>
      </c>
    </row>
    <row r="13" ht="409.5" spans="1:12">
      <c r="A13" s="2">
        <v>12</v>
      </c>
      <c r="B13" s="2" t="s">
        <v>17</v>
      </c>
      <c r="C13" s="2" t="s">
        <v>85</v>
      </c>
      <c r="D13" s="2" t="s">
        <v>86</v>
      </c>
      <c r="E13" s="2" t="s">
        <v>87</v>
      </c>
      <c r="F13" s="2" t="s">
        <v>88</v>
      </c>
      <c r="G13" s="2" t="s">
        <v>89</v>
      </c>
      <c r="H13" s="2">
        <v>1</v>
      </c>
      <c r="I13" s="2" t="s">
        <v>90</v>
      </c>
      <c r="J13" s="2">
        <v>1</v>
      </c>
      <c r="K13" s="2" t="s">
        <v>91</v>
      </c>
      <c r="L13" s="2">
        <v>1</v>
      </c>
    </row>
    <row r="14" ht="409.5" spans="1:12">
      <c r="A14" s="2">
        <v>13</v>
      </c>
      <c r="B14" s="2" t="s">
        <v>17</v>
      </c>
      <c r="C14" s="2" t="s">
        <v>92</v>
      </c>
      <c r="D14" s="2" t="s">
        <v>93</v>
      </c>
      <c r="E14" s="2" t="s">
        <v>94</v>
      </c>
      <c r="F14" s="2" t="s">
        <v>95</v>
      </c>
      <c r="G14" s="2" t="s">
        <v>96</v>
      </c>
      <c r="H14" s="2">
        <v>0</v>
      </c>
      <c r="I14" s="2" t="s">
        <v>97</v>
      </c>
      <c r="J14" s="2">
        <v>1</v>
      </c>
      <c r="K14" s="2" t="s">
        <v>98</v>
      </c>
      <c r="L14" s="2">
        <v>0</v>
      </c>
    </row>
    <row r="15" ht="409.5" spans="1:12">
      <c r="A15" s="2">
        <v>14</v>
      </c>
      <c r="B15" s="2" t="s">
        <v>17</v>
      </c>
      <c r="C15" s="2" t="s">
        <v>99</v>
      </c>
      <c r="D15" s="2" t="s">
        <v>100</v>
      </c>
      <c r="E15" s="2" t="s">
        <v>101</v>
      </c>
      <c r="F15" s="2" t="s">
        <v>102</v>
      </c>
      <c r="G15" s="2" t="s">
        <v>103</v>
      </c>
      <c r="H15" s="2">
        <v>0</v>
      </c>
      <c r="I15" s="2" t="s">
        <v>104</v>
      </c>
      <c r="J15" s="2">
        <v>1</v>
      </c>
      <c r="K15" s="2" t="s">
        <v>105</v>
      </c>
      <c r="L15" s="2">
        <v>0</v>
      </c>
    </row>
    <row r="16" ht="409.5" spans="1:12">
      <c r="A16" s="2">
        <v>15</v>
      </c>
      <c r="B16" s="2" t="s">
        <v>17</v>
      </c>
      <c r="C16" s="2" t="s">
        <v>99</v>
      </c>
      <c r="D16" s="2" t="s">
        <v>106</v>
      </c>
      <c r="E16" s="2" t="s">
        <v>107</v>
      </c>
      <c r="F16" s="2" t="s">
        <v>108</v>
      </c>
      <c r="G16" s="2" t="s">
        <v>7</v>
      </c>
      <c r="H16" s="2" t="s">
        <v>7</v>
      </c>
      <c r="I16" s="2" t="s">
        <v>109</v>
      </c>
      <c r="J16" s="2">
        <v>0</v>
      </c>
      <c r="K16" s="2" t="s">
        <v>110</v>
      </c>
      <c r="L16" s="2">
        <v>1</v>
      </c>
    </row>
    <row r="17" ht="409.5" spans="1:12">
      <c r="A17" s="2">
        <v>16</v>
      </c>
      <c r="B17" s="2" t="s">
        <v>17</v>
      </c>
      <c r="C17" s="2" t="s">
        <v>111</v>
      </c>
      <c r="D17" s="2" t="s">
        <v>112</v>
      </c>
      <c r="E17" s="2" t="s">
        <v>113</v>
      </c>
      <c r="F17" s="2" t="s">
        <v>114</v>
      </c>
      <c r="G17" s="2" t="s">
        <v>115</v>
      </c>
      <c r="H17" s="2">
        <v>1</v>
      </c>
      <c r="I17" s="2" t="s">
        <v>116</v>
      </c>
      <c r="J17" s="2">
        <v>1</v>
      </c>
      <c r="K17" s="2" t="s">
        <v>117</v>
      </c>
      <c r="L17" s="2">
        <v>1</v>
      </c>
    </row>
    <row r="18" ht="409.5" spans="1:12">
      <c r="A18" s="2">
        <v>17</v>
      </c>
      <c r="B18" s="2" t="s">
        <v>37</v>
      </c>
      <c r="C18" s="2" t="s">
        <v>118</v>
      </c>
      <c r="D18" s="2" t="s">
        <v>119</v>
      </c>
      <c r="E18" s="2" t="s">
        <v>120</v>
      </c>
      <c r="F18" s="2" t="s">
        <v>121</v>
      </c>
      <c r="G18" s="2" t="s">
        <v>122</v>
      </c>
      <c r="H18" s="2">
        <v>1</v>
      </c>
      <c r="I18" s="2" t="s">
        <v>123</v>
      </c>
      <c r="J18" s="2">
        <v>1</v>
      </c>
      <c r="K18" s="2" t="s">
        <v>124</v>
      </c>
      <c r="L18" s="2">
        <v>1</v>
      </c>
    </row>
    <row r="19" ht="230.4" spans="1:12">
      <c r="A19" s="2">
        <v>18</v>
      </c>
      <c r="B19" s="2" t="s">
        <v>17</v>
      </c>
      <c r="C19" s="2" t="s">
        <v>125</v>
      </c>
      <c r="D19" s="2" t="s">
        <v>126</v>
      </c>
      <c r="E19" s="2" t="s">
        <v>127</v>
      </c>
      <c r="F19" s="2" t="s">
        <v>128</v>
      </c>
      <c r="G19" s="2" t="s">
        <v>7</v>
      </c>
      <c r="H19" s="2" t="s">
        <v>7</v>
      </c>
      <c r="I19" s="2" t="s">
        <v>7</v>
      </c>
      <c r="J19" s="2" t="s">
        <v>7</v>
      </c>
      <c r="K19" s="2" t="s">
        <v>7</v>
      </c>
      <c r="L19" s="2" t="s">
        <v>7</v>
      </c>
    </row>
    <row r="20" ht="374.4" spans="1:12">
      <c r="A20" s="2">
        <v>19</v>
      </c>
      <c r="B20" s="2" t="s">
        <v>17</v>
      </c>
      <c r="C20" s="2" t="s">
        <v>125</v>
      </c>
      <c r="D20" s="2" t="s">
        <v>129</v>
      </c>
      <c r="E20" s="2" t="s">
        <v>130</v>
      </c>
      <c r="F20" s="2" t="s">
        <v>131</v>
      </c>
      <c r="G20" s="2" t="s">
        <v>7</v>
      </c>
      <c r="H20" s="2" t="s">
        <v>7</v>
      </c>
      <c r="I20" s="2" t="s">
        <v>132</v>
      </c>
      <c r="J20" s="2">
        <v>1</v>
      </c>
      <c r="K20" s="2" t="s">
        <v>7</v>
      </c>
      <c r="L20" s="2" t="s">
        <v>7</v>
      </c>
    </row>
    <row r="21" ht="409.5" spans="1:12">
      <c r="A21" s="2">
        <v>20</v>
      </c>
      <c r="B21" s="2" t="s">
        <v>17</v>
      </c>
      <c r="C21" s="2" t="s">
        <v>133</v>
      </c>
      <c r="D21" s="2" t="s">
        <v>134</v>
      </c>
      <c r="E21" s="2" t="s">
        <v>135</v>
      </c>
      <c r="F21" s="2" t="s">
        <v>136</v>
      </c>
      <c r="G21" s="2" t="s">
        <v>137</v>
      </c>
      <c r="H21" s="2">
        <v>1</v>
      </c>
      <c r="I21" s="2" t="s">
        <v>138</v>
      </c>
      <c r="J21" s="2">
        <v>1</v>
      </c>
      <c r="K21" s="2" t="s">
        <v>139</v>
      </c>
      <c r="L21" s="2">
        <v>1</v>
      </c>
    </row>
    <row r="22" ht="409.5" spans="1:12">
      <c r="A22" s="2">
        <v>21</v>
      </c>
      <c r="B22" s="2" t="s">
        <v>17</v>
      </c>
      <c r="C22" s="2" t="s">
        <v>140</v>
      </c>
      <c r="D22" s="2" t="s">
        <v>141</v>
      </c>
      <c r="E22" s="2" t="s">
        <v>142</v>
      </c>
      <c r="F22" s="2" t="s">
        <v>143</v>
      </c>
      <c r="G22" s="2" t="s">
        <v>144</v>
      </c>
      <c r="H22" s="2">
        <v>1</v>
      </c>
      <c r="I22" s="2" t="s">
        <v>145</v>
      </c>
      <c r="J22" s="2">
        <v>1</v>
      </c>
      <c r="K22" s="2" t="s">
        <v>146</v>
      </c>
      <c r="L22" s="2">
        <v>1</v>
      </c>
    </row>
    <row r="23" ht="409.5" spans="1:12">
      <c r="A23" s="2">
        <v>22</v>
      </c>
      <c r="B23" s="2" t="s">
        <v>17</v>
      </c>
      <c r="C23" s="2" t="s">
        <v>147</v>
      </c>
      <c r="D23" s="2" t="s">
        <v>148</v>
      </c>
      <c r="E23" s="2" t="s">
        <v>149</v>
      </c>
      <c r="F23" s="2" t="s">
        <v>150</v>
      </c>
      <c r="G23" s="2" t="s">
        <v>151</v>
      </c>
      <c r="H23" s="2">
        <v>1</v>
      </c>
      <c r="I23" s="2" t="s">
        <v>152</v>
      </c>
      <c r="J23" s="2">
        <v>1</v>
      </c>
      <c r="K23" s="2" t="s">
        <v>153</v>
      </c>
      <c r="L23" s="2">
        <v>1</v>
      </c>
    </row>
    <row r="24" ht="409.5" spans="1:12">
      <c r="A24" s="2">
        <v>23</v>
      </c>
      <c r="B24" s="2" t="s">
        <v>37</v>
      </c>
      <c r="C24" s="2" t="s">
        <v>154</v>
      </c>
      <c r="D24" s="2" t="s">
        <v>155</v>
      </c>
      <c r="E24" s="2" t="s">
        <v>156</v>
      </c>
      <c r="F24" s="2" t="s">
        <v>157</v>
      </c>
      <c r="G24" s="2" t="s">
        <v>158</v>
      </c>
      <c r="H24" s="2">
        <v>1</v>
      </c>
      <c r="I24" s="2" t="s">
        <v>7</v>
      </c>
      <c r="J24" s="2" t="s">
        <v>7</v>
      </c>
      <c r="K24" s="2" t="s">
        <v>159</v>
      </c>
      <c r="L24" s="2">
        <v>1</v>
      </c>
    </row>
    <row r="25" ht="409.5" spans="1:12">
      <c r="A25" s="2">
        <v>24</v>
      </c>
      <c r="B25" s="2" t="s">
        <v>160</v>
      </c>
      <c r="C25" s="2" t="s">
        <v>161</v>
      </c>
      <c r="D25" s="2" t="s">
        <v>162</v>
      </c>
      <c r="E25" s="2" t="s">
        <v>163</v>
      </c>
      <c r="F25" s="2" t="s">
        <v>164</v>
      </c>
      <c r="G25" s="2" t="s">
        <v>165</v>
      </c>
      <c r="H25" s="2">
        <v>1</v>
      </c>
      <c r="I25" s="2" t="s">
        <v>7</v>
      </c>
      <c r="J25" s="2" t="s">
        <v>7</v>
      </c>
      <c r="K25" s="2" t="s">
        <v>166</v>
      </c>
      <c r="L25" s="2">
        <v>1</v>
      </c>
    </row>
    <row r="26" ht="409.5" spans="1:12">
      <c r="A26" s="2">
        <v>25</v>
      </c>
      <c r="B26" s="2" t="s">
        <v>17</v>
      </c>
      <c r="C26" s="2" t="s">
        <v>167</v>
      </c>
      <c r="D26" s="2" t="s">
        <v>168</v>
      </c>
      <c r="E26" s="2" t="s">
        <v>169</v>
      </c>
      <c r="F26" s="2" t="s">
        <v>170</v>
      </c>
      <c r="G26" s="2" t="s">
        <v>171</v>
      </c>
      <c r="H26" s="2">
        <v>1</v>
      </c>
      <c r="I26" s="2" t="s">
        <v>172</v>
      </c>
      <c r="J26" s="2">
        <v>1</v>
      </c>
      <c r="K26" s="2" t="s">
        <v>173</v>
      </c>
      <c r="L26" s="2">
        <v>1</v>
      </c>
    </row>
    <row r="27" spans="1:12">
      <c r="A27" s="2" t="s">
        <v>7</v>
      </c>
      <c r="B27" s="2" t="s">
        <v>7</v>
      </c>
      <c r="C27" s="2" t="s">
        <v>7</v>
      </c>
      <c r="D27" s="2" t="s">
        <v>7</v>
      </c>
      <c r="E27" s="2" t="s">
        <v>7</v>
      </c>
      <c r="F27" s="2" t="s">
        <v>7</v>
      </c>
      <c r="G27" s="2" t="s">
        <v>7</v>
      </c>
      <c r="H27" s="2" t="s">
        <v>7</v>
      </c>
      <c r="I27" s="2" t="s">
        <v>7</v>
      </c>
      <c r="J27" s="2" t="s">
        <v>7</v>
      </c>
      <c r="K27" s="2" t="s">
        <v>7</v>
      </c>
      <c r="L27" s="2" t="s">
        <v>7</v>
      </c>
    </row>
    <row r="28" spans="1:12">
      <c r="A28" s="2" t="s">
        <v>7</v>
      </c>
      <c r="B28" s="2" t="s">
        <v>7</v>
      </c>
      <c r="C28" s="2" t="s">
        <v>7</v>
      </c>
      <c r="D28" s="2" t="s">
        <v>7</v>
      </c>
      <c r="E28" s="2" t="s">
        <v>7</v>
      </c>
      <c r="F28" s="2" t="s">
        <v>7</v>
      </c>
      <c r="G28" s="2" t="s">
        <v>7</v>
      </c>
      <c r="H28" s="2" t="s">
        <v>7</v>
      </c>
      <c r="I28" s="2" t="s">
        <v>7</v>
      </c>
      <c r="J28" s="2" t="s">
        <v>7</v>
      </c>
      <c r="K28" s="2" t="s">
        <v>7</v>
      </c>
      <c r="L28" s="2" t="s">
        <v>7</v>
      </c>
    </row>
    <row r="29" spans="1:12">
      <c r="A29" s="2" t="s">
        <v>7</v>
      </c>
      <c r="B29" s="2" t="s">
        <v>7</v>
      </c>
      <c r="C29" s="2" t="s">
        <v>7</v>
      </c>
      <c r="D29" s="2" t="s">
        <v>7</v>
      </c>
      <c r="E29" s="2" t="s">
        <v>7</v>
      </c>
      <c r="F29" s="2" t="s">
        <v>7</v>
      </c>
      <c r="G29" s="2" t="s">
        <v>7</v>
      </c>
      <c r="H29" s="2" t="s">
        <v>7</v>
      </c>
      <c r="I29" s="2" t="s">
        <v>7</v>
      </c>
      <c r="J29" s="2" t="s">
        <v>7</v>
      </c>
      <c r="K29" s="2" t="s">
        <v>7</v>
      </c>
      <c r="L29" s="2" t="s">
        <v>7</v>
      </c>
    </row>
    <row r="30" spans="1:12">
      <c r="A30" s="2" t="s">
        <v>7</v>
      </c>
      <c r="B30" s="2" t="s">
        <v>7</v>
      </c>
      <c r="C30" s="2" t="s">
        <v>7</v>
      </c>
      <c r="D30" s="2" t="s">
        <v>7</v>
      </c>
      <c r="E30" s="2" t="s">
        <v>7</v>
      </c>
      <c r="F30" s="2" t="s">
        <v>7</v>
      </c>
      <c r="G30" s="2"/>
      <c r="H30" s="2" t="s">
        <v>7</v>
      </c>
      <c r="I30" s="2"/>
      <c r="J30" s="2" t="s">
        <v>7</v>
      </c>
      <c r="K30" s="2"/>
      <c r="L30" s="2" t="s">
        <v>7</v>
      </c>
    </row>
    <row r="31" ht="409.5" spans="1:12">
      <c r="A31" s="2" t="s">
        <v>7</v>
      </c>
      <c r="B31" s="2" t="s">
        <v>7</v>
      </c>
      <c r="C31" s="2" t="s">
        <v>7</v>
      </c>
      <c r="D31" s="2" t="s">
        <v>7</v>
      </c>
      <c r="E31" s="2" t="s">
        <v>7</v>
      </c>
      <c r="F31" s="2" t="s">
        <v>7</v>
      </c>
      <c r="G31" s="2"/>
      <c r="H31" s="2" t="s">
        <v>7</v>
      </c>
      <c r="I31" s="2" t="s">
        <v>7</v>
      </c>
      <c r="J31" s="2" t="s">
        <v>7</v>
      </c>
      <c r="K31" s="2" t="s">
        <v>174</v>
      </c>
      <c r="L31" s="2">
        <v>0</v>
      </c>
    </row>
    <row r="32" ht="409.5" spans="1:12">
      <c r="A32" s="2" t="s">
        <v>7</v>
      </c>
      <c r="B32" s="2" t="s">
        <v>7</v>
      </c>
      <c r="C32" s="2" t="s">
        <v>7</v>
      </c>
      <c r="D32" s="2" t="s">
        <v>7</v>
      </c>
      <c r="E32" s="2" t="s">
        <v>7</v>
      </c>
      <c r="F32" s="2" t="s">
        <v>7</v>
      </c>
      <c r="G32" s="2" t="s">
        <v>175</v>
      </c>
      <c r="H32" s="2">
        <v>0</v>
      </c>
      <c r="I32" s="2" t="s">
        <v>7</v>
      </c>
      <c r="J32" s="2" t="s">
        <v>7</v>
      </c>
      <c r="K32" s="2" t="s">
        <v>7</v>
      </c>
      <c r="L32" s="2" t="s">
        <v>7</v>
      </c>
    </row>
    <row r="34" spans="7:12">
      <c r="G34">
        <f>COUNTIF(G2:G33,"*{*")</f>
        <v>23</v>
      </c>
      <c r="H34">
        <f>COUNTIF(H2:H33,"1")</f>
        <v>19</v>
      </c>
      <c r="I34">
        <f>COUNTIF(I2:I33,"*{*")</f>
        <v>19</v>
      </c>
      <c r="J34">
        <f>COUNTIF(J2:J33,"1")</f>
        <v>18</v>
      </c>
      <c r="K34">
        <f>COUNTIF(K2:K33,"*{*")</f>
        <v>24</v>
      </c>
      <c r="L34">
        <f>COUNTIF(L2:L33,"1")</f>
        <v>21</v>
      </c>
    </row>
    <row r="35" spans="8:12">
      <c r="H35">
        <f>COUNTIF(H2:H33,"0")</f>
        <v>4</v>
      </c>
      <c r="J35">
        <f>COUNTIF(J2:J33,"0")</f>
        <v>1</v>
      </c>
      <c r="L35">
        <f>COUNTIF(L2:L33,"0")</f>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2024-10-23T12:33:00Z</dcterms:created>
  <dcterms:modified xsi:type="dcterms:W3CDTF">2024-10-29T08:45:15Z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2BDBE8A0684C420FAD5194DD8072F376_12</vt:lpwstr>
  </property>
  <property fmtid="{D5CDD505-2E9C-101B-9397-08002B2CF9AE}" pid="3" name="KSOProductBuildVer">
    <vt:lpwstr>2052-12.1.0.18608</vt:lpwstr>
  </property>
</Properties>
</file>