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520" windowHeight="6624"/>
  </bookViews>
  <sheets>
    <sheet name="mt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<sst xmlns="http://schemas.openxmlformats.org/spreadsheetml/2006/main" count="142" uniqueCount="75">
  <si>
    <t>index</t>
  </si>
  <si>
    <t>type</t>
  </si>
  <si>
    <t>line</t>
  </si>
  <si>
    <t>text</t>
  </si>
  <si>
    <t>mtl</t>
  </si>
  <si>
    <t>explanation</t>
  </si>
  <si>
    <t>Llama-3.1-405B-T</t>
  </si>
  <si>
    <t/>
  </si>
  <si>
    <t>GPT-4o</t>
  </si>
  <si>
    <t>Claude-3.5-Sonnet</t>
  </si>
  <si>
    <t>expected state change</t>
  </si>
  <si>
    <t>9-9</t>
  </si>
  <si>
    <t>Vehicle will rise for 1 second and then rapidly flip.</t>
  </si>
  <si>
    <t>F[0,1](R) ∧ X(FLIP)</t>
  </si>
  <si>
    <t>R represents rising, and FLIP represents flipping. This formula expresses that within the next 1 second, the vehicle will rise, and immediately after that, it will flip.</t>
  </si>
  <si>
    <t>{'sentence': 'Vehicle will rise for 1 second and then rapidly flip.', 'formula': 'F[0, 1](RISE) ∧ F(FLIP)', 'explanation': 'The vehicle rises for 1 second (RISE) and then rapidly flips (FLIP).'}</t>
  </si>
  <si>
    <t>{'sentence': 'Vehicle will rise for 1 second and then rapidly flip.', 'formula': 'F[0,1](R ∧ X[1,1]F)', 'explanation': 'R represents rising, and F represents flipping. This formula captures the sequence of rising for exactly 1 second, followed immediately by a flip.'}</t>
  </si>
  <si>
    <t>The vehicle will not flip again until the switch is brought low and back to high.</t>
  </si>
  <si>
    <t>G(FM → X(¬FLIP U (L ∧ X(H))))</t>
  </si>
  <si>
    <t>FM represents flip mode,FLIP represents flipping, L represents switch low, and H represents switch high. This formula states that globally, after a flip occurs, there won't be another flip until the switch goes low and then high again.</t>
  </si>
  <si>
    <t>{'sentence': 'The vehicle will not flip again until the switch is brought low and back to high.', 'formula': '¬F ∧ (L ∧ H) U F', 'explanation': 'Here, F represents the vehicle flipping, L represents the switch being brought low, and H represents the switch being brought back to high. The formula states that the vehicle will not flip again until the switch is brought low and back to high.'}</t>
  </si>
  <si>
    <t>{'sentence': 'The vehicle will not flip again until the switch is brought low and back to high.', 'formula': '¬F(FLIP) U (LOW ∧ F(HIGH))', 'explanation': 'The formula ensures that there will be no flip (FLIP) until the switch is brought low (LOW) and then back to high (HIGH).'}</t>
  </si>
  <si>
    <t>{'sentence': 'The vehicle will not flip again until the switch is brought low and back to high.', 'formula': 'G(F → X(¬F U (L ∧ X(H ∧ XF))))', 'explanation': "F represents flipping, L represents switch low, and H represents switch high. This formula ensures that after a flip, another flip won't occur until the switch goes low and then high."}</t>
  </si>
  <si>
    <t>constraint</t>
  </si>
  <si>
    <t>19-19</t>
  </si>
  <si>
    <t>An ``RCx_OPTION`` parameter must be set to "Flip" which is "2"</t>
  </si>
  <si>
    <t>G(FM → P)</t>
  </si>
  <si>
    <t>FM represents flip mode, and P represents the RCx_OPTION parameter value being 2 (\"Flip\").</t>
  </si>
  <si>
    <t>{'sentence': '1.An RCx_OPTION parameter must be set to "Flip" which is "2"', 'formula': 'R ∧ (R → F)', 'explanation': 'Here, R represents the RCx_OPTION parameter being set to "Flip" (or "2"), and F represents the vehicle flipping. The formula states that if the parameter is set to "Flip", then the vehicle will flip.'}</t>
  </si>
  <si>
    <t>{'sentence': '1.An RCx_OPTION parameter must be set to "Flip" which is "2"', 'formula': 'RCx_OPTION = 2', 'explanation': 'The condition requires the RCx_OPTION parameter to be set to the value 2, indicating the Flip mode.'}</t>
  </si>
  <si>
    <t>{'sentence': '1.An RCx_OPTION parameter must be set to "Flip" which is "2"', 'formula': 'G(O)', 'explanation': 'O represents the RCx_OPTION parameter set to "Flip" (2). The formula states this condition must hold globally.'}</t>
  </si>
  <si>
    <t>21-21</t>
  </si>
  <si>
    <t>Vehicle will Roll right by default but if roll or pitch stick is held slightly left, forward or back it will flip in that direction</t>
  </si>
  <si>
    <t>G((¬L ∧ ¬FO ∧ ¬B) → R) ∧ G((L ∨ FO ∨ B) → D)</t>
  </si>
  <si>
    <t>L, FO, B represent left, forward, and back stick positions, R represents rolling right, and D represents flipping in the direction of the stick. This formula captures the default behavior and the condition for directional flipping.</t>
  </si>
  <si>
    <t>{'sentence': '3.Vehicle will Roll right by default but if roll or pitch stick is held slightly left, forward or back it will flip in that direction', 'formula': 'ROLL_RIGHT ∨ (LEFT ∨ FORWARD ∨ BACK → FLIP)', 'explanation': 'By default, the vehicle rolls right (ROLL_RIGHT), but if the stick is moved left, forward, or back, it will flip in that direction instead.'}</t>
  </si>
  <si>
    <t>{'sentence': '3.Vehicle will Roll right by default but if roll or pitch stick is held slightly left, forward or back it will flip in that direction', 'formula': 'G((¬(L ∨ F ∨ B) → R) ∧ ((L ∨ F ∨ B) → FL))', 'explanation': 'R represents rolling right, L, F, B represent left, forward, back stick positions, and FL represents flipping in the corresponding direction. This formula captures the default behavior and the exception based on stick position.'}
{'sentence': "Vehicle will flip on its roll or pitch axis depending upon the pilot's roll and pitch stick position.", 'formula': 'G((R ∨ P) → F(F))', 'explanation': "R represents roll stick position, P represents pitch stick position, and F represents flipping. This formula states that globally, if there's a roll or pitch input, it will eventually lead to a flip."}</t>
  </si>
  <si>
    <t>22-22</t>
  </si>
  <si>
    <t>Vehicle should complete the roll within 2.5sec and will then return to the original flight mode it was in before flip was triggered</t>
  </si>
  <si>
    <t>G(T → F[0,2.5](C ∧ X(O)))</t>
  </si>
  <si>
    <t>T represents flip trigger, C represents completion of roll, and O represents return to original flight mode. This formula ensures that globally, when a flip is triggered, it completes within 2.5 seconds and then returns to the original mode.</t>
  </si>
  <si>
    <t>{'sentence': '4.Vehicle should complete the roll within 2.5sec and will then return to the original flight mode it was in before flip was triggered', 'formula': 'F[0, 2.5](R ∧ F[0, 0](M))', 'explanation': 'Here, R represents the vehicle completing the roll, and M represents the original flight mode. The formula states that the vehicle should complete the roll within 2.5 seconds and then return to the original flight mode immediately.'}</t>
  </si>
  <si>
    <t>{'sentence': '4.Vehicle should complete the roll within 2.5sec and will then return to the original flight mode it was in before flip was triggered', 'formula': 'F[0, 2.5](ROLL_COMPLETE) ∧ G(RETURN_ORIGINAL)', 'explanation': 'The vehicle must complete the roll within 2.5 seconds (ROLL_COMPLETE) and then return to its original mode (RETURN_ORIGINAL).'}</t>
  </si>
  <si>
    <t>{'sentence': '4.Vehicle should complete the roll within 2.5sec and will then return to the original flight mode it was in before flip was triggered', 'formula': 'G(F → F[0,2.5](C ∧ X(O)))', 'explanation': 'F represents flip initiation, C represents roll completion, and O represents returning to the original mode. This formula ensures the roll completes within 2.5 seconds and then returns to the original mode.'}</t>
  </si>
  <si>
    <t>23-23</t>
  </si>
  <si>
    <t>Pilot may manually exit flip by switching off ch7/ch8 or by moving roll stick to &gt;40deg left or right</t>
  </si>
  <si>
    <t>G(FILP → ((S ∨ (L ∨ R)) → X(¬FILP)))</t>
  </si>
  <si>
    <t>FILP represents being in a flip state, S represents switching off ch7/ch8, L and R represent moving the roll stick left or right &gt;40deg. This formula states that during a flip, either switch action or stick movement will lead to exiting the flip state.</t>
  </si>
  <si>
    <t>{'sentence': '5.Pilot may manually exit flip by switching off ch7/ch8 or by moving roll stick to &gt;40deg left or right', 'formula': '(¬O ∨ (L40 ∨ R40)) → ¬F', 'explanation': 'Here, O represents the ch7/ch8 switch being in the ON position, L40 and R40 represent the roll stick being moved to &gt;40deg left or right respectively, and F represents the vehicle flipping. The formula states that if the pilot switches off the switch or moves the roll stick, the vehicle will exit the flip.'}</t>
  </si>
  <si>
    <t>{'sentence': '5.Pilot may manually exit flip by switching off ch7/ch8 or by moving roll stick to &gt;40deg left or right', 'formula': 'OFF ∨ (ROLL_STICK &gt; 40)', 'explanation': 'The pilot can exit the flip by either switching off the channel (OFF) or moving the roll stick beyond 40 degrees left or right.'}</t>
  </si>
  <si>
    <t>{'sentence': '5.Pilot may manually exit flip by switching off ch7/ch8 or by moving roll stick to &gt;40deg left or right', 'formula': 'G(F → (S ∨ (L ∨ R) → X(¬F)))', 'explanation': 'F represents flip, S represents switch off, L and R represent left and right roll stick &gt;40deg. This formula allows for manual exit from flip state when these conditions are met.'}</t>
  </si>
  <si>
    <t>19-23</t>
  </si>
  <si>
    <t>Flip_Start (while copter is leaning &lt;45deg) : roll right at 400deg/sec, increase throttle</t>
  </si>
  <si>
    <t>G((L ∧ ¬A) → (R ∧ T))</t>
  </si>
  <si>
    <t>L represents leaning &lt;45deg, A represents angle ≥45deg, R represents rolling right at 400deg/sec, and T represents increasing throttle. This formula captures the conditions and actions for the Flip_Start phase.</t>
  </si>
  <si>
    <t>{'sentence': '1.Flip_Start (while copter is leaning &lt;45deg) : roll right at 400deg/sec, increase throttle', 'formula': 'L[0, 45](R400 ∧ T↑)', 'explanation': 'Here, L represents the copter leaning, R400 represents the roll right at 400deg/sec, and T↑ represents the increase in throttle. The formula states that while the copter is leaning &lt;45deg, it should roll right at 400deg/sec and increase throttle.'}</t>
  </si>
  <si>
    <t>{'sentence': '1.Flip_Start (while copter is leaning &lt;45deg) : roll right at 400deg/sec, increase throttle', 'formula': 'LEAN &lt; 45 ∧ ROLL_400 ∧ INCREASE_THROTTLE', 'explanation': 'During Flip_Start, the copter leans less than 45 degrees, rolls right at 400 degrees/sec, and increases throttle.'}</t>
  </si>
  <si>
    <t>{'sentence': '1.Flip_Start (while copter is leaning &lt;45deg) : roll right at 400deg/sec, increase throttle', 'formula': 'G((L ∧ R ∧ T) → X(F))', 'explanation': 'L represents leaning &lt;45deg, R represents rolling right at 400deg/sec, T represents increasing throttle, and F represents flip start. This formula captures the conditions for starting a flip.'}</t>
  </si>
  <si>
    <t>19-24</t>
  </si>
  <si>
    <t>Flip_Roll (while copter is between +45deg ~ -90) : roll right at 400deg/sec, reduce throttle</t>
  </si>
  <si>
    <t>G((A ∧ ¬N) → (R ∧ D))</t>
  </si>
  <si>
    <t>A represents angle ≥45deg, N represents angle ≤-90deg, R represents rolling right at 400deg/sec, and D represents reducing throttle. This formula describes the Flip_Roll phase conditions and actions.</t>
  </si>
  <si>
    <t>{'sentence': '2.Flip_Roll (while copter is between +45deg ~ -90) : roll right at 400deg/sec, reduce throttle', 'formula': 'L[45, -90](R400 ∧ T↓)', 'explanation': 'Here, L represents the copter leaning, R400 represents the roll right at 400deg/sec, and T↓ represents the reduction in throttle. The formula states that while the copter is between +45deg and -90deg, it should roll right at 400deg/sec and reduce throttle.'}</t>
  </si>
  <si>
    <t>{'sentence': '2.Flip_Roll (while copter is between +45deg ~ -90) : roll right at 400deg/sec, reduce throttle', 'formula': '(45 ≥ LEAN ≥ -90) ∧ ROLL_400 ∧ REDUCE_THROTTLE', 'explanation': 'During Flip_Roll, the copter is between +45 and -90 degrees, rolls at 400 degrees/sec, and reduces throttle.'}</t>
  </si>
  <si>
    <t>{'sentence': '2.Flip_Roll (while copter is between +45deg ~ -90) : roll right at 400deg/sec, reduce throttle', 'formula': 'G((A ∧ R ∧ D) → X(FR))', 'explanation': 'A represents angle between +45deg and -90deg, R represents rolling right at 400deg/sec, D represents decreasing throttle, and FR represents flip roll phase. This formula describes the conditions during the main part of the flip.'}</t>
  </si>
  <si>
    <t>19-25</t>
  </si>
  <si>
    <t>Flip_Recover (while copter is between -90deg and original target angle) : use earth frame angle controller to return vehicle to original attitude</t>
  </si>
  <si>
    <t>G((N ∧ ¬O) → C)</t>
  </si>
  <si>
    <t>N represents angle ≤-90deg, O represents reaching the original target angle, and C represents using the earth frame angle controller. This formula encapsulates the conditions and actions for the Flip_Recover phase.</t>
  </si>
  <si>
    <t>{'sentence': '3.Flip_Recover (while copter is between -90deg and original target angle) : use earth frame angle controller to return vehicle to original attitude', 'formula': 'L[-90, M](E ∧ A)', 'explanation': 'Here, L represents the copter leaning, E represents the use of the earth frame angle controller, A represents the vehicle returning to its original attitude, and M represents the original target angle. The formula states that while the copter is between -90deg and the original target angle, it should use the earth frame angle controller to return to its original attitude.'}</t>
  </si>
  <si>
    <t>{'sentence': '3.Flip_Recover (while copter is between -90deg and original target angle) : use earth frame angle controller to return vehicle to original attitude', 'formula': '(-90 ≤ LEAN ≤ TARGET) ∧ USE_CONTROLLER', 'explanation': 'In Flip_Recover, the copter is between -90 degrees and its target angle, using the earth frame angle controller to return to its original attitude.'}</t>
  </si>
  <si>
    <t>{'sentence': '3.Flip_Recover (while copter is between -90deg and original target angle) : use earth frame angle controller to return vehicle to original attitude', 'formula': 'G((A ∧ B) → C)', 'explanation': 'This formula captures the continuous nature of the recovery process. Here, A represents the copter being at an angle greater than -90 degrees, B represents the copter being at an angle less than the original target angle, and C represents the use of the earth frame angle controller. The formula states that globally (at all times), if the copter is between -90 degrees and the original target angle (A ∧ B), then the earth frame angle controller is used (C). This ensures that the recovery process is active whenever the copter is in the specified angle range, allowing for a smooth return to the original attitude.'}</t>
  </si>
  <si>
    <t>{'sentence': '2.Pilot switches to Stabilize, Acro or AltHold flight mode and puts ch7/ch8 switch to ON position', 'formula': '(S ∨ A ∨ H) ∧ O', 'explanation': 'Here, S, A, and H represent the Stabilize, Acro, and AltHold flight modes respectively, and O represents the ch7/ch8 switch being in the ON position. The formula states that the pilot switches to one of these modes and puts the switch to ON.'}</t>
  </si>
  <si>
    <t>{'sentence': '2.Pilot switches to Stabilize, Acro or AltHold flight mode and puts ch7/ch8 switch to ON position', 'formula': '(STABILIZE ∨ ACRO ∨ ALTHOLD) ∧ ON', 'explanation': 'The sentence specifies that one of the flight modes (Stabilize, Acro, AltHold) is selected and the channel switch (ch7/ch8) is turned ON.'}</t>
  </si>
  <si>
    <t>{'sentence': '2.Pilot switches to Stabilize, Acro or AltHold flight mode and puts ch7/ch8 switch to ON position', 'formula': 'F((S ∨ A ∨ H) ∧ C)', 'explanation': 'S, A, H represent Stabilize, Acro, and AltHold modes respectively. C represents the ch7/ch8 switch in ON position. The formula states that eventually, one of these modes is active along with the switch being ON.'}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</si>
</sst>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"/>
  <sheetViews>
    <sheetView tabSelected="1" topLeftCell="H1" workbookViewId="0">
      <pane ySplit="1" topLeftCell="A12" activePane="bottomLeft" state="frozen"/>
      <selection/>
      <selection pane="bottomLeft" activeCell="L14" sqref="L14"/>
    </sheetView>
  </sheetViews>
  <sheetFormatPr defaultColWidth="9" defaultRowHeight="14.4"/>
  <cols>
    <col min="1" max="1" width="6.33333333333333" style="1" customWidth="1"/>
    <col min="2" max="2" width="8.77777777777778" style="1" customWidth="1"/>
    <col min="3" max="3" width="5.77777777777778" style="1" customWidth="1"/>
    <col min="4" max="4" width="8.77777777777778" style="1" customWidth="1"/>
    <col min="5" max="5" width="19.8888888888889" style="1" customWidth="1"/>
    <col min="6" max="6" width="12.7777777777778" style="1" customWidth="1"/>
    <col min="7" max="7" width="24.7777777777778" style="1" customWidth="1"/>
    <col min="8" max="8" width="24.8888888888889" style="1" customWidth="1"/>
    <col min="9" max="9" width="28.4444444444444" style="1" customWidth="1"/>
    <col min="10" max="10" width="16.2222222222222" style="1" customWidth="1"/>
    <col min="11" max="11" width="32.7777777777778" style="1" customWidth="1"/>
    <col min="12" max="12" width="19.1111111111111" style="1" customWidth="1"/>
    <col min="13" max="16384" width="9" style="1"/>
  </cols>
  <sheetData>
    <row r="1" ht="28.8" customHeight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7</v>
      </c>
      <c r="K1" s="2" t="s">
        <v>9</v>
      </c>
      <c r="L1" s="2" t="s">
        <v>7</v>
      </c>
    </row>
    <row r="2" ht="28.8" customHeight="1" spans="1:12">
      <c r="A2" s="1">
        <v>1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7</v>
      </c>
      <c r="H2" s="1" t="s">
        <v>7</v>
      </c>
      <c r="I2" s="1" t="s">
        <v>15</v>
      </c>
      <c r="J2" s="1">
        <v>1</v>
      </c>
      <c r="K2" s="1" t="s">
        <v>16</v>
      </c>
      <c r="L2" s="1">
        <v>1</v>
      </c>
    </row>
    <row r="3" ht="28.8" customHeight="1" spans="1:12">
      <c r="A3" s="1">
        <v>2</v>
      </c>
      <c r="B3" s="1" t="s">
        <v>10</v>
      </c>
      <c r="C3" s="1" t="s">
        <v>11</v>
      </c>
      <c r="D3" s="1" t="s">
        <v>17</v>
      </c>
      <c r="E3" s="1" t="s">
        <v>18</v>
      </c>
      <c r="F3" s="1" t="s">
        <v>19</v>
      </c>
      <c r="G3" s="1" t="s">
        <v>20</v>
      </c>
      <c r="H3" s="1">
        <v>1</v>
      </c>
      <c r="I3" s="1" t="s">
        <v>21</v>
      </c>
      <c r="J3" s="1">
        <v>1</v>
      </c>
      <c r="K3" s="1" t="s">
        <v>22</v>
      </c>
      <c r="L3" s="1">
        <v>1</v>
      </c>
    </row>
    <row r="4" ht="28.8" customHeight="1" spans="1:12">
      <c r="A4" s="1">
        <v>3</v>
      </c>
      <c r="B4" s="1" t="s">
        <v>23</v>
      </c>
      <c r="C4" s="1" t="s">
        <v>24</v>
      </c>
      <c r="D4" s="1" t="s">
        <v>25</v>
      </c>
      <c r="E4" s="1" t="s">
        <v>26</v>
      </c>
      <c r="F4" s="1" t="s">
        <v>27</v>
      </c>
      <c r="G4" s="1" t="s">
        <v>28</v>
      </c>
      <c r="H4" s="1">
        <v>1</v>
      </c>
      <c r="I4" s="1" t="s">
        <v>29</v>
      </c>
      <c r="J4" s="1">
        <v>1</v>
      </c>
      <c r="K4" s="1" t="s">
        <v>30</v>
      </c>
      <c r="L4" s="1">
        <v>1</v>
      </c>
    </row>
    <row r="5" ht="28.8" customHeight="1" spans="1:12">
      <c r="A5" s="1">
        <v>5</v>
      </c>
      <c r="B5" s="1" t="s">
        <v>10</v>
      </c>
      <c r="C5" s="1" t="s">
        <v>31</v>
      </c>
      <c r="D5" s="1" t="s">
        <v>32</v>
      </c>
      <c r="E5" s="1" t="s">
        <v>33</v>
      </c>
      <c r="F5" s="1" t="s">
        <v>34</v>
      </c>
      <c r="G5" s="1" t="s">
        <v>7</v>
      </c>
      <c r="H5" s="1" t="s">
        <v>7</v>
      </c>
      <c r="I5" s="1" t="s">
        <v>35</v>
      </c>
      <c r="J5" s="1">
        <v>1</v>
      </c>
      <c r="K5" s="1" t="s">
        <v>36</v>
      </c>
      <c r="L5" s="1">
        <v>1</v>
      </c>
    </row>
    <row r="6" ht="28.8" customHeight="1" spans="1:12">
      <c r="A6" s="1">
        <v>6</v>
      </c>
      <c r="B6" s="1" t="s">
        <v>10</v>
      </c>
      <c r="C6" s="1" t="s">
        <v>37</v>
      </c>
      <c r="D6" s="1" t="s">
        <v>38</v>
      </c>
      <c r="E6" s="1" t="s">
        <v>39</v>
      </c>
      <c r="F6" s="1" t="s">
        <v>40</v>
      </c>
      <c r="G6" s="1" t="s">
        <v>41</v>
      </c>
      <c r="H6" s="1">
        <v>1</v>
      </c>
      <c r="I6" s="1" t="s">
        <v>42</v>
      </c>
      <c r="J6" s="1">
        <v>1</v>
      </c>
      <c r="K6" s="1" t="s">
        <v>43</v>
      </c>
      <c r="L6" s="1">
        <v>1</v>
      </c>
    </row>
    <row r="7" ht="28.8" customHeight="1" spans="1:12">
      <c r="A7" s="1">
        <v>7</v>
      </c>
      <c r="B7" s="1" t="s">
        <v>10</v>
      </c>
      <c r="C7" s="1" t="s">
        <v>44</v>
      </c>
      <c r="D7" s="1" t="s">
        <v>45</v>
      </c>
      <c r="E7" s="1" t="s">
        <v>46</v>
      </c>
      <c r="F7" s="1" t="s">
        <v>47</v>
      </c>
      <c r="G7" s="1" t="s">
        <v>48</v>
      </c>
      <c r="H7" s="1">
        <v>1</v>
      </c>
      <c r="I7" s="1" t="s">
        <v>49</v>
      </c>
      <c r="J7" s="1">
        <v>0</v>
      </c>
      <c r="K7" s="1" t="s">
        <v>50</v>
      </c>
      <c r="L7" s="1">
        <v>1</v>
      </c>
    </row>
    <row r="8" ht="28.8" customHeight="1" spans="1:12">
      <c r="A8" s="1">
        <v>8</v>
      </c>
      <c r="B8" s="1" t="s">
        <v>10</v>
      </c>
      <c r="C8" s="1" t="s">
        <v>51</v>
      </c>
      <c r="D8" s="1" t="s">
        <v>52</v>
      </c>
      <c r="E8" s="1" t="s">
        <v>53</v>
      </c>
      <c r="F8" s="1" t="s">
        <v>54</v>
      </c>
      <c r="G8" s="1" t="s">
        <v>55</v>
      </c>
      <c r="H8" s="1">
        <v>0</v>
      </c>
      <c r="I8" s="1" t="s">
        <v>56</v>
      </c>
      <c r="J8" s="1">
        <v>1</v>
      </c>
      <c r="K8" s="1" t="s">
        <v>57</v>
      </c>
      <c r="L8" s="1">
        <v>0</v>
      </c>
    </row>
    <row r="9" ht="28.8" customHeight="1" spans="1:12">
      <c r="A9" s="1">
        <v>9</v>
      </c>
      <c r="B9" s="1" t="s">
        <v>10</v>
      </c>
      <c r="C9" s="1" t="s">
        <v>58</v>
      </c>
      <c r="D9" s="1" t="s">
        <v>59</v>
      </c>
      <c r="E9" s="1" t="s">
        <v>60</v>
      </c>
      <c r="F9" s="1" t="s">
        <v>61</v>
      </c>
      <c r="G9" s="1" t="s">
        <v>62</v>
      </c>
      <c r="H9" s="1">
        <v>0</v>
      </c>
      <c r="I9" s="1" t="s">
        <v>63</v>
      </c>
      <c r="J9" s="1">
        <v>1</v>
      </c>
      <c r="K9" s="1" t="s">
        <v>64</v>
      </c>
      <c r="L9" s="1">
        <v>0</v>
      </c>
    </row>
    <row r="10" ht="28.8" customHeight="1" spans="1:12">
      <c r="A10" s="1">
        <v>10</v>
      </c>
      <c r="B10" s="1" t="s">
        <v>10</v>
      </c>
      <c r="C10" s="1" t="s">
        <v>65</v>
      </c>
      <c r="D10" s="1" t="s">
        <v>66</v>
      </c>
      <c r="E10" s="1" t="s">
        <v>67</v>
      </c>
      <c r="F10" s="1" t="s">
        <v>68</v>
      </c>
      <c r="G10" s="1" t="s">
        <v>69</v>
      </c>
      <c r="H10" s="1">
        <v>0</v>
      </c>
      <c r="I10" s="1" t="s">
        <v>70</v>
      </c>
      <c r="J10" s="1">
        <v>1</v>
      </c>
      <c r="K10" s="1" t="s">
        <v>71</v>
      </c>
      <c r="L10" s="1">
        <v>1</v>
      </c>
    </row>
    <row r="11" ht="28.8" customHeight="1" spans="1:12">
      <c r="A11" s="1" t="s">
        <v>7</v>
      </c>
      <c r="B11" s="1" t="s">
        <v>7</v>
      </c>
      <c r="C11" s="1" t="s">
        <v>7</v>
      </c>
      <c r="D11" s="1" t="s">
        <v>7</v>
      </c>
      <c r="E11" s="1" t="s">
        <v>7</v>
      </c>
      <c r="F11" s="1" t="s">
        <v>7</v>
      </c>
      <c r="G11" s="1" t="s">
        <v>7</v>
      </c>
      <c r="H11" s="1" t="s">
        <v>7</v>
      </c>
      <c r="I11" s="1" t="s">
        <v>7</v>
      </c>
      <c r="J11" s="1" t="s">
        <v>7</v>
      </c>
      <c r="K11" s="1" t="s">
        <v>7</v>
      </c>
      <c r="L11" s="1" t="s">
        <v>7</v>
      </c>
    </row>
    <row r="12" ht="28.8" customHeight="1" spans="1:12">
      <c r="A12" s="1" t="s">
        <v>7</v>
      </c>
      <c r="B12" s="1" t="s">
        <v>7</v>
      </c>
      <c r="C12" s="1" t="s">
        <v>7</v>
      </c>
      <c r="D12" s="1" t="s">
        <v>7</v>
      </c>
      <c r="E12" s="1" t="s">
        <v>7</v>
      </c>
      <c r="F12" s="1" t="s">
        <v>7</v>
      </c>
      <c r="G12" s="1" t="s">
        <v>7</v>
      </c>
      <c r="H12" s="1" t="s">
        <v>7</v>
      </c>
      <c r="I12" s="1" t="s">
        <v>7</v>
      </c>
      <c r="J12" s="1" t="s">
        <v>7</v>
      </c>
      <c r="K12" s="1" t="s">
        <v>7</v>
      </c>
      <c r="L12" s="1" t="s">
        <v>7</v>
      </c>
    </row>
    <row r="13" ht="28.8" customHeight="1" spans="1:12">
      <c r="A13" s="1" t="s">
        <v>7</v>
      </c>
      <c r="B13" s="1" t="s">
        <v>7</v>
      </c>
      <c r="C13" s="1" t="s">
        <v>7</v>
      </c>
      <c r="D13" s="1" t="s">
        <v>7</v>
      </c>
      <c r="E13" s="1" t="s">
        <v>7</v>
      </c>
      <c r="F13" s="1" t="s">
        <v>7</v>
      </c>
      <c r="G13" s="1" t="s">
        <v>7</v>
      </c>
      <c r="H13" s="1" t="s">
        <v>7</v>
      </c>
      <c r="I13" s="1" t="s">
        <v>7</v>
      </c>
      <c r="J13" s="1" t="s">
        <v>7</v>
      </c>
      <c r="K13" s="1" t="s">
        <v>7</v>
      </c>
      <c r="L13" s="1" t="s">
        <v>7</v>
      </c>
    </row>
    <row r="14" ht="28.8" customHeight="1" spans="1:12">
      <c r="A14" s="1" t="s">
        <v>7</v>
      </c>
      <c r="B14" s="1" t="s">
        <v>7</v>
      </c>
      <c r="C14" s="1" t="s">
        <v>7</v>
      </c>
      <c r="D14" s="1" t="s">
        <v>7</v>
      </c>
      <c r="E14" s="1" t="s">
        <v>7</v>
      </c>
      <c r="F14" s="1" t="s">
        <v>7</v>
      </c>
      <c r="G14" s="1" t="s">
        <v>72</v>
      </c>
      <c r="H14" s="1">
        <v>0</v>
      </c>
      <c r="I14" s="1" t="s">
        <v>73</v>
      </c>
      <c r="J14" s="1">
        <v>0</v>
      </c>
      <c r="K14" s="1"/>
      <c r="L14" s="1" t="s">
        <v>7</v>
      </c>
    </row>
    <row r="15" ht="28.8" customHeight="1" spans="1:12">
      <c r="A15" s="1" t="s">
        <v>7</v>
      </c>
      <c r="B15" s="1" t="s">
        <v>7</v>
      </c>
      <c r="C15" s="1" t="s">
        <v>7</v>
      </c>
      <c r="D15" s="1" t="s">
        <v>7</v>
      </c>
      <c r="E15" s="1" t="s">
        <v>7</v>
      </c>
      <c r="F15" s="1" t="s">
        <v>7</v>
      </c>
      <c r="G15" s="1" t="s">
        <v>7</v>
      </c>
      <c r="H15" s="1" t="s">
        <v>7</v>
      </c>
      <c r="I15" s="1" t="s">
        <v>7</v>
      </c>
      <c r="J15" s="1" t="s">
        <v>7</v>
      </c>
      <c r="K15" s="1" t="s">
        <v>74</v>
      </c>
      <c r="L15" s="1">
        <v>0</v>
      </c>
    </row>
    <row r="17" spans="7:12">
      <c r="G17" s="1">
        <f>COUNTIF(G2:G16,"*{*")</f>
        <v>8</v>
      </c>
      <c r="H17" s="1">
        <f>COUNTIF(H2:H16,"1")</f>
        <v>4</v>
      </c>
      <c r="I17" s="1">
        <f>COUNTIF(I2:I16,"*{*")</f>
        <v>10</v>
      </c>
      <c r="J17" s="1">
        <f>COUNTIF(J2:J16,"1")</f>
        <v>8</v>
      </c>
      <c r="K17" s="1">
        <f>COUNTIF(K2:K16,"*{*")</f>
        <v>10</v>
      </c>
      <c r="L17" s="1">
        <f>COUNTIF(L2:L16,"1")</f>
        <v>7</v>
      </c>
    </row>
    <row r="18" spans="8:12">
      <c r="H18" s="1">
        <f>COUNTIF(H2:H16,"0")</f>
        <v>4</v>
      </c>
      <c r="J18" s="1">
        <f>COUNTIF(J2:J16,"0")</f>
        <v>2</v>
      </c>
      <c r="L18" s="1">
        <f>COUNTIF(L2:L16,"0")</f>
        <v>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mtl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</cp:lastModifiedBy>
  <dcterms:created xsi:type="dcterms:W3CDTF">2024-10-23T12:33:00Z</dcterms:created>
  <dcterms:modified xsi:type="dcterms:W3CDTF">2024-10-29T13:08:49Z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F6872BCB869E42EABD0EC648C692C81E_12</vt:lpwstr>
  </property>
  <property fmtid="{D5CDD505-2E9C-101B-9397-08002B2CF9AE}" pid="3" name="KSOProductBuildVer">
    <vt:lpwstr>2052-12.1.0.18608</vt:lpwstr>
  </property>
</Properties>
</file>