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00" windowHeight="9252"/>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<sst xmlns="http://schemas.openxmlformats.org/spreadsheetml/2006/main" count="163" uniqueCount="60">
  <si>
    <t>index</t>
  </si>
  <si>
    <t>type</t>
  </si>
  <si>
    <t>line</t>
  </si>
  <si>
    <t>text</t>
  </si>
  <si>
    <t>mtl</t>
  </si>
  <si>
    <t>explanation</t>
  </si>
  <si>
    <t>Llama-3.1-405B-T</t>
  </si>
  <si>
    <t/>
  </si>
  <si>
    <t>GPT-4o</t>
  </si>
  <si>
    <t>Claude-3.5-Sonnet</t>
  </si>
  <si>
    <t>expected state change</t>
  </si>
  <si>
    <t>7-7</t>
  </si>
  <si>
    <t>FlowHold mode uses an :ref:`optical flow sensor &lt;common-optical-flow-sensors-landingpage&gt;` to hold position without the need for a GPS nor a downward facing Lidar.</t>
  </si>
  <si>
    <t>G(FH → H)</t>
  </si>
  <si>
    <t>FH represents FlowHold mode, H represents hold position.</t>
  </si>
  <si>
    <t>constraint</t>
  </si>
  <si>
    <t>16-16</t>
  </si>
  <si>
    <t>FlowHold mode is similar to PosHold mode in that the pilot directly controls the vehicle's lean angles with the roll and pitch sticks.</t>
  </si>
  <si>
    <t>G(FH → (R ∧ P))</t>
  </si>
  <si>
    <t>FH represents FlowHold mode, R represents allow roll controlling, and P represents allow pitch control.ling The formula indicates that globally, when FlowHold is active, the pilot has direct control over roll and pitch. This formula doesn't capture the similarity to PosHold mode, as it focuses on the control aspect.</t>
  </si>
  <si>
    <t>When the user releases the sticks, the optical flow sensor is used by the autopilot to bring the vehicle to a stop.</t>
  </si>
  <si>
    <t>G(R → O∧ F(S))</t>
  </si>
  <si>
    <t>R represents stick release, O represents optical flow sensor use, and S represents vehicle stopping. The formula states that globally, when sticks are released, eventually the optical flow sensor is used, and in the next state, the vehicle stops. This captures the sequence of events after stick release.</t>
  </si>
  <si>
    <t>{'sentence': 'When the user releases the sticks, the optical flow sensor is used by the autopilot to bring the vehicle to a stop.', 'formula': 'R → F(S ∧ X(G(V)))', 'explanation': 'Here, R represents the user releasing the sticks, S represents the optical flow sensor being used, and V represents the vehicle coming to a stop. The formula states that when the user releases the sticks, it will eventually lead to the optical flow sensor being used, which in turn will bring the vehicle to a stop and keep it stopped indefinitely.'}</t>
  </si>
  <si>
    <t>{'sentence': 'When the user releases the sticks, the optical flow sensor is used by the autopilot to bring the vehicle to a stop.', 'formula': 'G((R → F(S)))', 'explanation': "Here, R represents 'the user releases the sticks', and S represents 'the vehicle is brought to a stop'. The formula expresses that whenever R occurs, eventually S will happen, ensuring that the autopilot uses the optical flow sensor to stop the vehicle."}</t>
  </si>
  <si>
    <t>{'sentence': 'When the user releases the sticks, the optical flow sensor is used by the autopilot to bring the vehicle to a stop.', 'formula': 'G(R → F(O ∧ S))', 'explanation': 'This formula states that globally (G), whenever the user releases the sticks (R), it will eventually (F) lead to the optical flow sensor being used (O) and the vehicle stopping (S). This captures the cause-effect relationship between stick release and the stopping process.'}</t>
  </si>
  <si>
    <t>18-18</t>
  </si>
  <si>
    <t>Soon after takeoff or after there have been large changes in the height above the surface the vehicle may wobble as it learns the new height and velocity.</t>
  </si>
  <si>
    <t>G((T ∨ H) → F(L ∧ X(W)))</t>
  </si>
  <si>
    <t>T represents takeoff, H represents height changes, W represents wobbling, and L represents learning. The formula states that globally, after takeoff or height changes, the vehicle may wobble while learning.</t>
  </si>
  <si>
    <t>22-22</t>
  </si>
  <si>
    <t>:ref:`FHLD_BRAKE_RATE &lt;FHLD_BRAKE_RATE&gt;` controls the desired deceleration rate when the pilot releases the sticks</t>
  </si>
  <si>
    <t>G(R → (B → D))</t>
  </si>
  <si>
    <t>R represents stick release, B represents FHLD_BRAKE_RATE, and D represents deceleration rate. The formula states that globally, when sticks are released, the brake rate parameter controls the deceleration rate. This captures the conditional nature of the parameter's effect.</t>
  </si>
  <si>
    <t>{'sentence': 'FHLD_BRAKE_RATE controls the desired deceleration rate when the pilot releases the sticks', 'formula': 'R → F(B ∧ G(D))', 'explanation': 'Here, R represents the pilot releasing the sticks, B represents the FHLD_BRAKE_RATE being applied, and D represents the desired deceleration rate being achieved. The formula states that when the pilot releases the sticks, it will eventually lead to the FHLD_BRAKE_RATE controlling the desired deceleration rate, which will be maintained indefinitely.'}</t>
  </si>
  <si>
    <t>{'sentence': '1.FHLD_BRAKE_RATE controls the desired deceleration rate when the pilot releases the sticks', 'formula': 'G(R → X(B))', 'explanation': 'Here, R represents the pilot releasing the sticks, and B represents the FHLD_BRAKE_RATE controlling the deceleration. The formula states that globally (G), whenever the sticks are released (R), in the next state (X), the brake rate control (B) is applied.'}</t>
  </si>
  <si>
    <t>24-24</t>
  </si>
  <si>
    <t>:ref:`FHLD_FLOW_MAX &lt;FHLD_FLOW_MAX&gt;` is the optical flow sensor's maximum rate (in m/s) used when stopping</t>
  </si>
  <si>
    <t>G(FH ∧ S → RM)</t>
  </si>
  <si>
    <t>FH represents FlowHold mode, S represents stopping process, and RM represents maximum rate &gt; FHLD_FLOW_MAX. The formula states that globally, during stopping, FHLD_FLOW_MAX determines the maximum rate. This captures the parameter's role during a specific operation.</t>
  </si>
  <si>
    <t>{'sentence': "FHLD_FLOW_MAX is the optical flow sensor's maximum rate (in m/s) used when stopping", 'formula': 'S → F(M ∧ G(R))', 'explanation': 'Here, S represents the vehicle stopping, M represents the FHLD_FLOW_MAX rate being used, and R represents the rate being within the maximum limit. The formula states that when the vehicle is stopping, it will eventually lead to the FHLD_FLOW_MAX rate being used, which will be maintained within the maximum limit indefinitely.'}</t>
  </si>
  <si>
    <t>{'sentence': "3.FHLD_FLOW_MAX is the optical flow sensor's maximum rate (in m/s) used when stopping", 'formula': 'G(S → M)', 'explanation': 'Here, S represents the stopping process, and M represents the FHLD_FLOW_MAX rate being used. The formula states that globally (G), during the stopping process (S), the maximum flow rate (M) is applied.'}</t>
  </si>
  <si>
    <t>25-25</t>
  </si>
  <si>
    <t>:ref:`FHLD_QUAL_MIN &lt;FHLD_QUAL_MIN&gt;` is the minimum flow quality used.</t>
  </si>
  <si>
    <t>G(FH → QM)</t>
  </si>
  <si>
    <t>FH represents FlowHold mode,  QM represents flow quality &gt; FHLD_QUAL_MIN. The formula states that globally, the flow quality implies the minimum threshold set by FHLD_QUAL_MIN. This captures the continuous application of the quality threshold.</t>
  </si>
  <si>
    <t>{'sentence': 'FHLD_QUAL_MIN is the minimum flow quality used.', 'formula': 'Q ∧ G(M)', 'explanation': 'Here, Q represents the FHLD_QUAL_MIN quality being used, and M represents the minimum quality being maintained. The formula states that the FHLD_QUAL_MIN quality is always used and maintained as the minimum quality.'}</t>
  </si>
  <si>
    <t>{'sentence': '4.FHLD_QUAL_MIN is the minimum flow quality used.', 'formula': 'G(O → Q)', 'explanation': 'This formula represents that globally (G), when the optical flow sensor is in use (O), the minimum quality threshold (Q) is applied. This is a constant relationship that holds at all times.'}</t>
  </si>
  <si>
    <t>If the flow sensor quality falls below this value, FlowHold will act just like AltHold</t>
  </si>
  <si>
    <t>G(¬QM → (F ↔ A))</t>
  </si>
  <si>
    <t>QM represents flow quality meeting FHLD_QUAL_MIN, F represents FlowHold behavior, and A represents AltHold behavior. The formula states that globally, if quality is below the minimum, FlowHold behaves equivalently to AltHold. This captures the conditional behavior change based on sensor quality.</t>
  </si>
  <si>
    <t>{'sentence': 'If the flow sensor quality falls below this value, FlowHold will act just like AltHold', 'formula': '¬Q → F(A ∧ G(H))', 'explanation': 'Here, Q represents the flow sensor quality being above the minimum value, A represents FlowHold acting like AltHold, and H represents the vehicle being held at a steady altitude. The formula states that if the flow sensor quality falls below the minimum value, it will eventually lead to FlowHold acting like AltHold, which will hold the vehicle at a steady altitude indefinitely.'}</t>
  </si>
  <si>
    <t>{'sentence': 'If the flow sensor quality falls below this value, FlowHold will act just like AltHold.', 'formula': 'G(Q → A)', 'explanation': "Here, Q represents 'the flow sensor quality falls below a certain value', and A represents 'FlowHold acts like AltHold'. The formula ensures that whenever Q is true, A follows, indicating the change in behavior due to sensor quality."}</t>
  </si>
  <si>
    <t>{'sentence': 'If the flow sensor quality falls below this value, FlowHold will act just like AltHold', 'formula': 'G((O ∧ ¬Q) → A)', 'explanation': 'Here, O represents the optical flow sensor in use, ¬Q represents the quality falling below the minimum, and A represents AltHold behavior. The formula states that globally (G), if the sensor is in use (O) and the quality is below the threshold (¬Q), then AltHold behavior (A) is activated.'}</t>
  </si>
  <si>
    <t>{'sentence': 'FHLD_FILT_HZ is the filter applied to the optical flow sensor data', 'formula': 'F ∧ G(H)', 'explanation': 'Here, F represents the FHLD_FILT_HZ filter being applied, and H represents the optical flow sensor data being filtered. The formula states that the FHLD_FILT_HZ filter is always applied to the optical flow sensor data.'}</t>
  </si>
  <si>
    <t>{'sentence': "Because no Lidar is used in this mode, the optical flow sensor is used both to estimate the vehicle's height above the surface and the vehicle's speed.", 'formula': 'G(¬L → (H ∧ V))', 'explanation': "Here, ¬L denotes 'no Lidar is used', H represents 'estimating the vehicle's height', and V represents 'estimating the vehicle's speed'. The formula ensures that whenever there is no Lidar, both H and V must occur, capturing the dual role of the optical flow sensor."}</t>
  </si>
  <si>
    <t>{'sentence': '2.FHLD_FILT_HZ is the filter applied to the optical flow sensor data', 'formula': 'G(O → F)', 'explanation': 'This formula represents a constant relationship where O (optical flow sensor data) implies F (FHLD_FILT_HZ filter application). The global operator (G) ensures this holds at all times.'}</t>
  </si>
  <si>
    <t>{'sentence': 'FHLD_XY_P , FHLD_XY_I , FHLD_XY_IMAX and FHLD_XY_FILT_HZ gains to tune the stopping response', 'formula': 'S → F(G ∧ T ∧ I ∧ M ∧ H)', 'explanation': 'Here, S represents the vehicle stopping, G represents the gains being applied, T represents the FHLD_XY_P gain, I represents the FHLD_XY_I gain, M represents the FHLD_XY_IMAX gain, and H represents the FHLD_XY_FILT_HZ gain. The formula states that when the vehicle is stopping, it will eventually lead to the gains being applied, which will tune the stopping response.'}</t>
  </si>
  <si>
    <t>{'sentence': '5.FHLD_XY_P , FHLD_XY_I , FHLD_XY_IMAX and FHLD_XY_FILT_HZ gains to tune the stopping response', 'formula': 'G(S → (P ∧ I ∧ M ∧ H))', 'explanation': 'This formula represents that globally (G), during the stopping process (S), all four gains (P, I, M, H) are applied simultaneously. This captures the combined use of these parameters in tuning the stopping response.'}</t>
  </si>
  <si>
    <t>{'sentence': "Because no Lidar is used in this mode, the optical flow sensor is used both to estimate the vehicle's height above the surface and the vehicle's speed.", 'formula': 'G(¬L → (O ∧ H ∧ V))', 'explanation': 'Here, ¬L represents the absence of Lidar, O represents the optical flow sensor in use, H represents height estimation, and V represents speed estimation. The formula states that globally (G), when Lidar is not used (¬L), the optical flow sensor (O) is used for both height (H) and speed (V) estimation.'}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</si>
</sst>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topLeftCell="D1" workbookViewId="0">
      <pane ySplit="1" topLeftCell="A8" activePane="bottomLeft" state="frozen"/>
      <selection/>
      <selection pane="bottomLeft" activeCell="J12" sqref="J12"/>
    </sheetView>
  </sheetViews>
  <sheetFormatPr defaultColWidth="9" defaultRowHeight="14.4"/>
  <cols>
    <col min="1" max="12" width="18.7777777777778" customWidth="1"/>
  </cols>
  <sheetData>
    <row r="1" ht="30.2" customHeight="1" spans="1:12">
      <c r="A1" s="1" t="s">
        <v>0</v>
      </c>
      <c r="B1" s="1" t="s">
        <v>1</v>
      </c>
      <c r="C1" s="1" t="s">
        <v>2</v>
      </c>
      <c r="D1" s="1" t="s">
        <v>3</v>
      </c>
      <c r="E1" s="1" t="s">
        <v>4</v>
      </c>
      <c r="F1" s="1" t="s">
        <v>5</v>
      </c>
      <c r="G1" s="1" t="s">
        <v>6</v>
      </c>
      <c r="H1" s="1" t="s">
        <v>7</v>
      </c>
      <c r="I1" s="1" t="s">
        <v>8</v>
      </c>
      <c r="J1" s="1" t="s">
        <v>7</v>
      </c>
      <c r="K1" s="1" t="s">
        <v>9</v>
      </c>
      <c r="L1" s="1" t="s">
        <v>7</v>
      </c>
    </row>
    <row r="2" ht="30.2" customHeight="1" spans="1:12">
      <c r="A2" s="2">
        <v>1</v>
      </c>
      <c r="B2" s="2" t="s">
        <v>10</v>
      </c>
      <c r="C2" s="2" t="s">
        <v>11</v>
      </c>
      <c r="D2" s="2" t="s">
        <v>12</v>
      </c>
      <c r="E2" s="2" t="s">
        <v>13</v>
      </c>
      <c r="F2" s="2" t="s">
        <v>14</v>
      </c>
      <c r="G2" s="2" t="s">
        <v>7</v>
      </c>
      <c r="H2" s="2" t="s">
        <v>7</v>
      </c>
      <c r="I2" s="2" t="s">
        <v>7</v>
      </c>
      <c r="J2" s="2" t="s">
        <v>7</v>
      </c>
      <c r="K2" s="2" t="s">
        <v>7</v>
      </c>
      <c r="L2" s="2" t="s">
        <v>7</v>
      </c>
    </row>
    <row r="3" ht="30.2" customHeight="1" spans="1:12">
      <c r="A3" s="2">
        <v>2</v>
      </c>
      <c r="B3" s="2" t="s">
        <v>15</v>
      </c>
      <c r="C3" s="2" t="s">
        <v>16</v>
      </c>
      <c r="D3" s="2" t="s">
        <v>17</v>
      </c>
      <c r="E3" s="2" t="s">
        <v>18</v>
      </c>
      <c r="F3" s="2" t="s">
        <v>19</v>
      </c>
      <c r="G3" s="2" t="s">
        <v>7</v>
      </c>
      <c r="H3" s="2" t="s">
        <v>7</v>
      </c>
      <c r="I3" s="2" t="s">
        <v>7</v>
      </c>
      <c r="J3" s="2" t="s">
        <v>7</v>
      </c>
      <c r="K3" s="2" t="s">
        <v>7</v>
      </c>
      <c r="L3" s="2" t="s">
        <v>7</v>
      </c>
    </row>
    <row r="4" ht="30.2" customHeight="1" spans="1:12">
      <c r="A4" s="2">
        <v>3</v>
      </c>
      <c r="B4" s="2" t="s">
        <v>10</v>
      </c>
      <c r="C4" s="2" t="s">
        <v>16</v>
      </c>
      <c r="D4" s="2" t="s">
        <v>20</v>
      </c>
      <c r="E4" s="2" t="s">
        <v>21</v>
      </c>
      <c r="F4" s="2" t="s">
        <v>22</v>
      </c>
      <c r="G4" s="2" t="s">
        <v>23</v>
      </c>
      <c r="H4" s="2">
        <v>1</v>
      </c>
      <c r="I4" s="2" t="s">
        <v>24</v>
      </c>
      <c r="J4" s="2">
        <v>1</v>
      </c>
      <c r="K4" s="2" t="s">
        <v>25</v>
      </c>
      <c r="L4" s="2">
        <v>1</v>
      </c>
    </row>
    <row r="5" ht="30.2" customHeight="1" spans="1:12">
      <c r="A5" s="2">
        <v>4</v>
      </c>
      <c r="B5" s="2" t="s">
        <v>10</v>
      </c>
      <c r="C5" s="2" t="s">
        <v>26</v>
      </c>
      <c r="D5" s="2" t="s">
        <v>27</v>
      </c>
      <c r="E5" s="2" t="s">
        <v>28</v>
      </c>
      <c r="F5" s="2" t="s">
        <v>29</v>
      </c>
      <c r="G5" s="2" t="s">
        <v>7</v>
      </c>
      <c r="H5" s="2" t="s">
        <v>7</v>
      </c>
      <c r="I5" s="2" t="s">
        <v>7</v>
      </c>
      <c r="J5" s="2" t="s">
        <v>7</v>
      </c>
      <c r="K5" s="2" t="s">
        <v>7</v>
      </c>
      <c r="L5" s="2" t="s">
        <v>7</v>
      </c>
    </row>
    <row r="6" ht="30.2" customHeight="1" spans="1:12">
      <c r="A6" s="2">
        <v>6</v>
      </c>
      <c r="B6" s="2" t="s">
        <v>10</v>
      </c>
      <c r="C6" s="2" t="s">
        <v>30</v>
      </c>
      <c r="D6" s="2" t="s">
        <v>31</v>
      </c>
      <c r="E6" s="2" t="s">
        <v>32</v>
      </c>
      <c r="F6" s="2" t="s">
        <v>33</v>
      </c>
      <c r="G6" s="2" t="s">
        <v>34</v>
      </c>
      <c r="H6" s="2">
        <v>1</v>
      </c>
      <c r="I6" s="2" t="s">
        <v>7</v>
      </c>
      <c r="J6" s="2" t="s">
        <v>7</v>
      </c>
      <c r="K6" s="2" t="s">
        <v>35</v>
      </c>
      <c r="L6" s="2">
        <v>1</v>
      </c>
    </row>
    <row r="7" ht="30.2" customHeight="1" spans="1:12">
      <c r="A7" s="2">
        <v>8</v>
      </c>
      <c r="B7" s="2" t="s">
        <v>15</v>
      </c>
      <c r="C7" s="2" t="s">
        <v>36</v>
      </c>
      <c r="D7" s="2" t="s">
        <v>37</v>
      </c>
      <c r="E7" s="2" t="s">
        <v>38</v>
      </c>
      <c r="F7" s="2" t="s">
        <v>39</v>
      </c>
      <c r="G7" s="2" t="s">
        <v>40</v>
      </c>
      <c r="H7" s="2">
        <v>1</v>
      </c>
      <c r="I7" s="2" t="s">
        <v>7</v>
      </c>
      <c r="J7" s="2" t="s">
        <v>7</v>
      </c>
      <c r="K7" s="2" t="s">
        <v>41</v>
      </c>
      <c r="L7" s="2">
        <v>1</v>
      </c>
    </row>
    <row r="8" ht="30.2" customHeight="1" spans="1:12">
      <c r="A8" s="2">
        <v>9</v>
      </c>
      <c r="B8" s="2" t="s">
        <v>15</v>
      </c>
      <c r="C8" s="2" t="s">
        <v>42</v>
      </c>
      <c r="D8" s="2" t="s">
        <v>43</v>
      </c>
      <c r="E8" s="2" t="s">
        <v>44</v>
      </c>
      <c r="F8" s="2" t="s">
        <v>45</v>
      </c>
      <c r="G8" s="2" t="s">
        <v>46</v>
      </c>
      <c r="H8" s="2">
        <v>1</v>
      </c>
      <c r="I8" s="2" t="s">
        <v>7</v>
      </c>
      <c r="J8" s="2" t="s">
        <v>7</v>
      </c>
      <c r="K8" s="2" t="s">
        <v>47</v>
      </c>
      <c r="L8" s="2">
        <v>1</v>
      </c>
    </row>
    <row r="9" ht="30.2" customHeight="1" spans="1:12">
      <c r="A9" s="2">
        <v>10</v>
      </c>
      <c r="B9" s="2" t="s">
        <v>10</v>
      </c>
      <c r="C9" s="2" t="s">
        <v>42</v>
      </c>
      <c r="D9" s="2" t="s">
        <v>48</v>
      </c>
      <c r="E9" s="2" t="s">
        <v>49</v>
      </c>
      <c r="F9" s="2" t="s">
        <v>50</v>
      </c>
      <c r="G9" s="2" t="s">
        <v>51</v>
      </c>
      <c r="H9" s="2">
        <v>1</v>
      </c>
      <c r="I9" s="2" t="s">
        <v>52</v>
      </c>
      <c r="J9" s="2">
        <v>1</v>
      </c>
      <c r="K9" s="2" t="s">
        <v>53</v>
      </c>
      <c r="L9" s="2">
        <v>1</v>
      </c>
    </row>
    <row r="10" ht="30.2" customHeight="1" spans="1:12">
      <c r="A10" s="2" t="s">
        <v>7</v>
      </c>
      <c r="B10" s="2" t="s">
        <v>7</v>
      </c>
      <c r="C10" s="2" t="s">
        <v>7</v>
      </c>
      <c r="D10" s="2" t="s">
        <v>7</v>
      </c>
      <c r="E10" s="2" t="s">
        <v>7</v>
      </c>
      <c r="F10" s="2" t="s">
        <v>7</v>
      </c>
      <c r="G10" s="2" t="s">
        <v>7</v>
      </c>
      <c r="H10" s="2" t="s">
        <v>7</v>
      </c>
      <c r="I10" s="2" t="s">
        <v>7</v>
      </c>
      <c r="J10" s="2" t="s">
        <v>7</v>
      </c>
      <c r="K10" s="2" t="s">
        <v>7</v>
      </c>
      <c r="L10" s="2" t="s">
        <v>7</v>
      </c>
    </row>
    <row r="11" ht="30.2" customHeight="1" spans="1:12">
      <c r="A11" s="2" t="s">
        <v>7</v>
      </c>
      <c r="B11" s="2" t="s">
        <v>7</v>
      </c>
      <c r="C11" s="2" t="s">
        <v>7</v>
      </c>
      <c r="D11" s="2" t="s">
        <v>7</v>
      </c>
      <c r="E11" s="2" t="s">
        <v>7</v>
      </c>
      <c r="F11" s="2" t="s">
        <v>7</v>
      </c>
      <c r="G11" s="2" t="s">
        <v>7</v>
      </c>
      <c r="H11" s="2" t="s">
        <v>7</v>
      </c>
      <c r="I11" s="2" t="s">
        <v>7</v>
      </c>
      <c r="J11" s="2" t="s">
        <v>7</v>
      </c>
      <c r="K11" s="2" t="s">
        <v>7</v>
      </c>
      <c r="L11" s="2" t="s">
        <v>7</v>
      </c>
    </row>
    <row r="12" ht="30.2" customHeight="1" spans="1:12">
      <c r="A12" s="2" t="s">
        <v>7</v>
      </c>
      <c r="B12" s="2" t="s">
        <v>7</v>
      </c>
      <c r="C12" s="2" t="s">
        <v>7</v>
      </c>
      <c r="D12" s="2" t="s">
        <v>7</v>
      </c>
      <c r="E12" s="2" t="s">
        <v>7</v>
      </c>
      <c r="F12" s="2" t="s">
        <v>7</v>
      </c>
      <c r="G12" s="2"/>
      <c r="H12" s="2" t="s">
        <v>7</v>
      </c>
      <c r="I12" s="2" t="s">
        <v>7</v>
      </c>
      <c r="J12" s="2" t="s">
        <v>7</v>
      </c>
      <c r="K12" s="2" t="s">
        <v>7</v>
      </c>
      <c r="L12" s="2" t="s">
        <v>7</v>
      </c>
    </row>
    <row r="13" ht="30.2" customHeight="1" spans="1:12">
      <c r="A13" s="2" t="s">
        <v>7</v>
      </c>
      <c r="B13" s="2" t="s">
        <v>7</v>
      </c>
      <c r="C13" s="2" t="s">
        <v>7</v>
      </c>
      <c r="D13" s="2" t="s">
        <v>7</v>
      </c>
      <c r="E13" s="2" t="s">
        <v>7</v>
      </c>
      <c r="F13" s="2" t="s">
        <v>7</v>
      </c>
      <c r="G13" s="2" t="s">
        <v>54</v>
      </c>
      <c r="H13" s="2">
        <v>0</v>
      </c>
      <c r="I13" s="2" t="s">
        <v>55</v>
      </c>
      <c r="J13" s="2">
        <v>0</v>
      </c>
      <c r="K13" s="2" t="s">
        <v>56</v>
      </c>
      <c r="L13" s="2">
        <v>0</v>
      </c>
    </row>
    <row r="14" ht="30.2" customHeight="1" spans="1:12">
      <c r="A14" s="2" t="s">
        <v>7</v>
      </c>
      <c r="B14" s="2" t="s">
        <v>7</v>
      </c>
      <c r="C14" s="2" t="s">
        <v>7</v>
      </c>
      <c r="D14" s="2" t="s">
        <v>7</v>
      </c>
      <c r="E14" s="2" t="s">
        <v>7</v>
      </c>
      <c r="F14" s="2" t="s">
        <v>7</v>
      </c>
      <c r="G14" s="2" t="s">
        <v>57</v>
      </c>
      <c r="H14" s="2">
        <v>0</v>
      </c>
      <c r="I14" s="2" t="s">
        <v>7</v>
      </c>
      <c r="J14" s="2" t="s">
        <v>7</v>
      </c>
      <c r="K14" s="2"/>
      <c r="L14" s="2" t="s">
        <v>7</v>
      </c>
    </row>
    <row r="15" ht="30.2" customHeight="1" spans="1:12">
      <c r="A15" s="2" t="s">
        <v>7</v>
      </c>
      <c r="B15" s="2" t="s">
        <v>7</v>
      </c>
      <c r="C15" s="2" t="s">
        <v>7</v>
      </c>
      <c r="D15" s="2" t="s">
        <v>7</v>
      </c>
      <c r="E15" s="2" t="s">
        <v>7</v>
      </c>
      <c r="F15" s="2" t="s">
        <v>7</v>
      </c>
      <c r="G15" s="2" t="s">
        <v>7</v>
      </c>
      <c r="H15" s="2" t="s">
        <v>7</v>
      </c>
      <c r="I15" s="2" t="s">
        <v>7</v>
      </c>
      <c r="J15" s="2" t="s">
        <v>7</v>
      </c>
      <c r="K15" s="2" t="s">
        <v>58</v>
      </c>
      <c r="L15" s="2">
        <v>0</v>
      </c>
    </row>
    <row r="16" ht="30.2" customHeight="1" spans="1:12">
      <c r="A16" s="2" t="s">
        <v>7</v>
      </c>
      <c r="B16" s="2" t="s">
        <v>7</v>
      </c>
      <c r="C16" s="2" t="s">
        <v>7</v>
      </c>
      <c r="D16" s="2" t="s">
        <v>7</v>
      </c>
      <c r="E16" s="2" t="s">
        <v>7</v>
      </c>
      <c r="F16" s="2" t="s">
        <v>7</v>
      </c>
      <c r="G16" s="2"/>
      <c r="H16" s="2" t="s">
        <v>7</v>
      </c>
      <c r="I16" s="2" t="s">
        <v>7</v>
      </c>
      <c r="J16" s="2" t="s">
        <v>7</v>
      </c>
      <c r="K16" s="2" t="s">
        <v>59</v>
      </c>
      <c r="L16" s="2">
        <v>0</v>
      </c>
    </row>
    <row r="19" spans="7:12">
      <c r="G19">
        <f>COUNTIF(G2:G17,"*{*")</f>
        <v>7</v>
      </c>
      <c r="H19">
        <f>COUNTIF(H2:H17,"1")</f>
        <v>5</v>
      </c>
      <c r="I19">
        <f>COUNTIF(I2:I17,"*{*")</f>
        <v>3</v>
      </c>
      <c r="J19">
        <f>COUNTIF(J2:J17,"1")</f>
        <v>2</v>
      </c>
      <c r="K19">
        <f>COUNTIF(K2:K17,"*{*")</f>
        <v>8</v>
      </c>
      <c r="L19">
        <f>COUNTIF(L2:L17,"1")</f>
        <v>5</v>
      </c>
    </row>
    <row r="20" spans="8:12">
      <c r="H20">
        <f>COUNTIF(H3:H18,"0")</f>
        <v>2</v>
      </c>
      <c r="J20">
        <f>COUNTIF(J3:J18,"0")</f>
        <v>1</v>
      </c>
      <c r="L20">
        <f>COUNTIF(L3:L18,"0")</f>
        <v>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2024-10-29T13:11:56Z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8F73C27DF77049D7B5CAFD4CD3680018_12</vt:lpwstr>
  </property>
  <property fmtid="{D5CDD505-2E9C-101B-9397-08002B2CF9AE}" pid="3" name="KSOProductBuildVer">
    <vt:lpwstr>2052-12.1.0.18608</vt:lpwstr>
  </property>
</Properties>
</file>