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51" windowHeight="84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<sst xmlns="http://schemas.openxmlformats.org/spreadsheetml/2006/main" count="280" uniqueCount="108">
  <si>
    <t>index</t>
  </si>
  <si>
    <t>type</t>
  </si>
  <si>
    <t>line</t>
  </si>
  <si>
    <t>text</t>
  </si>
  <si>
    <t>mtl</t>
  </si>
  <si>
    <t>explanation</t>
  </si>
  <si>
    <t>Llama-3.1-405B-T</t>
  </si>
  <si>
    <t/>
  </si>
  <si>
    <t>GPT-4o</t>
  </si>
  <si>
    <t>Claude-3.5-Sonnet</t>
  </si>
  <si>
    <t>expected post action</t>
  </si>
  <si>
    <t>7-7</t>
  </si>
  <si>
    <t>Loiter Mode automatically attempts to maintain the current location, heading and altitude.</t>
  </si>
  <si>
    <t>G(L → (M ∧ H ∧ A))</t>
  </si>
  <si>
    <t>This formula states that globally (G), if Loiter Mode (L) is active, it implies (→) that the current location (M), heading (H), and altitude (A) are maintained. The continuous nature of this maintenance is captured by the global operator.</t>
  </si>
  <si>
    <t>{'sentence': 'Loiter Mode automatically attempts to maintain the current location, heading and altitude.', 'formula': 'G(L → (M ∧ H ∧ A))', 'explanation': 'This formula states that globally (G), when in Loiter Mode (L), the system maintains (M) location, heading (H), and altitude (A). The continuous nature of this behavior is captured by the global operator.'}</t>
  </si>
  <si>
    <t>The pilot may fly the copter in Loiter mode as if it were in a more manual flight mode but when the sticks are released, the vehicle will slow to a stop and hold position.</t>
  </si>
  <si>
    <t>G(L ∧ (C → (F(S ∧ P))))</t>
  </si>
  <si>
    <t>This formula expresses that globally (G), in Loiter mode (L), if the control sticks are released (C), it implies (→) that eventually (F) the vehicle will slow to a stop (S) and hold position (P). The flexibility of pilot control is implicit in the formula's structure.</t>
  </si>
  <si>
    <t>constraint</t>
  </si>
  <si>
    <t>17-17</t>
  </si>
  <si>
    <t>The pilot can control the copter's position with the control sticks.</t>
  </si>
  <si>
    <t>G(C → X(P))</t>
  </si>
  <si>
    <t>This formula states that globally (G), if the control sticks are manipulated (C), it implies (→) that in the next state (X), the copter's position (P) will change. The immediate effect of control inputs is captured by the 'next' operator.</t>
  </si>
  <si>
    <t>19-21</t>
  </si>
  <si>
    <t>Horizontal location can be adjusted with the Roll and Pitch control sticks with the default maximum horizontal speed being 5m/s (see Tuning section below on how to adjust this).</t>
  </si>
  <si>
    <t>G((R ∨ T) → X(H ∧ (S → V)))</t>
  </si>
  <si>
    <t>This formula expresses that globally (G), if Roll (R) or (∨) Pitch (T) controls are used, it implies (→) that in the next state (X), the horizontal location (H) changes, and if the speed (S) is adjusted, it's limited by the maximum value (V). The speed limit is implicitly represented.</t>
  </si>
  <si>
    <t>expected state change</t>
  </si>
  <si>
    <t>21-22</t>
  </si>
  <si>
    <t>When the pilot releases the sticks the copter will slow to a stop.</t>
  </si>
  <si>
    <t>G(R → F(S))</t>
  </si>
  <si>
    <t>This formula states that globally (G), if the control sticks are released (R), it implies (→) that eventually (F) the copter will slow to a stop (S). The eventual nature of stopping is captured by the 'finally' operator.</t>
  </si>
  <si>
    <t>{'sentence': 'When the pilot releases the sticks the copter will slow to a stop.', 'formula': 'G(R → F(S))', 'explanation': 'Here, R represents the pilot releasing the sticks, and S represents the copter slowing to a stop. The formula states that globally, if the pilot releases the sticks, then eventually the copter will slow to a stop.'}</t>
  </si>
  <si>
    <t>{'sentence': 'When the pilot releases the sticks the copter will slow to a stop.', 'formula': 'G(R → F(S))', 'explanation': 'R indicates the pilot releasing the sticks, and S represents the copter slowing to a stop. The formula ensures that once the sticks are released, the copter will eventually stop.'}</t>
  </si>
  <si>
    <t>23-24</t>
  </si>
  <si>
    <t>Altitude can be controlled with the Throttle control stick just as in :ref:`AltHold mode &lt;altholdmode_controls&gt;`</t>
  </si>
  <si>
    <t>G(T → X(A))</t>
  </si>
  <si>
    <t>This formula expresses that globally (G), if the Throttle control (T) is used, it implies (→) that in the next state (X), the altitude (A) will change. The immediate effect on altitude is captured by the 'next' operator.</t>
  </si>
  <si>
    <t>25-25</t>
  </si>
  <si>
    <t>The heading can be set with the Yaw control stick</t>
  </si>
  <si>
    <t>G(Y → X(H))</t>
  </si>
  <si>
    <t>This formula states that globally (G), if the Yaw control (Y) is used, it implies (→) that in the next state (X), the heading (H) will change. The immediate effect on heading is captured by the 'next' operator.</t>
  </si>
  <si>
    <t>state transition pre-requirement</t>
  </si>
  <si>
    <t>27-27</t>
  </si>
  <si>
    <t>The vehicle can be armed in Loiter mode but only once the GPS has 3D lock and the HDOP has dropped below 1.4.</t>
  </si>
  <si>
    <t>G(L ∧ G ∧ D → CA)</t>
  </si>
  <si>
    <t>This formula expresses that globally (G), if Loiter mode is active (L), GPS has 3D lock (G), and HDOP is below the threshold (D), it implies (→) that the vehicle can be armed (CA).</t>
  </si>
  <si>
    <t>{'sentence': 'The vehicle can be armed in Loiter mode but only once the GPS has 3D lock and the HDOP has dropped below 1.4.', 'formula': 'G(GPS ∧ H → A)', 'explanation': 'Here, GPS represents the GPS having 3D lock, H represents the HDOP dropping below 1.4, and A represents the vehicle being armed in Loiter mode. The formula states that globally, if the GPS has 3D lock and the HDOP has dropped below 1.4, then the vehicle can be armed in Loiter mode.'}</t>
  </si>
  <si>
    <t>{'sentence': 'The vehicle can be armed in Loiter mode but only once the GPS has 3D lock and the HDOP has dropped below 1.4.', 'formula': 'G((L ∧ H) → A)', 'explanation': 'Here, L represents the GPS having a 3D lock, H indicates the HDOP dropping below 1.4, and A signifies the vehicle being armed. The formula ensures that arming can only occur when both conditions are met.'}</t>
  </si>
  <si>
    <t>{'sentence': 'The vehicle can be armed in Loiter mode but only once the GPS has 3D lock and the HDOP has dropped below 1.4.', 'formula': 'G(L ∧ G ∧ D → F(A))', 'explanation': "This formula expresses that globally (G), when in Loiter mode (L) with GPS 3D lock (G) and HDOP below 1.4 (D), it's possible to eventually (F) arm the vehicle (A). The 'can be' is interpreted as a possibility, hence the eventually operator."}</t>
  </si>
  <si>
    <t>43-43</t>
  </si>
  <si>
    <t>:ref:`LOIT_SPEED &lt;LOIT_SPEED&gt;`: max horizontal speed in cm/s (i.e. 1250 = 12.5m/s)</t>
  </si>
  <si>
    <t>G(L → SV)</t>
  </si>
  <si>
    <t>This formula states that globally (G), in Loiter mode (L), the speed is limited by the maximum value (SV). The continuous nature of this limit is captured by the global operator.</t>
  </si>
  <si>
    <t>{'sentence': '1.LOIT_SPEED: max horizontal speed in cm/s (i.e. 1250 = 12.5m/s)', 'formula': 'G(S ≤ 1250)', 'explanation': 'Here, S represents the horizontal speed. The formula states that globally, the horizontal speed is less than or equal to 1250 cm/s.'}</t>
  </si>
  <si>
    <t>{'sentence': '1.LOIT_SPEED: max horizontal speed in cm/s (i.e. 1250 = 12.5m/s)', 'formula': 'G(S ≤ 1250)', 'explanation': 'S represents the horizontal speed of the vehicle. The formula ensures that the speed does not exceed 1250 cm/s, or 12.5 m/s.'}</t>
  </si>
  <si>
    <t>{'sentence': '1.LOIT_SPEED: max horizontal speed in cm/s (i.e. 1250 = 12.5m/s)', 'formula': 'G(S ≤ M)', 'explanation': "This formula states that globally (G), the horizontal speed (S) is always less than or equal to the maximum speed (M). The specific value is not included in the formula but is part of the system's parameters."}</t>
  </si>
  <si>
    <t>44-44</t>
  </si>
  <si>
    <t>:ref:`LOIT_ACC_MAX &lt;LOIT_ACC_MAX&gt;`: max acceleration in cm/s/s.  Higher values cause the copter to accelerate and stop more quickly</t>
  </si>
  <si>
    <t>G(L → AM)</t>
  </si>
  <si>
    <t>This formula expresses that globally (G), in Loiter mode (L), the acceleration is limited by the maximum value (AM). The continuous nature of this limit is captured by the global operator.</t>
  </si>
  <si>
    <t>{'sentence': '2.LOIT_ACC_MAX: max acceleration in cm/s/s.', 'formula': 'G(A ≤ M)', 'explanation': 'Here, A represents the acceleration, and M represents the maximum acceleration. The formula states that globally, the acceleration is less than or equal to the maximum acceleration.'}</t>
  </si>
  <si>
    <t>{'sentence': '2.LOIT_ACC_MAX: max acceleration in cm/s/s.', 'formula': 'G(A ≤ acc_max)', 'explanation': "A denotes the vehicle's acceleration. The formula ensures that acceleration remains below a specified maximum value, acc_max."}</t>
  </si>
  <si>
    <t>{'sentence': '2.LOIT_ACC_MAX: max acceleration in cm/s/s.', 'formula': 'G(A ≤ M)', 'explanation': 'Similar to the previous formula, this states that globally (G), the acceleration (A) is always less than or equal to the maximum acceleration (M).'}
  {
    "sentence": "Higher values cause the copter to accelerate and stop more quickly",
    "formula": "G(H → F(Q ∧ R))",
    "explanation": "This formula expresses that globally (G), if higher values are set (H), then eventually (F) the copter will accelerate quickly (Q) and stop quickly (R). The causal relationship is captured by the implication."
  }</t>
  </si>
  <si>
    <t>45-45</t>
  </si>
  <si>
    <t>:ref:`LOIT_ANG_MAX &lt;LOIT_ANG_MAX&gt;`: max lean angle in degrees (i.e. 30deg).</t>
  </si>
  <si>
    <t>G(L → LAX)</t>
  </si>
  <si>
    <t>This formula states that globally (G), in Loiter mode (L), the lean angle is limited by the maximum value (LAX). The continuous nature of this limit is captured by the global operator.</t>
  </si>
  <si>
    <t>{'sentence': '3.LOIT_ANG_MAX: max lean angle in degrees (i.e. 30deg).', 'formula': 'G(L ≤ 30)', 'explanation': 'Here, L represents the lean angle. The formula states that globally, the lean angle is less than or equal to 30 degrees.'}</t>
  </si>
  <si>
    <t>{'sentence': '3.LOIT_ANG_MAX: max lean angle in degrees (i.e. 30deg).', 'formula': 'G(θ ≤ 30)', 'explanation': 'θ represents the lean angle of the vehicle. This formula ensures that the lean angle does not exceed 30 degrees.'}</t>
  </si>
  <si>
    <t>{'sentence': '3.LOIT_ANG_MAX: max lean angle in degrees (i.e. 30deg).', 'formula': 'G(L ≤ M)', 'explanation': "This formula states that globally (G), the lean angle (L) is always less than or equal to the maximum lean angle (M). The specific value is part of the system's parameters."}</t>
  </si>
  <si>
    <t>By default this value is zero which causes the :ref:`PSC_ANGLE_MAX&lt;PSC_ANGLE_MAX&gt;`  or :ref:`ANGLE_MAX &lt;ANGLE_MAX&gt;` parameter's value to be used</t>
  </si>
  <si>
    <t>G(L ∧ ¬X → (P ∨ A))</t>
  </si>
  <si>
    <t>This formula expresses that globally (G), in Loiter mode (L), if the LOIT_ANG_MAX is not set (¬X), it implies (→) that either PSC_ANGLE_MAX (P) or ANGLE_MAX (A) is used. The 'or' operator captures the alternative parameter usage.</t>
  </si>
  <si>
    <t>{'sentence': "By default this value is zero which causes the PSC_ANGLE_MAX or ANGLE_MAX parameter's value to be used", 'formula': 'G(Z → (P ∨ A))', 'explanation': "This formula expresses that globally (G), if the value is zero (Z), then either PSC_ANGLE_MAX (P) or ANGLE_MAX (A) is used. The 'or' operator captures the alternative between the two parameters."}</t>
  </si>
  <si>
    <t>46-46</t>
  </si>
  <si>
    <t>:ref:`LOIT_BRK_ACCEL &lt;LOIT_BRK_ACCEL&gt;`: max acceleration in cm/s/s while braking (i.e. pilot has moved sticks to center).</t>
  </si>
  <si>
    <t>G(L ∧ B → AM)</t>
  </si>
  <si>
    <t>This formula states that globally (G), in Loiter mode (L) and during braking (B), the acceleration is limited by the maximum value (AM). The braking-specific nature is captured by the additional condition B.</t>
  </si>
  <si>
    <t>{'sentence': '4.LOIT_BRK_ACCEL: max acceleration in cm/s/s while braking (i.e. pilot has moved sticks to center).', 'formula': 'G(B → A ≤ M)', 'explanation': 'Here, B represents the pilot moving the sticks to center (braking), A represents the acceleration, and M represents the maximum acceleration. The formula states that globally, if the pilot is braking, then the acceleration is less than or equal to the maximum acceleration.'}</t>
  </si>
  <si>
    <t>{'sentence': '4.LOIT_BRK_ACCEL: max acceleration in cm/s/s while braking (i.e. pilot has moved sticks to center).', 'formula': 'G((B ∧ C) → (A ≤ brk_accel))', 'explanation': 'B indicates braking, C means the pilot has centered the sticks, and A is acceleration. The formula ensures the acceleration during braking does not exceed a specified maximum, brk_accel.'}</t>
  </si>
  <si>
    <t>{'sentence': '4.LOIT_BRK_ACCEL: max acceleration in cm/s/s while braking (i.e. pilot has moved sticks to center).', 'formula': 'G(B → (A ≤ M))', 'explanation': 'This formula states that globally (G), when braking (B), the acceleration (A) is less than or equal to the maximum braking acceleration (M). The implication captures the condition of braking.'}</t>
  </si>
  <si>
    <t>47-47</t>
  </si>
  <si>
    <t>:ref:`LOIT_BRK_DELAY &lt;LOIT_BRK_DELAY&gt;`: the delay in seconds before braking starts once the pilot has centered the sticks</t>
  </si>
  <si>
    <t>G(L ∧ C → F[D,D](B))</t>
  </si>
  <si>
    <t>This formula expresses that globally (G), in Loiter mode (L), if the sticks are centered (C), it implies (→) that after a delay of D seconds (F[D,D]), braking (B) will start. The precise timing is captured by the bounded 'finally' operator.</t>
  </si>
  <si>
    <t>{'sentence': '5.LOIT_BRK_DELAY: the delay in seconds before braking starts once the pilot has centered the sticks', 'formula': 'G(B → F[D, D](S))', 'explanation': 'Here, B represents the pilot moving the sticks to center (braking), D represents the delay, and S represents the braking starting. The formula states that globally, if the pilot is braking, then after a delay of D seconds, the braking will start.'}</t>
  </si>
  <si>
    <t>{'sentence': '5.LOIT_BRK_DELAY: the delay in seconds before braking starts once the pilot has centered the sticks', 'formula': 'G(C → F[0, delay](B))', 'explanation': 'C indicates the pilot centering the sticks, and B represents braking. The formula specifies that braking must occur within a set delay after the sticks are centered.'}</t>
  </si>
  <si>
    <t>{'sentence': '5.LOIT_BRK_DELAY: the delay in seconds before braking starts once the pilot has centered the sticks', 'formula': 'G(C → F[d,d](B))', 'explanation': 'This formula states that globally (G), when the pilot centers the sticks (C), braking (B) will start after exactly d seconds. The timed eventually operator F[d,d] captures the precise delay before braking begins.'}</t>
  </si>
  <si>
    <t>48-48</t>
  </si>
  <si>
    <t>:ref:`LOIT_BRK_JERK &lt;LOIT_BRK_JERK&gt;`: max change in acceleration in cm/s/s/s while braking.</t>
  </si>
  <si>
    <t>G(L ∧ B → JK)</t>
  </si>
  <si>
    <t>This formula states that globally (G), in Loiter mode (L) and during braking (B), the jerk (rate of change of acceleration) is limited by the maximum value (JK). The braking-specific nature is captured by the additional condition B.</t>
  </si>
  <si>
    <t>{'sentence': '6.LOIT_BRK_JERK: max change in acceleration in cm/s/s/s while braking.', 'formula': 'G(J ≤ brk_jerk)', 'explanation': 'J represents the jerk, or change in acceleration. The formula ensures this change does not exceed a specified value, brk_jerk.'}</t>
  </si>
  <si>
    <t>{'sentence': '6.LOIT_BRK_JERK: max change in acceleration in cm/s/s/s while braking.', 'formula': 'G(B → (¬X(A) ∨ (X(A) ∧ (A → P))))', 'explanation': "This formula represents that globally (G), when braking (B) occurs, the next state's acceleration (X(A)) either doesn't change (¬X(A)) or changes within a predefined limit (P). This captures the concept of maximum jerk during braking."}</t>
  </si>
  <si>
    <t>{'sentence': 'A good GPS lock, low magnetic interference on the compass and low vibrations are all important in achieving good loiter performance.', 'formula': 'G(GPS ∧ ¬M ∧ ¬V → P)', 'explanation': 'Here, GPS represents a good GPS lock, M represents magnetic interference on the compass, V represents vibrations, and P represents good loiter performance. The formula states that globally, if a good GPS lock is maintained and there is no magnetic interference and no vibrations, then good loiter performance is achieved.'}</t>
  </si>
  <si>
    <t>{'sentence': 'A good GPS lock, low magnetic interference on the compass and low vibrations are all important in achieving good loiter performance.', 'formula': 'G((L ∧ M ∧ V) → P)', 'explanation': 'L is a good GPS lock, M is low magnetic interference, V is low vibrations, and P is good loiter performance. The formula ensures all conditions are necessary for optimal performance.'}</t>
  </si>
  <si>
    <t>{'sentence': '7.PSC_POSXY_P: (shown as "Position XY (Dist to Speed)" at the top right of the screen shot above) converts the horizontal position error (i.e difference between the desired position and the actual position) to a desired speed towards the target position.', 'formula': 'G(E → S)', 'explanation': 'Here, E represents the horizontal position error, and S represents the desired speed. The formula states that globally, if there is a horizontal position error, then a desired speed towards the target position is generated.'}</t>
  </si>
  <si>
    <t>{'sentence': '7.PSC_POSXY_P: (shown as "Position XY (Dist to Speed)" at the top right of the screen shot above) converts the horizontal position error (i.e difference between the desired position and the actual position) to a desired speed towards the target position.', 'formula': 'G(E → D)', 'explanation': 'E represents the horizontal position error, and D is the desired speed. The formula ensures that any position error leads to an appropriate speed adjustment towards the target.'}</t>
  </si>
  <si>
    <t>{'sentence': '8.PSC_VELXY_P (shown as "Velocity XY (Vel to Accel)") converts the desired speed towards the target to a desired acceleration.', 'formula': 'G(S → A)', 'explanation': 'Here, S represents the desired speed, and A represents the desired acceleration. The formula states that globally, if a desired speed towards the target is generated, then a desired acceleration is generated.'}</t>
  </si>
  <si>
    <t>{'sentence': '8.PSC_VELXY_P (shown as "Velocity XY (Vel to Accel)") converts the desired speed towards the target to a desired acceleration.', 'formula': 'F(P → A)', 'explanation': "Here, P represents the predicate 'desired speed towards the target is set', and A represents 'desired acceleration is achieved'. The formula captures that eventually, whenever the desired speed is set, it leads to the desired acceleration."}</t>
  </si>
  <si>
    <t>{'sentence': 'Higher values will stop the vehicle more quickly', 'formula': 'G(H → F(Q))', 'explanation': 'Similar to a previous formula, this expresses that globally (G), if higher values are set (H), then eventually (F) the vehicle will stop quickly (Q). The causal relationship is captured by the implication.'}</t>
  </si>
  <si>
    <t>{'sentence': 'Higher numbers will make the vehicle reach the maximum braking angle more quickly, lower numbers will cause smoother braking', 'formula': "G((H ∧ B) → F[0,t](M)) ∧ G((L ∧ B) → F[0,t'](M))", 'explanation': "This formula states that globally (G), when higher numbers (H) and braking (B) occur, the maximum braking angle (M) is reached within time t. Conversely, with lower numbers (L), M is reached within time t', where t' &gt; t, representing smoother braking."}</t>
  </si>
  <si>
    <t>{'sentence': '7.PSC_POSXY_P: (shown as "Position XY (Dist to Speed)" at the top right of the screen shot above) converts the horizontal position error (i.e difference between the desired position and the actual position) to a desired speed towards the target position.', 'formula': 'G((D ∧ A) → X(S))', 'explanation': "This formula represents that globally (G), when there's a difference (D) between desired and actual position (A), it leads to a desired speed (S) in the next state. This captures the conversion from position error to speed."}</t>
  </si>
  <si>
    <t>{'sentence': '8.PSC_VELXY_P (shown as "Velocity XY (Vel to Accel)") converts the desired speed towards the target to a desired acceleration.', 'formula': 'G(S → X(C))', 'explanation': "This formula states that globally (G), when there's a desired speed (S), it leads to a desired acceleration (C) in the next state. This represents the conversion from velocity to acceleration."}</t>
  </si>
  <si>
    <t>{'sentence': 'The resulting desired acceleration becomes a lean angle which is then passed to the same angular controller used by Stabilize mode.', 'formula': 'G(C → X(L ∧ X(T)))', 'explanation': "This formula indicates that globally (G), when there's a desired acceleration (C), it leads to a lean angle (L) in the next state, which is then passed (T) to the controller in the subsequent state. This captures the sequence of acceleration to lean angle to controller input."}</t>
  </si>
  <si>
    <t>{'sentence': 'A good GPS lock, low magnetic interference on the compass and low vibrations are all important in achieving good loiter performance.', 'formula': 'G((G ∧ M ∧ V) → F(P))', 'explanation': "This formula represents that globally (G), when there's a good GPS lock (G), low magnetic interference (M), and low vibrations (V), it eventually leads to good loiter performance (P). The use of 'F' (finally) captures the idea that good performance may not be immediate but will be achieved."}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</si>
</sst>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abSelected="1" zoomScale="60" zoomScaleNormal="60" topLeftCell="E1" workbookViewId="0">
      <pane ySplit="1" topLeftCell="A16" activePane="bottomLeft" state="frozen"/>
      <selection/>
      <selection pane="bottomLeft" activeCell="K21" sqref="K21"/>
    </sheetView>
  </sheetViews>
  <sheetFormatPr defaultColWidth="9" defaultRowHeight="14.4"/>
  <cols>
    <col min="1" max="12" width="25.7777777777778" customWidth="1"/>
  </cols>
  <sheetData>
    <row r="1" spans="1:12">
      <c r="A1" s="1" t="s">
        <v>0</v>
      </c>
      <c r="B1" s="1" t="s">
        <v>1</v>
      </c>
      <c r="C1" s="1" t="s">
        <v>2</v>
      </c>
      <c r="D1" s="1" t="s">
        <v>3</v>
      </c>
      <c r="E1" s="1" t="s">
        <v>4</v>
      </c>
      <c r="F1" s="1" t="s">
        <v>5</v>
      </c>
      <c r="G1" s="1" t="s">
        <v>6</v>
      </c>
      <c r="H1" s="1" t="s">
        <v>7</v>
      </c>
      <c r="I1" s="1" t="s">
        <v>8</v>
      </c>
      <c r="J1" s="1" t="s">
        <v>7</v>
      </c>
      <c r="K1" s="1" t="s">
        <v>9</v>
      </c>
      <c r="L1" s="1" t="s">
        <v>7</v>
      </c>
    </row>
    <row r="2" ht="88" customHeight="1" spans="1:12">
      <c r="A2" s="2">
        <v>1</v>
      </c>
      <c r="B2" s="2" t="s">
        <v>10</v>
      </c>
      <c r="C2" s="2" t="s">
        <v>11</v>
      </c>
      <c r="D2" s="2" t="s">
        <v>12</v>
      </c>
      <c r="E2" s="2" t="s">
        <v>13</v>
      </c>
      <c r="F2" s="2" t="s">
        <v>14</v>
      </c>
      <c r="G2" s="2" t="s">
        <v>7</v>
      </c>
      <c r="H2" s="2" t="s">
        <v>7</v>
      </c>
      <c r="I2" s="2" t="s">
        <v>7</v>
      </c>
      <c r="J2" s="2" t="s">
        <v>7</v>
      </c>
      <c r="K2" s="2" t="s">
        <v>15</v>
      </c>
      <c r="L2" s="2">
        <v>1</v>
      </c>
    </row>
    <row r="3" ht="42" customHeight="1" spans="1:12">
      <c r="A3" s="2">
        <v>2</v>
      </c>
      <c r="B3" s="2" t="s">
        <v>10</v>
      </c>
      <c r="C3" s="2" t="s">
        <v>11</v>
      </c>
      <c r="D3" s="2" t="s">
        <v>16</v>
      </c>
      <c r="E3" s="2" t="s">
        <v>17</v>
      </c>
      <c r="F3" s="2" t="s">
        <v>18</v>
      </c>
      <c r="G3" s="2" t="s">
        <v>7</v>
      </c>
      <c r="H3" s="2" t="s">
        <v>7</v>
      </c>
      <c r="I3" s="2" t="s">
        <v>7</v>
      </c>
      <c r="J3" s="2" t="s">
        <v>7</v>
      </c>
      <c r="K3" s="2" t="s">
        <v>7</v>
      </c>
      <c r="L3" s="2" t="s">
        <v>7</v>
      </c>
    </row>
    <row r="4" ht="51" customHeight="1" spans="1:12">
      <c r="A4" s="2">
        <v>3</v>
      </c>
      <c r="B4" s="2" t="s">
        <v>19</v>
      </c>
      <c r="C4" s="2" t="s">
        <v>20</v>
      </c>
      <c r="D4" s="2" t="s">
        <v>21</v>
      </c>
      <c r="E4" s="2" t="s">
        <v>22</v>
      </c>
      <c r="F4" s="2" t="s">
        <v>23</v>
      </c>
      <c r="G4" s="2" t="s">
        <v>7</v>
      </c>
      <c r="H4" s="2" t="s">
        <v>7</v>
      </c>
      <c r="I4" s="2" t="s">
        <v>7</v>
      </c>
      <c r="J4" s="2" t="s">
        <v>7</v>
      </c>
      <c r="K4" s="2" t="s">
        <v>7</v>
      </c>
      <c r="L4" s="2" t="s">
        <v>7</v>
      </c>
    </row>
    <row r="5" ht="53" customHeight="1" spans="1:12">
      <c r="A5" s="2">
        <v>4</v>
      </c>
      <c r="B5" s="2" t="s">
        <v>19</v>
      </c>
      <c r="C5" s="2" t="s">
        <v>24</v>
      </c>
      <c r="D5" s="2" t="s">
        <v>25</v>
      </c>
      <c r="E5" s="2" t="s">
        <v>26</v>
      </c>
      <c r="F5" s="2" t="s">
        <v>27</v>
      </c>
      <c r="G5" s="2" t="s">
        <v>7</v>
      </c>
      <c r="H5" s="2" t="s">
        <v>7</v>
      </c>
      <c r="I5" s="2" t="s">
        <v>7</v>
      </c>
      <c r="J5" s="2" t="s">
        <v>7</v>
      </c>
      <c r="K5" s="2" t="s">
        <v>7</v>
      </c>
      <c r="L5" s="2" t="s">
        <v>7</v>
      </c>
    </row>
    <row r="6" ht="66" customHeight="1" spans="1:12">
      <c r="A6" s="2">
        <v>5</v>
      </c>
      <c r="B6" s="2" t="s">
        <v>28</v>
      </c>
      <c r="C6" s="2" t="s">
        <v>29</v>
      </c>
      <c r="D6" s="2" t="s">
        <v>30</v>
      </c>
      <c r="E6" s="2" t="s">
        <v>31</v>
      </c>
      <c r="F6" s="2" t="s">
        <v>32</v>
      </c>
      <c r="G6" s="2" t="s">
        <v>33</v>
      </c>
      <c r="H6" s="2">
        <v>1</v>
      </c>
      <c r="I6" s="2" t="s">
        <v>34</v>
      </c>
      <c r="J6" s="2">
        <v>1</v>
      </c>
      <c r="K6" s="2" t="s">
        <v>7</v>
      </c>
      <c r="L6" s="2" t="s">
        <v>7</v>
      </c>
    </row>
    <row r="7" ht="59" customHeight="1" spans="1:12">
      <c r="A7" s="2">
        <v>6</v>
      </c>
      <c r="B7" s="2" t="s">
        <v>19</v>
      </c>
      <c r="C7" s="2" t="s">
        <v>35</v>
      </c>
      <c r="D7" s="2" t="s">
        <v>36</v>
      </c>
      <c r="E7" s="2" t="s">
        <v>37</v>
      </c>
      <c r="F7" s="2" t="s">
        <v>38</v>
      </c>
      <c r="G7" s="2" t="s">
        <v>7</v>
      </c>
      <c r="H7" s="2" t="s">
        <v>7</v>
      </c>
      <c r="I7" s="2" t="s">
        <v>7</v>
      </c>
      <c r="J7" s="2" t="s">
        <v>7</v>
      </c>
      <c r="K7" s="2" t="s">
        <v>7</v>
      </c>
      <c r="L7" s="2" t="s">
        <v>7</v>
      </c>
    </row>
    <row r="8" ht="52" customHeight="1" spans="1:12">
      <c r="A8" s="2">
        <v>7</v>
      </c>
      <c r="B8" s="2" t="s">
        <v>19</v>
      </c>
      <c r="C8" s="2" t="s">
        <v>39</v>
      </c>
      <c r="D8" s="2" t="s">
        <v>40</v>
      </c>
      <c r="E8" s="2" t="s">
        <v>41</v>
      </c>
      <c r="F8" s="2" t="s">
        <v>42</v>
      </c>
      <c r="G8" s="2" t="s">
        <v>7</v>
      </c>
      <c r="H8" s="2" t="s">
        <v>7</v>
      </c>
      <c r="I8" s="2" t="s">
        <v>7</v>
      </c>
      <c r="J8" s="2" t="s">
        <v>7</v>
      </c>
      <c r="K8" s="2" t="s">
        <v>7</v>
      </c>
      <c r="L8" s="2" t="s">
        <v>7</v>
      </c>
    </row>
    <row r="9" ht="83" customHeight="1" spans="1:12">
      <c r="A9" s="2">
        <v>8</v>
      </c>
      <c r="B9" s="2" t="s">
        <v>43</v>
      </c>
      <c r="C9" s="2" t="s">
        <v>44</v>
      </c>
      <c r="D9" s="2" t="s">
        <v>45</v>
      </c>
      <c r="E9" s="2" t="s">
        <v>46</v>
      </c>
      <c r="F9" s="2" t="s">
        <v>47</v>
      </c>
      <c r="G9" s="2" t="s">
        <v>48</v>
      </c>
      <c r="H9" s="2">
        <v>1</v>
      </c>
      <c r="I9" s="2" t="s">
        <v>49</v>
      </c>
      <c r="J9" s="2">
        <v>1</v>
      </c>
      <c r="K9" s="2" t="s">
        <v>50</v>
      </c>
      <c r="L9" s="2">
        <v>1</v>
      </c>
    </row>
    <row r="10" ht="93" customHeight="1" spans="1:12">
      <c r="A10" s="2">
        <v>9</v>
      </c>
      <c r="B10" s="2" t="s">
        <v>19</v>
      </c>
      <c r="C10" s="2" t="s">
        <v>51</v>
      </c>
      <c r="D10" s="2" t="s">
        <v>52</v>
      </c>
      <c r="E10" s="2" t="s">
        <v>53</v>
      </c>
      <c r="F10" s="2" t="s">
        <v>54</v>
      </c>
      <c r="G10" s="2" t="s">
        <v>55</v>
      </c>
      <c r="H10" s="2">
        <v>1</v>
      </c>
      <c r="I10" s="2" t="s">
        <v>56</v>
      </c>
      <c r="J10" s="2">
        <v>1</v>
      </c>
      <c r="K10" s="2" t="s">
        <v>57</v>
      </c>
      <c r="L10" s="2">
        <v>1</v>
      </c>
    </row>
    <row r="11" ht="409.5" spans="1:12">
      <c r="A11" s="2">
        <v>10</v>
      </c>
      <c r="B11" s="2" t="s">
        <v>19</v>
      </c>
      <c r="C11" s="2" t="s">
        <v>58</v>
      </c>
      <c r="D11" s="2" t="s">
        <v>59</v>
      </c>
      <c r="E11" s="2" t="s">
        <v>60</v>
      </c>
      <c r="F11" s="2" t="s">
        <v>61</v>
      </c>
      <c r="G11" s="2" t="s">
        <v>62</v>
      </c>
      <c r="H11" s="2">
        <v>1</v>
      </c>
      <c r="I11" s="2" t="s">
        <v>63</v>
      </c>
      <c r="J11" s="2">
        <v>1</v>
      </c>
      <c r="K11" s="2" t="s">
        <v>64</v>
      </c>
      <c r="L11" s="2">
        <v>1</v>
      </c>
    </row>
    <row r="12" ht="76" customHeight="1" spans="1:12">
      <c r="A12" s="2">
        <v>11</v>
      </c>
      <c r="B12" s="2" t="s">
        <v>19</v>
      </c>
      <c r="C12" s="2" t="s">
        <v>65</v>
      </c>
      <c r="D12" s="2" t="s">
        <v>66</v>
      </c>
      <c r="E12" s="2" t="s">
        <v>67</v>
      </c>
      <c r="F12" s="2" t="s">
        <v>68</v>
      </c>
      <c r="G12" s="2" t="s">
        <v>69</v>
      </c>
      <c r="H12" s="2">
        <v>1</v>
      </c>
      <c r="I12" s="2" t="s">
        <v>70</v>
      </c>
      <c r="J12" s="2">
        <v>1</v>
      </c>
      <c r="K12" s="2" t="s">
        <v>71</v>
      </c>
      <c r="L12" s="2">
        <v>1</v>
      </c>
    </row>
    <row r="13" ht="62" customHeight="1" spans="1:12">
      <c r="A13" s="2">
        <v>12</v>
      </c>
      <c r="B13" s="2" t="s">
        <v>28</v>
      </c>
      <c r="C13" s="2" t="s">
        <v>65</v>
      </c>
      <c r="D13" s="2" t="s">
        <v>72</v>
      </c>
      <c r="E13" s="2" t="s">
        <v>73</v>
      </c>
      <c r="F13" s="2" t="s">
        <v>74</v>
      </c>
      <c r="G13" s="2" t="s">
        <v>7</v>
      </c>
      <c r="H13" s="2" t="s">
        <v>7</v>
      </c>
      <c r="I13" s="2" t="s">
        <v>7</v>
      </c>
      <c r="J13" s="2" t="s">
        <v>7</v>
      </c>
      <c r="K13" s="2" t="s">
        <v>75</v>
      </c>
      <c r="L13" s="2">
        <v>1</v>
      </c>
    </row>
    <row r="14" ht="102" customHeight="1" spans="1:12">
      <c r="A14" s="2">
        <v>13</v>
      </c>
      <c r="B14" s="2" t="s">
        <v>19</v>
      </c>
      <c r="C14" s="2" t="s">
        <v>76</v>
      </c>
      <c r="D14" s="2" t="s">
        <v>77</v>
      </c>
      <c r="E14" s="2" t="s">
        <v>78</v>
      </c>
      <c r="F14" s="2" t="s">
        <v>79</v>
      </c>
      <c r="G14" s="2" t="s">
        <v>80</v>
      </c>
      <c r="H14" s="2">
        <v>1</v>
      </c>
      <c r="I14" s="2" t="s">
        <v>81</v>
      </c>
      <c r="J14" s="2">
        <v>1</v>
      </c>
      <c r="K14" s="2" t="s">
        <v>82</v>
      </c>
      <c r="L14" s="2">
        <v>1</v>
      </c>
    </row>
    <row r="15" ht="102" customHeight="1" spans="1:12">
      <c r="A15" s="2">
        <v>14</v>
      </c>
      <c r="B15" s="2" t="s">
        <v>10</v>
      </c>
      <c r="C15" s="2" t="s">
        <v>83</v>
      </c>
      <c r="D15" s="2" t="s">
        <v>84</v>
      </c>
      <c r="E15" s="2" t="s">
        <v>85</v>
      </c>
      <c r="F15" s="2" t="s">
        <v>86</v>
      </c>
      <c r="G15" s="2" t="s">
        <v>87</v>
      </c>
      <c r="H15" s="2">
        <v>1</v>
      </c>
      <c r="I15" s="2" t="s">
        <v>88</v>
      </c>
      <c r="J15" s="2">
        <v>1</v>
      </c>
      <c r="K15" s="2" t="s">
        <v>89</v>
      </c>
      <c r="L15" s="2">
        <v>1</v>
      </c>
    </row>
    <row r="16" ht="88" customHeight="1" spans="1:12">
      <c r="A16" s="2">
        <v>15</v>
      </c>
      <c r="B16" s="2" t="s">
        <v>19</v>
      </c>
      <c r="C16" s="2" t="s">
        <v>90</v>
      </c>
      <c r="D16" s="2" t="s">
        <v>91</v>
      </c>
      <c r="E16" s="2" t="s">
        <v>92</v>
      </c>
      <c r="F16" s="2" t="s">
        <v>93</v>
      </c>
      <c r="G16" s="2" t="s">
        <v>7</v>
      </c>
      <c r="H16" s="2" t="s">
        <v>7</v>
      </c>
      <c r="I16" s="2" t="s">
        <v>94</v>
      </c>
      <c r="J16" s="2">
        <v>1</v>
      </c>
      <c r="K16" s="2" t="s">
        <v>95</v>
      </c>
      <c r="L16" s="2">
        <v>1</v>
      </c>
    </row>
    <row r="17" spans="1:12">
      <c r="A17" s="2" t="s">
        <v>7</v>
      </c>
      <c r="B17" s="2" t="s">
        <v>7</v>
      </c>
      <c r="C17" s="2" t="s">
        <v>7</v>
      </c>
      <c r="D17" s="2" t="s">
        <v>7</v>
      </c>
      <c r="E17" s="2" t="s">
        <v>7</v>
      </c>
      <c r="F17" s="2" t="s">
        <v>7</v>
      </c>
      <c r="G17" s="2" t="s">
        <v>7</v>
      </c>
      <c r="H17" s="2" t="s">
        <v>7</v>
      </c>
      <c r="I17" s="2" t="s">
        <v>7</v>
      </c>
      <c r="J17" s="2" t="s">
        <v>7</v>
      </c>
      <c r="K17" s="2" t="s">
        <v>7</v>
      </c>
      <c r="L17" s="2" t="s">
        <v>7</v>
      </c>
    </row>
    <row r="18" spans="1:12">
      <c r="A18" s="2" t="s">
        <v>7</v>
      </c>
      <c r="B18" s="2" t="s">
        <v>7</v>
      </c>
      <c r="C18" s="2" t="s">
        <v>7</v>
      </c>
      <c r="D18" s="2" t="s">
        <v>7</v>
      </c>
      <c r="E18" s="2" t="s">
        <v>7</v>
      </c>
      <c r="F18" s="2" t="s">
        <v>7</v>
      </c>
      <c r="G18" s="2" t="s">
        <v>7</v>
      </c>
      <c r="H18" s="2" t="s">
        <v>7</v>
      </c>
      <c r="I18" s="2" t="s">
        <v>7</v>
      </c>
      <c r="J18" s="2" t="s">
        <v>7</v>
      </c>
      <c r="K18" s="2" t="s">
        <v>7</v>
      </c>
      <c r="L18" s="2" t="s">
        <v>7</v>
      </c>
    </row>
    <row r="19" spans="1:12">
      <c r="A19" s="2" t="s">
        <v>7</v>
      </c>
      <c r="B19" s="2" t="s">
        <v>7</v>
      </c>
      <c r="C19" s="2" t="s">
        <v>7</v>
      </c>
      <c r="D19" s="2" t="s">
        <v>7</v>
      </c>
      <c r="E19" s="2" t="s">
        <v>7</v>
      </c>
      <c r="F19" s="2" t="s">
        <v>7</v>
      </c>
      <c r="G19" s="2" t="s">
        <v>7</v>
      </c>
      <c r="H19" s="2" t="s">
        <v>7</v>
      </c>
      <c r="I19" s="2" t="s">
        <v>7</v>
      </c>
      <c r="J19" s="2" t="s">
        <v>7</v>
      </c>
      <c r="K19" s="2" t="s">
        <v>7</v>
      </c>
      <c r="L19" s="2" t="s">
        <v>7</v>
      </c>
    </row>
    <row r="20" ht="234" customHeight="1" spans="1:12">
      <c r="A20" s="2" t="s">
        <v>7</v>
      </c>
      <c r="B20" s="2" t="s">
        <v>7</v>
      </c>
      <c r="C20" s="2" t="s">
        <v>7</v>
      </c>
      <c r="D20" s="2" t="s">
        <v>7</v>
      </c>
      <c r="E20" s="2" t="s">
        <v>7</v>
      </c>
      <c r="F20" s="2" t="s">
        <v>7</v>
      </c>
      <c r="G20" s="2" t="s">
        <v>96</v>
      </c>
      <c r="H20" s="2">
        <v>0</v>
      </c>
      <c r="I20" s="2"/>
      <c r="J20" s="2" t="s">
        <v>7</v>
      </c>
      <c r="K20" s="2"/>
      <c r="L20" s="2" t="s">
        <v>7</v>
      </c>
    </row>
    <row r="21" ht="151" customHeight="1" spans="1:12">
      <c r="A21" s="2" t="s">
        <v>7</v>
      </c>
      <c r="B21" s="2" t="s">
        <v>7</v>
      </c>
      <c r="C21" s="2" t="s">
        <v>7</v>
      </c>
      <c r="D21" s="2" t="s">
        <v>7</v>
      </c>
      <c r="E21" s="2" t="s">
        <v>7</v>
      </c>
      <c r="F21" s="2" t="s">
        <v>7</v>
      </c>
      <c r="G21" s="2"/>
      <c r="H21" s="2" t="s">
        <v>7</v>
      </c>
      <c r="I21" s="2" t="s">
        <v>97</v>
      </c>
      <c r="J21" s="2">
        <v>0</v>
      </c>
      <c r="K21" s="2"/>
      <c r="L21" s="2" t="s">
        <v>7</v>
      </c>
    </row>
    <row r="22" ht="160" customHeight="1" spans="1:12">
      <c r="A22" s="2" t="s">
        <v>7</v>
      </c>
      <c r="B22" s="2" t="s">
        <v>7</v>
      </c>
      <c r="C22" s="2" t="s">
        <v>7</v>
      </c>
      <c r="D22" s="2" t="s">
        <v>7</v>
      </c>
      <c r="E22" s="2" t="s">
        <v>7</v>
      </c>
      <c r="F22" s="2" t="s">
        <v>7</v>
      </c>
      <c r="G22" s="2" t="s">
        <v>98</v>
      </c>
      <c r="H22" s="2">
        <v>0</v>
      </c>
      <c r="I22" s="2" t="s">
        <v>99</v>
      </c>
      <c r="J22" s="2">
        <v>0</v>
      </c>
      <c r="K22" s="2"/>
      <c r="L22" s="2" t="s">
        <v>7</v>
      </c>
    </row>
    <row r="23" ht="157" customHeight="1" spans="1:12">
      <c r="A23" s="2" t="s">
        <v>7</v>
      </c>
      <c r="B23" s="2" t="s">
        <v>7</v>
      </c>
      <c r="C23" s="2" t="s">
        <v>7</v>
      </c>
      <c r="D23" s="2" t="s">
        <v>7</v>
      </c>
      <c r="E23" s="2" t="s">
        <v>7</v>
      </c>
      <c r="F23" s="2" t="s">
        <v>7</v>
      </c>
      <c r="G23" s="2" t="s">
        <v>100</v>
      </c>
      <c r="H23" s="2">
        <v>0</v>
      </c>
      <c r="I23" s="2" t="s">
        <v>101</v>
      </c>
      <c r="J23" s="2">
        <v>0</v>
      </c>
      <c r="K23" s="2" t="s">
        <v>102</v>
      </c>
      <c r="L23" s="2">
        <v>0</v>
      </c>
    </row>
    <row r="24" ht="138" customHeight="1" spans="1:12">
      <c r="A24" s="2" t="s">
        <v>7</v>
      </c>
      <c r="B24" s="2" t="s">
        <v>7</v>
      </c>
      <c r="C24" s="2" t="s">
        <v>7</v>
      </c>
      <c r="D24" s="2" t="s">
        <v>7</v>
      </c>
      <c r="E24" s="2" t="s">
        <v>7</v>
      </c>
      <c r="F24" s="2" t="s">
        <v>7</v>
      </c>
      <c r="G24" s="2" t="s">
        <v>7</v>
      </c>
      <c r="H24" s="2" t="s">
        <v>7</v>
      </c>
      <c r="I24" s="2" t="s">
        <v>7</v>
      </c>
      <c r="J24" s="2" t="s">
        <v>7</v>
      </c>
      <c r="K24" s="2" t="s">
        <v>103</v>
      </c>
      <c r="L24" s="2">
        <v>0</v>
      </c>
    </row>
    <row r="25" ht="97" customHeight="1" spans="1:12">
      <c r="A25" s="2" t="s">
        <v>7</v>
      </c>
      <c r="B25" s="2" t="s">
        <v>7</v>
      </c>
      <c r="C25" s="2" t="s">
        <v>7</v>
      </c>
      <c r="D25" s="2" t="s">
        <v>7</v>
      </c>
      <c r="E25" s="2" t="s">
        <v>7</v>
      </c>
      <c r="F25" s="2" t="s">
        <v>7</v>
      </c>
      <c r="G25" s="2" t="s">
        <v>7</v>
      </c>
      <c r="H25" s="2" t="s">
        <v>7</v>
      </c>
      <c r="I25" s="2" t="s">
        <v>7</v>
      </c>
      <c r="J25" s="2" t="s">
        <v>7</v>
      </c>
      <c r="K25" s="2" t="s">
        <v>104</v>
      </c>
      <c r="L25" s="2">
        <v>0</v>
      </c>
    </row>
    <row r="26" ht="109" customHeight="1" spans="1:12">
      <c r="A26" s="2" t="s">
        <v>7</v>
      </c>
      <c r="B26" s="2" t="s">
        <v>7</v>
      </c>
      <c r="C26" s="2" t="s">
        <v>7</v>
      </c>
      <c r="D26" s="2" t="s">
        <v>7</v>
      </c>
      <c r="E26" s="2" t="s">
        <v>7</v>
      </c>
      <c r="F26" s="2" t="s">
        <v>7</v>
      </c>
      <c r="G26" s="2" t="s">
        <v>7</v>
      </c>
      <c r="H26" s="2" t="s">
        <v>7</v>
      </c>
      <c r="I26" s="2" t="s">
        <v>7</v>
      </c>
      <c r="J26" s="2" t="s">
        <v>7</v>
      </c>
      <c r="K26" s="2" t="s">
        <v>105</v>
      </c>
      <c r="L26" s="2">
        <v>0</v>
      </c>
    </row>
    <row r="27" ht="316.8" spans="1:12">
      <c r="A27" s="2" t="s">
        <v>7</v>
      </c>
      <c r="B27" s="2" t="s">
        <v>7</v>
      </c>
      <c r="C27" s="2" t="s">
        <v>7</v>
      </c>
      <c r="D27" s="2" t="s">
        <v>7</v>
      </c>
      <c r="E27" s="2" t="s">
        <v>7</v>
      </c>
      <c r="F27" s="2" t="s">
        <v>7</v>
      </c>
      <c r="G27" s="2" t="s">
        <v>7</v>
      </c>
      <c r="H27" s="2" t="s">
        <v>7</v>
      </c>
      <c r="I27" s="2" t="s">
        <v>7</v>
      </c>
      <c r="J27" s="2" t="s">
        <v>7</v>
      </c>
      <c r="K27" s="2" t="s">
        <v>106</v>
      </c>
      <c r="L27" s="2">
        <v>0</v>
      </c>
    </row>
    <row r="28" ht="331.2" spans="1:12">
      <c r="A28" s="2" t="s">
        <v>7</v>
      </c>
      <c r="B28" s="2" t="s">
        <v>7</v>
      </c>
      <c r="C28" s="2" t="s">
        <v>7</v>
      </c>
      <c r="D28" s="2" t="s">
        <v>7</v>
      </c>
      <c r="E28" s="2" t="s">
        <v>7</v>
      </c>
      <c r="F28" s="2" t="s">
        <v>7</v>
      </c>
      <c r="G28" s="2" t="s">
        <v>7</v>
      </c>
      <c r="H28" s="2" t="s">
        <v>7</v>
      </c>
      <c r="I28" s="2" t="s">
        <v>7</v>
      </c>
      <c r="J28" s="2" t="s">
        <v>7</v>
      </c>
      <c r="K28" s="2" t="s">
        <v>107</v>
      </c>
      <c r="L28" s="2">
        <v>0</v>
      </c>
    </row>
    <row r="30" spans="7:12">
      <c r="G30">
        <f>COUNTIF(G2:G28,"*{*")</f>
        <v>10</v>
      </c>
      <c r="H30">
        <f>COUNTIF(H2:H21,"1")</f>
        <v>7</v>
      </c>
      <c r="I30">
        <f>COUNTIF(I2:I28,"*{*")</f>
        <v>11</v>
      </c>
      <c r="J30">
        <f>COUNTIF(J2:J28,"1")</f>
        <v>8</v>
      </c>
      <c r="K30">
        <f>COUNTIF(K2:K28,"*{*")</f>
        <v>15</v>
      </c>
      <c r="L30">
        <f>COUNTIF(L2:L28,"1")</f>
        <v>9</v>
      </c>
    </row>
    <row r="31" spans="8:12">
      <c r="H31">
        <f>COUNTIF(H2:H28,"0")</f>
        <v>3</v>
      </c>
      <c r="J31">
        <f>COUNTIF(J2:J28,"0")</f>
        <v>3</v>
      </c>
      <c r="L31">
        <f>COUNTIF(L2:L28,"0")</f>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2024-10-31T12:51:57Z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E09491FA03204EDF8F8F25BA18286702_12</vt:lpwstr>
  </property>
  <property fmtid="{D5CDD505-2E9C-101B-9397-08002B2CF9AE}" pid="3" name="KSOProductBuildVer">
    <vt:lpwstr>2052-12.1.0.18608</vt:lpwstr>
  </property>
</Properties>
</file>