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 Files\Học tâp\QuanTriDuAn\"/>
    </mc:Choice>
  </mc:AlternateContent>
  <bookViews>
    <workbookView xWindow="0" yWindow="0" windowWidth="2049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F1" i="1"/>
  <c r="C5" i="1"/>
  <c r="D5" i="1" s="1"/>
  <c r="C6" i="1" s="1"/>
  <c r="D6" i="1" s="1"/>
  <c r="C7" i="1" s="1"/>
  <c r="D4" i="1"/>
  <c r="C8" i="1" l="1"/>
  <c r="D8" i="1" s="1"/>
  <c r="C9" i="1" s="1"/>
  <c r="D9" i="1" s="1"/>
  <c r="C10" i="1" s="1"/>
  <c r="D10" i="1" s="1"/>
  <c r="C11" i="1" s="1"/>
  <c r="D11" i="1" s="1"/>
  <c r="C12" i="1" s="1"/>
  <c r="D12" i="1" s="1"/>
  <c r="D7" i="1"/>
  <c r="C13" i="1" l="1"/>
  <c r="C14" i="1" s="1"/>
  <c r="D14" i="1" s="1"/>
  <c r="C15" i="1" s="1"/>
  <c r="D15" i="1" s="1"/>
  <c r="C16" i="1" s="1"/>
  <c r="D16" i="1" s="1"/>
  <c r="C17" i="1" s="1"/>
  <c r="D17" i="1" s="1"/>
  <c r="C18" i="1" s="1"/>
  <c r="D18" i="1" l="1"/>
  <c r="C19" i="1" s="1"/>
  <c r="D19" i="1" s="1"/>
  <c r="C20" i="1" s="1"/>
  <c r="D20" i="1" s="1"/>
  <c r="C21" i="1" s="1"/>
  <c r="D13" i="1"/>
  <c r="C22" i="1" l="1"/>
  <c r="D22" i="1" s="1"/>
  <c r="C23" i="1" s="1"/>
  <c r="D23" i="1" s="1"/>
  <c r="C24" i="1" s="1"/>
  <c r="D24" i="1" s="1"/>
  <c r="C25" i="1" s="1"/>
  <c r="D25" i="1" s="1"/>
  <c r="C26" i="1" s="1"/>
  <c r="D26" i="1" s="1"/>
</calcChain>
</file>

<file path=xl/sharedStrings.xml><?xml version="1.0" encoding="utf-8"?>
<sst xmlns="http://schemas.openxmlformats.org/spreadsheetml/2006/main" count="29" uniqueCount="28">
  <si>
    <t>Công việc</t>
  </si>
  <si>
    <t>Ngày bắt đầu</t>
  </si>
  <si>
    <t>Ngày kết thúc</t>
  </si>
  <si>
    <t>1. Lập kế hoạch cho dự án</t>
  </si>
  <si>
    <t>2. Xác định yêu cầu</t>
  </si>
  <si>
    <t xml:space="preserve">  Tài liệu yêu cầu người dùng</t>
  </si>
  <si>
    <t xml:space="preserve">  Tài liệu yêu cầu hệ thống</t>
  </si>
  <si>
    <t xml:space="preserve">  Kiểm định lại chất lượng</t>
  </si>
  <si>
    <t>3. Phân tích thiết kế</t>
  </si>
  <si>
    <t xml:space="preserve">  Tài liệu phân tích hệ thống</t>
  </si>
  <si>
    <t xml:space="preserve">  Tài liệu thiết kế hệ thống</t>
  </si>
  <si>
    <t xml:space="preserve">  Kế hoạch cuối cùng</t>
  </si>
  <si>
    <t xml:space="preserve">  Đề xuất thực hiện</t>
  </si>
  <si>
    <t>4. Hiện thực các chức năng</t>
  </si>
  <si>
    <t xml:space="preserve">  Xây dựng hệ CSDL</t>
  </si>
  <si>
    <t xml:space="preserve">  Xây dựng giao diện</t>
  </si>
  <si>
    <t xml:space="preserve">  Xây dựng hệ thống nhập tài liệu</t>
  </si>
  <si>
    <t xml:space="preserve">  Hệ thống quản lý thuê/trả bàn</t>
  </si>
  <si>
    <t xml:space="preserve">  Xây dựng hệ hỗ trợ tạo báo cáo</t>
  </si>
  <si>
    <t xml:space="preserve">  Xây dựng hệ thống đăng nhập</t>
  </si>
  <si>
    <t xml:space="preserve">  Tài liệu sử dụng</t>
  </si>
  <si>
    <t>5. Tích hợp và kiểm thử</t>
  </si>
  <si>
    <t xml:space="preserve">  Kế hoạch kiểm thử</t>
  </si>
  <si>
    <t xml:space="preserve">  Kiểm thử chức năng</t>
  </si>
  <si>
    <t xml:space="preserve">  Báo cáo kiểm thử hệ thống</t>
  </si>
  <si>
    <t>6. Tài liệu kết thúc dự án</t>
  </si>
  <si>
    <t>7. Cài đặt và triển khai</t>
  </si>
  <si>
    <t>Thời gian(ngày)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</si>
</sst>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6"/>
  <sheetViews>
    <sheetView tabSelected="1" topLeftCell="AT1" zoomScale="85" zoomScaleNormal="85" workbookViewId="0">
      <selection activeCell="CA9" sqref="CA9"/>
    </sheetView>
  </sheetViews>
  <sheetFormatPr defaultRowHeight="15" x14ac:dyDescent="0.25"/>
  <cols>
    <col min="1" max="1" width="43.42578125" customWidth="1"/>
    <col min="2" max="2" width="18.5703125" customWidth="1"/>
    <col min="3" max="3" width="18.7109375" customWidth="1"/>
    <col min="4" max="4" width="18.42578125" customWidth="1"/>
    <col min="5" max="77" width="6.28515625" customWidth="1"/>
  </cols>
  <sheetData>
    <row r="1" spans="1:77" ht="24" customHeight="1" x14ac:dyDescent="0.3">
      <c r="A1" s="1" t="s">
        <v>0</v>
      </c>
      <c r="B1" s="1" t="s">
        <v>27</v>
      </c>
      <c r="C1" s="1" t="s">
        <v>1</v>
      </c>
      <c r="D1" s="1" t="s">
        <v>2</v>
      </c>
      <c r="E1" s="2">
        <v>44640</v>
      </c>
      <c r="F1" s="2">
        <f>E1+1</f>
        <v>44641</v>
      </c>
      <c r="G1" s="2">
        <f t="shared" ref="G1:BR1" si="0">F1+1</f>
        <v>44642</v>
      </c>
      <c r="H1" s="2">
        <f t="shared" si="0"/>
        <v>44643</v>
      </c>
      <c r="I1" s="2">
        <f t="shared" si="0"/>
        <v>44644</v>
      </c>
      <c r="J1" s="2">
        <f t="shared" si="0"/>
        <v>44645</v>
      </c>
      <c r="K1" s="2">
        <f t="shared" si="0"/>
        <v>44646</v>
      </c>
      <c r="L1" s="2">
        <f t="shared" si="0"/>
        <v>44647</v>
      </c>
      <c r="M1" s="2">
        <f t="shared" si="0"/>
        <v>44648</v>
      </c>
      <c r="N1" s="2">
        <f t="shared" si="0"/>
        <v>44649</v>
      </c>
      <c r="O1" s="2">
        <f t="shared" si="0"/>
        <v>44650</v>
      </c>
      <c r="P1" s="2">
        <f t="shared" si="0"/>
        <v>44651</v>
      </c>
      <c r="Q1" s="2">
        <f t="shared" si="0"/>
        <v>44652</v>
      </c>
      <c r="R1" s="2">
        <f t="shared" si="0"/>
        <v>44653</v>
      </c>
      <c r="S1" s="2">
        <f t="shared" si="0"/>
        <v>44654</v>
      </c>
      <c r="T1" s="2">
        <f t="shared" si="0"/>
        <v>44655</v>
      </c>
      <c r="U1" s="2">
        <f t="shared" si="0"/>
        <v>44656</v>
      </c>
      <c r="V1" s="2">
        <f t="shared" si="0"/>
        <v>44657</v>
      </c>
      <c r="W1" s="2">
        <f t="shared" si="0"/>
        <v>44658</v>
      </c>
      <c r="X1" s="2">
        <f t="shared" si="0"/>
        <v>44659</v>
      </c>
      <c r="Y1" s="2">
        <f t="shared" si="0"/>
        <v>44660</v>
      </c>
      <c r="Z1" s="2">
        <f t="shared" si="0"/>
        <v>44661</v>
      </c>
      <c r="AA1" s="2">
        <f t="shared" si="0"/>
        <v>44662</v>
      </c>
      <c r="AB1" s="2">
        <f t="shared" si="0"/>
        <v>44663</v>
      </c>
      <c r="AC1" s="2">
        <f t="shared" si="0"/>
        <v>44664</v>
      </c>
      <c r="AD1" s="2">
        <f t="shared" si="0"/>
        <v>44665</v>
      </c>
      <c r="AE1" s="2">
        <f t="shared" si="0"/>
        <v>44666</v>
      </c>
      <c r="AF1" s="2">
        <f t="shared" si="0"/>
        <v>44667</v>
      </c>
      <c r="AG1" s="2">
        <f t="shared" si="0"/>
        <v>44668</v>
      </c>
      <c r="AH1" s="2">
        <f t="shared" si="0"/>
        <v>44669</v>
      </c>
      <c r="AI1" s="2">
        <f t="shared" si="0"/>
        <v>44670</v>
      </c>
      <c r="AJ1" s="2">
        <f t="shared" si="0"/>
        <v>44671</v>
      </c>
      <c r="AK1" s="2">
        <f t="shared" si="0"/>
        <v>44672</v>
      </c>
      <c r="AL1" s="2">
        <f t="shared" si="0"/>
        <v>44673</v>
      </c>
      <c r="AM1" s="2">
        <f t="shared" si="0"/>
        <v>44674</v>
      </c>
      <c r="AN1" s="2">
        <f t="shared" si="0"/>
        <v>44675</v>
      </c>
      <c r="AO1" s="2">
        <f t="shared" si="0"/>
        <v>44676</v>
      </c>
      <c r="AP1" s="2">
        <f t="shared" si="0"/>
        <v>44677</v>
      </c>
      <c r="AQ1" s="2">
        <f t="shared" si="0"/>
        <v>44678</v>
      </c>
      <c r="AR1" s="2">
        <f t="shared" si="0"/>
        <v>44679</v>
      </c>
      <c r="AS1" s="2">
        <f t="shared" si="0"/>
        <v>44680</v>
      </c>
      <c r="AT1" s="2">
        <f t="shared" si="0"/>
        <v>44681</v>
      </c>
      <c r="AU1" s="2">
        <f t="shared" si="0"/>
        <v>44682</v>
      </c>
      <c r="AV1" s="2">
        <f t="shared" si="0"/>
        <v>44683</v>
      </c>
      <c r="AW1" s="2">
        <f t="shared" si="0"/>
        <v>44684</v>
      </c>
      <c r="AX1" s="2">
        <f t="shared" si="0"/>
        <v>44685</v>
      </c>
      <c r="AY1" s="2">
        <f t="shared" si="0"/>
        <v>44686</v>
      </c>
      <c r="AZ1" s="2">
        <f t="shared" si="0"/>
        <v>44687</v>
      </c>
      <c r="BA1" s="2">
        <f t="shared" si="0"/>
        <v>44688</v>
      </c>
      <c r="BB1" s="2">
        <f t="shared" si="0"/>
        <v>44689</v>
      </c>
      <c r="BC1" s="2">
        <f t="shared" si="0"/>
        <v>44690</v>
      </c>
      <c r="BD1" s="2">
        <f t="shared" si="0"/>
        <v>44691</v>
      </c>
      <c r="BE1" s="2">
        <f t="shared" si="0"/>
        <v>44692</v>
      </c>
      <c r="BF1" s="2">
        <f t="shared" si="0"/>
        <v>44693</v>
      </c>
      <c r="BG1" s="2">
        <f t="shared" si="0"/>
        <v>44694</v>
      </c>
      <c r="BH1" s="2">
        <f t="shared" si="0"/>
        <v>44695</v>
      </c>
      <c r="BI1" s="2">
        <f t="shared" si="0"/>
        <v>44696</v>
      </c>
      <c r="BJ1" s="2">
        <f t="shared" si="0"/>
        <v>44697</v>
      </c>
      <c r="BK1" s="2">
        <f t="shared" si="0"/>
        <v>44698</v>
      </c>
      <c r="BL1" s="2">
        <f t="shared" si="0"/>
        <v>44699</v>
      </c>
      <c r="BM1" s="2">
        <f t="shared" si="0"/>
        <v>44700</v>
      </c>
      <c r="BN1" s="2">
        <f t="shared" si="0"/>
        <v>44701</v>
      </c>
      <c r="BO1" s="2">
        <f t="shared" si="0"/>
        <v>44702</v>
      </c>
      <c r="BP1" s="2">
        <f t="shared" si="0"/>
        <v>44703</v>
      </c>
      <c r="BQ1" s="2">
        <f t="shared" si="0"/>
        <v>44704</v>
      </c>
      <c r="BR1" s="2">
        <f t="shared" si="0"/>
        <v>44705</v>
      </c>
      <c r="BS1" s="2">
        <f t="shared" ref="BS1:BW1" si="1">BR1+1</f>
        <v>44706</v>
      </c>
      <c r="BT1" s="2">
        <f t="shared" si="1"/>
        <v>44707</v>
      </c>
      <c r="BU1" s="2">
        <f t="shared" si="1"/>
        <v>44708</v>
      </c>
      <c r="BV1" s="2">
        <f t="shared" si="1"/>
        <v>44709</v>
      </c>
      <c r="BW1" s="2">
        <f t="shared" si="1"/>
        <v>44710</v>
      </c>
      <c r="BX1" s="2">
        <f>BW1+1</f>
        <v>44711</v>
      </c>
      <c r="BY1" s="2">
        <f t="shared" ref="BY1" si="2">BX1+1</f>
        <v>44712</v>
      </c>
    </row>
    <row r="2" spans="1:77" x14ac:dyDescent="0.25">
      <c r="A2" s="3" t="s">
        <v>3</v>
      </c>
      <c r="B2" s="3">
        <v>10</v>
      </c>
      <c r="C2" s="4">
        <v>44640</v>
      </c>
      <c r="D2" s="4">
        <v>44650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77" x14ac:dyDescent="0.25">
      <c r="A3" s="3" t="s">
        <v>4</v>
      </c>
      <c r="B3" s="3">
        <v>8</v>
      </c>
      <c r="C3" s="4">
        <v>44651</v>
      </c>
      <c r="D3" s="4">
        <v>44658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spans="1:77" s="7" customFormat="1" x14ac:dyDescent="0.25">
      <c r="A4" s="5" t="s">
        <v>5</v>
      </c>
      <c r="B4" s="5">
        <v>2</v>
      </c>
      <c r="C4" s="6">
        <v>44651</v>
      </c>
      <c r="D4" s="6">
        <f>C4+1</f>
        <v>44652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7" s="7" customFormat="1" x14ac:dyDescent="0.25">
      <c r="A5" s="5" t="s">
        <v>6</v>
      </c>
      <c r="B5" s="5">
        <v>4</v>
      </c>
      <c r="C5" s="6">
        <f>D4+1</f>
        <v>44653</v>
      </c>
      <c r="D5" s="6">
        <f>C5+3</f>
        <v>44656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7" s="7" customFormat="1" x14ac:dyDescent="0.25">
      <c r="A6" s="5" t="s">
        <v>7</v>
      </c>
      <c r="B6" s="5">
        <v>2</v>
      </c>
      <c r="C6" s="6">
        <f>D5+1</f>
        <v>44657</v>
      </c>
      <c r="D6" s="6">
        <f>C6+1</f>
        <v>44658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x14ac:dyDescent="0.25">
      <c r="A7" s="3" t="s">
        <v>8</v>
      </c>
      <c r="B7" s="3">
        <v>23</v>
      </c>
      <c r="C7" s="4">
        <f>D6+1</f>
        <v>44659</v>
      </c>
      <c r="D7" s="4">
        <f>C7+22</f>
        <v>44681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7" s="7" customFormat="1" x14ac:dyDescent="0.25">
      <c r="A8" s="5" t="s">
        <v>9</v>
      </c>
      <c r="B8" s="5">
        <v>10</v>
      </c>
      <c r="C8" s="6">
        <f>C7</f>
        <v>44659</v>
      </c>
      <c r="D8" s="6">
        <f>C8+9</f>
        <v>44668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7" s="7" customFormat="1" x14ac:dyDescent="0.25">
      <c r="A9" s="5" t="s">
        <v>10</v>
      </c>
      <c r="B9" s="5">
        <v>10</v>
      </c>
      <c r="C9" s="6">
        <f>D8+1</f>
        <v>44669</v>
      </c>
      <c r="D9" s="6">
        <f>C9+9</f>
        <v>44678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s="7" customFormat="1" x14ac:dyDescent="0.25">
      <c r="A10" s="5" t="s">
        <v>11</v>
      </c>
      <c r="B10" s="5">
        <v>1</v>
      </c>
      <c r="C10" s="6">
        <f>D9+1</f>
        <v>44679</v>
      </c>
      <c r="D10" s="6">
        <f>C10</f>
        <v>44679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s="7" customFormat="1" x14ac:dyDescent="0.25">
      <c r="A11" s="5" t="s">
        <v>12</v>
      </c>
      <c r="B11" s="5">
        <v>1</v>
      </c>
      <c r="C11" s="6">
        <f>D10+1</f>
        <v>44680</v>
      </c>
      <c r="D11" s="6">
        <f>C11</f>
        <v>44680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s="7" customFormat="1" x14ac:dyDescent="0.25">
      <c r="A12" s="5" t="s">
        <v>7</v>
      </c>
      <c r="B12" s="5">
        <v>1</v>
      </c>
      <c r="C12" s="6">
        <f>D11+1</f>
        <v>44681</v>
      </c>
      <c r="D12" s="6">
        <f>C12</f>
        <v>44681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" t="s">
        <v>13</v>
      </c>
      <c r="B13" s="3">
        <v>20</v>
      </c>
      <c r="C13" s="4">
        <f>D12+1</f>
        <v>44682</v>
      </c>
      <c r="D13" s="4">
        <f>C13+19</f>
        <v>44701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5" t="s">
        <v>14</v>
      </c>
      <c r="B14" s="5">
        <v>3</v>
      </c>
      <c r="C14" s="6">
        <f>C13</f>
        <v>44682</v>
      </c>
      <c r="D14" s="6">
        <f>C14+2</f>
        <v>44684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5" t="s">
        <v>15</v>
      </c>
      <c r="B15" s="5">
        <v>3</v>
      </c>
      <c r="C15" s="6">
        <f t="shared" ref="C15:C21" si="3">D14+1</f>
        <v>44685</v>
      </c>
      <c r="D15" s="6">
        <f>C15+2</f>
        <v>44687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25">
      <c r="A16" s="5" t="s">
        <v>16</v>
      </c>
      <c r="B16" s="5">
        <v>3</v>
      </c>
      <c r="C16" s="6">
        <f t="shared" si="3"/>
        <v>44688</v>
      </c>
      <c r="D16" s="6">
        <f>C16+2</f>
        <v>44690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17" s="5" t="s">
        <v>17</v>
      </c>
      <c r="B17" s="5">
        <v>4</v>
      </c>
      <c r="C17" s="6">
        <f t="shared" si="3"/>
        <v>44691</v>
      </c>
      <c r="D17" s="6">
        <f>C17+3</f>
        <v>44694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18" s="5" t="s">
        <v>18</v>
      </c>
      <c r="B18" s="5">
        <v>3</v>
      </c>
      <c r="C18" s="6">
        <f t="shared" si="3"/>
        <v>44695</v>
      </c>
      <c r="D18" s="6">
        <f>C18+2</f>
        <v>44697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5" t="s">
        <v>19</v>
      </c>
      <c r="B19" s="5">
        <v>3</v>
      </c>
      <c r="C19" s="6">
        <f t="shared" si="3"/>
        <v>44698</v>
      </c>
      <c r="D19" s="6">
        <f>C19+2</f>
        <v>44700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20" s="5" t="s">
        <v>20</v>
      </c>
      <c r="B20" s="5">
        <v>1</v>
      </c>
      <c r="C20" s="6">
        <f t="shared" si="3"/>
        <v>44701</v>
      </c>
      <c r="D20" s="6">
        <f>C20</f>
        <v>44701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5">
      <c r="A21" s="3" t="s">
        <v>21</v>
      </c>
      <c r="B21" s="3">
        <v>7</v>
      </c>
      <c r="C21" s="4">
        <f t="shared" si="3"/>
        <v>44702</v>
      </c>
      <c r="D21" s="4">
        <f>C21+6</f>
        <v>44708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5">
      <c r="A22" s="5" t="s">
        <v>22</v>
      </c>
      <c r="B22" s="5">
        <v>1</v>
      </c>
      <c r="C22" s="6">
        <f>C21</f>
        <v>44702</v>
      </c>
      <c r="D22" s="6">
        <f>C22</f>
        <v>44702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25">
      <c r="A23" s="5" t="s">
        <v>23</v>
      </c>
      <c r="B23" s="5">
        <v>4</v>
      </c>
      <c r="C23" s="6">
        <f>D22+1</f>
        <v>44703</v>
      </c>
      <c r="D23" s="6">
        <f>C23+3</f>
        <v>44706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25">
      <c r="A24" s="5" t="s">
        <v>24</v>
      </c>
      <c r="B24" s="5">
        <v>2</v>
      </c>
      <c r="C24" s="6">
        <f>D23+1</f>
        <v>44707</v>
      </c>
      <c r="D24" s="6">
        <f>C24+1</f>
        <v>44708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25">
      <c r="A25" s="3" t="s">
        <v>25</v>
      </c>
      <c r="B25" s="3">
        <v>2</v>
      </c>
      <c r="C25" s="4">
        <f>D24+1</f>
        <v>44709</v>
      </c>
      <c r="D25" s="4">
        <f>C25+1</f>
        <v>44710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25">
      <c r="A26" s="3" t="s">
        <v>26</v>
      </c>
      <c r="B26" s="3">
        <v>2</v>
      </c>
      <c r="C26" s="4">
        <f>D25+1</f>
        <v>44711</v>
      </c>
      <c r="D26" s="4">
        <f>C26+1</f>
        <v>44712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</sheetData>
  <conditionalFormatting sqref="E2:BY26">
    <cfRule type="expression" dxfId="0" priority="1">
      <formula>AND(E$1&gt;=$C2,E$1&lt;=$D2)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2022-05-12T14:45:56Z</dcterms:created>
  <dcterms:modified xsi:type="dcterms:W3CDTF">2022-05-12T17:41:40Z</dcterms:modified>
</cp:coreProperties>
</file>