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codeName="ThisWorkbook"/>
  <bookViews>
    <workbookView xWindow="-492" yWindow="48" windowWidth="7128" windowHeight="7860" tabRatio="601" activeTab="3"/>
  </bookViews>
  <sheets>
    <sheet name="Liens Compétences-Cours" sheetId="8" r:id="rId1"/>
    <sheet name="Liens intentions_educativ-Cours" sheetId="12" r:id="rId2"/>
    <sheet name="Habiletés TIC" sheetId="16" r:id="rId3"/>
    <sheet name="Liste compétences" sheetId="10" r:id="rId4"/>
    <sheet name="Liste cours" sheetId="13" r:id="rId5"/>
  </sheets>
  <definedNames>
    <definedName name="CompetenceXcours_analysecroises">#REF!</definedName>
    <definedName name="IntentionXCours_analysecroisee">#REF!</definedName>
    <definedName name="_xlnm.Print_Area" localSheetId="2">'Habiletés TIC'!$A$1:$Q$87</definedName>
    <definedName name="_xlnm.Print_Area" localSheetId="0">'Liens Compétences-Cours'!$A$1:$R$27</definedName>
    <definedName name="_xlnm.Print_Area" localSheetId="1">'Liens intentions_educativ-Cours'!$A$1:$N$26</definedName>
    <definedName name="_xlnm.Print_Area" localSheetId="3">'Liste compétences'!$A$1:$B$52</definedName>
    <definedName name="_xlnm.Print_Area" localSheetId="4">'Liste cours'!$A$1:$B$51</definedName>
  </definedNames>
  <calcPr calcId="145621"/>
</workbook>
</file>

<file path=xl/calcChain.xml><?xml version="1.0" encoding="utf-8"?>
<calcChain xmlns="http://schemas.openxmlformats.org/spreadsheetml/2006/main">
  <c r="E21" i="16" l="1"/>
  <c r="D1" i="8" l="1"/>
  <c r="E1" i="8"/>
  <c r="F1" i="8"/>
  <c r="G1" i="8"/>
  <c r="H1" i="8"/>
  <c r="I1" i="8"/>
  <c r="J1" i="8"/>
  <c r="K1" i="8"/>
  <c r="L1" i="8"/>
  <c r="M1" i="8"/>
  <c r="N1" i="8"/>
  <c r="D2" i="8"/>
  <c r="E2" i="8"/>
  <c r="F2" i="8"/>
  <c r="G2" i="8"/>
  <c r="H2" i="8"/>
  <c r="I2" i="8"/>
  <c r="J2" i="8"/>
  <c r="K2" i="8"/>
  <c r="L2" i="8"/>
  <c r="M2" i="8"/>
  <c r="N2" i="8"/>
  <c r="A4" i="8"/>
  <c r="B4" i="8"/>
  <c r="C4" i="8"/>
  <c r="A5" i="8"/>
  <c r="B5" i="8"/>
  <c r="C5" i="8"/>
  <c r="A6" i="8"/>
  <c r="B6" i="8"/>
  <c r="C6" i="8"/>
  <c r="A8" i="8"/>
  <c r="B8" i="8"/>
  <c r="C8" i="8"/>
  <c r="A9" i="8"/>
  <c r="B9" i="8"/>
  <c r="C9" i="8"/>
  <c r="A10" i="8"/>
  <c r="B10" i="8"/>
  <c r="C10" i="8"/>
  <c r="A12" i="8"/>
  <c r="B12" i="8"/>
  <c r="C12" i="8"/>
  <c r="A13" i="8"/>
  <c r="B13" i="8"/>
  <c r="C13" i="8"/>
  <c r="A14" i="8"/>
  <c r="B14" i="8"/>
  <c r="C14" i="8"/>
  <c r="A16" i="8"/>
  <c r="B16" i="8"/>
  <c r="C16" i="8"/>
  <c r="A17" i="8"/>
  <c r="B17" i="8"/>
  <c r="C17" i="8"/>
  <c r="A18" i="8"/>
  <c r="B18" i="8"/>
  <c r="C18" i="8"/>
  <c r="D27" i="8"/>
  <c r="E27" i="8"/>
  <c r="F27" i="8"/>
  <c r="G27" i="8"/>
  <c r="H27" i="8"/>
  <c r="I27" i="8"/>
  <c r="J27" i="8"/>
  <c r="K27" i="8"/>
  <c r="L27" i="8"/>
  <c r="M27" i="8"/>
  <c r="N27" i="8"/>
  <c r="E87" i="16" l="1"/>
  <c r="E86" i="16"/>
  <c r="E85" i="16"/>
  <c r="E84" i="16"/>
  <c r="E83" i="16"/>
  <c r="E82" i="16"/>
  <c r="E81" i="16"/>
  <c r="E80" i="16"/>
  <c r="E79" i="16"/>
  <c r="E78" i="16"/>
  <c r="E77" i="16"/>
  <c r="E76" i="16"/>
  <c r="E75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27" i="16"/>
  <c r="E26" i="16"/>
  <c r="E25" i="16"/>
  <c r="E24" i="16"/>
  <c r="E23" i="16"/>
  <c r="E22" i="16"/>
  <c r="E17" i="16"/>
  <c r="E16" i="16"/>
  <c r="E15" i="16"/>
  <c r="E14" i="16"/>
  <c r="E13" i="16"/>
  <c r="E12" i="16"/>
  <c r="E11" i="16"/>
  <c r="E10" i="16"/>
  <c r="E4" i="16"/>
  <c r="Q1" i="16"/>
  <c r="P1" i="16"/>
  <c r="O1" i="16"/>
  <c r="N1" i="16"/>
  <c r="M1" i="16"/>
  <c r="L1" i="16"/>
  <c r="K1" i="16"/>
  <c r="J1" i="16"/>
  <c r="I1" i="16"/>
  <c r="H1" i="16"/>
  <c r="G1" i="16"/>
  <c r="Q2" i="16"/>
  <c r="P2" i="16"/>
  <c r="O2" i="16"/>
  <c r="N2" i="16"/>
  <c r="M2" i="16"/>
  <c r="L2" i="16"/>
  <c r="K2" i="16"/>
  <c r="J2" i="16"/>
  <c r="I2" i="16"/>
  <c r="H2" i="16"/>
  <c r="G2" i="16"/>
  <c r="F2" i="16"/>
  <c r="E91" i="16"/>
  <c r="E90" i="16"/>
  <c r="E89" i="16"/>
  <c r="E88" i="16"/>
  <c r="E73" i="16"/>
  <c r="E72" i="16"/>
  <c r="E71" i="16"/>
  <c r="E70" i="16"/>
  <c r="E69" i="16"/>
  <c r="E68" i="16"/>
  <c r="E52" i="16"/>
  <c r="E51" i="16"/>
  <c r="E50" i="16"/>
  <c r="E49" i="16"/>
  <c r="E30" i="16"/>
  <c r="E29" i="16"/>
  <c r="E28" i="16"/>
  <c r="E19" i="16"/>
  <c r="E18" i="16"/>
  <c r="E9" i="16"/>
  <c r="E8" i="16"/>
  <c r="E7" i="16"/>
  <c r="E6" i="16"/>
  <c r="E5" i="16"/>
  <c r="B17" i="12"/>
  <c r="B16" i="12"/>
  <c r="B15" i="12"/>
  <c r="A17" i="12"/>
  <c r="A16" i="12"/>
  <c r="A15" i="12"/>
  <c r="B13" i="12"/>
  <c r="B12" i="12"/>
  <c r="B11" i="12"/>
  <c r="A13" i="12"/>
  <c r="A12" i="12"/>
  <c r="A11" i="12"/>
  <c r="B9" i="12"/>
  <c r="B8" i="12"/>
  <c r="B7" i="12"/>
  <c r="A9" i="12"/>
  <c r="A8" i="12"/>
  <c r="A7" i="12"/>
  <c r="B5" i="12"/>
  <c r="B4" i="12"/>
  <c r="B3" i="12"/>
  <c r="A5" i="12"/>
  <c r="A4" i="12"/>
  <c r="A3" i="12"/>
  <c r="G26" i="12"/>
  <c r="C16" i="12"/>
  <c r="C11" i="12"/>
  <c r="C13" i="12"/>
  <c r="C8" i="12"/>
  <c r="C7" i="12"/>
  <c r="C9" i="12"/>
  <c r="C5" i="12"/>
  <c r="C3" i="12"/>
  <c r="C4" i="12"/>
  <c r="C17" i="12"/>
  <c r="C15" i="12"/>
  <c r="C12" i="12"/>
  <c r="D26" i="12"/>
  <c r="E26" i="12"/>
  <c r="F26" i="12"/>
  <c r="H26" i="12"/>
</calcChain>
</file>

<file path=xl/sharedStrings.xml><?xml version="1.0" encoding="utf-8"?>
<sst xmlns="http://schemas.openxmlformats.org/spreadsheetml/2006/main" count="405" uniqueCount="250">
  <si>
    <t>Nombre de cours par compétence</t>
  </si>
  <si>
    <t>SESSION 1</t>
  </si>
  <si>
    <t>Total des intentions</t>
  </si>
  <si>
    <t>SESSION 2</t>
  </si>
  <si>
    <t>SESSION 3</t>
  </si>
  <si>
    <t>SESSION 4</t>
  </si>
  <si>
    <t>Nombre de compétences par cours</t>
  </si>
  <si>
    <t>054P</t>
  </si>
  <si>
    <t>Appliquer des méthodes permettant l'étude en arts, lettres et communication.</t>
  </si>
  <si>
    <t>054Q</t>
  </si>
  <si>
    <t>Expliquer les caractéristiques essentielles d'un domaine en arts, lettres et communication.</t>
  </si>
  <si>
    <t>054R</t>
  </si>
  <si>
    <t>Expliquer des enjeux culturels nationaux.</t>
  </si>
  <si>
    <t>054S</t>
  </si>
  <si>
    <t>Fonder un jugement critique.</t>
  </si>
  <si>
    <t>054T</t>
  </si>
  <si>
    <t>Apprécier la diversité culturelle contemporaine.</t>
  </si>
  <si>
    <t>054U</t>
  </si>
  <si>
    <t>Démontrer l'intégration personnelle d'acquis en arts, lettres et communication.</t>
  </si>
  <si>
    <t>054V</t>
  </si>
  <si>
    <t>Apprécier le langage propre à un domaine en arts, lettres et communication.</t>
  </si>
  <si>
    <t>054W</t>
  </si>
  <si>
    <t>Exploiter des techniques ou des procédés dans une perspective de création.</t>
  </si>
  <si>
    <t>054X</t>
  </si>
  <si>
    <t>Réaliser un projet de création.</t>
  </si>
  <si>
    <t>Apprécier un ensemble d'œuvres.</t>
  </si>
  <si>
    <t>0553</t>
  </si>
  <si>
    <t>1.1.4</t>
  </si>
  <si>
    <t>1.1.1</t>
  </si>
  <si>
    <t>1.1.2</t>
  </si>
  <si>
    <t>1.1.3</t>
  </si>
  <si>
    <t>1.1.5</t>
  </si>
  <si>
    <t>Préciser l'objectif, le contenu et la forme du travail à réaliser.</t>
  </si>
  <si>
    <t>Utiliser les ressources et les services disponibles, notamment ceux de la bibliothèque.</t>
  </si>
  <si>
    <t>Circonscrire le sujet de recherche</t>
  </si>
  <si>
    <t>Sélectionner les types de documents appropriés.</t>
  </si>
  <si>
    <t>Sélectionner les outils de recherche ou de veille appropriés.</t>
  </si>
  <si>
    <t>Appliquer des stratégies de recherche appropriés.</t>
  </si>
  <si>
    <t>1.2.1</t>
  </si>
  <si>
    <t>1.2.2</t>
  </si>
  <si>
    <t>Ajuster les stratégies de recherche en fonction des résultats obtenus.</t>
  </si>
  <si>
    <t>1.2.3</t>
  </si>
  <si>
    <t>Consulter les documents repérés.</t>
  </si>
  <si>
    <t>1.</t>
  </si>
  <si>
    <t>Rechercher l'information</t>
  </si>
  <si>
    <t>1.1</t>
  </si>
  <si>
    <t>Planifier la recherche d'information.</t>
  </si>
  <si>
    <t>1.2</t>
  </si>
  <si>
    <t>Effectuer la recherche d'information.</t>
  </si>
  <si>
    <t>1.3</t>
  </si>
  <si>
    <t>1.3.1</t>
  </si>
  <si>
    <t>Vérifier la validité, la fiabilité et l’actualité de l’information.</t>
  </si>
  <si>
    <t>1.3.2</t>
  </si>
  <si>
    <t>Vérifier la crédibilité, le point de vue et l’objectivité de l’auteur ou de l’éditeur.</t>
  </si>
  <si>
    <t>Évaluer la qualité de l'information trouvée.</t>
  </si>
  <si>
    <t>1.4</t>
  </si>
  <si>
    <t>Organiser les documents conservés.</t>
  </si>
  <si>
    <t>1.4.1</t>
  </si>
  <si>
    <t>1.4.2</t>
  </si>
  <si>
    <t>Conserver les références médiagraphiques.</t>
  </si>
  <si>
    <t>Conserver les documents référencés.</t>
  </si>
  <si>
    <t>2.</t>
  </si>
  <si>
    <t>Traiter l'information</t>
  </si>
  <si>
    <t>2.1</t>
  </si>
  <si>
    <t>Dégager les éléments d’information considérés pertinents.</t>
  </si>
  <si>
    <t>2.1.1</t>
  </si>
  <si>
    <t>Marquer et annoter les documents numériques.</t>
  </si>
  <si>
    <t>2.1.2</t>
  </si>
  <si>
    <t>Consigner des données, des faits, des observations, des concepts ou des réflexions.</t>
  </si>
  <si>
    <t>2.2</t>
  </si>
  <si>
    <t>Analyser l'information</t>
  </si>
  <si>
    <t>2.2.1</t>
  </si>
  <si>
    <t>2.2.2</t>
  </si>
  <si>
    <t>2.3</t>
  </si>
  <si>
    <t>Représenter visuellement l’information.</t>
  </si>
  <si>
    <t>2.3.1</t>
  </si>
  <si>
    <t>2.3.2</t>
  </si>
  <si>
    <t>2.3.3</t>
  </si>
  <si>
    <t>3.</t>
  </si>
  <si>
    <t>Présenter l'information</t>
  </si>
  <si>
    <t>3.1</t>
  </si>
  <si>
    <t>3.1.1</t>
  </si>
  <si>
    <t>3.1.2</t>
  </si>
  <si>
    <t>3.1.3</t>
  </si>
  <si>
    <t>3.2</t>
  </si>
  <si>
    <t>3.2.1</t>
  </si>
  <si>
    <t>3.2.2</t>
  </si>
  <si>
    <t>3.2.3</t>
  </si>
  <si>
    <t>3.2.4</t>
  </si>
  <si>
    <t>3.2.5</t>
  </si>
  <si>
    <t>3.2.6</t>
  </si>
  <si>
    <t>3.2.7</t>
  </si>
  <si>
    <t>3.3</t>
  </si>
  <si>
    <t>3.3.1</t>
  </si>
  <si>
    <t>3.3.2</t>
  </si>
  <si>
    <t>3.3.3</t>
  </si>
  <si>
    <t>3.4</t>
  </si>
  <si>
    <t>3.4.1</t>
  </si>
  <si>
    <t>3.4.2</t>
  </si>
  <si>
    <t>3.4.3</t>
  </si>
  <si>
    <t>3.4.4</t>
  </si>
  <si>
    <t>4.</t>
  </si>
  <si>
    <t>Travailler en réseau</t>
  </si>
  <si>
    <t>4.1</t>
  </si>
  <si>
    <t>4.1.1</t>
  </si>
  <si>
    <t>4.1.2</t>
  </si>
  <si>
    <t>4.1.3</t>
  </si>
  <si>
    <t>4.1.4</t>
  </si>
  <si>
    <t>4.1.5</t>
  </si>
  <si>
    <t>4.1.6</t>
  </si>
  <si>
    <t>4.2</t>
  </si>
  <si>
    <t>4.2.1</t>
  </si>
  <si>
    <t>4.2.2</t>
  </si>
  <si>
    <t>4.2.3</t>
  </si>
  <si>
    <t>4.2.4</t>
  </si>
  <si>
    <t>4.2.5</t>
  </si>
  <si>
    <t>4.3</t>
  </si>
  <si>
    <t>4.3.1</t>
  </si>
  <si>
    <t>4.3.2</t>
  </si>
  <si>
    <t>4.3.3</t>
  </si>
  <si>
    <t>4.3.4</t>
  </si>
  <si>
    <t>4.3.5</t>
  </si>
  <si>
    <t>4.3.6</t>
  </si>
  <si>
    <t>5.</t>
  </si>
  <si>
    <t>Exploiter les TIC de manière efficace et responsable</t>
  </si>
  <si>
    <t>5.1</t>
  </si>
  <si>
    <t>5.1.1</t>
  </si>
  <si>
    <t>5.1.2</t>
  </si>
  <si>
    <t>5.1.3</t>
  </si>
  <si>
    <t>5.1.4</t>
  </si>
  <si>
    <t>5.2</t>
  </si>
  <si>
    <t>5.2.1</t>
  </si>
  <si>
    <t>5.2.2</t>
  </si>
  <si>
    <t>5.2.3</t>
  </si>
  <si>
    <t>5.3</t>
  </si>
  <si>
    <t>5.3.1</t>
  </si>
  <si>
    <t>5.3.2</t>
  </si>
  <si>
    <t>5.4</t>
  </si>
  <si>
    <t>5.4.1</t>
  </si>
  <si>
    <t>5.4.2</t>
  </si>
  <si>
    <t>5.4.3</t>
  </si>
  <si>
    <t>5.4.4</t>
  </si>
  <si>
    <t>Sélectionner le type d’analyse et l’outil appropriés à son domaine d’études.</t>
  </si>
  <si>
    <t>Effectuer l’analyse de l’information.</t>
  </si>
  <si>
    <t>Agencer les éléments d’information à représenter.</t>
  </si>
  <si>
    <t>Sélectionner le type de représentation et l’outil appropriés.</t>
  </si>
  <si>
    <t>Effectuer la représentation visuelle de l’information.</t>
  </si>
  <si>
    <t>Planifier la présentation de l’information.</t>
  </si>
  <si>
    <t>Sélectionner le type de présentation et l’outil appropriés.</t>
  </si>
  <si>
    <t>Prévoir les aspects logistiques et techniques de la présentation.</t>
  </si>
  <si>
    <t>Créer le plan de la production.</t>
  </si>
  <si>
    <t>Réaliser la production.</t>
  </si>
  <si>
    <t>Appliquer les bonnes pratiques propres au type de présentation.</t>
  </si>
  <si>
    <t>Rédiger les contenus.</t>
  </si>
  <si>
    <t>Produire ou adapter des contenus audio ou visuels.</t>
  </si>
  <si>
    <t>Intégrer les contenus à la production.</t>
  </si>
  <si>
    <t>Citer ses sources conformément aux normes exigées.</t>
  </si>
  <si>
    <t>Produire une médiagraphie dans les règles.</t>
  </si>
  <si>
    <t>Améliorer la qualité de la langue en recourant aux outils d’aide à la rédaction.</t>
  </si>
  <si>
    <t>Mettre en valeur la production.</t>
  </si>
  <si>
    <t>Utiliser les modèles et les styles proposés par l’outil de présentation.</t>
  </si>
  <si>
    <t>Améliorer la lisibilité et le repérage des contenus.</t>
  </si>
  <si>
    <t>Dynamiser la production à partir des fonctions offertes par l’outil de présentation.</t>
  </si>
  <si>
    <t>Transmettre l’information.</t>
  </si>
  <si>
    <t>Convertir ou imprimer la production au format approprié.</t>
  </si>
  <si>
    <t>Rendre la production accessible en vue de sa remise ou de sa diffusion.</t>
  </si>
  <si>
    <t>Effectuer une présentation à l’aide d’un support numérique.</t>
  </si>
  <si>
    <t>Archiver la production.</t>
  </si>
  <si>
    <t>Communiquer à distance.</t>
  </si>
  <si>
    <t>Définir les objectifs et le contexte de la communication à distance.</t>
  </si>
  <si>
    <t>Sélectionner l’outil de communication approprié.</t>
  </si>
  <si>
    <t>Prévoir les aspects logistiques et techniques de la communication.</t>
  </si>
  <si>
    <t>Établir la communication.</t>
  </si>
  <si>
    <t>Appliquer les bonnes pratiques en matière de communication virtuelle.</t>
  </si>
  <si>
    <t>Effectuer le suivi de ses communications.</t>
  </si>
  <si>
    <t>Partager des contenus.</t>
  </si>
  <si>
    <t>Définir les objectifs et le contexte du partage de contenus.</t>
  </si>
  <si>
    <t>Sélectionner l’outil de partage approprié.</t>
  </si>
  <si>
    <t>Prévoir les aspects techniques du partage.</t>
  </si>
  <si>
    <t>Effectuer le partage de fichiers ou de contenus Web.</t>
  </si>
  <si>
    <t>Appliquer les bonnes pratiques en matière de partage de contenus.</t>
  </si>
  <si>
    <t>Collaborer en réseau.</t>
  </si>
  <si>
    <t>Définir les objectifs et le contexte de la collaboration en réseau.</t>
  </si>
  <si>
    <t>Sélectionner l’environnement collaboratif approprié.</t>
  </si>
  <si>
    <t>Prévoir les aspects organisationnels et techniques de la collaboration.</t>
  </si>
  <si>
    <t>Contribuer à la réalisation du projet.</t>
  </si>
  <si>
    <t>Appliquer les bonnes pratiques en matière de collaboration en réseau.</t>
  </si>
  <si>
    <t>Conserver le résultat du travail collaboratif.</t>
  </si>
  <si>
    <t>Maîtriser son environnement de travail.</t>
  </si>
  <si>
    <t>Utiliser la base des outils technologiques jugés essentiels dès son entrée au collégial.</t>
  </si>
  <si>
    <t>Utiliser l’environnement technologique de son établissement.</t>
  </si>
  <si>
    <t>Gérer ses fichiers numériques.</t>
  </si>
  <si>
    <t>Adopter de saines habitudes de travail dans son utilisation des technologies.</t>
  </si>
  <si>
    <t>Apprendre de façon autonome.</t>
  </si>
  <si>
    <t>Organiser son temps et ses tâches.</t>
  </si>
  <si>
    <t>Explorer une nouvelle application.</t>
  </si>
  <si>
    <t>Exploiter des ressources en ligne pour apprendre.</t>
  </si>
  <si>
    <t>Veiller à la sécurité de l’information numérique.</t>
  </si>
  <si>
    <t>Protéger son identité numérique.</t>
  </si>
  <si>
    <t>Sécuriser des contenus numériques.</t>
  </si>
  <si>
    <t>Agir de manière éthique et citoyenne.</t>
  </si>
  <si>
    <t>Se conformer aux droits liés à la propriété intellectuelle.</t>
  </si>
  <si>
    <t>Appliquer les conditions d’utilisation de l’information et des contenus.</t>
  </si>
  <si>
    <t>Préserver sa cyberréputation et celle des autres.</t>
  </si>
  <si>
    <t>Suivre les règles relatives à l’utilisation des technologies dans son milieu.</t>
  </si>
  <si>
    <t>502-104-MT</t>
  </si>
  <si>
    <t>Le pouvoir des communications</t>
  </si>
  <si>
    <t>510-123-MT</t>
  </si>
  <si>
    <t>Créativité exploratoire</t>
  </si>
  <si>
    <t>520-103-MT</t>
  </si>
  <si>
    <t>Culture de l'image</t>
  </si>
  <si>
    <t>502-204-MT</t>
  </si>
  <si>
    <t>510-224-MT</t>
  </si>
  <si>
    <t>Création visuelle</t>
  </si>
  <si>
    <t>520-214-MT</t>
  </si>
  <si>
    <t>Langage cinématographique</t>
  </si>
  <si>
    <t>520-334-MT</t>
  </si>
  <si>
    <t>Les images du Québec</t>
  </si>
  <si>
    <t>601-304-MT</t>
  </si>
  <si>
    <t>Littérature d'ici et d'ailleurs</t>
  </si>
  <si>
    <t>601-314-MT</t>
  </si>
  <si>
    <t>Création littéraire</t>
  </si>
  <si>
    <t>502-405-MT</t>
  </si>
  <si>
    <t>Projets dirigés</t>
  </si>
  <si>
    <t>502-414-MT</t>
  </si>
  <si>
    <t>Approches critiques</t>
  </si>
  <si>
    <t>604-414-MT</t>
  </si>
  <si>
    <t>Communiquer dans une langue vivante</t>
  </si>
  <si>
    <t>Culture générale</t>
  </si>
  <si>
    <t>Rigueur méthodologique</t>
  </si>
  <si>
    <t>Créativité</t>
  </si>
  <si>
    <t>Communication</t>
  </si>
  <si>
    <t>Autonomie et sens civique</t>
  </si>
  <si>
    <t>Explication d'utilisation du tableau</t>
  </si>
  <si>
    <t>0557</t>
  </si>
  <si>
    <t>1-5</t>
  </si>
  <si>
    <t>1-3</t>
  </si>
  <si>
    <t>1-4</t>
  </si>
  <si>
    <t>Texts and Contexts in English Literature</t>
  </si>
  <si>
    <t>1-2</t>
  </si>
  <si>
    <t>Le rayonnement des arts et des lettres</t>
  </si>
  <si>
    <t>3</t>
  </si>
  <si>
    <t>X</t>
  </si>
  <si>
    <t xml:space="preserve"> Nombre de cours</t>
  </si>
  <si>
    <t>SESSION 5</t>
  </si>
  <si>
    <t>SESSION 6</t>
  </si>
  <si>
    <t>CODE COMPÉTENCE</t>
  </si>
  <si>
    <t>ÉNONCÉ</t>
  </si>
  <si>
    <t>TITRE DU COURS</t>
  </si>
  <si>
    <t>CODE DU 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</si>
</sst>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name val="Geneva"/>
    </font>
    <font>
      <u/>
      <sz val="10"/>
      <color indexed="12"/>
      <name val="Geneva"/>
    </font>
    <font>
      <sz val="8"/>
      <name val="Geneva"/>
    </font>
    <font>
      <sz val="10"/>
      <color indexed="8"/>
      <name val="Arial"/>
      <family val="2"/>
    </font>
    <font>
      <sz val="12"/>
      <name val="Wingdings 2"/>
      <family val="1"/>
      <charset val="2"/>
    </font>
    <font>
      <sz val="10"/>
      <name val="Gill Sans MT"/>
      <family val="2"/>
    </font>
    <font>
      <b/>
      <sz val="10"/>
      <name val="Gill Sans MT"/>
      <family val="2"/>
    </font>
    <font>
      <b/>
      <sz val="9"/>
      <name val="Gill Sans MT"/>
      <family val="2"/>
    </font>
    <font>
      <sz val="10"/>
      <color indexed="8"/>
      <name val="Gill Sans MT"/>
      <family val="2"/>
    </font>
    <font>
      <b/>
      <sz val="10"/>
      <color indexed="8"/>
      <name val="Gill Sans MT"/>
      <family val="2"/>
    </font>
    <font>
      <sz val="11"/>
      <color theme="1"/>
      <name val="Calibri"/>
      <family val="2"/>
      <scheme val="minor"/>
    </font>
    <font>
      <sz val="9"/>
      <name val="Gill Sans MT"/>
      <family val="2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u/>
      <sz val="10"/>
      <color indexed="12"/>
      <name val="Gill Sans MT"/>
      <family val="2"/>
    </font>
    <font>
      <sz val="9"/>
      <color theme="1"/>
      <name val="Gill Sans MT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3B1A7"/>
        <bgColor indexed="0"/>
      </patternFill>
    </fill>
    <fill>
      <patternFill patternType="solid">
        <fgColor rgb="FF827F70"/>
        <bgColor indexed="64"/>
      </patternFill>
    </fill>
    <fill>
      <patternFill patternType="solid">
        <fgColor rgb="FF827F70"/>
        <bgColor indexed="0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3" fillId="0" borderId="0"/>
  </cellStyleXfs>
  <cellXfs count="172">
    <xf numFmtId="0" fontId="0" fillId="0" borderId="0" xfId="0"/>
    <xf numFmtId="0" fontId="0" fillId="0" borderId="0" xfId="0" applyBorder="1" applyAlignment="1">
      <alignment horizontal="center" textRotation="90" wrapText="1"/>
    </xf>
    <xf numFmtId="0" fontId="0" fillId="0" borderId="0" xfId="0" applyAlignment="1"/>
    <xf numFmtId="0" fontId="4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/>
    <xf numFmtId="0" fontId="6" fillId="0" borderId="1" xfId="0" applyFont="1" applyBorder="1" applyAlignment="1">
      <alignment horizontal="center"/>
    </xf>
    <xf numFmtId="0" fontId="13" fillId="0" borderId="1" xfId="0" quotePrefix="1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0" xfId="0" applyFont="1" applyAlignment="1"/>
    <xf numFmtId="0" fontId="6" fillId="0" borderId="1" xfId="0" applyFont="1" applyBorder="1" applyAlignment="1"/>
    <xf numFmtId="0" fontId="11" fillId="0" borderId="0" xfId="0" applyFont="1" applyAlignment="1"/>
    <xf numFmtId="0" fontId="13" fillId="0" borderId="0" xfId="0" applyFont="1" applyAlignment="1"/>
    <xf numFmtId="0" fontId="7" fillId="0" borderId="34" xfId="0" applyFont="1" applyFill="1" applyBorder="1" applyAlignment="1">
      <alignment horizontal="right" wrapText="1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textRotation="90" wrapText="1"/>
    </xf>
    <xf numFmtId="0" fontId="11" fillId="4" borderId="8" xfId="0" applyFont="1" applyFill="1" applyBorder="1" applyAlignment="1">
      <alignment horizontal="center" textRotation="90" wrapText="1"/>
    </xf>
    <xf numFmtId="0" fontId="11" fillId="4" borderId="39" xfId="0" applyFont="1" applyFill="1" applyBorder="1" applyAlignment="1">
      <alignment horizontal="center" textRotation="90" wrapText="1"/>
    </xf>
    <xf numFmtId="0" fontId="11" fillId="4" borderId="40" xfId="0" applyFont="1" applyFill="1" applyBorder="1" applyAlignment="1">
      <alignment horizontal="center" textRotation="90" wrapText="1"/>
    </xf>
    <xf numFmtId="0" fontId="11" fillId="4" borderId="38" xfId="0" applyFont="1" applyFill="1" applyBorder="1" applyAlignment="1">
      <alignment horizontal="center" textRotation="90" wrapText="1"/>
    </xf>
    <xf numFmtId="0" fontId="12" fillId="0" borderId="6" xfId="0" applyFont="1" applyFill="1" applyBorder="1" applyAlignment="1">
      <alignment horizontal="center" wrapText="1"/>
    </xf>
    <xf numFmtId="0" fontId="12" fillId="0" borderId="6" xfId="0" quotePrefix="1" applyFont="1" applyFill="1" applyBorder="1" applyAlignment="1">
      <alignment horizontal="center" wrapText="1"/>
    </xf>
    <xf numFmtId="0" fontId="12" fillId="0" borderId="37" xfId="0" quotePrefix="1" applyFont="1" applyFill="1" applyBorder="1" applyAlignment="1">
      <alignment horizontal="center" wrapText="1"/>
    </xf>
    <xf numFmtId="0" fontId="12" fillId="0" borderId="37" xfId="0" applyFont="1" applyFill="1" applyBorder="1" applyAlignment="1">
      <alignment horizontal="center" wrapText="1"/>
    </xf>
    <xf numFmtId="0" fontId="12" fillId="0" borderId="41" xfId="0" applyNumberFormat="1" applyFont="1" applyFill="1" applyBorder="1" applyAlignment="1">
      <alignment horizontal="left"/>
    </xf>
    <xf numFmtId="0" fontId="12" fillId="0" borderId="42" xfId="0" applyNumberFormat="1" applyFont="1" applyFill="1" applyBorder="1" applyAlignment="1">
      <alignment horizontal="left"/>
    </xf>
    <xf numFmtId="0" fontId="9" fillId="0" borderId="41" xfId="0" applyNumberFormat="1" applyFont="1" applyFill="1" applyBorder="1" applyAlignment="1">
      <alignment horizontal="left" vertical="center"/>
    </xf>
    <xf numFmtId="0" fontId="9" fillId="0" borderId="42" xfId="0" applyNumberFormat="1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37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7" fillId="0" borderId="34" xfId="0" applyFont="1" applyFill="1" applyBorder="1" applyAlignment="1">
      <alignment wrapText="1"/>
    </xf>
    <xf numFmtId="0" fontId="9" fillId="0" borderId="44" xfId="0" applyNumberFormat="1" applyFont="1" applyFill="1" applyBorder="1" applyAlignment="1">
      <alignment horizontal="left" vertical="center"/>
    </xf>
    <xf numFmtId="0" fontId="9" fillId="0" borderId="45" xfId="0" applyNumberFormat="1" applyFont="1" applyFill="1" applyBorder="1" applyAlignment="1">
      <alignment horizontal="left" vertical="center"/>
    </xf>
    <xf numFmtId="0" fontId="12" fillId="0" borderId="47" xfId="0" applyNumberFormat="1" applyFont="1" applyFill="1" applyBorder="1" applyAlignment="1">
      <alignment horizontal="left"/>
    </xf>
    <xf numFmtId="0" fontId="12" fillId="0" borderId="48" xfId="0" applyNumberFormat="1" applyFont="1" applyFill="1" applyBorder="1" applyAlignment="1">
      <alignment horizontal="left"/>
    </xf>
    <xf numFmtId="0" fontId="12" fillId="0" borderId="7" xfId="0" applyFont="1" applyFill="1" applyBorder="1" applyAlignment="1">
      <alignment horizontal="center" wrapText="1"/>
    </xf>
    <xf numFmtId="0" fontId="12" fillId="0" borderId="7" xfId="0" quotePrefix="1" applyFont="1" applyFill="1" applyBorder="1" applyAlignment="1">
      <alignment horizontal="center" wrapText="1"/>
    </xf>
    <xf numFmtId="0" fontId="12" fillId="0" borderId="49" xfId="0" applyFont="1" applyFill="1" applyBorder="1" applyAlignment="1">
      <alignment horizontal="center" wrapText="1"/>
    </xf>
    <xf numFmtId="0" fontId="9" fillId="0" borderId="9" xfId="0" applyNumberFormat="1" applyFont="1" applyFill="1" applyBorder="1" applyAlignment="1">
      <alignment horizontal="left" vertical="center"/>
    </xf>
    <xf numFmtId="0" fontId="9" fillId="0" borderId="50" xfId="0" applyNumberFormat="1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46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6" fillId="0" borderId="2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left"/>
    </xf>
    <xf numFmtId="0" fontId="12" fillId="0" borderId="33" xfId="0" applyFont="1" applyFill="1" applyBorder="1" applyAlignment="1">
      <alignment horizontal="left"/>
    </xf>
    <xf numFmtId="0" fontId="6" fillId="0" borderId="33" xfId="0" applyNumberFormat="1" applyFont="1" applyBorder="1" applyAlignment="1">
      <alignment horizontal="left" vertical="center"/>
    </xf>
    <xf numFmtId="0" fontId="6" fillId="0" borderId="1" xfId="0" quotePrefix="1" applyNumberFormat="1" applyFont="1" applyBorder="1" applyAlignment="1">
      <alignment horizontal="center" vertical="center"/>
    </xf>
    <xf numFmtId="0" fontId="5" fillId="0" borderId="1" xfId="0" quotePrefix="1" applyNumberFormat="1" applyFont="1" applyBorder="1" applyAlignment="1">
      <alignment horizontal="center" vertical="center"/>
    </xf>
    <xf numFmtId="0" fontId="14" fillId="0" borderId="0" xfId="1" applyFont="1" applyBorder="1" applyAlignment="1" applyProtection="1">
      <alignment vertical="center" wrapText="1"/>
    </xf>
    <xf numFmtId="0" fontId="5" fillId="0" borderId="0" xfId="0" applyFont="1" applyBorder="1"/>
    <xf numFmtId="0" fontId="6" fillId="4" borderId="31" xfId="0" applyFont="1" applyFill="1" applyBorder="1" applyAlignment="1">
      <alignment vertical="center"/>
    </xf>
    <xf numFmtId="0" fontId="6" fillId="4" borderId="32" xfId="0" applyNumberFormat="1" applyFont="1" applyFill="1" applyBorder="1" applyAlignment="1">
      <alignment horizontal="left" vertical="center"/>
    </xf>
    <xf numFmtId="0" fontId="5" fillId="4" borderId="32" xfId="0" applyFont="1" applyFill="1" applyBorder="1" applyAlignment="1">
      <alignment horizontal="left" vertical="center"/>
    </xf>
    <xf numFmtId="0" fontId="5" fillId="4" borderId="32" xfId="0" applyNumberFormat="1" applyFont="1" applyFill="1" applyBorder="1" applyAlignment="1">
      <alignment vertical="center"/>
    </xf>
    <xf numFmtId="0" fontId="6" fillId="4" borderId="16" xfId="0" quotePrefix="1" applyNumberFormat="1" applyFont="1" applyFill="1" applyBorder="1" applyAlignment="1">
      <alignment horizontal="center" vertical="center"/>
    </xf>
    <xf numFmtId="0" fontId="5" fillId="4" borderId="16" xfId="0" quotePrefix="1" applyNumberFormat="1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1" xfId="0" applyFont="1" applyFill="1" applyBorder="1"/>
    <xf numFmtId="0" fontId="5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 wrapText="1"/>
    </xf>
    <xf numFmtId="0" fontId="6" fillId="0" borderId="5" xfId="0" quotePrefix="1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6" fillId="0" borderId="12" xfId="0" quotePrefix="1" applyNumberFormat="1" applyFont="1" applyBorder="1" applyAlignment="1">
      <alignment horizontal="center"/>
    </xf>
    <xf numFmtId="0" fontId="6" fillId="0" borderId="12" xfId="0" applyNumberFormat="1" applyFont="1" applyBorder="1" applyAlignment="1">
      <alignment horizontal="center"/>
    </xf>
    <xf numFmtId="0" fontId="6" fillId="4" borderId="27" xfId="0" applyFont="1" applyFill="1" applyBorder="1" applyAlignment="1">
      <alignment vertical="center"/>
    </xf>
    <xf numFmtId="0" fontId="6" fillId="4" borderId="16" xfId="0" applyNumberFormat="1" applyFont="1" applyFill="1" applyBorder="1" applyAlignment="1">
      <alignment horizontal="left" vertical="center"/>
    </xf>
    <xf numFmtId="0" fontId="5" fillId="4" borderId="16" xfId="0" applyFont="1" applyFill="1" applyBorder="1" applyAlignment="1">
      <alignment horizontal="left" vertical="center"/>
    </xf>
    <xf numFmtId="0" fontId="5" fillId="4" borderId="16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  <xf numFmtId="0" fontId="6" fillId="0" borderId="1" xfId="0" quotePrefix="1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0" borderId="0" xfId="0" applyFont="1" applyBorder="1"/>
    <xf numFmtId="0" fontId="5" fillId="0" borderId="0" xfId="0" applyFont="1" applyFill="1" applyBorder="1"/>
    <xf numFmtId="0" fontId="5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11" fillId="0" borderId="0" xfId="0" applyFont="1" applyBorder="1" applyAlignment="1">
      <alignment textRotation="90"/>
    </xf>
    <xf numFmtId="0" fontId="11" fillId="0" borderId="0" xfId="0" applyFont="1" applyBorder="1" applyAlignment="1">
      <alignment horizontal="left" vertical="center" textRotation="90"/>
    </xf>
    <xf numFmtId="0" fontId="11" fillId="0" borderId="0" xfId="0" applyFont="1" applyBorder="1" applyAlignment="1">
      <alignment vertical="center" textRotation="90" wrapText="1"/>
    </xf>
    <xf numFmtId="0" fontId="11" fillId="0" borderId="0" xfId="0" applyFont="1" applyBorder="1"/>
    <xf numFmtId="0" fontId="11" fillId="0" borderId="0" xfId="0" applyFont="1" applyAlignment="1">
      <alignment textRotation="90"/>
    </xf>
    <xf numFmtId="0" fontId="11" fillId="0" borderId="0" xfId="0" applyFont="1"/>
    <xf numFmtId="0" fontId="11" fillId="4" borderId="12" xfId="0" quotePrefix="1" applyNumberFormat="1" applyFont="1" applyFill="1" applyBorder="1" applyAlignment="1">
      <alignment horizontal="center" textRotation="90" wrapText="1"/>
    </xf>
    <xf numFmtId="0" fontId="11" fillId="0" borderId="0" xfId="0" applyFont="1" applyBorder="1" applyAlignment="1">
      <alignment horizontal="left" vertical="center"/>
    </xf>
    <xf numFmtId="0" fontId="11" fillId="2" borderId="0" xfId="0" quotePrefix="1" applyNumberFormat="1" applyFont="1" applyFill="1" applyBorder="1" applyAlignment="1">
      <alignment horizontal="center"/>
    </xf>
    <xf numFmtId="0" fontId="11" fillId="2" borderId="0" xfId="0" quotePrefix="1" applyNumberFormat="1" applyFont="1" applyFill="1" applyBorder="1" applyAlignment="1">
      <alignment horizontal="left" vertical="center"/>
    </xf>
    <xf numFmtId="0" fontId="11" fillId="2" borderId="0" xfId="0" applyNumberFormat="1" applyFont="1" applyFill="1" applyBorder="1" applyAlignment="1">
      <alignment vertical="center" wrapText="1"/>
    </xf>
    <xf numFmtId="0" fontId="15" fillId="4" borderId="13" xfId="2" applyFont="1" applyFill="1" applyBorder="1" applyAlignment="1">
      <alignment horizontal="center" vertical="center" textRotation="90"/>
    </xf>
    <xf numFmtId="0" fontId="13" fillId="0" borderId="26" xfId="0" applyFont="1" applyFill="1" applyBorder="1"/>
    <xf numFmtId="0" fontId="13" fillId="0" borderId="15" xfId="0" applyNumberFormat="1" applyFont="1" applyFill="1" applyBorder="1" applyAlignment="1">
      <alignment vertical="center"/>
    </xf>
    <xf numFmtId="0" fontId="13" fillId="0" borderId="23" xfId="0" applyNumberFormat="1" applyFont="1" applyFill="1" applyBorder="1" applyAlignment="1">
      <alignment horizontal="left" vertical="center"/>
    </xf>
    <xf numFmtId="0" fontId="12" fillId="0" borderId="18" xfId="0" applyFont="1" applyFill="1" applyBorder="1" applyAlignment="1">
      <alignment vertical="center" wrapText="1"/>
    </xf>
    <xf numFmtId="0" fontId="13" fillId="0" borderId="18" xfId="0" quotePrefix="1" applyNumberFormat="1" applyFont="1" applyBorder="1" applyAlignment="1">
      <alignment horizontal="center"/>
    </xf>
    <xf numFmtId="0" fontId="13" fillId="0" borderId="17" xfId="0" quotePrefix="1" applyNumberFormat="1" applyFont="1" applyBorder="1" applyAlignment="1">
      <alignment horizontal="center"/>
    </xf>
    <xf numFmtId="0" fontId="13" fillId="0" borderId="0" xfId="0" applyFont="1" applyBorder="1"/>
    <xf numFmtId="0" fontId="13" fillId="0" borderId="27" xfId="0" applyFont="1" applyFill="1" applyBorder="1"/>
    <xf numFmtId="0" fontId="13" fillId="0" borderId="16" xfId="0" applyNumberFormat="1" applyFont="1" applyFill="1" applyBorder="1" applyAlignment="1"/>
    <xf numFmtId="0" fontId="13" fillId="0" borderId="24" xfId="0" applyNumberFormat="1" applyFont="1" applyFill="1" applyBorder="1" applyAlignment="1">
      <alignment horizontal="left" vertical="center"/>
    </xf>
    <xf numFmtId="0" fontId="12" fillId="0" borderId="19" xfId="0" applyFont="1" applyFill="1" applyBorder="1" applyAlignment="1">
      <alignment vertical="center" wrapText="1"/>
    </xf>
    <xf numFmtId="0" fontId="13" fillId="0" borderId="19" xfId="0" quotePrefix="1" applyNumberFormat="1" applyFont="1" applyBorder="1" applyAlignment="1">
      <alignment horizontal="center"/>
    </xf>
    <xf numFmtId="0" fontId="13" fillId="0" borderId="19" xfId="0" applyNumberFormat="1" applyFont="1" applyBorder="1" applyAlignment="1">
      <alignment horizontal="center"/>
    </xf>
    <xf numFmtId="0" fontId="13" fillId="0" borderId="20" xfId="0" applyNumberFormat="1" applyFont="1" applyBorder="1" applyAlignment="1">
      <alignment horizontal="center"/>
    </xf>
    <xf numFmtId="0" fontId="13" fillId="0" borderId="16" xfId="0" applyNumberFormat="1" applyFont="1" applyFill="1" applyBorder="1" applyAlignment="1">
      <alignment vertical="center"/>
    </xf>
    <xf numFmtId="0" fontId="13" fillId="0" borderId="19" xfId="0" applyNumberFormat="1" applyFont="1" applyFill="1" applyBorder="1" applyAlignment="1">
      <alignment vertical="center" wrapText="1"/>
    </xf>
    <xf numFmtId="0" fontId="13" fillId="0" borderId="20" xfId="0" quotePrefix="1" applyNumberFormat="1" applyFont="1" applyBorder="1" applyAlignment="1">
      <alignment horizontal="center"/>
    </xf>
    <xf numFmtId="0" fontId="13" fillId="0" borderId="24" xfId="0" applyFont="1" applyFill="1" applyBorder="1" applyAlignment="1">
      <alignment horizontal="left" vertical="center"/>
    </xf>
    <xf numFmtId="0" fontId="13" fillId="0" borderId="19" xfId="0" applyFont="1" applyFill="1" applyBorder="1" applyAlignment="1">
      <alignment vertical="center" wrapText="1"/>
    </xf>
    <xf numFmtId="0" fontId="13" fillId="0" borderId="28" xfId="0" applyFont="1" applyFill="1" applyBorder="1"/>
    <xf numFmtId="0" fontId="13" fillId="0" borderId="29" xfId="0" applyNumberFormat="1" applyFont="1" applyFill="1" applyBorder="1" applyAlignment="1">
      <alignment vertical="center"/>
    </xf>
    <xf numFmtId="0" fontId="13" fillId="0" borderId="23" xfId="0" applyFont="1" applyFill="1" applyBorder="1" applyAlignment="1">
      <alignment horizontal="left" vertical="center"/>
    </xf>
    <xf numFmtId="0" fontId="13" fillId="0" borderId="18" xfId="0" applyNumberFormat="1" applyFont="1" applyFill="1" applyBorder="1" applyAlignment="1">
      <alignment vertical="center"/>
    </xf>
    <xf numFmtId="0" fontId="13" fillId="0" borderId="18" xfId="0" quotePrefix="1" applyNumberFormat="1" applyFont="1" applyFill="1" applyBorder="1" applyAlignment="1">
      <alignment horizontal="center"/>
    </xf>
    <xf numFmtId="0" fontId="13" fillId="0" borderId="17" xfId="0" quotePrefix="1" applyNumberFormat="1" applyFont="1" applyFill="1" applyBorder="1" applyAlignment="1">
      <alignment horizontal="center"/>
    </xf>
    <xf numFmtId="0" fontId="13" fillId="0" borderId="18" xfId="0" applyFont="1" applyFill="1" applyBorder="1" applyAlignment="1">
      <alignment vertical="center" wrapText="1"/>
    </xf>
    <xf numFmtId="0" fontId="13" fillId="0" borderId="18" xfId="0" applyNumberFormat="1" applyFont="1" applyBorder="1" applyAlignment="1">
      <alignment horizontal="center"/>
    </xf>
    <xf numFmtId="0" fontId="13" fillId="0" borderId="17" xfId="0" applyNumberFormat="1" applyFont="1" applyBorder="1" applyAlignment="1">
      <alignment horizontal="center"/>
    </xf>
    <xf numFmtId="0" fontId="13" fillId="0" borderId="16" xfId="0" applyFont="1" applyFill="1" applyBorder="1" applyAlignment="1"/>
    <xf numFmtId="0" fontId="13" fillId="0" borderId="16" xfId="0" applyFont="1" applyFill="1" applyBorder="1"/>
    <xf numFmtId="0" fontId="13" fillId="0" borderId="14" xfId="0" applyFont="1" applyFill="1" applyBorder="1"/>
    <xf numFmtId="0" fontId="13" fillId="0" borderId="4" xfId="0" applyNumberFormat="1" applyFont="1" applyFill="1" applyBorder="1" applyAlignment="1">
      <alignment vertical="center"/>
    </xf>
    <xf numFmtId="0" fontId="13" fillId="0" borderId="2" xfId="0" applyFont="1" applyFill="1" applyBorder="1"/>
    <xf numFmtId="0" fontId="13" fillId="0" borderId="3" xfId="0" applyFont="1" applyFill="1" applyBorder="1"/>
    <xf numFmtId="0" fontId="13" fillId="0" borderId="3" xfId="0" applyNumberFormat="1" applyFont="1" applyFill="1" applyBorder="1" applyAlignment="1">
      <alignment vertical="center"/>
    </xf>
    <xf numFmtId="0" fontId="13" fillId="0" borderId="25" xfId="0" applyFont="1" applyFill="1" applyBorder="1" applyAlignment="1">
      <alignment horizontal="left" vertical="center"/>
    </xf>
    <xf numFmtId="0" fontId="13" fillId="0" borderId="21" xfId="0" applyFont="1" applyFill="1" applyBorder="1" applyAlignment="1">
      <alignment vertical="center" wrapText="1"/>
    </xf>
    <xf numFmtId="0" fontId="13" fillId="0" borderId="21" xfId="0" quotePrefix="1" applyNumberFormat="1" applyFont="1" applyBorder="1" applyAlignment="1">
      <alignment horizontal="center"/>
    </xf>
    <xf numFmtId="0" fontId="13" fillId="0" borderId="21" xfId="0" applyNumberFormat="1" applyFont="1" applyBorder="1" applyAlignment="1">
      <alignment horizontal="center"/>
    </xf>
    <xf numFmtId="0" fontId="13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0" fontId="9" fillId="3" borderId="43" xfId="3" applyFont="1" applyFill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/>
    </xf>
    <xf numFmtId="0" fontId="13" fillId="0" borderId="52" xfId="0" applyFont="1" applyBorder="1" applyAlignment="1">
      <alignment vertical="center" wrapText="1"/>
    </xf>
    <xf numFmtId="0" fontId="13" fillId="0" borderId="34" xfId="0" applyFont="1" applyBorder="1" applyAlignment="1">
      <alignment horizontal="center" vertical="center"/>
    </xf>
    <xf numFmtId="0" fontId="13" fillId="0" borderId="53" xfId="0" applyFont="1" applyBorder="1" applyAlignment="1">
      <alignment vertical="center" wrapText="1"/>
    </xf>
    <xf numFmtId="0" fontId="9" fillId="3" borderId="46" xfId="3" applyFont="1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7" fillId="0" borderId="0" xfId="0" applyFont="1" applyFill="1" applyBorder="1" applyAlignment="1">
      <alignment horizontal="left"/>
    </xf>
    <xf numFmtId="0" fontId="7" fillId="4" borderId="36" xfId="0" applyFont="1" applyFill="1" applyBorder="1" applyAlignment="1">
      <alignment horizontal="center" textRotation="90" wrapText="1"/>
    </xf>
    <xf numFmtId="0" fontId="7" fillId="4" borderId="6" xfId="0" applyFont="1" applyFill="1" applyBorder="1" applyAlignment="1">
      <alignment horizontal="center" textRotation="90" wrapText="1"/>
    </xf>
    <xf numFmtId="0" fontId="11" fillId="4" borderId="12" xfId="0" quotePrefix="1" applyNumberFormat="1" applyFont="1" applyFill="1" applyBorder="1" applyAlignment="1">
      <alignment horizontal="center" textRotation="90" wrapText="1"/>
    </xf>
    <xf numFmtId="0" fontId="11" fillId="4" borderId="13" xfId="0" quotePrefix="1" applyNumberFormat="1" applyFont="1" applyFill="1" applyBorder="1" applyAlignment="1">
      <alignment horizontal="center" textRotation="90" wrapText="1"/>
    </xf>
    <xf numFmtId="0" fontId="9" fillId="5" borderId="43" xfId="3" applyFont="1" applyFill="1" applyBorder="1" applyAlignment="1">
      <alignment horizontal="center" vertical="center" wrapText="1"/>
    </xf>
    <xf numFmtId="0" fontId="9" fillId="5" borderId="46" xfId="3" applyFont="1" applyFill="1" applyBorder="1" applyAlignment="1">
      <alignment horizontal="center" vertical="center" wrapText="1"/>
    </xf>
    <xf numFmtId="0" fontId="13" fillId="0" borderId="34" xfId="0" quotePrefix="1" applyFont="1" applyBorder="1" applyAlignment="1">
      <alignment horizontal="center"/>
    </xf>
    <xf numFmtId="0" fontId="13" fillId="0" borderId="53" xfId="0" applyFont="1" applyBorder="1" applyAlignment="1">
      <alignment horizontal="justify" vertical="center"/>
    </xf>
    <xf numFmtId="0" fontId="5" fillId="0" borderId="34" xfId="0" applyFont="1" applyBorder="1" applyAlignment="1">
      <alignment horizontal="center"/>
    </xf>
    <xf numFmtId="0" fontId="5" fillId="0" borderId="53" xfId="0" applyFont="1" applyBorder="1" applyAlignment="1">
      <alignment horizontal="justify" vertical="center"/>
    </xf>
    <xf numFmtId="0" fontId="5" fillId="0" borderId="53" xfId="0" applyFont="1" applyBorder="1"/>
    <xf numFmtId="0" fontId="11" fillId="0" borderId="4" xfId="0" applyNumberFormat="1" applyFont="1" applyFill="1" applyBorder="1" applyAlignment="1">
      <alignment horizontal="left" vertical="center"/>
    </xf>
    <xf numFmtId="0" fontId="11" fillId="0" borderId="35" xfId="0" applyNumberFormat="1" applyFont="1" applyFill="1" applyBorder="1" applyAlignment="1">
      <alignment horizontal="left" vertical="center"/>
    </xf>
    <xf numFmtId="0" fontId="11" fillId="4" borderId="1" xfId="0" quotePrefix="1" applyNumberFormat="1" applyFont="1" applyFill="1" applyBorder="1" applyAlignment="1">
      <alignment horizontal="center" textRotation="90"/>
    </xf>
    <xf numFmtId="0" fontId="11" fillId="4" borderId="1" xfId="0" applyNumberFormat="1" applyFont="1" applyFill="1" applyBorder="1" applyAlignment="1">
      <alignment horizontal="center" textRotation="90"/>
    </xf>
  </cellXfs>
  <cellStyles count="4">
    <cellStyle name="Lien hypertexte" xfId="1" builtinId="8"/>
    <cellStyle name="Normal" xfId="0" builtinId="0"/>
    <cellStyle name="Normal 2" xfId="2"/>
    <cellStyle name="Normal_Feuil4" xfId="3"/>
  </cellStyles>
  <dxfs count="0"/>
  <tableStyles count="0" defaultTableStyle="TableStyleMedium9" defaultPivotStyle="PivotStyleLight16"/>
  <colors>
    <mruColors>
      <color rgb="FF827F70"/>
      <color rgb="FFB3B1A7"/>
      <color rgb="FFD3D2C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screencast.com/t/2UNmtUrF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R103"/>
  <sheetViews>
    <sheetView zoomScaleNormal="100" workbookViewId="0">
      <selection activeCell="T1" sqref="T1"/>
    </sheetView>
  </sheetViews>
  <sheetFormatPr baseColWidth="10" defaultRowHeight="13.2"/>
  <cols>
    <col min="1" max="1" width="9.77734375" style="19" customWidth="1"/>
    <col min="2" max="2" width="30.77734375" customWidth="1"/>
    <col min="3" max="3" width="4.77734375" style="1" customWidth="1"/>
    <col min="4" max="18" width="5.77734375" style="1" customWidth="1"/>
  </cols>
  <sheetData>
    <row r="1" spans="1:18" s="16" customFormat="1" ht="180" customHeight="1">
      <c r="A1" s="156"/>
      <c r="B1" s="18"/>
      <c r="C1" s="157" t="s">
        <v>6</v>
      </c>
      <c r="D1" s="21" t="str">
        <f>'Liste compétences'!$B$2</f>
        <v>Appliquer des méthodes permettant l'étude en arts, lettres et communication.</v>
      </c>
      <c r="E1" s="21" t="str">
        <f>'Liste compétences'!$B$3</f>
        <v>Expliquer les caractéristiques essentielles d'un domaine en arts, lettres et communication.</v>
      </c>
      <c r="F1" s="21" t="str">
        <f>'Liste compétences'!$B$4</f>
        <v>Expliquer des enjeux culturels nationaux.</v>
      </c>
      <c r="G1" s="21" t="str">
        <f>'Liste compétences'!$B$5</f>
        <v>Fonder un jugement critique.</v>
      </c>
      <c r="H1" s="21" t="str">
        <f>'Liste compétences'!$B$6</f>
        <v>Apprécier la diversité culturelle contemporaine.</v>
      </c>
      <c r="I1" s="21" t="str">
        <f>'Liste compétences'!$B$7</f>
        <v>Démontrer l'intégration personnelle d'acquis en arts, lettres et communication.</v>
      </c>
      <c r="J1" s="21" t="str">
        <f>'Liste compétences'!$B$8</f>
        <v>Apprécier le langage propre à un domaine en arts, lettres et communication.</v>
      </c>
      <c r="K1" s="21" t="str">
        <f>'Liste compétences'!$B$9</f>
        <v>Exploiter des techniques ou des procédés dans une perspective de création.</v>
      </c>
      <c r="L1" s="21" t="str">
        <f>'Liste compétences'!$B$10</f>
        <v>Réaliser un projet de création.</v>
      </c>
      <c r="M1" s="21" t="str">
        <f>'Liste compétences'!$B$11</f>
        <v>Apprécier un ensemble d'œuvres.</v>
      </c>
      <c r="N1" s="21" t="str">
        <f>'Liste compétences'!$B$12</f>
        <v>Communiquer dans une langue vivante</v>
      </c>
      <c r="O1" s="21"/>
      <c r="P1" s="21"/>
      <c r="Q1" s="21"/>
      <c r="R1" s="22"/>
    </row>
    <row r="2" spans="1:18" s="16" customFormat="1" ht="30" customHeight="1" thickBot="1">
      <c r="A2" s="156"/>
      <c r="B2" s="36"/>
      <c r="C2" s="158"/>
      <c r="D2" s="23" t="str">
        <f>'Liste compétences'!$A$2</f>
        <v>054P</v>
      </c>
      <c r="E2" s="23" t="str">
        <f>'Liste compétences'!$A$3</f>
        <v>054Q</v>
      </c>
      <c r="F2" s="23" t="str">
        <f>'Liste compétences'!$A$4</f>
        <v>054R</v>
      </c>
      <c r="G2" s="23" t="str">
        <f>'Liste compétences'!$A$5</f>
        <v>054S</v>
      </c>
      <c r="H2" s="23" t="str">
        <f>'Liste compétences'!$A$6</f>
        <v>054T</v>
      </c>
      <c r="I2" s="23" t="str">
        <f>'Liste compétences'!$A$7</f>
        <v>054U</v>
      </c>
      <c r="J2" s="23" t="str">
        <f>'Liste compétences'!$A$8</f>
        <v>054V</v>
      </c>
      <c r="K2" s="23" t="str">
        <f>'Liste compétences'!$A$9</f>
        <v>054W</v>
      </c>
      <c r="L2" s="23" t="str">
        <f>'Liste compétences'!$A$10</f>
        <v>054X</v>
      </c>
      <c r="M2" s="23" t="str">
        <f>'Liste compétences'!$A$11</f>
        <v>0553</v>
      </c>
      <c r="N2" s="23" t="str">
        <f>'Liste compétences'!$A$12</f>
        <v>0557</v>
      </c>
      <c r="O2" s="23"/>
      <c r="P2" s="23"/>
      <c r="Q2" s="23"/>
      <c r="R2" s="24"/>
    </row>
    <row r="3" spans="1:18" s="35" customFormat="1" ht="16.05" customHeight="1">
      <c r="A3" s="37" t="s">
        <v>1</v>
      </c>
      <c r="B3" s="38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4"/>
    </row>
    <row r="4" spans="1:18" s="17" customFormat="1" ht="13.95" customHeight="1">
      <c r="A4" s="29" t="str">
        <f>'Liste cours'!A$2</f>
        <v>502-104-MT</v>
      </c>
      <c r="B4" s="30" t="str">
        <f>'Liste cours'!B$2</f>
        <v>Le pouvoir des communications</v>
      </c>
      <c r="C4" s="25">
        <f>COUNTA(D4:N4)</f>
        <v>2</v>
      </c>
      <c r="D4" s="26" t="s">
        <v>235</v>
      </c>
      <c r="E4" s="26" t="s">
        <v>239</v>
      </c>
      <c r="F4" s="26"/>
      <c r="G4" s="26"/>
      <c r="H4" s="25"/>
      <c r="I4" s="25"/>
      <c r="J4" s="26"/>
      <c r="K4" s="25"/>
      <c r="L4" s="25"/>
      <c r="M4" s="26"/>
      <c r="N4" s="26"/>
      <c r="O4" s="26"/>
      <c r="P4" s="26"/>
      <c r="Q4" s="26"/>
      <c r="R4" s="27"/>
    </row>
    <row r="5" spans="1:18" s="17" customFormat="1" ht="13.95" customHeight="1">
      <c r="A5" s="29" t="str">
        <f>'Liste cours'!A$3</f>
        <v>510-123-MT</v>
      </c>
      <c r="B5" s="30" t="str">
        <f>'Liste cours'!B$3</f>
        <v>Créativité exploratoire</v>
      </c>
      <c r="C5" s="25">
        <f>COUNTA(D5:N5)</f>
        <v>1</v>
      </c>
      <c r="D5" s="26"/>
      <c r="E5" s="26"/>
      <c r="F5" s="25"/>
      <c r="G5" s="26"/>
      <c r="H5" s="25"/>
      <c r="I5" s="25"/>
      <c r="J5" s="25"/>
      <c r="K5" s="26" t="s">
        <v>237</v>
      </c>
      <c r="L5" s="25"/>
      <c r="M5" s="25"/>
      <c r="N5" s="25"/>
      <c r="O5" s="25"/>
      <c r="P5" s="25"/>
      <c r="Q5" s="25"/>
      <c r="R5" s="28"/>
    </row>
    <row r="6" spans="1:18" s="17" customFormat="1" ht="13.95" customHeight="1">
      <c r="A6" s="29" t="str">
        <f>'Liste cours'!A$4</f>
        <v>520-103-MT</v>
      </c>
      <c r="B6" s="30" t="str">
        <f>'Liste cours'!B$4</f>
        <v>Culture de l'image</v>
      </c>
      <c r="C6" s="25">
        <f>COUNTA(D6:N6)</f>
        <v>1</v>
      </c>
      <c r="D6" s="25"/>
      <c r="E6" s="25"/>
      <c r="F6" s="25"/>
      <c r="G6" s="25"/>
      <c r="H6" s="26"/>
      <c r="I6" s="26"/>
      <c r="J6" s="26" t="s">
        <v>239</v>
      </c>
      <c r="K6" s="25"/>
      <c r="L6" s="26"/>
      <c r="M6" s="26"/>
      <c r="N6" s="26"/>
      <c r="O6" s="26"/>
      <c r="P6" s="26"/>
      <c r="Q6" s="26"/>
      <c r="R6" s="27"/>
    </row>
    <row r="7" spans="1:18" s="35" customFormat="1" ht="16.05" customHeight="1">
      <c r="A7" s="31" t="s">
        <v>3</v>
      </c>
      <c r="B7" s="32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4"/>
    </row>
    <row r="8" spans="1:18" s="17" customFormat="1" ht="13.95" customHeight="1">
      <c r="A8" s="29" t="str">
        <f>'Liste cours'!A$5</f>
        <v>502-204-MT</v>
      </c>
      <c r="B8" s="30" t="str">
        <f>'Liste cours'!B$5</f>
        <v>Le rayonnement des arts et des lettres</v>
      </c>
      <c r="C8" s="25">
        <f>COUNTA(D8:N8)</f>
        <v>2</v>
      </c>
      <c r="D8" s="26" t="s">
        <v>235</v>
      </c>
      <c r="E8" s="26" t="s">
        <v>236</v>
      </c>
      <c r="F8" s="25"/>
      <c r="G8" s="26"/>
      <c r="H8" s="25"/>
      <c r="I8" s="25"/>
      <c r="J8" s="25"/>
      <c r="K8" s="26"/>
      <c r="L8" s="25"/>
      <c r="M8" s="25"/>
      <c r="N8" s="25"/>
      <c r="O8" s="25"/>
      <c r="P8" s="25"/>
      <c r="Q8" s="25"/>
      <c r="R8" s="28"/>
    </row>
    <row r="9" spans="1:18" s="17" customFormat="1" ht="13.95" customHeight="1">
      <c r="A9" s="29" t="str">
        <f>'Liste cours'!A$6</f>
        <v>510-224-MT</v>
      </c>
      <c r="B9" s="30" t="str">
        <f>'Liste cours'!B$6</f>
        <v>Création visuelle</v>
      </c>
      <c r="C9" s="25">
        <f>COUNTA(D9:N9)</f>
        <v>2</v>
      </c>
      <c r="D9" s="26"/>
      <c r="E9" s="26"/>
      <c r="F9" s="25"/>
      <c r="G9" s="25"/>
      <c r="H9" s="25"/>
      <c r="I9" s="25"/>
      <c r="J9" s="26"/>
      <c r="K9" s="26" t="s">
        <v>237</v>
      </c>
      <c r="L9" s="26" t="s">
        <v>235</v>
      </c>
      <c r="M9" s="25"/>
      <c r="N9" s="25"/>
      <c r="O9" s="25"/>
      <c r="P9" s="25"/>
      <c r="Q9" s="25"/>
      <c r="R9" s="28"/>
    </row>
    <row r="10" spans="1:18" s="17" customFormat="1" ht="13.95" customHeight="1">
      <c r="A10" s="29" t="str">
        <f>'Liste cours'!A$7</f>
        <v>520-214-MT</v>
      </c>
      <c r="B10" s="30" t="str">
        <f>'Liste cours'!B$7</f>
        <v>Langage cinématographique</v>
      </c>
      <c r="C10" s="25">
        <f>COUNTA(D10:N10)</f>
        <v>1</v>
      </c>
      <c r="D10" s="25"/>
      <c r="E10" s="26"/>
      <c r="F10" s="26"/>
      <c r="G10" s="25"/>
      <c r="H10" s="26"/>
      <c r="I10" s="25"/>
      <c r="J10" s="26" t="s">
        <v>236</v>
      </c>
      <c r="K10" s="25"/>
      <c r="L10" s="26"/>
      <c r="M10" s="26"/>
      <c r="N10" s="26"/>
      <c r="O10" s="26"/>
      <c r="P10" s="26"/>
      <c r="Q10" s="26"/>
      <c r="R10" s="27"/>
    </row>
    <row r="11" spans="1:18" s="35" customFormat="1" ht="16.05" customHeight="1">
      <c r="A11" s="31" t="s">
        <v>4</v>
      </c>
      <c r="B11" s="32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4"/>
    </row>
    <row r="12" spans="1:18" s="17" customFormat="1" ht="13.95" customHeight="1">
      <c r="A12" s="29" t="str">
        <f>'Liste cours'!A$8</f>
        <v>520-334-MT</v>
      </c>
      <c r="B12" s="30" t="str">
        <f>'Liste cours'!B$8</f>
        <v>Les images du Québec</v>
      </c>
      <c r="C12" s="25">
        <f>COUNTA(D12:N12)</f>
        <v>2</v>
      </c>
      <c r="D12" s="25"/>
      <c r="E12" s="25"/>
      <c r="F12" s="26" t="s">
        <v>236</v>
      </c>
      <c r="G12" s="26" t="s">
        <v>239</v>
      </c>
      <c r="H12" s="25"/>
      <c r="I12" s="25"/>
      <c r="J12" s="25"/>
      <c r="K12" s="26"/>
      <c r="L12" s="25"/>
      <c r="M12" s="25"/>
      <c r="N12" s="25"/>
      <c r="O12" s="25"/>
      <c r="P12" s="25"/>
      <c r="Q12" s="25"/>
      <c r="R12" s="28"/>
    </row>
    <row r="13" spans="1:18" s="17" customFormat="1" ht="13.95" customHeight="1">
      <c r="A13" s="29" t="str">
        <f>'Liste cours'!A$9</f>
        <v>601-304-MT</v>
      </c>
      <c r="B13" s="30" t="str">
        <f>'Liste cours'!B$9</f>
        <v>Littérature d'ici et d'ailleurs</v>
      </c>
      <c r="C13" s="25">
        <f>COUNTA(D13:N13)</f>
        <v>2</v>
      </c>
      <c r="D13" s="25"/>
      <c r="E13" s="26"/>
      <c r="F13" s="26"/>
      <c r="G13" s="26" t="s">
        <v>239</v>
      </c>
      <c r="H13" s="26" t="s">
        <v>236</v>
      </c>
      <c r="I13" s="25"/>
      <c r="J13" s="25"/>
      <c r="K13" s="25"/>
      <c r="L13" s="25"/>
      <c r="M13" s="26"/>
      <c r="N13" s="26"/>
      <c r="O13" s="26"/>
      <c r="P13" s="26"/>
      <c r="Q13" s="26"/>
      <c r="R13" s="27"/>
    </row>
    <row r="14" spans="1:18" s="17" customFormat="1" ht="13.95" customHeight="1">
      <c r="A14" s="29" t="str">
        <f>'Liste cours'!A$10</f>
        <v>601-314-MT</v>
      </c>
      <c r="B14" s="30" t="str">
        <f>'Liste cours'!B$10</f>
        <v>Création littéraire</v>
      </c>
      <c r="C14" s="25">
        <f>COUNTA(D14:N14)</f>
        <v>2</v>
      </c>
      <c r="D14" s="25"/>
      <c r="E14" s="25"/>
      <c r="F14" s="26"/>
      <c r="G14" s="26"/>
      <c r="H14" s="25"/>
      <c r="I14" s="25"/>
      <c r="J14" s="25"/>
      <c r="K14" s="26" t="s">
        <v>237</v>
      </c>
      <c r="L14" s="26" t="s">
        <v>235</v>
      </c>
      <c r="M14" s="25"/>
      <c r="N14" s="25"/>
      <c r="O14" s="25"/>
      <c r="P14" s="25"/>
      <c r="Q14" s="25"/>
      <c r="R14" s="28"/>
    </row>
    <row r="15" spans="1:18" s="35" customFormat="1" ht="16.05" customHeight="1">
      <c r="A15" s="31" t="s">
        <v>5</v>
      </c>
      <c r="B15" s="32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4"/>
    </row>
    <row r="16" spans="1:18" s="17" customFormat="1" ht="13.95" customHeight="1">
      <c r="A16" s="29" t="str">
        <f>'Liste cours'!A$11</f>
        <v>502-405-MT</v>
      </c>
      <c r="B16" s="30" t="str">
        <f>'Liste cours'!B$11</f>
        <v>Projets dirigés</v>
      </c>
      <c r="C16" s="25">
        <f>COUNTA(D16:N16)</f>
        <v>1</v>
      </c>
      <c r="D16" s="25"/>
      <c r="E16" s="25"/>
      <c r="F16" s="26"/>
      <c r="G16" s="26"/>
      <c r="H16" s="25"/>
      <c r="I16" s="25" t="s">
        <v>236</v>
      </c>
      <c r="J16" s="25"/>
      <c r="K16" s="26"/>
      <c r="L16" s="25"/>
      <c r="M16" s="25"/>
      <c r="N16" s="25"/>
      <c r="O16" s="25"/>
      <c r="P16" s="25"/>
      <c r="Q16" s="25"/>
      <c r="R16" s="28"/>
    </row>
    <row r="17" spans="1:18" s="17" customFormat="1" ht="13.95" customHeight="1">
      <c r="A17" s="29" t="str">
        <f>'Liste cours'!A$12</f>
        <v>502-414-MT</v>
      </c>
      <c r="B17" s="30" t="str">
        <f>'Liste cours'!B$12</f>
        <v>Approches critiques</v>
      </c>
      <c r="C17" s="25">
        <f>COUNTA(D17:N17)</f>
        <v>2</v>
      </c>
      <c r="D17" s="25"/>
      <c r="E17" s="26"/>
      <c r="F17" s="26"/>
      <c r="G17" s="26" t="s">
        <v>241</v>
      </c>
      <c r="H17" s="26"/>
      <c r="I17" s="25"/>
      <c r="J17" s="25"/>
      <c r="K17" s="25"/>
      <c r="L17" s="25"/>
      <c r="M17" s="26" t="s">
        <v>236</v>
      </c>
      <c r="N17" s="26"/>
      <c r="O17" s="26"/>
      <c r="P17" s="26"/>
      <c r="Q17" s="26"/>
      <c r="R17" s="27"/>
    </row>
    <row r="18" spans="1:18" s="17" customFormat="1" ht="13.95" customHeight="1">
      <c r="A18" s="29" t="str">
        <f>'Liste cours'!A$13</f>
        <v>604-414-MT</v>
      </c>
      <c r="B18" s="30" t="str">
        <f>'Liste cours'!B$13</f>
        <v>Texts and Contexts in English Literature</v>
      </c>
      <c r="C18" s="25">
        <f>COUNTA(D18:N18)</f>
        <v>2</v>
      </c>
      <c r="D18" s="25"/>
      <c r="E18" s="25"/>
      <c r="F18" s="26"/>
      <c r="G18" s="26" t="s">
        <v>239</v>
      </c>
      <c r="H18" s="25"/>
      <c r="I18" s="25"/>
      <c r="J18" s="25"/>
      <c r="K18" s="26"/>
      <c r="L18" s="26"/>
      <c r="M18" s="25"/>
      <c r="N18" s="25" t="s">
        <v>237</v>
      </c>
      <c r="O18" s="25"/>
      <c r="P18" s="25"/>
      <c r="Q18" s="25"/>
      <c r="R18" s="28"/>
    </row>
    <row r="19" spans="1:18" s="35" customFormat="1" ht="16.05" customHeight="1">
      <c r="A19" s="31" t="s">
        <v>244</v>
      </c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4"/>
    </row>
    <row r="20" spans="1:18" s="17" customFormat="1" ht="13.95" customHeight="1">
      <c r="A20" s="29"/>
      <c r="B20" s="30"/>
      <c r="C20" s="25"/>
      <c r="D20" s="25"/>
      <c r="E20" s="25"/>
      <c r="F20" s="26"/>
      <c r="G20" s="26"/>
      <c r="H20" s="25"/>
      <c r="I20" s="25"/>
      <c r="J20" s="25"/>
      <c r="K20" s="26"/>
      <c r="L20" s="25"/>
      <c r="M20" s="25"/>
      <c r="N20" s="25"/>
      <c r="O20" s="25"/>
      <c r="P20" s="25"/>
      <c r="Q20" s="25"/>
      <c r="R20" s="28"/>
    </row>
    <row r="21" spans="1:18" s="17" customFormat="1" ht="13.95" customHeight="1">
      <c r="A21" s="29"/>
      <c r="B21" s="30"/>
      <c r="C21" s="25"/>
      <c r="D21" s="25"/>
      <c r="E21" s="26"/>
      <c r="F21" s="26"/>
      <c r="G21" s="26"/>
      <c r="H21" s="26"/>
      <c r="I21" s="25"/>
      <c r="J21" s="25"/>
      <c r="K21" s="25"/>
      <c r="L21" s="25"/>
      <c r="M21" s="26"/>
      <c r="N21" s="26"/>
      <c r="O21" s="26"/>
      <c r="P21" s="26"/>
      <c r="Q21" s="26"/>
      <c r="R21" s="27"/>
    </row>
    <row r="22" spans="1:18" s="17" customFormat="1" ht="13.95" customHeight="1">
      <c r="A22" s="29"/>
      <c r="B22" s="30"/>
      <c r="C22" s="25"/>
      <c r="D22" s="25"/>
      <c r="E22" s="25"/>
      <c r="F22" s="26"/>
      <c r="G22" s="26"/>
      <c r="H22" s="25"/>
      <c r="I22" s="25"/>
      <c r="J22" s="25"/>
      <c r="K22" s="26"/>
      <c r="L22" s="26"/>
      <c r="M22" s="25"/>
      <c r="N22" s="25"/>
      <c r="O22" s="25"/>
      <c r="P22" s="25"/>
      <c r="Q22" s="25"/>
      <c r="R22" s="28"/>
    </row>
    <row r="23" spans="1:18" s="35" customFormat="1" ht="16.05" customHeight="1">
      <c r="A23" s="31" t="s">
        <v>245</v>
      </c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4"/>
    </row>
    <row r="24" spans="1:18" s="17" customFormat="1" ht="13.95" customHeight="1">
      <c r="A24" s="29"/>
      <c r="B24" s="30"/>
      <c r="C24" s="25"/>
      <c r="D24" s="25"/>
      <c r="E24" s="25"/>
      <c r="F24" s="26"/>
      <c r="G24" s="26"/>
      <c r="H24" s="25"/>
      <c r="I24" s="25"/>
      <c r="J24" s="25"/>
      <c r="K24" s="26"/>
      <c r="L24" s="25"/>
      <c r="M24" s="25"/>
      <c r="N24" s="25"/>
      <c r="O24" s="25"/>
      <c r="P24" s="25"/>
      <c r="Q24" s="25"/>
      <c r="R24" s="28"/>
    </row>
    <row r="25" spans="1:18" s="17" customFormat="1" ht="13.95" customHeight="1">
      <c r="A25" s="29"/>
      <c r="B25" s="30"/>
      <c r="C25" s="25"/>
      <c r="D25" s="25"/>
      <c r="E25" s="26"/>
      <c r="F25" s="26"/>
      <c r="G25" s="26"/>
      <c r="H25" s="26"/>
      <c r="I25" s="25"/>
      <c r="J25" s="25"/>
      <c r="K25" s="25"/>
      <c r="L25" s="25"/>
      <c r="M25" s="26"/>
      <c r="N25" s="26"/>
      <c r="O25" s="26"/>
      <c r="P25" s="26"/>
      <c r="Q25" s="26"/>
      <c r="R25" s="27"/>
    </row>
    <row r="26" spans="1:18" s="17" customFormat="1" ht="13.95" customHeight="1" thickBot="1">
      <c r="A26" s="39"/>
      <c r="B26" s="40"/>
      <c r="C26" s="41"/>
      <c r="D26" s="41"/>
      <c r="E26" s="41"/>
      <c r="F26" s="42"/>
      <c r="G26" s="42"/>
      <c r="H26" s="41"/>
      <c r="I26" s="41"/>
      <c r="J26" s="41"/>
      <c r="K26" s="42"/>
      <c r="L26" s="42"/>
      <c r="M26" s="41"/>
      <c r="N26" s="41"/>
      <c r="O26" s="41"/>
      <c r="P26" s="41"/>
      <c r="Q26" s="41"/>
      <c r="R26" s="43"/>
    </row>
    <row r="27" spans="1:18" s="35" customFormat="1" ht="16.05" customHeight="1" thickBot="1">
      <c r="A27" s="44" t="s">
        <v>0</v>
      </c>
      <c r="B27" s="45"/>
      <c r="C27" s="46"/>
      <c r="D27" s="46">
        <f t="shared" ref="D27:N27" si="0">COUNTA(D3:D18)</f>
        <v>2</v>
      </c>
      <c r="E27" s="46">
        <f t="shared" si="0"/>
        <v>2</v>
      </c>
      <c r="F27" s="46">
        <f t="shared" si="0"/>
        <v>1</v>
      </c>
      <c r="G27" s="46">
        <f t="shared" si="0"/>
        <v>4</v>
      </c>
      <c r="H27" s="46">
        <f t="shared" si="0"/>
        <v>1</v>
      </c>
      <c r="I27" s="46">
        <f t="shared" si="0"/>
        <v>1</v>
      </c>
      <c r="J27" s="46">
        <f t="shared" si="0"/>
        <v>2</v>
      </c>
      <c r="K27" s="46">
        <f t="shared" si="0"/>
        <v>3</v>
      </c>
      <c r="L27" s="46">
        <f t="shared" si="0"/>
        <v>2</v>
      </c>
      <c r="M27" s="46">
        <f t="shared" si="0"/>
        <v>1</v>
      </c>
      <c r="N27" s="46">
        <f t="shared" si="0"/>
        <v>1</v>
      </c>
      <c r="O27" s="46"/>
      <c r="P27" s="46"/>
      <c r="Q27" s="46"/>
      <c r="R27" s="47"/>
    </row>
    <row r="29" spans="1:18" ht="15">
      <c r="B29" s="2"/>
      <c r="C29" s="3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ht="15">
      <c r="B30" s="2"/>
      <c r="C30" s="3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2" spans="1:18"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2">
      <c r="A33" s="20"/>
      <c r="B33" s="1"/>
    </row>
    <row r="34" spans="1:2">
      <c r="A34" s="20"/>
      <c r="B34" s="1"/>
    </row>
    <row r="35" spans="1:2">
      <c r="A35" s="20"/>
      <c r="B35" s="1"/>
    </row>
    <row r="36" spans="1:2">
      <c r="A36" s="20"/>
      <c r="B36" s="1"/>
    </row>
    <row r="37" spans="1:2">
      <c r="A37" s="20"/>
      <c r="B37" s="1"/>
    </row>
    <row r="38" spans="1:2">
      <c r="A38" s="20"/>
      <c r="B38" s="1"/>
    </row>
    <row r="39" spans="1:2">
      <c r="A39" s="20"/>
      <c r="B39" s="1"/>
    </row>
    <row r="40" spans="1:2">
      <c r="A40" s="20"/>
      <c r="B40" s="1"/>
    </row>
    <row r="41" spans="1:2">
      <c r="A41" s="20"/>
      <c r="B41" s="1"/>
    </row>
    <row r="42" spans="1:2">
      <c r="A42" s="20"/>
      <c r="B42" s="1"/>
    </row>
    <row r="43" spans="1:2">
      <c r="A43" s="20"/>
      <c r="B43" s="1"/>
    </row>
    <row r="44" spans="1:2">
      <c r="A44" s="20"/>
      <c r="B44" s="1"/>
    </row>
    <row r="45" spans="1:2">
      <c r="A45" s="20"/>
      <c r="B45" s="1"/>
    </row>
    <row r="46" spans="1:2">
      <c r="A46" s="20"/>
      <c r="B46" s="1"/>
    </row>
    <row r="47" spans="1:2">
      <c r="A47" s="20"/>
      <c r="B47" s="1"/>
    </row>
    <row r="48" spans="1:2">
      <c r="A48" s="20"/>
      <c r="B48" s="1"/>
    </row>
    <row r="49" spans="1:2">
      <c r="A49" s="20"/>
      <c r="B49" s="1"/>
    </row>
    <row r="50" spans="1:2">
      <c r="A50" s="20"/>
      <c r="B50" s="1"/>
    </row>
    <row r="51" spans="1:2">
      <c r="A51" s="20"/>
      <c r="B51" s="1"/>
    </row>
    <row r="52" spans="1:2">
      <c r="A52" s="20"/>
      <c r="B52" s="1"/>
    </row>
    <row r="53" spans="1:2">
      <c r="A53" s="20"/>
      <c r="B53" s="1"/>
    </row>
    <row r="54" spans="1:2">
      <c r="A54" s="20"/>
      <c r="B54" s="1"/>
    </row>
    <row r="55" spans="1:2">
      <c r="A55" s="20"/>
      <c r="B55" s="1"/>
    </row>
    <row r="56" spans="1:2">
      <c r="A56" s="20"/>
      <c r="B56" s="1"/>
    </row>
    <row r="57" spans="1:2">
      <c r="A57" s="20"/>
      <c r="B57" s="1"/>
    </row>
    <row r="58" spans="1:2">
      <c r="A58" s="20"/>
      <c r="B58" s="1"/>
    </row>
    <row r="59" spans="1:2">
      <c r="A59" s="20"/>
      <c r="B59" s="1"/>
    </row>
    <row r="60" spans="1:2">
      <c r="A60" s="20"/>
      <c r="B60" s="1"/>
    </row>
    <row r="61" spans="1:2">
      <c r="A61" s="20"/>
      <c r="B61" s="1"/>
    </row>
    <row r="62" spans="1:2">
      <c r="A62" s="20"/>
      <c r="B62" s="1"/>
    </row>
    <row r="63" spans="1:2">
      <c r="A63" s="20"/>
      <c r="B63" s="1"/>
    </row>
    <row r="64" spans="1:2">
      <c r="A64" s="20"/>
      <c r="B64" s="1"/>
    </row>
    <row r="65" spans="1:2">
      <c r="A65" s="20"/>
      <c r="B65" s="1"/>
    </row>
    <row r="66" spans="1:2">
      <c r="A66" s="20"/>
      <c r="B66" s="1"/>
    </row>
    <row r="67" spans="1:2">
      <c r="A67" s="20"/>
      <c r="B67" s="1"/>
    </row>
    <row r="68" spans="1:2">
      <c r="A68" s="20"/>
      <c r="B68" s="1"/>
    </row>
    <row r="69" spans="1:2">
      <c r="A69" s="20"/>
      <c r="B69" s="1"/>
    </row>
    <row r="70" spans="1:2">
      <c r="A70" s="20"/>
      <c r="B70" s="1"/>
    </row>
    <row r="71" spans="1:2">
      <c r="A71" s="20"/>
      <c r="B71" s="1"/>
    </row>
    <row r="72" spans="1:2">
      <c r="A72" s="20"/>
      <c r="B72" s="1"/>
    </row>
    <row r="73" spans="1:2">
      <c r="A73" s="20"/>
      <c r="B73" s="1"/>
    </row>
    <row r="74" spans="1:2">
      <c r="A74" s="20"/>
      <c r="B74" s="1"/>
    </row>
    <row r="75" spans="1:2">
      <c r="A75" s="20"/>
      <c r="B75" s="1"/>
    </row>
    <row r="76" spans="1:2">
      <c r="A76" s="20"/>
      <c r="B76" s="1"/>
    </row>
    <row r="77" spans="1:2">
      <c r="A77" s="20"/>
      <c r="B77" s="1"/>
    </row>
    <row r="78" spans="1:2">
      <c r="A78" s="20"/>
      <c r="B78" s="1"/>
    </row>
    <row r="79" spans="1:2">
      <c r="A79" s="20"/>
      <c r="B79" s="1"/>
    </row>
    <row r="80" spans="1:2">
      <c r="A80" s="20"/>
      <c r="B80" s="1"/>
    </row>
    <row r="81" spans="1:2">
      <c r="A81" s="20"/>
      <c r="B81" s="1"/>
    </row>
    <row r="82" spans="1:2">
      <c r="A82" s="20"/>
      <c r="B82" s="1"/>
    </row>
    <row r="83" spans="1:2">
      <c r="A83" s="20"/>
      <c r="B83" s="1"/>
    </row>
    <row r="84" spans="1:2">
      <c r="A84" s="20"/>
      <c r="B84" s="1"/>
    </row>
    <row r="85" spans="1:2">
      <c r="A85" s="20"/>
      <c r="B85" s="1"/>
    </row>
    <row r="86" spans="1:2">
      <c r="A86" s="20"/>
      <c r="B86" s="1"/>
    </row>
    <row r="87" spans="1:2">
      <c r="A87" s="20"/>
      <c r="B87" s="1"/>
    </row>
    <row r="88" spans="1:2">
      <c r="A88" s="20"/>
      <c r="B88" s="1"/>
    </row>
    <row r="89" spans="1:2">
      <c r="A89" s="20"/>
      <c r="B89" s="1"/>
    </row>
    <row r="90" spans="1:2">
      <c r="A90" s="20"/>
      <c r="B90" s="1"/>
    </row>
    <row r="91" spans="1:2">
      <c r="A91" s="20"/>
      <c r="B91" s="1"/>
    </row>
    <row r="92" spans="1:2">
      <c r="A92" s="20"/>
      <c r="B92" s="1"/>
    </row>
    <row r="93" spans="1:2">
      <c r="A93" s="20"/>
      <c r="B93" s="1"/>
    </row>
    <row r="94" spans="1:2">
      <c r="A94" s="20"/>
      <c r="B94" s="1"/>
    </row>
    <row r="95" spans="1:2">
      <c r="A95" s="20"/>
      <c r="B95" s="1"/>
    </row>
    <row r="96" spans="1:2">
      <c r="A96" s="20"/>
      <c r="B96" s="1"/>
    </row>
    <row r="97" spans="1:2">
      <c r="A97" s="20"/>
      <c r="B97" s="1"/>
    </row>
    <row r="98" spans="1:2">
      <c r="A98" s="20"/>
      <c r="B98" s="1"/>
    </row>
    <row r="99" spans="1:2">
      <c r="A99" s="20"/>
      <c r="B99" s="1"/>
    </row>
    <row r="100" spans="1:2">
      <c r="A100" s="20"/>
      <c r="B100" s="1"/>
    </row>
    <row r="101" spans="1:2">
      <c r="A101" s="20"/>
      <c r="B101" s="1"/>
    </row>
    <row r="102" spans="1:2">
      <c r="A102" s="20"/>
      <c r="B102" s="1"/>
    </row>
    <row r="103" spans="1:2">
      <c r="A103" s="20"/>
      <c r="B103" s="1"/>
    </row>
  </sheetData>
  <mergeCells count="2">
    <mergeCell ref="A1:A2"/>
    <mergeCell ref="C1:C2"/>
  </mergeCells>
  <phoneticPr fontId="2" type="noConversion"/>
  <printOptions horizontalCentered="1"/>
  <pageMargins left="0.25" right="0.25" top="0.5" bottom="0.5" header="0.25" footer="0.25"/>
  <pageSetup orientation="landscape" r:id="rId1"/>
  <headerFooter alignWithMargins="0">
    <oddHeader>&amp;C&amp;"Geneva,Gras"&amp;12LIENS COMPÉTENCES / COURS</oddHeader>
  </headerFooter>
  <ignoredErrors>
    <ignoredError sqref="G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E26" sqref="E26"/>
    </sheetView>
  </sheetViews>
  <sheetFormatPr baseColWidth="10" defaultRowHeight="16.8"/>
  <cols>
    <col min="1" max="1" width="9.77734375" style="9" customWidth="1"/>
    <col min="2" max="2" width="30.77734375" style="9" customWidth="1"/>
    <col min="3" max="3" width="4.77734375" style="10" customWidth="1"/>
    <col min="4" max="14" width="5.33203125" style="10" customWidth="1"/>
    <col min="15" max="16384" width="11.5546875" style="10"/>
  </cols>
  <sheetData>
    <row r="1" spans="1:14" s="16" customFormat="1" ht="150" customHeight="1">
      <c r="A1" s="168"/>
      <c r="B1" s="169"/>
      <c r="C1" s="170" t="s">
        <v>2</v>
      </c>
      <c r="D1" s="171" t="s">
        <v>228</v>
      </c>
      <c r="E1" s="171" t="s">
        <v>229</v>
      </c>
      <c r="F1" s="171" t="s">
        <v>230</v>
      </c>
      <c r="G1" s="171" t="s">
        <v>231</v>
      </c>
      <c r="H1" s="171" t="s">
        <v>232</v>
      </c>
      <c r="I1" s="171"/>
      <c r="J1" s="171"/>
      <c r="K1" s="171"/>
      <c r="L1" s="171"/>
      <c r="M1" s="171"/>
      <c r="N1" s="171"/>
    </row>
    <row r="2" spans="1:14" s="35" customFormat="1" ht="16.05" customHeight="1">
      <c r="A2" s="50" t="s">
        <v>1</v>
      </c>
      <c r="B2" s="53"/>
      <c r="C2" s="54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</row>
    <row r="3" spans="1:14" s="17" customFormat="1" ht="13.95" customHeight="1">
      <c r="A3" s="51" t="str">
        <f>'Liste cours'!A$2</f>
        <v>502-104-MT</v>
      </c>
      <c r="B3" s="52" t="str">
        <f>'Liste cours'!B$2</f>
        <v>Le pouvoir des communications</v>
      </c>
      <c r="C3" s="12">
        <f>COUNTA(D3:H3)</f>
        <v>3</v>
      </c>
      <c r="D3" s="13" t="s">
        <v>242</v>
      </c>
      <c r="E3" s="12" t="s">
        <v>242</v>
      </c>
      <c r="F3" s="13"/>
      <c r="G3" s="12" t="s">
        <v>242</v>
      </c>
      <c r="H3" s="13"/>
      <c r="I3" s="13"/>
      <c r="J3" s="13"/>
      <c r="K3" s="13"/>
      <c r="L3" s="13"/>
      <c r="M3" s="13"/>
      <c r="N3" s="13"/>
    </row>
    <row r="4" spans="1:14" s="17" customFormat="1" ht="13.95" customHeight="1">
      <c r="A4" s="51" t="str">
        <f>'Liste cours'!A$3</f>
        <v>510-123-MT</v>
      </c>
      <c r="B4" s="52" t="str">
        <f>'Liste cours'!B$3</f>
        <v>Créativité exploratoire</v>
      </c>
      <c r="C4" s="12">
        <f>COUNTA(D4:H4)</f>
        <v>1</v>
      </c>
      <c r="D4" s="13"/>
      <c r="E4" s="12"/>
      <c r="F4" s="13" t="s">
        <v>242</v>
      </c>
      <c r="G4" s="13"/>
      <c r="H4" s="13"/>
      <c r="I4" s="13"/>
      <c r="J4" s="13"/>
      <c r="K4" s="13"/>
      <c r="L4" s="13"/>
      <c r="M4" s="13"/>
      <c r="N4" s="13"/>
    </row>
    <row r="5" spans="1:14" s="17" customFormat="1" ht="13.95" customHeight="1">
      <c r="A5" s="51" t="str">
        <f>'Liste cours'!A$4</f>
        <v>520-103-MT</v>
      </c>
      <c r="B5" s="52" t="str">
        <f>'Liste cours'!B$4</f>
        <v>Culture de l'image</v>
      </c>
      <c r="C5" s="12">
        <f>COUNTA(D5:H5)</f>
        <v>3</v>
      </c>
      <c r="D5" s="13" t="s">
        <v>242</v>
      </c>
      <c r="E5" s="12" t="s">
        <v>242</v>
      </c>
      <c r="F5" s="13"/>
      <c r="G5" s="12" t="s">
        <v>242</v>
      </c>
      <c r="H5" s="13"/>
      <c r="I5" s="13"/>
      <c r="J5" s="13"/>
      <c r="K5" s="13"/>
      <c r="L5" s="13"/>
      <c r="M5" s="13"/>
      <c r="N5" s="13"/>
    </row>
    <row r="6" spans="1:14" s="35" customFormat="1" ht="16.05" customHeight="1">
      <c r="A6" s="50" t="s">
        <v>3</v>
      </c>
      <c r="B6" s="53"/>
      <c r="C6" s="54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</row>
    <row r="7" spans="1:14" s="17" customFormat="1" ht="13.95" customHeight="1">
      <c r="A7" s="51" t="str">
        <f>'Liste cours'!A$5</f>
        <v>502-204-MT</v>
      </c>
      <c r="B7" s="52" t="str">
        <f>'Liste cours'!B$5</f>
        <v>Le rayonnement des arts et des lettres</v>
      </c>
      <c r="C7" s="12">
        <f>COUNTA(D7:H7)</f>
        <v>3</v>
      </c>
      <c r="D7" s="13" t="s">
        <v>242</v>
      </c>
      <c r="E7" s="12" t="s">
        <v>242</v>
      </c>
      <c r="F7" s="13"/>
      <c r="G7" s="12" t="s">
        <v>242</v>
      </c>
      <c r="H7" s="13"/>
      <c r="I7" s="13"/>
      <c r="J7" s="13"/>
      <c r="K7" s="13"/>
      <c r="L7" s="13"/>
      <c r="M7" s="13"/>
      <c r="N7" s="13"/>
    </row>
    <row r="8" spans="1:14" s="17" customFormat="1" ht="13.95" customHeight="1">
      <c r="A8" s="51" t="str">
        <f>'Liste cours'!A$6</f>
        <v>510-224-MT</v>
      </c>
      <c r="B8" s="52" t="str">
        <f>'Liste cours'!B$6</f>
        <v>Création visuelle</v>
      </c>
      <c r="C8" s="12">
        <f>COUNTA(D8:H8)</f>
        <v>2</v>
      </c>
      <c r="D8" s="13"/>
      <c r="E8" s="12"/>
      <c r="F8" s="13" t="s">
        <v>242</v>
      </c>
      <c r="G8" s="13"/>
      <c r="H8" s="13" t="s">
        <v>242</v>
      </c>
      <c r="I8" s="13"/>
      <c r="J8" s="13"/>
      <c r="K8" s="13"/>
      <c r="L8" s="13"/>
      <c r="M8" s="13"/>
      <c r="N8" s="13"/>
    </row>
    <row r="9" spans="1:14" s="17" customFormat="1" ht="13.95" customHeight="1">
      <c r="A9" s="51" t="str">
        <f>'Liste cours'!A$7</f>
        <v>520-214-MT</v>
      </c>
      <c r="B9" s="52" t="str">
        <f>'Liste cours'!B$7</f>
        <v>Langage cinématographique</v>
      </c>
      <c r="C9" s="12">
        <f>COUNTA(D9:H9)</f>
        <v>3</v>
      </c>
      <c r="D9" s="13" t="s">
        <v>242</v>
      </c>
      <c r="E9" s="12" t="s">
        <v>242</v>
      </c>
      <c r="F9" s="13"/>
      <c r="G9" s="12" t="s">
        <v>242</v>
      </c>
      <c r="H9" s="13"/>
      <c r="I9" s="13"/>
      <c r="J9" s="13"/>
      <c r="K9" s="13"/>
      <c r="L9" s="13"/>
      <c r="M9" s="13"/>
      <c r="N9" s="13"/>
    </row>
    <row r="10" spans="1:14" s="35" customFormat="1" ht="16.05" customHeight="1">
      <c r="A10" s="50" t="s">
        <v>4</v>
      </c>
      <c r="B10" s="53"/>
      <c r="C10" s="54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</row>
    <row r="11" spans="1:14" s="17" customFormat="1" ht="13.95" customHeight="1">
      <c r="A11" s="51" t="str">
        <f>'Liste cours'!A$8</f>
        <v>520-334-MT</v>
      </c>
      <c r="B11" s="52" t="str">
        <f>'Liste cours'!B$8</f>
        <v>Les images du Québec</v>
      </c>
      <c r="C11" s="12">
        <f>COUNTA(D11:H11)</f>
        <v>3</v>
      </c>
      <c r="D11" s="13" t="s">
        <v>242</v>
      </c>
      <c r="E11" s="12" t="s">
        <v>242</v>
      </c>
      <c r="F11" s="13"/>
      <c r="G11" s="12" t="s">
        <v>242</v>
      </c>
      <c r="H11" s="13"/>
      <c r="I11" s="13"/>
      <c r="J11" s="13"/>
      <c r="K11" s="13"/>
      <c r="L11" s="13"/>
      <c r="M11" s="13"/>
      <c r="N11" s="13"/>
    </row>
    <row r="12" spans="1:14" s="17" customFormat="1" ht="13.95" customHeight="1">
      <c r="A12" s="51" t="str">
        <f>'Liste cours'!A$9</f>
        <v>601-304-MT</v>
      </c>
      <c r="B12" s="52" t="str">
        <f>'Liste cours'!B$9</f>
        <v>Littérature d'ici et d'ailleurs</v>
      </c>
      <c r="C12" s="12">
        <f>COUNTA(D12:H12)</f>
        <v>3</v>
      </c>
      <c r="D12" s="13" t="s">
        <v>242</v>
      </c>
      <c r="E12" s="12" t="s">
        <v>242</v>
      </c>
      <c r="F12" s="13"/>
      <c r="G12" s="13" t="s">
        <v>242</v>
      </c>
      <c r="H12" s="13"/>
      <c r="I12" s="13"/>
      <c r="J12" s="13"/>
      <c r="K12" s="13"/>
      <c r="L12" s="13"/>
      <c r="M12" s="13"/>
      <c r="N12" s="13"/>
    </row>
    <row r="13" spans="1:14" s="17" customFormat="1" ht="13.95" customHeight="1">
      <c r="A13" s="51" t="str">
        <f>'Liste cours'!A$10</f>
        <v>601-314-MT</v>
      </c>
      <c r="B13" s="52" t="str">
        <f>'Liste cours'!B$10</f>
        <v>Création littéraire</v>
      </c>
      <c r="C13" s="12">
        <f>COUNTA(D13:H13)</f>
        <v>3</v>
      </c>
      <c r="D13" s="13"/>
      <c r="E13" s="12"/>
      <c r="F13" s="13" t="s">
        <v>242</v>
      </c>
      <c r="G13" s="12" t="s">
        <v>242</v>
      </c>
      <c r="H13" s="13" t="s">
        <v>242</v>
      </c>
      <c r="I13" s="13"/>
      <c r="J13" s="13"/>
      <c r="K13" s="13"/>
      <c r="L13" s="13"/>
      <c r="M13" s="13"/>
      <c r="N13" s="13"/>
    </row>
    <row r="14" spans="1:14" s="35" customFormat="1" ht="16.05" customHeight="1">
      <c r="A14" s="50" t="s">
        <v>5</v>
      </c>
      <c r="B14" s="53"/>
      <c r="C14" s="54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</row>
    <row r="15" spans="1:14" s="17" customFormat="1" ht="13.95" customHeight="1">
      <c r="A15" s="51" t="str">
        <f>'Liste cours'!A$11</f>
        <v>502-405-MT</v>
      </c>
      <c r="B15" s="52" t="str">
        <f>'Liste cours'!B$11</f>
        <v>Projets dirigés</v>
      </c>
      <c r="C15" s="12">
        <f>COUNTA(D15:H15)</f>
        <v>5</v>
      </c>
      <c r="D15" s="13" t="s">
        <v>242</v>
      </c>
      <c r="E15" s="12" t="s">
        <v>242</v>
      </c>
      <c r="F15" s="13" t="s">
        <v>242</v>
      </c>
      <c r="G15" s="13" t="s">
        <v>242</v>
      </c>
      <c r="H15" s="13" t="s">
        <v>242</v>
      </c>
      <c r="I15" s="13"/>
      <c r="J15" s="13"/>
      <c r="K15" s="13"/>
      <c r="L15" s="13"/>
      <c r="M15" s="13"/>
      <c r="N15" s="13"/>
    </row>
    <row r="16" spans="1:14" s="17" customFormat="1" ht="13.95" customHeight="1">
      <c r="A16" s="51" t="str">
        <f>'Liste cours'!A$12</f>
        <v>502-414-MT</v>
      </c>
      <c r="B16" s="52" t="str">
        <f>'Liste cours'!B$12</f>
        <v>Approches critiques</v>
      </c>
      <c r="C16" s="12">
        <f>COUNTA(D16:H16)</f>
        <v>4</v>
      </c>
      <c r="D16" s="13" t="s">
        <v>242</v>
      </c>
      <c r="E16" s="12" t="s">
        <v>242</v>
      </c>
      <c r="F16" s="13"/>
      <c r="G16" s="12" t="s">
        <v>242</v>
      </c>
      <c r="H16" s="13" t="s">
        <v>242</v>
      </c>
      <c r="I16" s="13"/>
      <c r="J16" s="13"/>
      <c r="K16" s="13"/>
      <c r="L16" s="13"/>
      <c r="M16" s="13"/>
      <c r="N16" s="13"/>
    </row>
    <row r="17" spans="1:14" s="17" customFormat="1" ht="13.95" customHeight="1">
      <c r="A17" s="51" t="str">
        <f>'Liste cours'!A$13</f>
        <v>604-414-MT</v>
      </c>
      <c r="B17" s="52" t="str">
        <f>'Liste cours'!B$13</f>
        <v>Texts and Contexts in English Literature</v>
      </c>
      <c r="C17" s="12">
        <f>COUNTA(D17:H17)</f>
        <v>3</v>
      </c>
      <c r="D17" s="13" t="s">
        <v>242</v>
      </c>
      <c r="E17" s="12" t="s">
        <v>242</v>
      </c>
      <c r="F17" s="13"/>
      <c r="G17" s="12" t="s">
        <v>242</v>
      </c>
      <c r="H17" s="13"/>
      <c r="I17" s="13"/>
      <c r="J17" s="13"/>
      <c r="K17" s="13"/>
      <c r="L17" s="13"/>
      <c r="M17" s="13"/>
      <c r="N17" s="13"/>
    </row>
    <row r="18" spans="1:14" s="17" customFormat="1" ht="13.95" customHeight="1">
      <c r="A18" s="50" t="s">
        <v>244</v>
      </c>
      <c r="B18" s="53"/>
      <c r="C18" s="54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</row>
    <row r="19" spans="1:14" s="17" customFormat="1" ht="13.95" customHeight="1">
      <c r="A19" s="51"/>
      <c r="B19" s="52"/>
      <c r="C19" s="12"/>
      <c r="D19" s="13"/>
      <c r="E19" s="12"/>
      <c r="F19" s="13"/>
      <c r="G19" s="13"/>
      <c r="H19" s="13"/>
      <c r="I19" s="13"/>
      <c r="J19" s="13"/>
      <c r="K19" s="13"/>
      <c r="L19" s="13"/>
      <c r="M19" s="13"/>
      <c r="N19" s="13"/>
    </row>
    <row r="20" spans="1:14" s="17" customFormat="1" ht="13.95" customHeight="1">
      <c r="A20" s="51"/>
      <c r="B20" s="52"/>
      <c r="C20" s="12"/>
      <c r="D20" s="13"/>
      <c r="E20" s="12"/>
      <c r="F20" s="13"/>
      <c r="G20" s="12"/>
      <c r="H20" s="13"/>
      <c r="I20" s="13"/>
      <c r="J20" s="13"/>
      <c r="K20" s="13"/>
      <c r="L20" s="13"/>
      <c r="M20" s="13"/>
      <c r="N20" s="13"/>
    </row>
    <row r="21" spans="1:14" s="17" customFormat="1" ht="13.95" customHeight="1">
      <c r="A21" s="51"/>
      <c r="B21" s="52"/>
      <c r="C21" s="12"/>
      <c r="D21" s="13"/>
      <c r="E21" s="12"/>
      <c r="F21" s="13"/>
      <c r="G21" s="12"/>
      <c r="H21" s="13"/>
      <c r="I21" s="13"/>
      <c r="J21" s="13"/>
      <c r="K21" s="13"/>
      <c r="L21" s="13"/>
      <c r="M21" s="13"/>
      <c r="N21" s="13"/>
    </row>
    <row r="22" spans="1:14" s="17" customFormat="1" ht="13.95" customHeight="1">
      <c r="A22" s="50" t="s">
        <v>245</v>
      </c>
      <c r="B22" s="53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</row>
    <row r="23" spans="1:14" s="17" customFormat="1" ht="13.95" customHeight="1">
      <c r="A23" s="51"/>
      <c r="B23" s="52"/>
      <c r="C23" s="12"/>
      <c r="D23" s="13"/>
      <c r="E23" s="12"/>
      <c r="F23" s="13"/>
      <c r="G23" s="13"/>
      <c r="H23" s="13"/>
      <c r="I23" s="13"/>
      <c r="J23" s="13"/>
      <c r="K23" s="13"/>
      <c r="L23" s="13"/>
      <c r="M23" s="13"/>
      <c r="N23" s="13"/>
    </row>
    <row r="24" spans="1:14" s="17" customFormat="1" ht="13.95" customHeight="1">
      <c r="A24" s="51"/>
      <c r="B24" s="52"/>
      <c r="C24" s="12"/>
      <c r="D24" s="13"/>
      <c r="E24" s="12"/>
      <c r="F24" s="13"/>
      <c r="G24" s="12"/>
      <c r="H24" s="13"/>
      <c r="I24" s="13"/>
      <c r="J24" s="13"/>
      <c r="K24" s="13"/>
      <c r="L24" s="13"/>
      <c r="M24" s="13"/>
      <c r="N24" s="13"/>
    </row>
    <row r="25" spans="1:14" s="17" customFormat="1" ht="13.95" customHeight="1">
      <c r="A25" s="51"/>
      <c r="B25" s="52"/>
      <c r="C25" s="12"/>
      <c r="D25" s="13"/>
      <c r="E25" s="12"/>
      <c r="F25" s="13"/>
      <c r="G25" s="12"/>
      <c r="H25" s="13"/>
      <c r="I25" s="13"/>
      <c r="J25" s="13"/>
      <c r="K25" s="13"/>
      <c r="L25" s="13"/>
      <c r="M25" s="13"/>
      <c r="N25" s="13"/>
    </row>
    <row r="26" spans="1:14" s="14" customFormat="1" ht="18" customHeight="1">
      <c r="A26" s="48"/>
      <c r="B26" s="49"/>
      <c r="C26" s="15"/>
      <c r="D26" s="11">
        <f>COUNTA(D2:D17)</f>
        <v>9</v>
      </c>
      <c r="E26" s="11">
        <f>COUNTA(E2:E17)</f>
        <v>9</v>
      </c>
      <c r="F26" s="11">
        <f>COUNTA(F2:F17)</f>
        <v>4</v>
      </c>
      <c r="G26" s="11">
        <f>COUNTA(G2:G17)</f>
        <v>10</v>
      </c>
      <c r="H26" s="11">
        <f>COUNTA(H2:H17)</f>
        <v>4</v>
      </c>
      <c r="I26" s="11"/>
      <c r="J26" s="11"/>
      <c r="K26" s="11"/>
      <c r="L26" s="11"/>
      <c r="M26" s="11"/>
      <c r="N26" s="11"/>
    </row>
  </sheetData>
  <phoneticPr fontId="2" type="noConversion"/>
  <printOptions horizontalCentered="1"/>
  <pageMargins left="0.25" right="0.25" top="0.5" bottom="0.5" header="0.25" footer="0.25"/>
  <pageSetup orientation="portrait" r:id="rId1"/>
  <headerFooter alignWithMargins="0">
    <oddHeader>&amp;C&amp;"Geneva,Gras"&amp;12LIENS INTENTIONS ÉDUCATIVES / COURS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3"/>
  <sheetViews>
    <sheetView zoomScaleNormal="100" workbookViewId="0">
      <selection activeCell="E1" sqref="E1:E2"/>
    </sheetView>
  </sheetViews>
  <sheetFormatPr baseColWidth="10" defaultColWidth="7.5546875" defaultRowHeight="16.8" outlineLevelRow="1"/>
  <cols>
    <col min="1" max="1" width="3.88671875" style="8" bestFit="1" customWidth="1"/>
    <col min="2" max="2" width="4.33203125" style="8" customWidth="1"/>
    <col min="3" max="3" width="5.44140625" style="89" customWidth="1"/>
    <col min="4" max="4" width="42.77734375" style="90" customWidth="1"/>
    <col min="5" max="17" width="5.33203125" style="88" customWidth="1"/>
    <col min="18" max="19" width="5.77734375" style="57" customWidth="1"/>
    <col min="20" max="16384" width="7.5546875" style="8"/>
  </cols>
  <sheetData>
    <row r="1" spans="1:62" s="91" customFormat="1" ht="90" customHeight="1">
      <c r="C1" s="92"/>
      <c r="D1" s="93"/>
      <c r="E1" s="159" t="s">
        <v>243</v>
      </c>
      <c r="F1" s="97" t="s">
        <v>206</v>
      </c>
      <c r="G1" s="97" t="str">
        <f>'Liste cours'!B3</f>
        <v>Créativité exploratoire</v>
      </c>
      <c r="H1" s="97" t="str">
        <f>'Liste cours'!B4</f>
        <v>Culture de l'image</v>
      </c>
      <c r="I1" s="97" t="str">
        <f>'Liste cours'!B5</f>
        <v>Le rayonnement des arts et des lettres</v>
      </c>
      <c r="J1" s="97" t="str">
        <f>'Liste cours'!B6</f>
        <v>Création visuelle</v>
      </c>
      <c r="K1" s="97" t="str">
        <f>'Liste cours'!B7</f>
        <v>Langage cinématographique</v>
      </c>
      <c r="L1" s="97" t="str">
        <f>'Liste cours'!B8</f>
        <v>Les images du Québec</v>
      </c>
      <c r="M1" s="97" t="str">
        <f>'Liste cours'!B9</f>
        <v>Littérature d'ici et d'ailleurs</v>
      </c>
      <c r="N1" s="97" t="str">
        <f>'Liste cours'!B10</f>
        <v>Création littéraire</v>
      </c>
      <c r="O1" s="97" t="str">
        <f>'Liste cours'!B11</f>
        <v>Projets dirigés</v>
      </c>
      <c r="P1" s="97" t="str">
        <f>'Liste cours'!B12</f>
        <v>Approches critiques</v>
      </c>
      <c r="Q1" s="97" t="str">
        <f>'Liste cours'!B13</f>
        <v>Texts and Contexts in English Literature</v>
      </c>
    </row>
    <row r="2" spans="1:62" s="96" customFormat="1" ht="60" customHeight="1">
      <c r="A2" s="98"/>
      <c r="B2" s="99"/>
      <c r="C2" s="100"/>
      <c r="D2" s="101"/>
      <c r="E2" s="160"/>
      <c r="F2" s="102" t="str">
        <f>'Liste cours'!A2</f>
        <v>502-104-MT</v>
      </c>
      <c r="G2" s="102" t="str">
        <f>'Liste cours'!A3</f>
        <v>510-123-MT</v>
      </c>
      <c r="H2" s="102" t="str">
        <f>'Liste cours'!A4</f>
        <v>520-103-MT</v>
      </c>
      <c r="I2" s="102" t="str">
        <f>'Liste cours'!A5</f>
        <v>502-204-MT</v>
      </c>
      <c r="J2" s="102" t="str">
        <f>'Liste cours'!A6</f>
        <v>510-224-MT</v>
      </c>
      <c r="K2" s="102" t="str">
        <f>'Liste cours'!A7</f>
        <v>520-214-MT</v>
      </c>
      <c r="L2" s="102" t="str">
        <f>'Liste cours'!A8</f>
        <v>520-334-MT</v>
      </c>
      <c r="M2" s="102" t="str">
        <f>'Liste cours'!A9</f>
        <v>601-304-MT</v>
      </c>
      <c r="N2" s="102" t="str">
        <f>'Liste cours'!A10</f>
        <v>601-314-MT</v>
      </c>
      <c r="O2" s="102" t="str">
        <f>'Liste cours'!A11</f>
        <v>502-405-MT</v>
      </c>
      <c r="P2" s="102" t="str">
        <f>'Liste cours'!A12</f>
        <v>502-414-MT</v>
      </c>
      <c r="Q2" s="102" t="str">
        <f>'Liste cours'!A13</f>
        <v>604-414-MT</v>
      </c>
      <c r="R2" s="94"/>
      <c r="S2" s="94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</row>
    <row r="3" spans="1:62" s="66" customFormat="1" ht="16.05" customHeight="1">
      <c r="A3" s="58" t="s">
        <v>43</v>
      </c>
      <c r="B3" s="59" t="s">
        <v>44</v>
      </c>
      <c r="C3" s="60"/>
      <c r="D3" s="61"/>
      <c r="E3" s="62"/>
      <c r="F3" s="62"/>
      <c r="G3" s="63"/>
      <c r="H3" s="63"/>
      <c r="I3" s="63"/>
      <c r="J3" s="63"/>
      <c r="K3" s="63"/>
      <c r="L3" s="63"/>
      <c r="M3" s="63"/>
      <c r="N3" s="63"/>
      <c r="O3" s="64"/>
      <c r="P3" s="64"/>
      <c r="Q3" s="65"/>
    </row>
    <row r="4" spans="1:62" s="109" customFormat="1" ht="13.2" customHeight="1">
      <c r="A4" s="103"/>
      <c r="B4" s="104" t="s">
        <v>45</v>
      </c>
      <c r="C4" s="105" t="s">
        <v>46</v>
      </c>
      <c r="D4" s="106"/>
      <c r="E4" s="107">
        <f>COUNTA(F4:Q4)</f>
        <v>5</v>
      </c>
      <c r="F4" s="107" t="s">
        <v>242</v>
      </c>
      <c r="G4" s="107"/>
      <c r="H4" s="107"/>
      <c r="I4" s="107" t="s">
        <v>242</v>
      </c>
      <c r="J4" s="107"/>
      <c r="K4" s="107"/>
      <c r="L4" s="107" t="s">
        <v>242</v>
      </c>
      <c r="M4" s="107"/>
      <c r="N4" s="107"/>
      <c r="O4" s="107" t="s">
        <v>242</v>
      </c>
      <c r="P4" s="107" t="s">
        <v>242</v>
      </c>
      <c r="Q4" s="108"/>
    </row>
    <row r="5" spans="1:62" s="109" customFormat="1" ht="24" hidden="1" outlineLevel="1">
      <c r="A5" s="110"/>
      <c r="B5" s="111"/>
      <c r="C5" s="112" t="s">
        <v>28</v>
      </c>
      <c r="D5" s="113" t="s">
        <v>32</v>
      </c>
      <c r="E5" s="114">
        <f>COUNTIF(F5:Q5,"x")</f>
        <v>0</v>
      </c>
      <c r="F5" s="114"/>
      <c r="G5" s="115"/>
      <c r="H5" s="114"/>
      <c r="I5" s="115"/>
      <c r="J5" s="115"/>
      <c r="K5" s="115"/>
      <c r="L5" s="115"/>
      <c r="M5" s="115"/>
      <c r="N5" s="115"/>
      <c r="O5" s="115"/>
      <c r="P5" s="115"/>
      <c r="Q5" s="116"/>
    </row>
    <row r="6" spans="1:62" s="109" customFormat="1" ht="24" hidden="1" outlineLevel="1">
      <c r="A6" s="110"/>
      <c r="B6" s="111"/>
      <c r="C6" s="112" t="s">
        <v>29</v>
      </c>
      <c r="D6" s="113" t="s">
        <v>33</v>
      </c>
      <c r="E6" s="114">
        <f>COUNTIF(F6:Q6,"x")</f>
        <v>0</v>
      </c>
      <c r="F6" s="114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1:62" s="109" customFormat="1" ht="12" hidden="1" outlineLevel="1">
      <c r="A7" s="110"/>
      <c r="B7" s="111"/>
      <c r="C7" s="112" t="s">
        <v>30</v>
      </c>
      <c r="D7" s="113" t="s">
        <v>34</v>
      </c>
      <c r="E7" s="114">
        <f>COUNTIF(F7:Q7,"x")</f>
        <v>0</v>
      </c>
      <c r="F7" s="114"/>
      <c r="G7" s="115"/>
      <c r="H7" s="114"/>
      <c r="I7" s="115"/>
      <c r="J7" s="115"/>
      <c r="K7" s="115"/>
      <c r="L7" s="115"/>
      <c r="M7" s="115"/>
      <c r="N7" s="115"/>
      <c r="O7" s="115"/>
      <c r="P7" s="115"/>
      <c r="Q7" s="116"/>
    </row>
    <row r="8" spans="1:62" s="109" customFormat="1" ht="12" hidden="1" outlineLevel="1">
      <c r="A8" s="110"/>
      <c r="B8" s="111"/>
      <c r="C8" s="112" t="s">
        <v>27</v>
      </c>
      <c r="D8" s="113" t="s">
        <v>35</v>
      </c>
      <c r="E8" s="114">
        <f>COUNTIF(F8:Q8,"x")</f>
        <v>0</v>
      </c>
      <c r="F8" s="114"/>
      <c r="G8" s="115"/>
      <c r="H8" s="114"/>
      <c r="I8" s="115"/>
      <c r="J8" s="115"/>
      <c r="K8" s="115"/>
      <c r="L8" s="115"/>
      <c r="M8" s="115"/>
      <c r="N8" s="115"/>
      <c r="O8" s="115"/>
      <c r="P8" s="115"/>
      <c r="Q8" s="116"/>
    </row>
    <row r="9" spans="1:62" s="109" customFormat="1" ht="12" hidden="1" outlineLevel="1">
      <c r="A9" s="110"/>
      <c r="B9" s="111"/>
      <c r="C9" s="112" t="s">
        <v>31</v>
      </c>
      <c r="D9" s="113" t="s">
        <v>36</v>
      </c>
      <c r="E9" s="114">
        <f>COUNTIF(F9:Q9,"x")</f>
        <v>0</v>
      </c>
      <c r="F9" s="114"/>
      <c r="G9" s="115"/>
      <c r="H9" s="114"/>
      <c r="I9" s="115"/>
      <c r="J9" s="115"/>
      <c r="K9" s="115"/>
      <c r="L9" s="115"/>
      <c r="M9" s="115"/>
      <c r="N9" s="115"/>
      <c r="O9" s="115"/>
      <c r="P9" s="115"/>
      <c r="Q9" s="116"/>
    </row>
    <row r="10" spans="1:62" s="109" customFormat="1" ht="12" collapsed="1">
      <c r="A10" s="110"/>
      <c r="B10" s="117" t="s">
        <v>47</v>
      </c>
      <c r="C10" s="112" t="s">
        <v>48</v>
      </c>
      <c r="D10" s="118"/>
      <c r="E10" s="114">
        <f t="shared" ref="E10:E17" si="0">COUNTA(F10:Q10)</f>
        <v>5</v>
      </c>
      <c r="F10" s="114" t="s">
        <v>242</v>
      </c>
      <c r="G10" s="114"/>
      <c r="H10" s="114"/>
      <c r="I10" s="114" t="s">
        <v>242</v>
      </c>
      <c r="J10" s="114"/>
      <c r="K10" s="114"/>
      <c r="L10" s="114" t="s">
        <v>242</v>
      </c>
      <c r="M10" s="114"/>
      <c r="N10" s="114"/>
      <c r="O10" s="114" t="s">
        <v>242</v>
      </c>
      <c r="P10" s="114" t="s">
        <v>242</v>
      </c>
      <c r="Q10" s="119"/>
    </row>
    <row r="11" spans="1:62" s="109" customFormat="1" ht="12" hidden="1" outlineLevel="1">
      <c r="A11" s="110"/>
      <c r="B11" s="111"/>
      <c r="C11" s="112" t="s">
        <v>38</v>
      </c>
      <c r="D11" s="113" t="s">
        <v>37</v>
      </c>
      <c r="E11" s="114">
        <f t="shared" si="0"/>
        <v>0</v>
      </c>
      <c r="F11" s="114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6"/>
    </row>
    <row r="12" spans="1:62" s="109" customFormat="1" ht="24" hidden="1" outlineLevel="1">
      <c r="A12" s="110"/>
      <c r="B12" s="111"/>
      <c r="C12" s="112" t="s">
        <v>39</v>
      </c>
      <c r="D12" s="113" t="s">
        <v>40</v>
      </c>
      <c r="E12" s="114">
        <f t="shared" si="0"/>
        <v>0</v>
      </c>
      <c r="F12" s="114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6"/>
    </row>
    <row r="13" spans="1:62" s="109" customFormat="1" ht="12" hidden="1" outlineLevel="1">
      <c r="A13" s="110"/>
      <c r="B13" s="111"/>
      <c r="C13" s="112" t="s">
        <v>41</v>
      </c>
      <c r="D13" s="113" t="s">
        <v>42</v>
      </c>
      <c r="E13" s="114">
        <f t="shared" si="0"/>
        <v>0</v>
      </c>
      <c r="F13" s="114"/>
      <c r="G13" s="115"/>
      <c r="H13" s="114"/>
      <c r="I13" s="115"/>
      <c r="J13" s="115"/>
      <c r="K13" s="115"/>
      <c r="L13" s="115"/>
      <c r="M13" s="115"/>
      <c r="N13" s="115"/>
      <c r="O13" s="115"/>
      <c r="P13" s="115"/>
      <c r="Q13" s="116"/>
    </row>
    <row r="14" spans="1:62" s="109" customFormat="1" ht="12" collapsed="1">
      <c r="A14" s="110"/>
      <c r="B14" s="117" t="s">
        <v>49</v>
      </c>
      <c r="C14" s="120" t="s">
        <v>54</v>
      </c>
      <c r="D14" s="121"/>
      <c r="E14" s="114">
        <f t="shared" si="0"/>
        <v>5</v>
      </c>
      <c r="F14" s="114" t="s">
        <v>242</v>
      </c>
      <c r="G14" s="114"/>
      <c r="H14" s="114"/>
      <c r="I14" s="114" t="s">
        <v>242</v>
      </c>
      <c r="J14" s="114"/>
      <c r="K14" s="114"/>
      <c r="L14" s="114" t="s">
        <v>242</v>
      </c>
      <c r="M14" s="114"/>
      <c r="N14" s="114"/>
      <c r="O14" s="114" t="s">
        <v>242</v>
      </c>
      <c r="P14" s="114" t="s">
        <v>242</v>
      </c>
      <c r="Q14" s="119"/>
    </row>
    <row r="15" spans="1:62" s="109" customFormat="1" ht="12" hidden="1" outlineLevel="1">
      <c r="A15" s="110"/>
      <c r="B15" s="111"/>
      <c r="C15" s="112" t="s">
        <v>50</v>
      </c>
      <c r="D15" s="113" t="s">
        <v>51</v>
      </c>
      <c r="E15" s="114">
        <f t="shared" si="0"/>
        <v>0</v>
      </c>
      <c r="F15" s="114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6"/>
    </row>
    <row r="16" spans="1:62" s="109" customFormat="1" ht="24" hidden="1" outlineLevel="1">
      <c r="A16" s="110"/>
      <c r="B16" s="111"/>
      <c r="C16" s="112" t="s">
        <v>52</v>
      </c>
      <c r="D16" s="113" t="s">
        <v>53</v>
      </c>
      <c r="E16" s="114">
        <f t="shared" si="0"/>
        <v>0</v>
      </c>
      <c r="F16" s="114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6"/>
    </row>
    <row r="17" spans="1:17" s="109" customFormat="1" ht="12" collapsed="1">
      <c r="A17" s="122"/>
      <c r="B17" s="123" t="s">
        <v>55</v>
      </c>
      <c r="C17" s="120" t="s">
        <v>56</v>
      </c>
      <c r="D17" s="118"/>
      <c r="E17" s="114">
        <f t="shared" si="0"/>
        <v>5</v>
      </c>
      <c r="F17" s="114" t="s">
        <v>242</v>
      </c>
      <c r="G17" s="114"/>
      <c r="H17" s="114"/>
      <c r="I17" s="114" t="s">
        <v>242</v>
      </c>
      <c r="J17" s="114"/>
      <c r="K17" s="114"/>
      <c r="L17" s="114" t="s">
        <v>242</v>
      </c>
      <c r="M17" s="114"/>
      <c r="N17" s="114"/>
      <c r="O17" s="114" t="s">
        <v>242</v>
      </c>
      <c r="P17" s="114" t="s">
        <v>242</v>
      </c>
      <c r="Q17" s="119"/>
    </row>
    <row r="18" spans="1:17" s="57" customFormat="1" hidden="1" outlineLevel="1">
      <c r="A18" s="67"/>
      <c r="B18" s="68"/>
      <c r="C18" s="69" t="s">
        <v>57</v>
      </c>
      <c r="D18" s="70" t="s">
        <v>59</v>
      </c>
      <c r="E18" s="71">
        <f>COUNTIF(F18:Q18,"x")</f>
        <v>2</v>
      </c>
      <c r="F18" s="71" t="s">
        <v>242</v>
      </c>
      <c r="G18" s="72"/>
      <c r="H18" s="72"/>
      <c r="I18" s="72" t="s">
        <v>242</v>
      </c>
      <c r="J18" s="72"/>
      <c r="K18" s="72"/>
      <c r="L18" s="72"/>
      <c r="M18" s="72"/>
      <c r="N18" s="72"/>
      <c r="O18" s="72"/>
      <c r="P18" s="72"/>
      <c r="Q18" s="72"/>
    </row>
    <row r="19" spans="1:17" s="57" customFormat="1" hidden="1" outlineLevel="1">
      <c r="A19" s="67"/>
      <c r="B19" s="68"/>
      <c r="C19" s="69" t="s">
        <v>58</v>
      </c>
      <c r="D19" s="70" t="s">
        <v>60</v>
      </c>
      <c r="E19" s="73">
        <f>COUNTIF(F19:Q19,"x")</f>
        <v>2</v>
      </c>
      <c r="F19" s="73" t="s">
        <v>242</v>
      </c>
      <c r="G19" s="74"/>
      <c r="H19" s="74"/>
      <c r="I19" s="74" t="s">
        <v>242</v>
      </c>
      <c r="J19" s="74"/>
      <c r="K19" s="74"/>
      <c r="L19" s="74"/>
      <c r="M19" s="74"/>
      <c r="N19" s="74"/>
      <c r="O19" s="74"/>
      <c r="P19" s="74"/>
      <c r="Q19" s="74"/>
    </row>
    <row r="20" spans="1:17" s="66" customFormat="1" ht="16.05" customHeight="1" collapsed="1">
      <c r="A20" s="58" t="s">
        <v>61</v>
      </c>
      <c r="B20" s="59" t="s">
        <v>62</v>
      </c>
      <c r="C20" s="60"/>
      <c r="D20" s="61"/>
      <c r="E20" s="62"/>
      <c r="F20" s="62"/>
      <c r="G20" s="63"/>
      <c r="H20" s="63"/>
      <c r="I20" s="63"/>
      <c r="J20" s="63"/>
      <c r="K20" s="63"/>
      <c r="L20" s="63"/>
      <c r="M20" s="63"/>
      <c r="N20" s="63"/>
      <c r="O20" s="64"/>
      <c r="P20" s="64"/>
      <c r="Q20" s="65"/>
    </row>
    <row r="21" spans="1:17" s="109" customFormat="1" ht="12">
      <c r="A21" s="103"/>
      <c r="B21" s="104" t="s">
        <v>63</v>
      </c>
      <c r="C21" s="124" t="s">
        <v>64</v>
      </c>
      <c r="D21" s="125"/>
      <c r="E21" s="126">
        <f t="shared" ref="E21:E27" si="1">COUNTA(F21:Q21)</f>
        <v>5</v>
      </c>
      <c r="F21" s="126" t="s">
        <v>242</v>
      </c>
      <c r="G21" s="126"/>
      <c r="H21" s="126"/>
      <c r="I21" s="126" t="s">
        <v>242</v>
      </c>
      <c r="J21" s="126"/>
      <c r="K21" s="126"/>
      <c r="L21" s="126" t="s">
        <v>242</v>
      </c>
      <c r="M21" s="126"/>
      <c r="N21" s="126"/>
      <c r="O21" s="126" t="s">
        <v>242</v>
      </c>
      <c r="P21" s="126" t="s">
        <v>242</v>
      </c>
      <c r="Q21" s="127"/>
    </row>
    <row r="22" spans="1:17" s="109" customFormat="1" ht="12" hidden="1" outlineLevel="1">
      <c r="A22" s="110"/>
      <c r="B22" s="111"/>
      <c r="C22" s="112" t="s">
        <v>65</v>
      </c>
      <c r="D22" s="113" t="s">
        <v>66</v>
      </c>
      <c r="E22" s="114">
        <f t="shared" si="1"/>
        <v>0</v>
      </c>
      <c r="F22" s="114"/>
      <c r="G22" s="115"/>
      <c r="H22" s="114"/>
      <c r="I22" s="115"/>
      <c r="J22" s="115"/>
      <c r="K22" s="115"/>
      <c r="L22" s="115"/>
      <c r="M22" s="115"/>
      <c r="N22" s="115"/>
      <c r="O22" s="115"/>
      <c r="P22" s="115"/>
      <c r="Q22" s="116"/>
    </row>
    <row r="23" spans="1:17" s="109" customFormat="1" ht="24" hidden="1" outlineLevel="1">
      <c r="A23" s="110"/>
      <c r="B23" s="111"/>
      <c r="C23" s="112" t="s">
        <v>67</v>
      </c>
      <c r="D23" s="118" t="s">
        <v>68</v>
      </c>
      <c r="E23" s="114">
        <f t="shared" si="1"/>
        <v>0</v>
      </c>
      <c r="F23" s="114"/>
      <c r="G23" s="115"/>
      <c r="H23" s="114"/>
      <c r="I23" s="115"/>
      <c r="J23" s="115"/>
      <c r="K23" s="115"/>
      <c r="L23" s="115"/>
      <c r="M23" s="115"/>
      <c r="N23" s="115"/>
      <c r="O23" s="115"/>
      <c r="P23" s="115"/>
      <c r="Q23" s="116"/>
    </row>
    <row r="24" spans="1:17" s="109" customFormat="1" ht="12" collapsed="1">
      <c r="A24" s="110"/>
      <c r="B24" s="117" t="s">
        <v>69</v>
      </c>
      <c r="C24" s="120" t="s">
        <v>70</v>
      </c>
      <c r="D24" s="113"/>
      <c r="E24" s="114">
        <f t="shared" si="1"/>
        <v>5</v>
      </c>
      <c r="F24" s="114" t="s">
        <v>242</v>
      </c>
      <c r="G24" s="114"/>
      <c r="H24" s="114"/>
      <c r="I24" s="114" t="s">
        <v>242</v>
      </c>
      <c r="J24" s="114"/>
      <c r="K24" s="114"/>
      <c r="L24" s="114" t="s">
        <v>242</v>
      </c>
      <c r="M24" s="114"/>
      <c r="N24" s="114"/>
      <c r="O24" s="114" t="s">
        <v>242</v>
      </c>
      <c r="P24" s="114" t="s">
        <v>242</v>
      </c>
      <c r="Q24" s="119"/>
    </row>
    <row r="25" spans="1:17" s="109" customFormat="1" ht="24" hidden="1" outlineLevel="1">
      <c r="A25" s="110"/>
      <c r="B25" s="111"/>
      <c r="C25" s="112" t="s">
        <v>71</v>
      </c>
      <c r="D25" s="113" t="s">
        <v>142</v>
      </c>
      <c r="E25" s="114">
        <f t="shared" si="1"/>
        <v>0</v>
      </c>
      <c r="F25" s="114"/>
      <c r="G25" s="115"/>
      <c r="H25" s="115"/>
      <c r="I25" s="114"/>
      <c r="J25" s="114"/>
      <c r="K25" s="114"/>
      <c r="L25" s="114"/>
      <c r="M25" s="114"/>
      <c r="N25" s="114"/>
      <c r="O25" s="115"/>
      <c r="P25" s="115"/>
      <c r="Q25" s="116"/>
    </row>
    <row r="26" spans="1:17" s="109" customFormat="1" ht="12" hidden="1" outlineLevel="1">
      <c r="A26" s="110"/>
      <c r="B26" s="111"/>
      <c r="C26" s="112" t="s">
        <v>72</v>
      </c>
      <c r="D26" s="113" t="s">
        <v>143</v>
      </c>
      <c r="E26" s="114">
        <f t="shared" si="1"/>
        <v>0</v>
      </c>
      <c r="F26" s="114"/>
      <c r="G26" s="115"/>
      <c r="H26" s="114"/>
      <c r="I26" s="115"/>
      <c r="J26" s="115"/>
      <c r="K26" s="115"/>
      <c r="L26" s="115"/>
      <c r="M26" s="115"/>
      <c r="N26" s="115"/>
      <c r="O26" s="115"/>
      <c r="P26" s="115"/>
      <c r="Q26" s="116"/>
    </row>
    <row r="27" spans="1:17" s="109" customFormat="1" ht="12" collapsed="1">
      <c r="A27" s="110"/>
      <c r="B27" s="117" t="s">
        <v>73</v>
      </c>
      <c r="C27" s="120" t="s">
        <v>74</v>
      </c>
      <c r="D27" s="113"/>
      <c r="E27" s="114">
        <f t="shared" si="1"/>
        <v>5</v>
      </c>
      <c r="F27" s="114" t="s">
        <v>242</v>
      </c>
      <c r="G27" s="114"/>
      <c r="H27" s="114"/>
      <c r="I27" s="114" t="s">
        <v>242</v>
      </c>
      <c r="J27" s="114"/>
      <c r="K27" s="114"/>
      <c r="L27" s="114" t="s">
        <v>242</v>
      </c>
      <c r="M27" s="114"/>
      <c r="N27" s="114"/>
      <c r="O27" s="114" t="s">
        <v>242</v>
      </c>
      <c r="P27" s="114" t="s">
        <v>242</v>
      </c>
      <c r="Q27" s="119"/>
    </row>
    <row r="28" spans="1:17" s="57" customFormat="1" hidden="1" outlineLevel="1">
      <c r="A28" s="67"/>
      <c r="B28" s="68"/>
      <c r="C28" s="69" t="s">
        <v>75</v>
      </c>
      <c r="D28" s="70" t="s">
        <v>144</v>
      </c>
      <c r="E28" s="71">
        <f>COUNTIF(F28:Q28,"x")</f>
        <v>1</v>
      </c>
      <c r="F28" s="71"/>
      <c r="G28" s="72"/>
      <c r="H28" s="72"/>
      <c r="I28" s="72"/>
      <c r="J28" s="72"/>
      <c r="K28" s="72"/>
      <c r="L28" s="72"/>
      <c r="M28" s="72"/>
      <c r="N28" s="72"/>
      <c r="O28" s="72"/>
      <c r="P28" s="72" t="s">
        <v>242</v>
      </c>
      <c r="Q28" s="72"/>
    </row>
    <row r="29" spans="1:17" s="84" customFormat="1" ht="33.6" hidden="1" outlineLevel="1">
      <c r="A29" s="67"/>
      <c r="B29" s="79"/>
      <c r="C29" s="80" t="s">
        <v>76</v>
      </c>
      <c r="D29" s="81" t="s">
        <v>145</v>
      </c>
      <c r="E29" s="82">
        <f>COUNTIF(F29:Q29,"x")</f>
        <v>1</v>
      </c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 t="s">
        <v>242</v>
      </c>
      <c r="Q29" s="83"/>
    </row>
    <row r="30" spans="1:17" s="57" customFormat="1" hidden="1" outlineLevel="1">
      <c r="A30" s="67"/>
      <c r="B30" s="79"/>
      <c r="C30" s="80" t="s">
        <v>77</v>
      </c>
      <c r="D30" s="81" t="s">
        <v>146</v>
      </c>
      <c r="E30" s="73">
        <f>COUNTIF(F30:Q30,"x")</f>
        <v>1</v>
      </c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 t="s">
        <v>242</v>
      </c>
      <c r="Q30" s="74"/>
    </row>
    <row r="31" spans="1:17" s="66" customFormat="1" ht="16.05" customHeight="1" collapsed="1">
      <c r="A31" s="58" t="s">
        <v>78</v>
      </c>
      <c r="B31" s="59" t="s">
        <v>79</v>
      </c>
      <c r="C31" s="60"/>
      <c r="D31" s="61"/>
      <c r="E31" s="62"/>
      <c r="F31" s="62"/>
      <c r="G31" s="63"/>
      <c r="H31" s="63"/>
      <c r="I31" s="63"/>
      <c r="J31" s="63"/>
      <c r="K31" s="63"/>
      <c r="L31" s="63"/>
      <c r="M31" s="63"/>
      <c r="N31" s="63"/>
      <c r="O31" s="64"/>
      <c r="P31" s="64"/>
      <c r="Q31" s="65"/>
    </row>
    <row r="32" spans="1:17" s="109" customFormat="1" ht="12">
      <c r="A32" s="103"/>
      <c r="B32" s="104" t="s">
        <v>80</v>
      </c>
      <c r="C32" s="124" t="s">
        <v>147</v>
      </c>
      <c r="D32" s="128"/>
      <c r="E32" s="107">
        <f t="shared" ref="E32:E48" si="2">COUNTA(F32:Q32)</f>
        <v>5</v>
      </c>
      <c r="F32" s="129" t="s">
        <v>242</v>
      </c>
      <c r="G32" s="129"/>
      <c r="H32" s="129"/>
      <c r="I32" s="129" t="s">
        <v>242</v>
      </c>
      <c r="J32" s="129"/>
      <c r="K32" s="129"/>
      <c r="L32" s="129" t="s">
        <v>242</v>
      </c>
      <c r="M32" s="129"/>
      <c r="N32" s="129"/>
      <c r="O32" s="129" t="s">
        <v>242</v>
      </c>
      <c r="P32" s="129" t="s">
        <v>242</v>
      </c>
      <c r="Q32" s="130"/>
    </row>
    <row r="33" spans="1:17" s="109" customFormat="1" ht="12" hidden="1" outlineLevel="1">
      <c r="A33" s="110"/>
      <c r="B33" s="131"/>
      <c r="C33" s="120" t="s">
        <v>81</v>
      </c>
      <c r="D33" s="121" t="s">
        <v>148</v>
      </c>
      <c r="E33" s="114">
        <f t="shared" si="2"/>
        <v>0</v>
      </c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6"/>
    </row>
    <row r="34" spans="1:17" s="109" customFormat="1" ht="24" hidden="1" outlineLevel="1">
      <c r="A34" s="110"/>
      <c r="B34" s="131"/>
      <c r="C34" s="120" t="s">
        <v>82</v>
      </c>
      <c r="D34" s="121" t="s">
        <v>149</v>
      </c>
      <c r="E34" s="114">
        <f t="shared" si="2"/>
        <v>0</v>
      </c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6"/>
    </row>
    <row r="35" spans="1:17" s="109" customFormat="1" ht="12" hidden="1" outlineLevel="1">
      <c r="A35" s="110"/>
      <c r="B35" s="131"/>
      <c r="C35" s="120" t="s">
        <v>83</v>
      </c>
      <c r="D35" s="121" t="s">
        <v>150</v>
      </c>
      <c r="E35" s="114">
        <f t="shared" si="2"/>
        <v>0</v>
      </c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6"/>
    </row>
    <row r="36" spans="1:17" s="109" customFormat="1" ht="12" collapsed="1">
      <c r="A36" s="110"/>
      <c r="B36" s="117" t="s">
        <v>84</v>
      </c>
      <c r="C36" s="120" t="s">
        <v>151</v>
      </c>
      <c r="D36" s="121"/>
      <c r="E36" s="114">
        <f t="shared" si="2"/>
        <v>5</v>
      </c>
      <c r="F36" s="115" t="s">
        <v>242</v>
      </c>
      <c r="G36" s="115"/>
      <c r="H36" s="115"/>
      <c r="I36" s="115" t="s">
        <v>242</v>
      </c>
      <c r="J36" s="115"/>
      <c r="K36" s="115"/>
      <c r="L36" s="115" t="s">
        <v>242</v>
      </c>
      <c r="M36" s="115"/>
      <c r="N36" s="115"/>
      <c r="O36" s="115" t="s">
        <v>242</v>
      </c>
      <c r="P36" s="115" t="s">
        <v>242</v>
      </c>
      <c r="Q36" s="116"/>
    </row>
    <row r="37" spans="1:17" s="109" customFormat="1" ht="24" hidden="1" outlineLevel="1">
      <c r="A37" s="110"/>
      <c r="B37" s="132"/>
      <c r="C37" s="120" t="s">
        <v>85</v>
      </c>
      <c r="D37" s="121" t="s">
        <v>152</v>
      </c>
      <c r="E37" s="114">
        <f t="shared" si="2"/>
        <v>0</v>
      </c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6"/>
    </row>
    <row r="38" spans="1:17" s="109" customFormat="1" ht="12" hidden="1" outlineLevel="1">
      <c r="A38" s="110"/>
      <c r="B38" s="132"/>
      <c r="C38" s="120" t="s">
        <v>86</v>
      </c>
      <c r="D38" s="121" t="s">
        <v>153</v>
      </c>
      <c r="E38" s="114">
        <f t="shared" si="2"/>
        <v>0</v>
      </c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6"/>
    </row>
    <row r="39" spans="1:17" s="109" customFormat="1" ht="12" hidden="1" outlineLevel="1">
      <c r="A39" s="110"/>
      <c r="B39" s="132"/>
      <c r="C39" s="120" t="s">
        <v>87</v>
      </c>
      <c r="D39" s="121" t="s">
        <v>154</v>
      </c>
      <c r="E39" s="114">
        <f t="shared" si="2"/>
        <v>0</v>
      </c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6"/>
    </row>
    <row r="40" spans="1:17" s="109" customFormat="1" ht="12" hidden="1" outlineLevel="1">
      <c r="A40" s="110"/>
      <c r="B40" s="132"/>
      <c r="C40" s="120" t="s">
        <v>88</v>
      </c>
      <c r="D40" s="121" t="s">
        <v>155</v>
      </c>
      <c r="E40" s="114">
        <f t="shared" si="2"/>
        <v>0</v>
      </c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6"/>
    </row>
    <row r="41" spans="1:17" s="109" customFormat="1" ht="12" hidden="1" outlineLevel="1">
      <c r="A41" s="110"/>
      <c r="B41" s="132"/>
      <c r="C41" s="120" t="s">
        <v>89</v>
      </c>
      <c r="D41" s="121" t="s">
        <v>156</v>
      </c>
      <c r="E41" s="114">
        <f t="shared" si="2"/>
        <v>0</v>
      </c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6"/>
    </row>
    <row r="42" spans="1:17" s="109" customFormat="1" ht="12" hidden="1" outlineLevel="1">
      <c r="A42" s="110"/>
      <c r="B42" s="132"/>
      <c r="C42" s="120" t="s">
        <v>90</v>
      </c>
      <c r="D42" s="121" t="s">
        <v>157</v>
      </c>
      <c r="E42" s="114">
        <f t="shared" si="2"/>
        <v>0</v>
      </c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6"/>
    </row>
    <row r="43" spans="1:17" s="109" customFormat="1" ht="24" hidden="1" outlineLevel="1">
      <c r="A43" s="110"/>
      <c r="B43" s="132"/>
      <c r="C43" s="120" t="s">
        <v>91</v>
      </c>
      <c r="D43" s="121" t="s">
        <v>158</v>
      </c>
      <c r="E43" s="114">
        <f t="shared" si="2"/>
        <v>0</v>
      </c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6"/>
    </row>
    <row r="44" spans="1:17" s="109" customFormat="1" ht="12" collapsed="1">
      <c r="A44" s="110"/>
      <c r="B44" s="117" t="s">
        <v>92</v>
      </c>
      <c r="C44" s="120" t="s">
        <v>159</v>
      </c>
      <c r="D44" s="121"/>
      <c r="E44" s="114">
        <f t="shared" si="2"/>
        <v>5</v>
      </c>
      <c r="F44" s="115" t="s">
        <v>242</v>
      </c>
      <c r="G44" s="115"/>
      <c r="H44" s="115"/>
      <c r="I44" s="115" t="s">
        <v>242</v>
      </c>
      <c r="J44" s="115"/>
      <c r="K44" s="115"/>
      <c r="L44" s="115" t="s">
        <v>242</v>
      </c>
      <c r="M44" s="115"/>
      <c r="N44" s="115"/>
      <c r="O44" s="115" t="s">
        <v>242</v>
      </c>
      <c r="P44" s="115" t="s">
        <v>242</v>
      </c>
      <c r="Q44" s="116"/>
    </row>
    <row r="45" spans="1:17" s="109" customFormat="1" ht="24" hidden="1" outlineLevel="1">
      <c r="A45" s="110"/>
      <c r="B45" s="132"/>
      <c r="C45" s="120" t="s">
        <v>93</v>
      </c>
      <c r="D45" s="121" t="s">
        <v>160</v>
      </c>
      <c r="E45" s="114">
        <f t="shared" si="2"/>
        <v>0</v>
      </c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6"/>
    </row>
    <row r="46" spans="1:17" s="109" customFormat="1" ht="12" hidden="1" outlineLevel="1">
      <c r="A46" s="110"/>
      <c r="B46" s="132"/>
      <c r="C46" s="120" t="s">
        <v>94</v>
      </c>
      <c r="D46" s="121" t="s">
        <v>161</v>
      </c>
      <c r="E46" s="114">
        <f t="shared" si="2"/>
        <v>0</v>
      </c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6"/>
    </row>
    <row r="47" spans="1:17" s="109" customFormat="1" ht="24" hidden="1" outlineLevel="1">
      <c r="A47" s="110"/>
      <c r="B47" s="132"/>
      <c r="C47" s="120" t="s">
        <v>95</v>
      </c>
      <c r="D47" s="121" t="s">
        <v>162</v>
      </c>
      <c r="E47" s="114">
        <f t="shared" si="2"/>
        <v>0</v>
      </c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6"/>
    </row>
    <row r="48" spans="1:17" s="109" customFormat="1" ht="12" collapsed="1">
      <c r="A48" s="110"/>
      <c r="B48" s="117" t="s">
        <v>96</v>
      </c>
      <c r="C48" s="120" t="s">
        <v>163</v>
      </c>
      <c r="D48" s="121"/>
      <c r="E48" s="114">
        <f t="shared" si="2"/>
        <v>5</v>
      </c>
      <c r="F48" s="115" t="s">
        <v>242</v>
      </c>
      <c r="G48" s="115"/>
      <c r="H48" s="115"/>
      <c r="I48" s="115" t="s">
        <v>242</v>
      </c>
      <c r="J48" s="115"/>
      <c r="K48" s="115"/>
      <c r="L48" s="115" t="s">
        <v>242</v>
      </c>
      <c r="M48" s="115"/>
      <c r="N48" s="115"/>
      <c r="O48" s="115" t="s">
        <v>242</v>
      </c>
      <c r="P48" s="115" t="s">
        <v>242</v>
      </c>
      <c r="Q48" s="116"/>
    </row>
    <row r="49" spans="1:17" s="57" customFormat="1" ht="33.6" hidden="1" outlineLevel="1">
      <c r="A49" s="67"/>
      <c r="B49" s="85"/>
      <c r="C49" s="80" t="s">
        <v>97</v>
      </c>
      <c r="D49" s="81" t="s">
        <v>164</v>
      </c>
      <c r="E49" s="72">
        <f>COUNTIF(F49:Q49,"x")</f>
        <v>0</v>
      </c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</row>
    <row r="50" spans="1:17" s="57" customFormat="1" ht="33.6" hidden="1" outlineLevel="1">
      <c r="A50" s="67"/>
      <c r="B50" s="85"/>
      <c r="C50" s="80" t="s">
        <v>98</v>
      </c>
      <c r="D50" s="81" t="s">
        <v>165</v>
      </c>
      <c r="E50" s="83">
        <f>COUNTIF(F50:Q50,"x")</f>
        <v>0</v>
      </c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</row>
    <row r="51" spans="1:17" s="57" customFormat="1" ht="33.6" hidden="1" outlineLevel="1">
      <c r="A51" s="67"/>
      <c r="B51" s="85"/>
      <c r="C51" s="80" t="s">
        <v>99</v>
      </c>
      <c r="D51" s="81" t="s">
        <v>166</v>
      </c>
      <c r="E51" s="83">
        <f>COUNTIF(F51:Q51,"x")</f>
        <v>0</v>
      </c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</row>
    <row r="52" spans="1:17" s="57" customFormat="1" hidden="1" outlineLevel="1">
      <c r="A52" s="67"/>
      <c r="B52" s="85"/>
      <c r="C52" s="80" t="s">
        <v>100</v>
      </c>
      <c r="D52" s="81" t="s">
        <v>167</v>
      </c>
      <c r="E52" s="74">
        <f>COUNTIF(F52:Q52,"x")</f>
        <v>0</v>
      </c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</row>
    <row r="53" spans="1:17" s="66" customFormat="1" ht="16.05" customHeight="1" collapsed="1">
      <c r="A53" s="58" t="s">
        <v>101</v>
      </c>
      <c r="B53" s="59" t="s">
        <v>102</v>
      </c>
      <c r="C53" s="60"/>
      <c r="D53" s="61"/>
      <c r="E53" s="62"/>
      <c r="F53" s="62"/>
      <c r="G53" s="63"/>
      <c r="H53" s="63"/>
      <c r="I53" s="63"/>
      <c r="J53" s="63"/>
      <c r="K53" s="63"/>
      <c r="L53" s="63"/>
      <c r="M53" s="63"/>
      <c r="N53" s="63"/>
      <c r="O53" s="64"/>
      <c r="P53" s="64"/>
      <c r="Q53" s="65"/>
    </row>
    <row r="54" spans="1:17" s="109" customFormat="1" ht="12">
      <c r="A54" s="133"/>
      <c r="B54" s="134" t="s">
        <v>103</v>
      </c>
      <c r="C54" s="124" t="s">
        <v>168</v>
      </c>
      <c r="D54" s="128"/>
      <c r="E54" s="107">
        <f t="shared" ref="E54:E67" si="3">COUNTA(F54:Q54)</f>
        <v>5</v>
      </c>
      <c r="F54" s="129" t="s">
        <v>242</v>
      </c>
      <c r="G54" s="129"/>
      <c r="H54" s="129"/>
      <c r="I54" s="129" t="s">
        <v>242</v>
      </c>
      <c r="J54" s="129"/>
      <c r="K54" s="129"/>
      <c r="L54" s="129" t="s">
        <v>242</v>
      </c>
      <c r="M54" s="129"/>
      <c r="N54" s="129"/>
      <c r="O54" s="129" t="s">
        <v>242</v>
      </c>
      <c r="P54" s="129" t="s">
        <v>242</v>
      </c>
      <c r="Q54" s="130"/>
    </row>
    <row r="55" spans="1:17" s="109" customFormat="1" ht="24" hidden="1" outlineLevel="1">
      <c r="A55" s="135"/>
      <c r="B55" s="136"/>
      <c r="C55" s="120" t="s">
        <v>104</v>
      </c>
      <c r="D55" s="121" t="s">
        <v>169</v>
      </c>
      <c r="E55" s="114">
        <f t="shared" si="3"/>
        <v>0</v>
      </c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6"/>
    </row>
    <row r="56" spans="1:17" s="109" customFormat="1" ht="12" hidden="1" outlineLevel="1">
      <c r="A56" s="135"/>
      <c r="B56" s="136"/>
      <c r="C56" s="120" t="s">
        <v>105</v>
      </c>
      <c r="D56" s="121" t="s">
        <v>170</v>
      </c>
      <c r="E56" s="114">
        <f t="shared" si="3"/>
        <v>0</v>
      </c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6"/>
    </row>
    <row r="57" spans="1:17" s="109" customFormat="1" ht="24" hidden="1" outlineLevel="1">
      <c r="A57" s="135"/>
      <c r="B57" s="136"/>
      <c r="C57" s="120" t="s">
        <v>106</v>
      </c>
      <c r="D57" s="121" t="s">
        <v>171</v>
      </c>
      <c r="E57" s="114">
        <f t="shared" si="3"/>
        <v>0</v>
      </c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6"/>
    </row>
    <row r="58" spans="1:17" s="109" customFormat="1" ht="12" hidden="1" outlineLevel="1">
      <c r="A58" s="135"/>
      <c r="B58" s="136"/>
      <c r="C58" s="120" t="s">
        <v>107</v>
      </c>
      <c r="D58" s="121" t="s">
        <v>172</v>
      </c>
      <c r="E58" s="114">
        <f t="shared" si="3"/>
        <v>0</v>
      </c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6"/>
    </row>
    <row r="59" spans="1:17" s="109" customFormat="1" ht="24" hidden="1" outlineLevel="1">
      <c r="A59" s="135"/>
      <c r="B59" s="136"/>
      <c r="C59" s="120" t="s">
        <v>108</v>
      </c>
      <c r="D59" s="121" t="s">
        <v>173</v>
      </c>
      <c r="E59" s="114">
        <f t="shared" si="3"/>
        <v>0</v>
      </c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6"/>
    </row>
    <row r="60" spans="1:17" s="109" customFormat="1" ht="12" hidden="1" outlineLevel="1">
      <c r="A60" s="135"/>
      <c r="B60" s="136"/>
      <c r="C60" s="120" t="s">
        <v>109</v>
      </c>
      <c r="D60" s="121" t="s">
        <v>174</v>
      </c>
      <c r="E60" s="114">
        <f t="shared" si="3"/>
        <v>0</v>
      </c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6"/>
    </row>
    <row r="61" spans="1:17" s="109" customFormat="1" ht="12" collapsed="1">
      <c r="A61" s="135"/>
      <c r="B61" s="137" t="s">
        <v>110</v>
      </c>
      <c r="C61" s="120" t="s">
        <v>175</v>
      </c>
      <c r="D61" s="121"/>
      <c r="E61" s="114">
        <f t="shared" si="3"/>
        <v>5</v>
      </c>
      <c r="F61" s="115" t="s">
        <v>242</v>
      </c>
      <c r="G61" s="115"/>
      <c r="H61" s="115"/>
      <c r="I61" s="115" t="s">
        <v>242</v>
      </c>
      <c r="J61" s="115"/>
      <c r="K61" s="115"/>
      <c r="L61" s="115" t="s">
        <v>242</v>
      </c>
      <c r="M61" s="115"/>
      <c r="N61" s="115"/>
      <c r="O61" s="115" t="s">
        <v>242</v>
      </c>
      <c r="P61" s="115" t="s">
        <v>242</v>
      </c>
      <c r="Q61" s="116"/>
    </row>
    <row r="62" spans="1:17" s="109" customFormat="1" ht="12" hidden="1" outlineLevel="1">
      <c r="A62" s="135"/>
      <c r="B62" s="136"/>
      <c r="C62" s="120" t="s">
        <v>111</v>
      </c>
      <c r="D62" s="121" t="s">
        <v>176</v>
      </c>
      <c r="E62" s="114">
        <f t="shared" si="3"/>
        <v>0</v>
      </c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6"/>
    </row>
    <row r="63" spans="1:17" s="109" customFormat="1" ht="12" hidden="1" outlineLevel="1">
      <c r="A63" s="135"/>
      <c r="B63" s="136"/>
      <c r="C63" s="120" t="s">
        <v>112</v>
      </c>
      <c r="D63" s="121" t="s">
        <v>177</v>
      </c>
      <c r="E63" s="114">
        <f t="shared" si="3"/>
        <v>0</v>
      </c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6"/>
    </row>
    <row r="64" spans="1:17" s="109" customFormat="1" ht="12" hidden="1" outlineLevel="1">
      <c r="A64" s="135"/>
      <c r="B64" s="136"/>
      <c r="C64" s="120" t="s">
        <v>113</v>
      </c>
      <c r="D64" s="121" t="s">
        <v>178</v>
      </c>
      <c r="E64" s="114">
        <f t="shared" si="3"/>
        <v>0</v>
      </c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6"/>
    </row>
    <row r="65" spans="1:17" s="109" customFormat="1" ht="12" hidden="1" outlineLevel="1">
      <c r="A65" s="135"/>
      <c r="B65" s="136"/>
      <c r="C65" s="120" t="s">
        <v>114</v>
      </c>
      <c r="D65" s="121" t="s">
        <v>179</v>
      </c>
      <c r="E65" s="114">
        <f t="shared" si="3"/>
        <v>0</v>
      </c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6"/>
    </row>
    <row r="66" spans="1:17" s="109" customFormat="1" ht="24" hidden="1" outlineLevel="1">
      <c r="A66" s="135"/>
      <c r="B66" s="136"/>
      <c r="C66" s="120" t="s">
        <v>115</v>
      </c>
      <c r="D66" s="121" t="s">
        <v>180</v>
      </c>
      <c r="E66" s="114">
        <f t="shared" si="3"/>
        <v>0</v>
      </c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6"/>
    </row>
    <row r="67" spans="1:17" s="109" customFormat="1" ht="12" collapsed="1">
      <c r="A67" s="135"/>
      <c r="B67" s="137" t="s">
        <v>116</v>
      </c>
      <c r="C67" s="120" t="s">
        <v>181</v>
      </c>
      <c r="D67" s="121"/>
      <c r="E67" s="114">
        <f t="shared" si="3"/>
        <v>5</v>
      </c>
      <c r="F67" s="115" t="s">
        <v>242</v>
      </c>
      <c r="G67" s="115"/>
      <c r="H67" s="115"/>
      <c r="I67" s="115" t="s">
        <v>242</v>
      </c>
      <c r="J67" s="115"/>
      <c r="K67" s="115"/>
      <c r="L67" s="115" t="s">
        <v>242</v>
      </c>
      <c r="M67" s="115"/>
      <c r="N67" s="115"/>
      <c r="O67" s="115" t="s">
        <v>242</v>
      </c>
      <c r="P67" s="115" t="s">
        <v>242</v>
      </c>
      <c r="Q67" s="116"/>
    </row>
    <row r="68" spans="1:17" s="57" customFormat="1" ht="33.6" hidden="1" outlineLevel="1">
      <c r="A68" s="67"/>
      <c r="B68" s="85"/>
      <c r="C68" s="80" t="s">
        <v>117</v>
      </c>
      <c r="D68" s="81" t="s">
        <v>182</v>
      </c>
      <c r="E68" s="72">
        <f t="shared" ref="E68:E73" si="4">COUNTIF(F68:Q68,"x")</f>
        <v>0</v>
      </c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</row>
    <row r="69" spans="1:17" s="57" customFormat="1" hidden="1" outlineLevel="1">
      <c r="A69" s="67"/>
      <c r="B69" s="85"/>
      <c r="C69" s="80" t="s">
        <v>118</v>
      </c>
      <c r="D69" s="81" t="s">
        <v>183</v>
      </c>
      <c r="E69" s="83">
        <f t="shared" si="4"/>
        <v>0</v>
      </c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</row>
    <row r="70" spans="1:17" s="57" customFormat="1" ht="33.6" hidden="1" outlineLevel="1">
      <c r="A70" s="67"/>
      <c r="B70" s="85"/>
      <c r="C70" s="80" t="s">
        <v>119</v>
      </c>
      <c r="D70" s="81" t="s">
        <v>184</v>
      </c>
      <c r="E70" s="83">
        <f t="shared" si="4"/>
        <v>0</v>
      </c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</row>
    <row r="71" spans="1:17" s="57" customFormat="1" hidden="1" outlineLevel="1">
      <c r="A71" s="67"/>
      <c r="B71" s="85"/>
      <c r="C71" s="80" t="s">
        <v>120</v>
      </c>
      <c r="D71" s="81" t="s">
        <v>185</v>
      </c>
      <c r="E71" s="83">
        <f t="shared" si="4"/>
        <v>0</v>
      </c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</row>
    <row r="72" spans="1:17" s="57" customFormat="1" ht="33.6" hidden="1" outlineLevel="1">
      <c r="A72" s="67"/>
      <c r="B72" s="85"/>
      <c r="C72" s="80" t="s">
        <v>121</v>
      </c>
      <c r="D72" s="81" t="s">
        <v>186</v>
      </c>
      <c r="E72" s="83">
        <f t="shared" si="4"/>
        <v>0</v>
      </c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</row>
    <row r="73" spans="1:17" s="57" customFormat="1" hidden="1" outlineLevel="1">
      <c r="A73" s="67"/>
      <c r="B73" s="85"/>
      <c r="C73" s="80" t="s">
        <v>122</v>
      </c>
      <c r="D73" s="81" t="s">
        <v>187</v>
      </c>
      <c r="E73" s="74">
        <f t="shared" si="4"/>
        <v>0</v>
      </c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</row>
    <row r="74" spans="1:17" s="57" customFormat="1" ht="18" customHeight="1" collapsed="1">
      <c r="A74" s="75" t="s">
        <v>123</v>
      </c>
      <c r="B74" s="76" t="s">
        <v>124</v>
      </c>
      <c r="C74" s="77"/>
      <c r="D74" s="78"/>
      <c r="E74" s="62"/>
      <c r="F74" s="62"/>
      <c r="G74" s="63"/>
      <c r="H74" s="63"/>
      <c r="I74" s="63"/>
      <c r="J74" s="63"/>
      <c r="K74" s="63"/>
      <c r="L74" s="63"/>
      <c r="M74" s="63"/>
      <c r="N74" s="63"/>
      <c r="O74" s="64"/>
      <c r="P74" s="64"/>
      <c r="Q74" s="65"/>
    </row>
    <row r="75" spans="1:17" s="109" customFormat="1" ht="12">
      <c r="A75" s="103"/>
      <c r="B75" s="104" t="s">
        <v>125</v>
      </c>
      <c r="C75" s="124" t="s">
        <v>188</v>
      </c>
      <c r="D75" s="128"/>
      <c r="E75" s="107">
        <f t="shared" ref="E75:E87" si="5">COUNTA(F75:Q75)</f>
        <v>5</v>
      </c>
      <c r="F75" s="129" t="s">
        <v>242</v>
      </c>
      <c r="G75" s="129"/>
      <c r="H75" s="129"/>
      <c r="I75" s="129" t="s">
        <v>242</v>
      </c>
      <c r="J75" s="129"/>
      <c r="K75" s="129"/>
      <c r="L75" s="129" t="s">
        <v>242</v>
      </c>
      <c r="M75" s="129"/>
      <c r="N75" s="129"/>
      <c r="O75" s="129" t="s">
        <v>242</v>
      </c>
      <c r="P75" s="129" t="s">
        <v>242</v>
      </c>
      <c r="Q75" s="130"/>
    </row>
    <row r="76" spans="1:17" s="109" customFormat="1" ht="24" hidden="1" outlineLevel="1">
      <c r="A76" s="110"/>
      <c r="B76" s="132"/>
      <c r="C76" s="120" t="s">
        <v>126</v>
      </c>
      <c r="D76" s="121" t="s">
        <v>189</v>
      </c>
      <c r="E76" s="114">
        <f t="shared" si="5"/>
        <v>0</v>
      </c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6"/>
    </row>
    <row r="77" spans="1:17" s="109" customFormat="1" ht="24" hidden="1" outlineLevel="1">
      <c r="A77" s="110"/>
      <c r="B77" s="132"/>
      <c r="C77" s="120" t="s">
        <v>127</v>
      </c>
      <c r="D77" s="121" t="s">
        <v>190</v>
      </c>
      <c r="E77" s="114">
        <f t="shared" si="5"/>
        <v>0</v>
      </c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6"/>
    </row>
    <row r="78" spans="1:17" s="109" customFormat="1" ht="12" hidden="1" outlineLevel="1">
      <c r="A78" s="110"/>
      <c r="B78" s="132"/>
      <c r="C78" s="120" t="s">
        <v>128</v>
      </c>
      <c r="D78" s="121" t="s">
        <v>191</v>
      </c>
      <c r="E78" s="114">
        <f t="shared" si="5"/>
        <v>0</v>
      </c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6"/>
    </row>
    <row r="79" spans="1:17" s="109" customFormat="1" ht="24" hidden="1" outlineLevel="1">
      <c r="A79" s="110"/>
      <c r="B79" s="132"/>
      <c r="C79" s="120" t="s">
        <v>129</v>
      </c>
      <c r="D79" s="121" t="s">
        <v>192</v>
      </c>
      <c r="E79" s="114">
        <f t="shared" si="5"/>
        <v>0</v>
      </c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6"/>
    </row>
    <row r="80" spans="1:17" s="109" customFormat="1" ht="12" collapsed="1">
      <c r="A80" s="110"/>
      <c r="B80" s="117" t="s">
        <v>130</v>
      </c>
      <c r="C80" s="120" t="s">
        <v>193</v>
      </c>
      <c r="D80" s="121"/>
      <c r="E80" s="114">
        <f t="shared" si="5"/>
        <v>5</v>
      </c>
      <c r="F80" s="115" t="s">
        <v>242</v>
      </c>
      <c r="G80" s="115"/>
      <c r="H80" s="115"/>
      <c r="I80" s="115" t="s">
        <v>242</v>
      </c>
      <c r="J80" s="115"/>
      <c r="K80" s="115"/>
      <c r="L80" s="115" t="s">
        <v>242</v>
      </c>
      <c r="M80" s="115"/>
      <c r="N80" s="115"/>
      <c r="O80" s="115" t="s">
        <v>242</v>
      </c>
      <c r="P80" s="115" t="s">
        <v>242</v>
      </c>
      <c r="Q80" s="116"/>
    </row>
    <row r="81" spans="1:17" s="109" customFormat="1" ht="12" hidden="1" outlineLevel="1">
      <c r="A81" s="110"/>
      <c r="B81" s="132"/>
      <c r="C81" s="120" t="s">
        <v>131</v>
      </c>
      <c r="D81" s="121" t="s">
        <v>194</v>
      </c>
      <c r="E81" s="114">
        <f t="shared" si="5"/>
        <v>0</v>
      </c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6"/>
    </row>
    <row r="82" spans="1:17" s="109" customFormat="1" ht="12" hidden="1" outlineLevel="1">
      <c r="A82" s="110"/>
      <c r="B82" s="132"/>
      <c r="C82" s="120" t="s">
        <v>132</v>
      </c>
      <c r="D82" s="121" t="s">
        <v>195</v>
      </c>
      <c r="E82" s="114">
        <f t="shared" si="5"/>
        <v>0</v>
      </c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6"/>
    </row>
    <row r="83" spans="1:17" s="109" customFormat="1" ht="12" hidden="1" outlineLevel="1">
      <c r="A83" s="110"/>
      <c r="B83" s="132"/>
      <c r="C83" s="120" t="s">
        <v>133</v>
      </c>
      <c r="D83" s="121" t="s">
        <v>196</v>
      </c>
      <c r="E83" s="114">
        <f t="shared" si="5"/>
        <v>0</v>
      </c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6"/>
    </row>
    <row r="84" spans="1:17" s="109" customFormat="1" ht="12" collapsed="1">
      <c r="A84" s="110"/>
      <c r="B84" s="117" t="s">
        <v>134</v>
      </c>
      <c r="C84" s="120" t="s">
        <v>197</v>
      </c>
      <c r="D84" s="121"/>
      <c r="E84" s="114">
        <f t="shared" si="5"/>
        <v>5</v>
      </c>
      <c r="F84" s="115" t="s">
        <v>242</v>
      </c>
      <c r="G84" s="115"/>
      <c r="H84" s="115"/>
      <c r="I84" s="115" t="s">
        <v>242</v>
      </c>
      <c r="J84" s="115"/>
      <c r="K84" s="115"/>
      <c r="L84" s="115" t="s">
        <v>242</v>
      </c>
      <c r="M84" s="115"/>
      <c r="N84" s="115"/>
      <c r="O84" s="115" t="s">
        <v>242</v>
      </c>
      <c r="P84" s="115" t="s">
        <v>242</v>
      </c>
      <c r="Q84" s="116"/>
    </row>
    <row r="85" spans="1:17" s="109" customFormat="1" ht="12" hidden="1" outlineLevel="1">
      <c r="A85" s="110"/>
      <c r="B85" s="132"/>
      <c r="C85" s="120" t="s">
        <v>135</v>
      </c>
      <c r="D85" s="121" t="s">
        <v>198</v>
      </c>
      <c r="E85" s="114">
        <f t="shared" si="5"/>
        <v>0</v>
      </c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6"/>
    </row>
    <row r="86" spans="1:17" s="109" customFormat="1" ht="12" hidden="1" outlineLevel="1">
      <c r="A86" s="110"/>
      <c r="B86" s="132"/>
      <c r="C86" s="120" t="s">
        <v>136</v>
      </c>
      <c r="D86" s="121" t="s">
        <v>199</v>
      </c>
      <c r="E86" s="114">
        <f t="shared" si="5"/>
        <v>0</v>
      </c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6"/>
    </row>
    <row r="87" spans="1:17" s="109" customFormat="1" ht="12" collapsed="1">
      <c r="A87" s="110"/>
      <c r="B87" s="117" t="s">
        <v>137</v>
      </c>
      <c r="C87" s="138" t="s">
        <v>200</v>
      </c>
      <c r="D87" s="139"/>
      <c r="E87" s="140">
        <f t="shared" si="5"/>
        <v>5</v>
      </c>
      <c r="F87" s="141" t="s">
        <v>242</v>
      </c>
      <c r="G87" s="141"/>
      <c r="H87" s="141"/>
      <c r="I87" s="141" t="s">
        <v>242</v>
      </c>
      <c r="J87" s="141"/>
      <c r="K87" s="141"/>
      <c r="L87" s="141" t="s">
        <v>242</v>
      </c>
      <c r="M87" s="141"/>
      <c r="N87" s="141"/>
      <c r="O87" s="141" t="s">
        <v>242</v>
      </c>
      <c r="P87" s="141" t="s">
        <v>242</v>
      </c>
      <c r="Q87" s="142"/>
    </row>
    <row r="88" spans="1:17" s="57" customFormat="1" ht="33.6" hidden="1" outlineLevel="1">
      <c r="A88" s="85"/>
      <c r="B88" s="85"/>
      <c r="C88" s="80" t="s">
        <v>138</v>
      </c>
      <c r="D88" s="81" t="s">
        <v>201</v>
      </c>
      <c r="E88" s="72">
        <f>COUNTIF(F88:Q88,"x")</f>
        <v>1</v>
      </c>
      <c r="F88" s="72"/>
      <c r="G88" s="72" t="s">
        <v>242</v>
      </c>
      <c r="H88" s="72"/>
      <c r="I88" s="72"/>
      <c r="J88" s="72"/>
      <c r="K88" s="72"/>
      <c r="L88" s="72"/>
      <c r="M88" s="72"/>
      <c r="N88" s="72"/>
      <c r="O88" s="72"/>
      <c r="P88" s="72"/>
      <c r="Q88" s="72"/>
    </row>
    <row r="89" spans="1:17" s="57" customFormat="1" ht="33.6" hidden="1" outlineLevel="1">
      <c r="A89" s="85"/>
      <c r="B89" s="85"/>
      <c r="C89" s="80" t="s">
        <v>139</v>
      </c>
      <c r="D89" s="81" t="s">
        <v>202</v>
      </c>
      <c r="E89" s="83">
        <f>COUNTIF(F89:Q89,"x")</f>
        <v>0</v>
      </c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</row>
    <row r="90" spans="1:17" s="57" customFormat="1" hidden="1" outlineLevel="1">
      <c r="A90" s="85"/>
      <c r="B90" s="85"/>
      <c r="C90" s="80" t="s">
        <v>140</v>
      </c>
      <c r="D90" s="81" t="s">
        <v>203</v>
      </c>
      <c r="E90" s="83">
        <f>COUNTIF(F90:Q90,"x")</f>
        <v>0</v>
      </c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</row>
    <row r="91" spans="1:17" s="57" customFormat="1" ht="33.6" hidden="1" outlineLevel="1">
      <c r="A91" s="85"/>
      <c r="B91" s="85"/>
      <c r="C91" s="80" t="s">
        <v>141</v>
      </c>
      <c r="D91" s="81" t="s">
        <v>204</v>
      </c>
      <c r="E91" s="83">
        <f>COUNTIF(F91:Q91,"x")</f>
        <v>0</v>
      </c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</row>
    <row r="92" spans="1:17" collapsed="1">
      <c r="A92" s="86"/>
      <c r="B92" s="86"/>
      <c r="C92" s="87"/>
      <c r="D92" s="81"/>
    </row>
    <row r="93" spans="1:17">
      <c r="D93" s="56" t="s">
        <v>233</v>
      </c>
    </row>
  </sheetData>
  <mergeCells count="1">
    <mergeCell ref="E1:E2"/>
  </mergeCells>
  <hyperlinks>
    <hyperlink ref="D93" r:id="rId1"/>
  </hyperlinks>
  <printOptions horizontalCentered="1"/>
  <pageMargins left="0.25" right="0.25" top="0.5" bottom="0.5" header="0.25" footer="0.25"/>
  <pageSetup orientation="landscape" r:id="rId2"/>
  <headerFooter alignWithMargins="0">
    <oddHeader>&amp;C&amp;"Geneva,Gras"&amp;12HABILETÉS (PROFIL TIC)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J73"/>
  <sheetViews>
    <sheetView tabSelected="1" zoomScaleNormal="100" workbookViewId="0">
      <selection activeCell="C8" sqref="C8"/>
    </sheetView>
  </sheetViews>
  <sheetFormatPr baseColWidth="10" defaultRowHeight="16.8"/>
  <cols>
    <col min="1" max="1" width="14.77734375" style="143" customWidth="1"/>
    <col min="2" max="2" width="73.88671875" style="8" bestFit="1" customWidth="1"/>
    <col min="3" max="16384" width="11.5546875" style="8"/>
  </cols>
  <sheetData>
    <row r="1" spans="1:10" ht="30" customHeight="1" thickBot="1">
      <c r="A1" s="161" t="s">
        <v>246</v>
      </c>
      <c r="B1" s="162" t="s">
        <v>247</v>
      </c>
    </row>
    <row r="2" spans="1:10" s="17" customFormat="1" ht="13.95" customHeight="1">
      <c r="A2" s="163" t="s">
        <v>7</v>
      </c>
      <c r="B2" s="164" t="s">
        <v>8</v>
      </c>
    </row>
    <row r="3" spans="1:10" s="17" customFormat="1" ht="13.95" customHeight="1">
      <c r="A3" s="163" t="s">
        <v>9</v>
      </c>
      <c r="B3" s="164" t="s">
        <v>10</v>
      </c>
    </row>
    <row r="4" spans="1:10" s="17" customFormat="1" ht="13.95" customHeight="1">
      <c r="A4" s="163" t="s">
        <v>11</v>
      </c>
      <c r="B4" s="164" t="s">
        <v>12</v>
      </c>
    </row>
    <row r="5" spans="1:10" s="17" customFormat="1" ht="13.95" customHeight="1">
      <c r="A5" s="163" t="s">
        <v>13</v>
      </c>
      <c r="B5" s="164" t="s">
        <v>14</v>
      </c>
    </row>
    <row r="6" spans="1:10" s="17" customFormat="1" ht="13.95" customHeight="1">
      <c r="A6" s="163" t="s">
        <v>15</v>
      </c>
      <c r="B6" s="164" t="s">
        <v>16</v>
      </c>
    </row>
    <row r="7" spans="1:10" s="17" customFormat="1" ht="13.95" customHeight="1">
      <c r="A7" s="163" t="s">
        <v>17</v>
      </c>
      <c r="B7" s="164" t="s">
        <v>18</v>
      </c>
    </row>
    <row r="8" spans="1:10" s="17" customFormat="1" ht="13.95" customHeight="1">
      <c r="A8" s="163" t="s">
        <v>19</v>
      </c>
      <c r="B8" s="164" t="s">
        <v>20</v>
      </c>
      <c r="J8" s="145"/>
    </row>
    <row r="9" spans="1:10" s="17" customFormat="1" ht="13.95" customHeight="1">
      <c r="A9" s="163" t="s">
        <v>21</v>
      </c>
      <c r="B9" s="164" t="s">
        <v>22</v>
      </c>
    </row>
    <row r="10" spans="1:10" s="17" customFormat="1" ht="13.95" customHeight="1">
      <c r="A10" s="163" t="s">
        <v>23</v>
      </c>
      <c r="B10" s="164" t="s">
        <v>24</v>
      </c>
    </row>
    <row r="11" spans="1:10" s="17" customFormat="1" ht="13.95" customHeight="1">
      <c r="A11" s="163" t="s">
        <v>26</v>
      </c>
      <c r="B11" s="164" t="s">
        <v>25</v>
      </c>
    </row>
    <row r="12" spans="1:10" s="17" customFormat="1" ht="13.95" customHeight="1">
      <c r="A12" s="163" t="s">
        <v>234</v>
      </c>
      <c r="B12" s="164" t="s">
        <v>227</v>
      </c>
    </row>
    <row r="13" spans="1:10" ht="13.95" customHeight="1">
      <c r="A13" s="165"/>
      <c r="B13" s="166"/>
    </row>
    <row r="14" spans="1:10" ht="13.95" customHeight="1">
      <c r="A14" s="165"/>
      <c r="B14" s="166"/>
    </row>
    <row r="15" spans="1:10" ht="13.95" customHeight="1">
      <c r="A15" s="165"/>
      <c r="B15" s="166"/>
    </row>
    <row r="16" spans="1:10" ht="13.95" customHeight="1">
      <c r="A16" s="165"/>
      <c r="B16" s="166"/>
    </row>
    <row r="17" spans="1:2" ht="13.95" customHeight="1">
      <c r="A17" s="165"/>
      <c r="B17" s="166"/>
    </row>
    <row r="18" spans="1:2" ht="13.95" customHeight="1">
      <c r="A18" s="165"/>
      <c r="B18" s="166"/>
    </row>
    <row r="19" spans="1:2" ht="13.95" customHeight="1">
      <c r="A19" s="165"/>
      <c r="B19" s="166"/>
    </row>
    <row r="20" spans="1:2" ht="13.95" customHeight="1">
      <c r="A20" s="165"/>
      <c r="B20" s="166"/>
    </row>
    <row r="21" spans="1:2" ht="13.95" customHeight="1">
      <c r="A21" s="165"/>
      <c r="B21" s="166"/>
    </row>
    <row r="22" spans="1:2" ht="13.95" customHeight="1">
      <c r="A22" s="165"/>
      <c r="B22" s="166"/>
    </row>
    <row r="23" spans="1:2" ht="13.95" customHeight="1">
      <c r="A23" s="165"/>
      <c r="B23" s="166"/>
    </row>
    <row r="24" spans="1:2" ht="13.95" customHeight="1">
      <c r="A24" s="165"/>
      <c r="B24" s="166"/>
    </row>
    <row r="25" spans="1:2" ht="13.95" customHeight="1">
      <c r="A25" s="165"/>
      <c r="B25" s="166"/>
    </row>
    <row r="26" spans="1:2" ht="13.95" customHeight="1">
      <c r="A26" s="165"/>
      <c r="B26" s="166"/>
    </row>
    <row r="27" spans="1:2" ht="13.95" customHeight="1">
      <c r="A27" s="165"/>
      <c r="B27" s="166"/>
    </row>
    <row r="28" spans="1:2" ht="13.95" customHeight="1">
      <c r="A28" s="165"/>
      <c r="B28" s="166"/>
    </row>
    <row r="29" spans="1:2" ht="13.95" customHeight="1">
      <c r="A29" s="165"/>
      <c r="B29" s="166"/>
    </row>
    <row r="30" spans="1:2" ht="13.95" customHeight="1">
      <c r="A30" s="165"/>
      <c r="B30" s="166"/>
    </row>
    <row r="31" spans="1:2" ht="13.95" customHeight="1">
      <c r="A31" s="165"/>
      <c r="B31" s="166"/>
    </row>
    <row r="32" spans="1:2" ht="13.95" customHeight="1">
      <c r="A32" s="165"/>
      <c r="B32" s="166"/>
    </row>
    <row r="33" spans="1:2" ht="13.95" customHeight="1">
      <c r="A33" s="165"/>
      <c r="B33" s="166"/>
    </row>
    <row r="34" spans="1:2" ht="13.95" customHeight="1">
      <c r="A34" s="165"/>
      <c r="B34" s="166"/>
    </row>
    <row r="35" spans="1:2" ht="13.95" customHeight="1">
      <c r="A35" s="165"/>
      <c r="B35" s="166"/>
    </row>
    <row r="36" spans="1:2" ht="13.95" customHeight="1">
      <c r="A36" s="165"/>
      <c r="B36" s="166"/>
    </row>
    <row r="37" spans="1:2" ht="13.95" customHeight="1">
      <c r="A37" s="165"/>
      <c r="B37" s="166"/>
    </row>
    <row r="38" spans="1:2" ht="13.95" customHeight="1">
      <c r="A38" s="165"/>
      <c r="B38" s="166"/>
    </row>
    <row r="39" spans="1:2" ht="13.95" customHeight="1">
      <c r="A39" s="165"/>
      <c r="B39" s="166"/>
    </row>
    <row r="40" spans="1:2" ht="13.95" customHeight="1">
      <c r="A40" s="165"/>
      <c r="B40" s="166"/>
    </row>
    <row r="41" spans="1:2" ht="13.95" customHeight="1">
      <c r="A41" s="165"/>
      <c r="B41" s="166"/>
    </row>
    <row r="42" spans="1:2" ht="13.95" customHeight="1">
      <c r="A42" s="165"/>
      <c r="B42" s="166"/>
    </row>
    <row r="43" spans="1:2" ht="13.95" customHeight="1">
      <c r="A43" s="165"/>
      <c r="B43" s="166"/>
    </row>
    <row r="44" spans="1:2" ht="13.95" customHeight="1">
      <c r="A44" s="165"/>
      <c r="B44" s="166"/>
    </row>
    <row r="45" spans="1:2" ht="13.95" customHeight="1">
      <c r="A45" s="165"/>
      <c r="B45" s="166"/>
    </row>
    <row r="46" spans="1:2" ht="13.95" customHeight="1">
      <c r="A46" s="165"/>
      <c r="B46" s="166"/>
    </row>
    <row r="47" spans="1:2" ht="13.95" customHeight="1">
      <c r="A47" s="165"/>
      <c r="B47" s="166"/>
    </row>
    <row r="48" spans="1:2" ht="13.95" customHeight="1">
      <c r="A48" s="165"/>
      <c r="B48" s="166"/>
    </row>
    <row r="49" spans="1:2" ht="13.95" customHeight="1">
      <c r="A49" s="165"/>
      <c r="B49" s="167"/>
    </row>
    <row r="50" spans="1:2" ht="13.95" customHeight="1">
      <c r="A50" s="165"/>
      <c r="B50" s="167"/>
    </row>
    <row r="51" spans="1:2" ht="13.95" customHeight="1">
      <c r="A51" s="165"/>
      <c r="B51" s="167"/>
    </row>
    <row r="52" spans="1:2" ht="13.95" customHeight="1">
      <c r="A52" s="165"/>
      <c r="B52" s="167"/>
    </row>
    <row r="53" spans="1:2" ht="13.95" customHeight="1"/>
    <row r="54" spans="1:2" ht="13.95" customHeight="1"/>
    <row r="55" spans="1:2" ht="13.95" customHeight="1"/>
    <row r="56" spans="1:2" ht="13.95" customHeight="1"/>
    <row r="57" spans="1:2" ht="13.95" customHeight="1"/>
    <row r="58" spans="1:2" ht="13.95" customHeight="1"/>
    <row r="59" spans="1:2" ht="13.95" customHeight="1"/>
    <row r="60" spans="1:2" ht="13.95" customHeight="1"/>
    <row r="61" spans="1:2" ht="13.95" customHeight="1"/>
    <row r="62" spans="1:2" ht="13.95" customHeight="1"/>
    <row r="63" spans="1:2" ht="13.95" customHeight="1"/>
    <row r="64" spans="1:2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</sheetData>
  <phoneticPr fontId="2" type="noConversion"/>
  <printOptions horizontalCentered="1"/>
  <pageMargins left="0.25" right="0.25" top="0.5" bottom="0.5" header="0.25" footer="0.25"/>
  <pageSetup orientation="portrait" r:id="rId1"/>
  <headerFooter alignWithMargins="0">
    <oddHeader>&amp;C&amp;"Geneva,Gras"&amp;12LISTE DES COMPÉTENCES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2" workbookViewId="0">
      <selection activeCell="A16" sqref="A16:XFD16"/>
    </sheetView>
  </sheetViews>
  <sheetFormatPr baseColWidth="10" defaultRowHeight="16.8"/>
  <cols>
    <col min="1" max="1" width="13" style="143" customWidth="1"/>
    <col min="2" max="2" width="76.77734375" style="155" customWidth="1"/>
    <col min="3" max="16384" width="11.5546875" style="8"/>
  </cols>
  <sheetData>
    <row r="1" spans="1:2" s="9" customFormat="1" ht="30" customHeight="1" thickBot="1">
      <c r="A1" s="149" t="s">
        <v>249</v>
      </c>
      <c r="B1" s="154" t="s">
        <v>248</v>
      </c>
    </row>
    <row r="2" spans="1:2" s="144" customFormat="1" ht="13.95" customHeight="1">
      <c r="A2" s="150" t="s">
        <v>205</v>
      </c>
      <c r="B2" s="151" t="s">
        <v>206</v>
      </c>
    </row>
    <row r="3" spans="1:2" s="144" customFormat="1" ht="13.95" customHeight="1">
      <c r="A3" s="152" t="s">
        <v>207</v>
      </c>
      <c r="B3" s="153" t="s">
        <v>208</v>
      </c>
    </row>
    <row r="4" spans="1:2" s="144" customFormat="1" ht="13.95" customHeight="1">
      <c r="A4" s="152" t="s">
        <v>209</v>
      </c>
      <c r="B4" s="153" t="s">
        <v>210</v>
      </c>
    </row>
    <row r="5" spans="1:2" s="144" customFormat="1" ht="13.95" customHeight="1">
      <c r="A5" s="152" t="s">
        <v>211</v>
      </c>
      <c r="B5" s="153" t="s">
        <v>240</v>
      </c>
    </row>
    <row r="6" spans="1:2" s="144" customFormat="1" ht="13.95" customHeight="1">
      <c r="A6" s="152" t="s">
        <v>212</v>
      </c>
      <c r="B6" s="153" t="s">
        <v>213</v>
      </c>
    </row>
    <row r="7" spans="1:2" s="144" customFormat="1" ht="13.95" customHeight="1">
      <c r="A7" s="152" t="s">
        <v>214</v>
      </c>
      <c r="B7" s="153" t="s">
        <v>215</v>
      </c>
    </row>
    <row r="8" spans="1:2" s="144" customFormat="1" ht="13.95" customHeight="1">
      <c r="A8" s="152" t="s">
        <v>216</v>
      </c>
      <c r="B8" s="153" t="s">
        <v>217</v>
      </c>
    </row>
    <row r="9" spans="1:2" s="144" customFormat="1" ht="13.95" customHeight="1">
      <c r="A9" s="152" t="s">
        <v>218</v>
      </c>
      <c r="B9" s="153" t="s">
        <v>219</v>
      </c>
    </row>
    <row r="10" spans="1:2" s="144" customFormat="1" ht="13.95" customHeight="1">
      <c r="A10" s="152" t="s">
        <v>220</v>
      </c>
      <c r="B10" s="153" t="s">
        <v>221</v>
      </c>
    </row>
    <row r="11" spans="1:2" s="144" customFormat="1" ht="13.95" customHeight="1">
      <c r="A11" s="152" t="s">
        <v>222</v>
      </c>
      <c r="B11" s="153" t="s">
        <v>223</v>
      </c>
    </row>
    <row r="12" spans="1:2" s="144" customFormat="1" ht="13.95" customHeight="1">
      <c r="A12" s="152" t="s">
        <v>224</v>
      </c>
      <c r="B12" s="153" t="s">
        <v>225</v>
      </c>
    </row>
    <row r="13" spans="1:2" s="144" customFormat="1" ht="13.95" customHeight="1">
      <c r="A13" s="152" t="s">
        <v>226</v>
      </c>
      <c r="B13" s="153" t="s">
        <v>238</v>
      </c>
    </row>
    <row r="14" spans="1:2" s="144" customFormat="1" ht="13.95" customHeight="1">
      <c r="A14" s="152"/>
      <c r="B14" s="153"/>
    </row>
    <row r="15" spans="1:2" s="144" customFormat="1" ht="13.95" customHeight="1">
      <c r="A15" s="152"/>
      <c r="B15" s="153"/>
    </row>
    <row r="16" spans="1:2" s="144" customFormat="1" ht="13.95" customHeight="1">
      <c r="A16" s="152"/>
      <c r="B16" s="153"/>
    </row>
    <row r="17" spans="1:2" s="144" customFormat="1" ht="13.95" customHeight="1">
      <c r="A17" s="152"/>
      <c r="B17" s="153"/>
    </row>
    <row r="18" spans="1:2" s="144" customFormat="1" ht="13.95" customHeight="1">
      <c r="A18" s="152"/>
      <c r="B18" s="153"/>
    </row>
    <row r="19" spans="1:2" s="144" customFormat="1" ht="13.95" customHeight="1">
      <c r="A19" s="152"/>
      <c r="B19" s="153"/>
    </row>
    <row r="20" spans="1:2" s="144" customFormat="1" ht="13.95" customHeight="1">
      <c r="A20" s="152"/>
      <c r="B20" s="153"/>
    </row>
    <row r="21" spans="1:2" s="144" customFormat="1" ht="13.95" customHeight="1">
      <c r="A21" s="152"/>
      <c r="B21" s="153"/>
    </row>
    <row r="22" spans="1:2" s="144" customFormat="1" ht="13.95" customHeight="1">
      <c r="A22" s="152"/>
      <c r="B22" s="153"/>
    </row>
    <row r="23" spans="1:2" s="144" customFormat="1" ht="13.95" customHeight="1">
      <c r="A23" s="152"/>
      <c r="B23" s="153"/>
    </row>
    <row r="24" spans="1:2" s="144" customFormat="1" ht="13.95" customHeight="1">
      <c r="A24" s="152"/>
      <c r="B24" s="153"/>
    </row>
    <row r="25" spans="1:2" s="144" customFormat="1" ht="13.95" customHeight="1">
      <c r="A25" s="152"/>
      <c r="B25" s="153"/>
    </row>
    <row r="26" spans="1:2" s="144" customFormat="1" ht="13.95" customHeight="1">
      <c r="A26" s="152"/>
      <c r="B26" s="153"/>
    </row>
    <row r="27" spans="1:2" s="144" customFormat="1" ht="13.95" customHeight="1">
      <c r="A27" s="152"/>
      <c r="B27" s="153"/>
    </row>
    <row r="28" spans="1:2" s="144" customFormat="1" ht="13.95" customHeight="1">
      <c r="A28" s="152"/>
      <c r="B28" s="153"/>
    </row>
    <row r="29" spans="1:2" s="144" customFormat="1" ht="13.95" customHeight="1">
      <c r="A29" s="152"/>
      <c r="B29" s="153"/>
    </row>
    <row r="30" spans="1:2" s="144" customFormat="1" ht="13.95" customHeight="1">
      <c r="A30" s="152"/>
      <c r="B30" s="153"/>
    </row>
    <row r="31" spans="1:2" s="144" customFormat="1" ht="13.95" customHeight="1">
      <c r="A31" s="152"/>
      <c r="B31" s="153"/>
    </row>
    <row r="32" spans="1:2" s="144" customFormat="1" ht="13.95" customHeight="1">
      <c r="A32" s="152"/>
      <c r="B32" s="153"/>
    </row>
    <row r="33" spans="1:2" s="144" customFormat="1" ht="13.95" customHeight="1">
      <c r="A33" s="152"/>
      <c r="B33" s="153"/>
    </row>
    <row r="34" spans="1:2" s="144" customFormat="1" ht="13.95" customHeight="1">
      <c r="A34" s="152"/>
      <c r="B34" s="153"/>
    </row>
    <row r="35" spans="1:2" s="144" customFormat="1" ht="13.95" customHeight="1">
      <c r="A35" s="152"/>
      <c r="B35" s="153"/>
    </row>
    <row r="36" spans="1:2" s="144" customFormat="1" ht="13.95" customHeight="1">
      <c r="A36" s="152"/>
      <c r="B36" s="153"/>
    </row>
    <row r="37" spans="1:2" s="144" customFormat="1" ht="13.95" customHeight="1">
      <c r="A37" s="152"/>
      <c r="B37" s="153"/>
    </row>
    <row r="38" spans="1:2" s="144" customFormat="1" ht="13.95" customHeight="1">
      <c r="A38" s="152"/>
      <c r="B38" s="153"/>
    </row>
    <row r="39" spans="1:2" s="144" customFormat="1" ht="13.95" customHeight="1">
      <c r="A39" s="152"/>
      <c r="B39" s="153"/>
    </row>
    <row r="40" spans="1:2" s="144" customFormat="1" ht="13.95" customHeight="1">
      <c r="A40" s="152"/>
      <c r="B40" s="153"/>
    </row>
    <row r="41" spans="1:2" s="144" customFormat="1" ht="13.95" customHeight="1">
      <c r="A41" s="152"/>
      <c r="B41" s="153"/>
    </row>
    <row r="42" spans="1:2" s="144" customFormat="1" ht="13.95" customHeight="1">
      <c r="A42" s="152"/>
      <c r="B42" s="153"/>
    </row>
    <row r="43" spans="1:2" s="144" customFormat="1" ht="13.95" customHeight="1">
      <c r="A43" s="152"/>
      <c r="B43" s="153"/>
    </row>
    <row r="44" spans="1:2" s="144" customFormat="1" ht="13.95" customHeight="1">
      <c r="A44" s="152"/>
      <c r="B44" s="153"/>
    </row>
    <row r="45" spans="1:2" s="144" customFormat="1" ht="13.95" customHeight="1">
      <c r="A45" s="152"/>
      <c r="B45" s="153"/>
    </row>
    <row r="46" spans="1:2" s="144" customFormat="1" ht="13.95" customHeight="1">
      <c r="A46" s="152"/>
      <c r="B46" s="153"/>
    </row>
    <row r="47" spans="1:2" s="144" customFormat="1" ht="13.95" customHeight="1">
      <c r="A47" s="152"/>
      <c r="B47" s="153"/>
    </row>
    <row r="48" spans="1:2" s="144" customFormat="1" ht="13.95" customHeight="1">
      <c r="A48" s="152"/>
      <c r="B48" s="153"/>
    </row>
    <row r="49" spans="1:2" s="144" customFormat="1" ht="13.95" customHeight="1">
      <c r="A49" s="152"/>
      <c r="B49" s="153"/>
    </row>
    <row r="50" spans="1:2" s="144" customFormat="1" ht="13.95" customHeight="1">
      <c r="A50" s="152"/>
      <c r="B50" s="153"/>
    </row>
    <row r="51" spans="1:2" s="144" customFormat="1" ht="13.95" customHeight="1">
      <c r="A51" s="152"/>
      <c r="B51" s="153"/>
    </row>
    <row r="52" spans="1:2" s="144" customFormat="1" ht="13.95" customHeight="1">
      <c r="A52" s="147"/>
      <c r="B52" s="148"/>
    </row>
    <row r="53" spans="1:2" s="144" customFormat="1" ht="13.95" customHeight="1">
      <c r="A53" s="147"/>
      <c r="B53" s="148"/>
    </row>
    <row r="54" spans="1:2" ht="17.25" customHeight="1">
      <c r="A54" s="146"/>
      <c r="B54" s="90"/>
    </row>
    <row r="55" spans="1:2" ht="16.8" customHeight="1">
      <c r="A55" s="146"/>
      <c r="B55" s="90"/>
    </row>
    <row r="56" spans="1:2" ht="16.8" customHeight="1">
      <c r="A56" s="146"/>
      <c r="B56" s="90"/>
    </row>
  </sheetData>
  <printOptions horizontalCentered="1"/>
  <pageMargins left="0.25" right="0.25" top="0.5" bottom="0.5" header="0.25" footer="0.25"/>
  <pageSetup orientation="portrait" r:id="rId1"/>
  <headerFooter alignWithMargins="0">
    <oddHeader>&amp;C&amp;"Geneva,Gras"&amp;12LISTE DES COURS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5</vt:i4>
      </vt:variant>
    </vt:vector>
  </HeadingPairs>
  <TitlesOfParts>
    <vt:vector size="10" baseType="lpstr">
      <vt:lpstr>Liens Compétences-Cours</vt:lpstr>
      <vt:lpstr>Liens intentions_educativ-Cours</vt:lpstr>
      <vt:lpstr>Habiletés TIC</vt:lpstr>
      <vt:lpstr>Liste compétences</vt:lpstr>
      <vt:lpstr>Liste cours</vt:lpstr>
      <vt:lpstr>'Habiletés TIC'!Zone_d_impression</vt:lpstr>
      <vt:lpstr>'Liens Compétences-Cours'!Zone_d_impression</vt:lpstr>
      <vt:lpstr>'Liens intentions_educativ-Cours'!Zone_d_impression</vt:lpstr>
      <vt:lpstr>'Liste compétences'!Zone_d_impression</vt:lpstr>
      <vt:lpstr>'Liste cours'!Zone_d_impression</vt:lpstr>
    </vt:vector>
  </TitlesOfParts>
  <Company>Cegep de Matane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Service Informatique</dc:creator>
  <cp:lastModifiedBy>installe</cp:lastModifiedBy>
  <cp:lastPrinted>2016-05-11T15:00:41Z</cp:lastPrinted>
  <dcterms:created xsi:type="dcterms:W3CDTF">2000-02-11T20:36:44Z</dcterms:created>
  <dcterms:modified xsi:type="dcterms:W3CDTF">2016-05-11T15:00:43Z</dcterms:modified>
</cp:coreProperties>
</file>