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ts\Documents\DevinPCB\Boards\Contactor-DriverPCB\"/>
    </mc:Choice>
  </mc:AlternateContent>
  <xr:revisionPtr revIDLastSave="0" documentId="13_ncr:1_{30A7B275-972F-4D58-B909-80D60D37A474}" xr6:coauthVersionLast="47" xr6:coauthVersionMax="47" xr10:uidLastSave="{00000000-0000-0000-0000-000000000000}"/>
  <bookViews>
    <workbookView xWindow="11670" yWindow="2510" windowWidth="12360" windowHeight="9970" xr2:uid="{81197A05-AFF6-4C5C-B73B-3CE3CD3BA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7" i="1"/>
  <c r="D8" i="1"/>
  <c r="D9" i="1"/>
  <c r="D10" i="1"/>
  <c r="D6" i="1"/>
  <c r="D2" i="1"/>
  <c r="D3" i="1"/>
  <c r="D4" i="1"/>
  <c r="D5" i="1"/>
</calcChain>
</file>

<file path=xl/sharedStrings.xml><?xml version="1.0" encoding="utf-8"?>
<sst xmlns="http://schemas.openxmlformats.org/spreadsheetml/2006/main" count="26" uniqueCount="26">
  <si>
    <t>Component</t>
  </si>
  <si>
    <t>Quantity</t>
  </si>
  <si>
    <t>Price Per Item</t>
  </si>
  <si>
    <t>Link</t>
  </si>
  <si>
    <t>Total Cost</t>
  </si>
  <si>
    <t>Datasheet</t>
  </si>
  <si>
    <t>10k Ohm Resistor</t>
  </si>
  <si>
    <t>100k Ohm Resistor</t>
  </si>
  <si>
    <t>10uF Capacitor</t>
  </si>
  <si>
    <t>VSSAF522 Schottky Diode (Flyback)</t>
  </si>
  <si>
    <t>https://www.mouser.com/ProductDetail/Vishay-General-Semiconductor/VSSAF522-M3-H?qs=UkDUCjYnTB00gpgD%2Fb%2Fw%252BA%3D%3D&amp;srsltid=AfmBOooAkRChd0P1RtC9IkblNYv2V__zkKRjlSf2cfxi1cnJXTeUqIqe</t>
  </si>
  <si>
    <t>https://www.mouser.com/ProductDetail/Semtech/SD12C.TCT?qs=rBWM4%252BvDhIcn8cYIj7pElQ%3D%3D</t>
  </si>
  <si>
    <t>SD12C.TCT TVS Diode</t>
  </si>
  <si>
    <t>Green LED</t>
  </si>
  <si>
    <t>IRLML0030TRPbF Power NMOS</t>
  </si>
  <si>
    <t>https://www.mouser.com/ProductDetail/Infineon-Technologies/IRLML0030TRPBF?qs=9%252BKlkBgLFf0lLJi3xz1alg%3D%3D&amp;srsltid=AfmBOoqvFJKZLoOQ4A-ySpJeYCmdqOT1aAv9ppQv7O4j7Gs3jOODF7jO</t>
  </si>
  <si>
    <t>BZT52-B12-QX 12V Zener Diode</t>
  </si>
  <si>
    <t>Molex Micro-Fit 3.0 2x1 Vertical</t>
  </si>
  <si>
    <t>PMV35EPER Power PMOS</t>
  </si>
  <si>
    <t>https://www.mouser.com/ProductDetail/Nexperia/PMV35EPER?qs=1fQ7IOp4WrhgehyJ3CPNvw%3D%3D</t>
  </si>
  <si>
    <t>https://www.mouser.com/ProductDetail/Nexperia/BZT52-B12-QX?qs=rQFj71Wb1eVMbK8ZYprizw%3D%3D&amp;srsltid=AfmBOoo3M714vQmq1Mo82qJrimZYXjLJFCZdt254TmWpOSiuCaGRhsV_</t>
  </si>
  <si>
    <t>https://www.mouser.com/ProductDetail/603-RT0603FRE0710KL</t>
  </si>
  <si>
    <t>https://www.mouser.com/ProductDetail/TAIYO-YUDEN/TMK212BBJ106MGHT?qs=sGAEpiMZZMsh%252B1woXyUXj6Ion9DcW8uk%2FCsbgn7gICc%3D</t>
  </si>
  <si>
    <t>https://www.mouser.com/ProductDetail/604-APTD2012LCGCK</t>
  </si>
  <si>
    <t>https://www.mouser.com/ProductDetail/Vishay-Dale/CRCW0805100KFKEAC?qs=sGAEpiMZZMvdGkrng054t0DrEhLhGh8gZRT9GjFuHWDV3jEqj5sSqw%3D%3D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</si>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</sst>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  <xf numFmtId="164" fontId="4" fillId="0" borderId="0" xfId="0" applyNumberFormat="1" applyFont="1"/>
    <xf numFmtId="164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TAIYO-YUDEN/TMK212BBJ106MGHT?qs=sGAEpiMZZMsh%252B1woXyUXj6Ion9DcW8uk%2FCsbgn7gICc%3D" TargetMode="External"/><Relationship Id="rId2" Type="http://schemas.openxmlformats.org/officeDocument/2006/relationships/hyperlink" Target="https://www.mouser.com/ProductDetail/603-RT0603FRE0710KL" TargetMode="External"/><Relationship Id="rId1" Type="http://schemas.openxmlformats.org/officeDocument/2006/relationships/hyperlink" Target="https://www.mouser.com/ProductDetail/Nexperia/BZT52-B12-QX?qs=rQFj71Wb1eVMbK8ZYprizw%3D%3D&amp;srsltid=AfmBOoo3M714vQmq1Mo82qJrimZYXjLJFCZdt254TmWpOSiuCaGRhsV_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Vishay-Dale/CRCW0805100KFKEAC?qs=sGAEpiMZZMvdGkrng054t0DrEhLhGh8gZRT9GjFuHWDV3jEqj5sSq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4B95-224A-40C0-9297-8EE4C3B5C0A4}">
  <dimension ref="A1:F64"/>
  <sheetViews>
    <sheetView tabSelected="1" workbookViewId="0">
      <selection activeCell="C11" sqref="C11"/>
    </sheetView>
  </sheetViews>
  <sheetFormatPr defaultRowHeight="14.5" x14ac:dyDescent="0.35"/>
  <cols>
    <col min="1" max="1" width="43.7265625" bestFit="1" customWidth="1"/>
    <col min="2" max="2" width="9.7265625" bestFit="1" customWidth="1"/>
    <col min="3" max="3" width="16.26953125" style="3" bestFit="1" customWidth="1"/>
    <col min="4" max="4" width="10.7265625" bestFit="1" customWidth="1"/>
    <col min="5" max="5" width="50.54296875" customWidth="1"/>
    <col min="6" max="6" width="166.7265625" bestFit="1" customWidth="1"/>
  </cols>
  <sheetData>
    <row r="1" spans="1:6" ht="15.5" x14ac:dyDescent="0.35">
      <c r="A1" s="1" t="s">
        <v>0</v>
      </c>
      <c r="B1" s="1" t="s">
        <v>1</v>
      </c>
      <c r="C1" s="2" t="s">
        <v>2</v>
      </c>
      <c r="D1" s="1" t="s">
        <v>4</v>
      </c>
      <c r="E1" s="1" t="s">
        <v>3</v>
      </c>
      <c r="F1" s="1" t="s">
        <v>5</v>
      </c>
    </row>
    <row r="2" spans="1:6" ht="15.5" x14ac:dyDescent="0.35">
      <c r="A2" t="s">
        <v>7</v>
      </c>
      <c r="B2" s="7">
        <v>1</v>
      </c>
      <c r="C2" s="5">
        <v>0.1</v>
      </c>
      <c r="D2" s="3">
        <f t="shared" ref="D2:D15" si="0">C2*B2</f>
        <v>0.1</v>
      </c>
      <c r="E2" s="4" t="s">
        <v>24</v>
      </c>
      <c r="F2" s="1"/>
    </row>
    <row r="3" spans="1:6" x14ac:dyDescent="0.35">
      <c r="A3" t="s">
        <v>6</v>
      </c>
      <c r="B3">
        <v>4</v>
      </c>
      <c r="C3" s="3">
        <v>0.1</v>
      </c>
      <c r="D3" s="3">
        <f t="shared" si="0"/>
        <v>0.4</v>
      </c>
      <c r="E3" s="4" t="s">
        <v>21</v>
      </c>
      <c r="F3" s="4"/>
    </row>
    <row r="4" spans="1:6" x14ac:dyDescent="0.35">
      <c r="A4" t="s">
        <v>8</v>
      </c>
      <c r="B4">
        <v>4</v>
      </c>
      <c r="C4" s="3">
        <v>0.1</v>
      </c>
      <c r="D4" s="3">
        <f t="shared" si="0"/>
        <v>0.4</v>
      </c>
      <c r="E4" s="4" t="s">
        <v>22</v>
      </c>
      <c r="F4" s="4"/>
    </row>
    <row r="5" spans="1:6" x14ac:dyDescent="0.35">
      <c r="A5" t="s">
        <v>9</v>
      </c>
      <c r="B5">
        <v>3</v>
      </c>
      <c r="C5" s="3">
        <v>0.66</v>
      </c>
      <c r="D5" s="3">
        <f>C5*B5</f>
        <v>1.98</v>
      </c>
      <c r="E5" s="4" t="s">
        <v>10</v>
      </c>
      <c r="F5" s="4"/>
    </row>
    <row r="6" spans="1:6" x14ac:dyDescent="0.35">
      <c r="A6" t="s">
        <v>12</v>
      </c>
      <c r="B6">
        <v>1</v>
      </c>
      <c r="C6" s="3">
        <v>0.9</v>
      </c>
      <c r="D6" s="3">
        <f t="shared" si="0"/>
        <v>0.9</v>
      </c>
      <c r="E6" s="4" t="s">
        <v>11</v>
      </c>
      <c r="F6" s="4"/>
    </row>
    <row r="7" spans="1:6" x14ac:dyDescent="0.35">
      <c r="A7" t="s">
        <v>13</v>
      </c>
      <c r="B7">
        <v>4</v>
      </c>
      <c r="C7" s="3">
        <v>0.4</v>
      </c>
      <c r="D7" s="3">
        <f t="shared" si="0"/>
        <v>1.6</v>
      </c>
      <c r="E7" s="4" t="s">
        <v>23</v>
      </c>
      <c r="F7" s="4"/>
    </row>
    <row r="8" spans="1:6" x14ac:dyDescent="0.35">
      <c r="A8" t="s">
        <v>14</v>
      </c>
      <c r="B8">
        <v>3</v>
      </c>
      <c r="C8" s="3">
        <v>0.39</v>
      </c>
      <c r="D8" s="3">
        <f t="shared" si="0"/>
        <v>1.17</v>
      </c>
      <c r="E8" s="4" t="s">
        <v>15</v>
      </c>
      <c r="F8" s="4"/>
    </row>
    <row r="9" spans="1:6" x14ac:dyDescent="0.35">
      <c r="A9" t="s">
        <v>18</v>
      </c>
      <c r="B9">
        <v>1</v>
      </c>
      <c r="C9" s="3">
        <v>0.54</v>
      </c>
      <c r="D9" s="3">
        <f t="shared" si="0"/>
        <v>0.54</v>
      </c>
      <c r="E9" s="4" t="s">
        <v>19</v>
      </c>
      <c r="F9" s="4"/>
    </row>
    <row r="10" spans="1:6" x14ac:dyDescent="0.35">
      <c r="A10" t="s">
        <v>16</v>
      </c>
      <c r="B10">
        <v>1</v>
      </c>
      <c r="C10" s="3">
        <v>0.21</v>
      </c>
      <c r="D10" s="3">
        <f t="shared" si="0"/>
        <v>0.21</v>
      </c>
      <c r="E10" s="4" t="s">
        <v>20</v>
      </c>
      <c r="F10" s="4"/>
    </row>
    <row r="11" spans="1:6" x14ac:dyDescent="0.35">
      <c r="A11" t="s">
        <v>17</v>
      </c>
      <c r="B11">
        <v>11</v>
      </c>
      <c r="D11" s="3"/>
    </row>
    <row r="12" spans="1:6" x14ac:dyDescent="0.35">
      <c r="C12" s="3" t="s">
        <v>25</v>
      </c>
      <c r="D12" s="3">
        <f>SUM(D2:D10)</f>
        <v>7.3</v>
      </c>
      <c r="F12" s="4"/>
    </row>
    <row r="13" spans="1:6" x14ac:dyDescent="0.35">
      <c r="D13" s="3"/>
      <c r="F13" s="4"/>
    </row>
    <row r="14" spans="1:6" x14ac:dyDescent="0.35">
      <c r="D14" s="3"/>
      <c r="E14" s="4"/>
      <c r="F14" s="4"/>
    </row>
    <row r="15" spans="1:6" ht="15.5" x14ac:dyDescent="0.35">
      <c r="C15" s="5"/>
      <c r="D15" s="3"/>
      <c r="E15" s="4"/>
      <c r="F15" s="4"/>
    </row>
    <row r="16" spans="1:6" x14ac:dyDescent="0.35">
      <c r="C16" s="6"/>
      <c r="D16" s="3"/>
    </row>
    <row r="17" spans="4:4" x14ac:dyDescent="0.35">
      <c r="D17" s="3"/>
    </row>
    <row r="18" spans="4:4" x14ac:dyDescent="0.35">
      <c r="D18" s="3"/>
    </row>
    <row r="19" spans="4:4" x14ac:dyDescent="0.35">
      <c r="D19" s="3"/>
    </row>
    <row r="20" spans="4:4" x14ac:dyDescent="0.35">
      <c r="D20" s="3"/>
    </row>
    <row r="21" spans="4:4" x14ac:dyDescent="0.35">
      <c r="D21" s="3"/>
    </row>
    <row r="22" spans="4:4" x14ac:dyDescent="0.35">
      <c r="D22" s="3"/>
    </row>
    <row r="23" spans="4:4" x14ac:dyDescent="0.35">
      <c r="D23" s="3"/>
    </row>
    <row r="24" spans="4:4" x14ac:dyDescent="0.35">
      <c r="D24" s="3"/>
    </row>
    <row r="25" spans="4:4" x14ac:dyDescent="0.35">
      <c r="D25" s="3"/>
    </row>
    <row r="26" spans="4:4" x14ac:dyDescent="0.35">
      <c r="D26" s="3"/>
    </row>
    <row r="27" spans="4:4" x14ac:dyDescent="0.35">
      <c r="D27" s="3"/>
    </row>
    <row r="28" spans="4:4" x14ac:dyDescent="0.35">
      <c r="D28" s="3"/>
    </row>
    <row r="29" spans="4:4" x14ac:dyDescent="0.35">
      <c r="D29" s="3"/>
    </row>
    <row r="30" spans="4:4" x14ac:dyDescent="0.35">
      <c r="D30" s="3"/>
    </row>
    <row r="31" spans="4:4" x14ac:dyDescent="0.35">
      <c r="D31" s="3"/>
    </row>
    <row r="32" spans="4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</sheetData>
  <hyperlinks>
    <hyperlink ref="E10" r:id="rId1" xr:uid="{5D4A2364-A1D7-4948-BD74-B648EA8F2C88}"/>
    <hyperlink ref="E3" r:id="rId2" xr:uid="{7C4A5E82-7FBE-47E8-BA18-966692EB8014}"/>
    <hyperlink ref="E4" r:id="rId3" xr:uid="{708531E3-48DC-42DF-9E35-FC2706116626}"/>
    <hyperlink ref="E2" r:id="rId4" xr:uid="{9DFA0480-CFCD-4107-AFC0-D6A4417E9FD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Johnson</dc:creator>
  <cp:lastModifiedBy>Devin Kretschman</cp:lastModifiedBy>
  <dcterms:created xsi:type="dcterms:W3CDTF">2023-05-22T02:42:54Z</dcterms:created>
  <dcterms:modified xsi:type="dcterms:W3CDTF">2024-10-19T22:10:59Z</dcterms:modified>
</cp:coreProperties>
</file>