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que\Documents\"/>
    </mc:Choice>
  </mc:AlternateContent>
  <xr:revisionPtr revIDLastSave="0" documentId="13_ncr:1_{4D619BC0-BE55-42D4-B8F9-6C423B1FD1C1}" xr6:coauthVersionLast="47" xr6:coauthVersionMax="47" xr10:uidLastSave="{00000000-0000-0000-0000-000000000000}"/>
  <bookViews>
    <workbookView xWindow="-120" yWindow="-120" windowWidth="38640" windowHeight="21240" xr2:uid="{3260632C-034C-4D68-A567-2B121D35C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M3" i="1"/>
  <c r="L3" i="1"/>
  <c r="K3" i="1"/>
  <c r="J3" i="1"/>
  <c r="I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<sst xmlns="http://schemas.openxmlformats.org/spreadsheetml/2006/main" count="29" uniqueCount="24">
  <si>
    <t>MinsWorked</t>
  </si>
  <si>
    <t>Lunch</t>
  </si>
  <si>
    <t>Ratio: $/min</t>
  </si>
  <si>
    <t>PayRate/min</t>
  </si>
  <si>
    <t>CommuteTime(min)</t>
  </si>
  <si>
    <t>CommuteCost</t>
  </si>
  <si>
    <t>$/Gal</t>
  </si>
  <si>
    <t>Miles/Gal</t>
  </si>
  <si>
    <t>OT</t>
  </si>
  <si>
    <t>Half</t>
  </si>
  <si>
    <t>Full 8</t>
  </si>
  <si>
    <t>Assume</t>
  </si>
  <si>
    <t>Var</t>
  </si>
  <si>
    <t>Fnc/Var</t>
  </si>
  <si>
    <t xml:space="preserve">PayRate * MinsWorked - CommuteCost </t>
  </si>
  <si>
    <t>CommuteTime + MinsWorked + Lunch</t>
  </si>
  <si>
    <t xml:space="preserve">Ratio ($/min) = </t>
  </si>
  <si>
    <t>Mile/MinRatio</t>
  </si>
  <si>
    <t>Var (two way)</t>
  </si>
  <si>
    <t>CommuteCost=</t>
  </si>
  <si>
    <t>(to simplify calculations)</t>
  </si>
  <si>
    <t>(Mile/MinRatio)*</t>
  </si>
  <si>
    <t>OTRatio($/min)=</t>
  </si>
  <si>
    <t xml:space="preserve">(0.5)PayRate * (MinsWorked - 480) + PayRate*(MinsWorked) - CommuteCost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</si>
</sst>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BD80-9593-4F8C-97E0-C10F3CCCC2FC}">
  <dimension ref="A1:M25"/>
  <sheetViews>
    <sheetView tabSelected="1" workbookViewId="0">
      <selection activeCell="D40" sqref="D40"/>
    </sheetView>
  </sheetViews>
  <sheetFormatPr defaultRowHeight="15" x14ac:dyDescent="0.25"/>
  <cols>
    <col min="1" max="1" width="3.42578125" bestFit="1" customWidth="1"/>
    <col min="2" max="2" width="23.140625" bestFit="1" customWidth="1"/>
    <col min="3" max="3" width="70.5703125" bestFit="1" customWidth="1"/>
    <col min="4" max="4" width="13.7109375" bestFit="1" customWidth="1"/>
    <col min="5" max="5" width="19.28515625" bestFit="1" customWidth="1"/>
    <col min="6" max="6" width="6.140625" bestFit="1" customWidth="1"/>
    <col min="8" max="8" width="19.28515625" bestFit="1" customWidth="1"/>
    <col min="9" max="13" width="12" bestFit="1" customWidth="1"/>
    <col min="14" max="14" width="12.28515625" bestFit="1" customWidth="1"/>
    <col min="15" max="15" width="13.7109375" bestFit="1" customWidth="1"/>
    <col min="16" max="16" width="19.28515625" bestFit="1" customWidth="1"/>
    <col min="17" max="17" width="6.140625" bestFit="1" customWidth="1"/>
  </cols>
  <sheetData>
    <row r="1" spans="1:13" x14ac:dyDescent="0.25">
      <c r="D1" t="s">
        <v>13</v>
      </c>
      <c r="E1" t="s">
        <v>18</v>
      </c>
      <c r="H1" t="s">
        <v>4</v>
      </c>
      <c r="I1">
        <v>20</v>
      </c>
      <c r="J1">
        <v>30</v>
      </c>
      <c r="K1">
        <v>40</v>
      </c>
      <c r="L1">
        <v>50</v>
      </c>
      <c r="M1">
        <v>60</v>
      </c>
    </row>
    <row r="2" spans="1:13" x14ac:dyDescent="0.25">
      <c r="B2" t="s">
        <v>3</v>
      </c>
      <c r="C2" t="s">
        <v>0</v>
      </c>
      <c r="D2" t="s">
        <v>5</v>
      </c>
      <c r="E2" t="s">
        <v>4</v>
      </c>
      <c r="F2" t="s">
        <v>1</v>
      </c>
      <c r="I2" t="s">
        <v>2</v>
      </c>
    </row>
    <row r="3" spans="1:13" x14ac:dyDescent="0.25">
      <c r="B3">
        <v>0.33300000000000002</v>
      </c>
      <c r="C3">
        <v>300</v>
      </c>
      <c r="D3">
        <f>(C16*I$1*C$20)/B$20</f>
        <v>2.16</v>
      </c>
      <c r="E3">
        <v>20</v>
      </c>
      <c r="F3">
        <v>0</v>
      </c>
      <c r="H3" t="s">
        <v>9</v>
      </c>
      <c r="I3">
        <f>($B3*$C3-$D3)/(I1+$F3+$C3)</f>
        <v>0.30543750000000003</v>
      </c>
      <c r="J3">
        <f>($B3*$C3-$D4)/(J1+$F3+$C3)</f>
        <v>0.29290909090909095</v>
      </c>
      <c r="K3">
        <f>($B3*$C3-$D5)/(K1+$F3+$C3)</f>
        <v>0.28111764705882358</v>
      </c>
      <c r="L3">
        <f>($B3*$C3-$D6)/(L1+$F3+$C3)</f>
        <v>0.27</v>
      </c>
      <c r="M3">
        <f>($B3*$C3-$D7)/(M1+$F3+$C3)</f>
        <v>0.25950000000000001</v>
      </c>
    </row>
    <row r="4" spans="1:13" x14ac:dyDescent="0.25">
      <c r="B4" t="s">
        <v>11</v>
      </c>
      <c r="C4">
        <v>480</v>
      </c>
      <c r="D4">
        <f>(C16*J$1*C$20)/B$20</f>
        <v>3.24</v>
      </c>
      <c r="F4">
        <v>45</v>
      </c>
      <c r="H4" t="s">
        <v>10</v>
      </c>
      <c r="I4">
        <f>($B3*$C4-$D3)/(I1+$F4+$C4)</f>
        <v>0.28932110091743118</v>
      </c>
      <c r="J4">
        <f>($B3*$C4-$D4)/(J1+$F4+$C4)</f>
        <v>0.28216216216216217</v>
      </c>
      <c r="K4">
        <f>($B3*$C4-$D5)/(K1+$F4+$C4)</f>
        <v>0.27525663716814164</v>
      </c>
      <c r="L4">
        <f>($B3*$C4-$D6)/(L1+$F4+$C4)</f>
        <v>0.26859130434782608</v>
      </c>
      <c r="M4">
        <f>($B3*$C4-$D7)/(M1+$F4+$C4)</f>
        <v>0.26215384615384618</v>
      </c>
    </row>
    <row r="5" spans="1:13" x14ac:dyDescent="0.25">
      <c r="A5" t="s">
        <v>8</v>
      </c>
      <c r="C5" t="s">
        <v>12</v>
      </c>
      <c r="D5">
        <f>(C16*K$1*C$20)/B$20</f>
        <v>4.32</v>
      </c>
    </row>
    <row r="6" spans="1:13" x14ac:dyDescent="0.25">
      <c r="D6">
        <f>(C16*L$1*C$20)/B$20</f>
        <v>5.4</v>
      </c>
    </row>
    <row r="7" spans="1:13" x14ac:dyDescent="0.25">
      <c r="D7">
        <f>(C16*M$1*C$20)/B$20</f>
        <v>6.48</v>
      </c>
    </row>
    <row r="9" spans="1:13" x14ac:dyDescent="0.25">
      <c r="B9" t="s">
        <v>19</v>
      </c>
      <c r="C9" t="s">
        <v>21</v>
      </c>
    </row>
    <row r="12" spans="1:13" x14ac:dyDescent="0.25">
      <c r="B12" t="s">
        <v>16</v>
      </c>
      <c r="C12" s="1" t="s">
        <v>14</v>
      </c>
      <c r="D12" s="1"/>
      <c r="E12" s="1"/>
    </row>
    <row r="13" spans="1:13" x14ac:dyDescent="0.25">
      <c r="C13" t="s">
        <v>15</v>
      </c>
    </row>
    <row r="16" spans="1:13" x14ac:dyDescent="0.25">
      <c r="B16" t="s">
        <v>17</v>
      </c>
      <c r="C16">
        <v>0.6</v>
      </c>
      <c r="D16" t="s">
        <v>11</v>
      </c>
    </row>
    <row r="17" spans="2:5" x14ac:dyDescent="0.25">
      <c r="B17" t="s">
        <v>20</v>
      </c>
    </row>
    <row r="19" spans="2:5" x14ac:dyDescent="0.25">
      <c r="B19" t="s">
        <v>7</v>
      </c>
      <c r="C19" t="s">
        <v>6</v>
      </c>
    </row>
    <row r="20" spans="2:5" x14ac:dyDescent="0.25">
      <c r="B20">
        <v>25</v>
      </c>
      <c r="C20">
        <v>4.5</v>
      </c>
    </row>
    <row r="21" spans="2:5" x14ac:dyDescent="0.25">
      <c r="B21" t="s">
        <v>11</v>
      </c>
      <c r="C21" t="s">
        <v>11</v>
      </c>
    </row>
    <row r="24" spans="2:5" x14ac:dyDescent="0.25">
      <c r="B24" t="s">
        <v>22</v>
      </c>
      <c r="C24" s="1" t="s">
        <v>23</v>
      </c>
      <c r="D24" s="1"/>
      <c r="E24" s="1"/>
    </row>
    <row r="25" spans="2:5" x14ac:dyDescent="0.25">
      <c r="C2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York</dc:creator>
  <cp:lastModifiedBy>Ashton York</cp:lastModifiedBy>
  <dcterms:created xsi:type="dcterms:W3CDTF">2025-03-12T09:25:28Z</dcterms:created>
  <dcterms:modified xsi:type="dcterms:W3CDTF">2025-03-12T10:16:17Z</dcterms:modified>
</cp:coreProperties>
</file>