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pex\Desktop\workspace\2023-1\data_structure\DATA_STRUCTURE_HOMEWORK\HW4\"/>
    </mc:Choice>
  </mc:AlternateContent>
  <xr:revisionPtr revIDLastSave="0" documentId="13_ncr:1_{19ED34D3-15D5-4742-9126-C008FB18EC72}" xr6:coauthVersionLast="47" xr6:coauthVersionMax="47" xr10:uidLastSave="{00000000-0000-0000-0000-000000000000}"/>
  <bookViews>
    <workbookView xWindow="10425" yWindow="3195" windowWidth="21015" windowHeight="15345" xr2:uid="{20ACD958-69BE-4F68-9721-DF144FEAF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P11" i="1"/>
  <c r="P12" i="1"/>
  <c r="P13" i="1"/>
  <c r="P14" i="1"/>
  <c r="O11" i="1"/>
  <c r="O12" i="1"/>
  <c r="O13" i="1"/>
  <c r="O14" i="1"/>
  <c r="N14" i="1"/>
  <c r="N13" i="1"/>
  <c r="N12" i="1"/>
  <c r="N11" i="1"/>
  <c r="K11" i="1"/>
  <c r="K12" i="1"/>
  <c r="K13" i="1"/>
  <c r="K14" i="1"/>
  <c r="E11" i="1"/>
  <c r="E12" i="1"/>
  <c r="E13" i="1"/>
  <c r="E14" i="1"/>
  <c r="J11" i="1"/>
  <c r="J12" i="1"/>
  <c r="J13" i="1"/>
  <c r="J14" i="1"/>
  <c r="I11" i="1"/>
  <c r="I12" i="1"/>
  <c r="I13" i="1"/>
  <c r="I14" i="1"/>
  <c r="H14" i="1"/>
  <c r="H13" i="1"/>
  <c r="H12" i="1"/>
  <c r="H11" i="1"/>
  <c r="D11" i="1"/>
  <c r="D12" i="1"/>
  <c r="D13" i="1"/>
  <c r="D14" i="1"/>
  <c r="C11" i="1"/>
  <c r="C12" i="1"/>
  <c r="C13" i="1"/>
  <c r="C14" i="1"/>
  <c r="B14" i="1"/>
  <c r="B13" i="1"/>
  <c r="B12" i="1"/>
  <c r="B11" i="1"/>
  <c r="Q3" i="1"/>
  <c r="Q4" i="1"/>
  <c r="Q5" i="1"/>
  <c r="Q6" i="1"/>
  <c r="P3" i="1"/>
  <c r="P4" i="1"/>
  <c r="P5" i="1"/>
  <c r="P6" i="1"/>
  <c r="O3" i="1"/>
  <c r="O4" i="1"/>
  <c r="O5" i="1"/>
  <c r="O6" i="1"/>
  <c r="N6" i="1"/>
  <c r="N5" i="1"/>
  <c r="N4" i="1"/>
  <c r="N3" i="1"/>
  <c r="J3" i="1"/>
  <c r="J4" i="1"/>
  <c r="J5" i="1"/>
  <c r="J6" i="1"/>
  <c r="I3" i="1"/>
  <c r="I4" i="1"/>
  <c r="I5" i="1"/>
  <c r="I6" i="1"/>
  <c r="H6" i="1"/>
  <c r="H5" i="1"/>
  <c r="H4" i="1"/>
  <c r="H3" i="1"/>
  <c r="D3" i="1"/>
  <c r="D4" i="1"/>
  <c r="D5" i="1"/>
  <c r="D6" i="1"/>
  <c r="C3" i="1"/>
  <c r="C4" i="1"/>
  <c r="C5" i="1"/>
  <c r="C6" i="1"/>
  <c r="B6" i="1"/>
  <c r="B5" i="1"/>
  <c r="B4" i="1"/>
  <c r="B3" i="1"/>
</calcChain>
</file>

<file path=xl/sharedStrings.xml><?xml version="1.0" encoding="utf-8"?>
<sst xmlns="http://schemas.openxmlformats.org/spreadsheetml/2006/main" count="90" uniqueCount="25">
  <si>
    <t>배열의 크기</t>
    <phoneticPr fontId="1" type="noConversion"/>
  </si>
  <si>
    <t>Bubble Sort</t>
    <phoneticPr fontId="1" type="noConversion"/>
  </si>
  <si>
    <t>10^3</t>
    <phoneticPr fontId="1" type="noConversion"/>
  </si>
  <si>
    <t>10^4</t>
    <phoneticPr fontId="1" type="noConversion"/>
  </si>
  <si>
    <t>10^5</t>
    <phoneticPr fontId="1" type="noConversion"/>
  </si>
  <si>
    <t>10^6</t>
    <phoneticPr fontId="1" type="noConversion"/>
  </si>
  <si>
    <t>최대</t>
    <phoneticPr fontId="1" type="noConversion"/>
  </si>
  <si>
    <t>최소</t>
    <phoneticPr fontId="1" type="noConversion"/>
  </si>
  <si>
    <t>평균</t>
    <phoneticPr fontId="1" type="noConversion"/>
  </si>
  <si>
    <t>표준편차</t>
    <phoneticPr fontId="1" type="noConversion"/>
  </si>
  <si>
    <r>
      <t>*</t>
    </r>
    <r>
      <rPr>
        <sz val="8"/>
        <color theme="1"/>
        <rFont val="맑은 고딕"/>
        <family val="3"/>
        <charset val="129"/>
        <scheme val="minor"/>
      </rPr>
      <t xml:space="preserve"> 각 실험은 20번씩 진행(단위 : ms)</t>
    </r>
    <phoneticPr fontId="1" type="noConversion"/>
  </si>
  <si>
    <t>N/A</t>
    <phoneticPr fontId="1" type="noConversion"/>
  </si>
  <si>
    <t>Insertion Sort</t>
    <phoneticPr fontId="1" type="noConversion"/>
  </si>
  <si>
    <t>Heap Sort</t>
    <phoneticPr fontId="1" type="noConversion"/>
  </si>
  <si>
    <t>Merge Sort</t>
    <phoneticPr fontId="1" type="noConversion"/>
  </si>
  <si>
    <t>Quick Sort</t>
    <phoneticPr fontId="1" type="noConversion"/>
  </si>
  <si>
    <t>Radix Sort</t>
    <phoneticPr fontId="1" type="noConversion"/>
  </si>
  <si>
    <t>충돌률</t>
    <phoneticPr fontId="1" type="noConversion"/>
  </si>
  <si>
    <t>Heap</t>
    <phoneticPr fontId="1" type="noConversion"/>
  </si>
  <si>
    <t>Merge</t>
    <phoneticPr fontId="1" type="noConversion"/>
  </si>
  <si>
    <t>Radix</t>
    <phoneticPr fontId="1" type="noConversion"/>
  </si>
  <si>
    <t>Quick</t>
    <phoneticPr fontId="1" type="noConversion"/>
  </si>
  <si>
    <t>* 각 실험은 20번씩 진행, 배열의 크기 50만(단위 : ms)</t>
  </si>
  <si>
    <t>k = 1</t>
    <phoneticPr fontId="1" type="noConversion"/>
  </si>
  <si>
    <t>10^7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</si>
</sst>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A2AD-0BE9-490B-A703-A977979A9BE3}">
  <dimension ref="A1:Y58"/>
  <sheetViews>
    <sheetView tabSelected="1" topLeftCell="H1" workbookViewId="0">
      <selection activeCell="W24" sqref="W24"/>
    </sheetView>
  </sheetViews>
  <sheetFormatPr defaultRowHeight="16.5" x14ac:dyDescent="0.3"/>
  <cols>
    <col min="1" max="1" width="11.125" customWidth="1"/>
    <col min="6" max="6" width="2.5" customWidth="1"/>
    <col min="7" max="7" width="12.75" customWidth="1"/>
    <col min="12" max="12" width="4.25" customWidth="1"/>
    <col min="13" max="13" width="10.875" customWidth="1"/>
  </cols>
  <sheetData>
    <row r="1" spans="1:25" x14ac:dyDescent="0.3">
      <c r="A1" s="7"/>
      <c r="B1" s="3" t="s">
        <v>0</v>
      </c>
      <c r="C1" s="3"/>
      <c r="D1" s="3"/>
      <c r="E1" s="3"/>
      <c r="H1" s="3" t="s">
        <v>0</v>
      </c>
      <c r="I1" s="3"/>
      <c r="J1" s="3"/>
      <c r="K1" s="3"/>
      <c r="N1" s="3" t="s">
        <v>0</v>
      </c>
      <c r="O1" s="3"/>
      <c r="P1" s="3"/>
      <c r="Q1" s="3"/>
      <c r="U1" s="3" t="s">
        <v>17</v>
      </c>
      <c r="V1" s="3"/>
      <c r="W1" s="3"/>
      <c r="X1" s="3"/>
      <c r="Y1" s="3"/>
    </row>
    <row r="2" spans="1:25" x14ac:dyDescent="0.3">
      <c r="A2" s="5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5" t="s">
        <v>12</v>
      </c>
      <c r="H2" s="4" t="s">
        <v>2</v>
      </c>
      <c r="I2" s="4" t="s">
        <v>3</v>
      </c>
      <c r="J2" s="4" t="s">
        <v>4</v>
      </c>
      <c r="K2" s="4" t="s">
        <v>5</v>
      </c>
      <c r="M2" s="5" t="s">
        <v>13</v>
      </c>
      <c r="N2" s="4" t="s">
        <v>2</v>
      </c>
      <c r="O2" s="4" t="s">
        <v>3</v>
      </c>
      <c r="P2" s="4" t="s">
        <v>4</v>
      </c>
      <c r="Q2" s="4" t="s">
        <v>5</v>
      </c>
      <c r="T2" s="5"/>
      <c r="U2" s="4">
        <v>0.99950000000000006</v>
      </c>
      <c r="V2" s="4">
        <v>0.999</v>
      </c>
      <c r="W2" s="4">
        <v>0.99850000000000005</v>
      </c>
      <c r="X2" s="4">
        <v>0.998</v>
      </c>
      <c r="Y2" s="8">
        <v>0.99750000000000005</v>
      </c>
    </row>
    <row r="3" spans="1:25" x14ac:dyDescent="0.3">
      <c r="A3" s="6" t="s">
        <v>6</v>
      </c>
      <c r="B3" s="1">
        <f>MAX(A17:A36)</f>
        <v>3</v>
      </c>
      <c r="C3" s="1">
        <f>MAX(B17:B36)</f>
        <v>88</v>
      </c>
      <c r="D3" s="1">
        <f>MAX(C17:C36)</f>
        <v>10165</v>
      </c>
      <c r="E3" s="1" t="s">
        <v>11</v>
      </c>
      <c r="G3" s="6" t="s">
        <v>6</v>
      </c>
      <c r="H3">
        <f>MAX(H17:H36)</f>
        <v>3</v>
      </c>
      <c r="I3">
        <f>MAX(I17:I36)</f>
        <v>18</v>
      </c>
      <c r="J3">
        <f>MAX(J17:J36)</f>
        <v>655</v>
      </c>
      <c r="K3" s="1" t="s">
        <v>11</v>
      </c>
      <c r="M3" s="6" t="s">
        <v>6</v>
      </c>
      <c r="N3">
        <f>MAX(N17:N36)</f>
        <v>1</v>
      </c>
      <c r="O3">
        <f>MAX(O17:O36)</f>
        <v>6</v>
      </c>
      <c r="P3">
        <f>MAX(P17:P36)</f>
        <v>26</v>
      </c>
      <c r="Q3">
        <f>MAX(Q17:Q36)</f>
        <v>133</v>
      </c>
      <c r="T3" s="6" t="s">
        <v>18</v>
      </c>
      <c r="X3">
        <v>67</v>
      </c>
    </row>
    <row r="4" spans="1:25" x14ac:dyDescent="0.3">
      <c r="A4" s="6" t="s">
        <v>7</v>
      </c>
      <c r="B4" s="1">
        <f>MIN(A17:A36)</f>
        <v>1</v>
      </c>
      <c r="C4" s="1">
        <f>MIN(B17:B36)</f>
        <v>63</v>
      </c>
      <c r="D4" s="1">
        <f>MIN(C17:C36)</f>
        <v>9987</v>
      </c>
      <c r="E4" s="1" t="s">
        <v>11</v>
      </c>
      <c r="G4" s="6" t="s">
        <v>7</v>
      </c>
      <c r="H4">
        <f>MIN(H17:H36)</f>
        <v>0</v>
      </c>
      <c r="I4">
        <f>MIN(I17:I36)</f>
        <v>14</v>
      </c>
      <c r="J4">
        <f>MIN(J17:J36)</f>
        <v>621</v>
      </c>
      <c r="K4" s="1" t="s">
        <v>11</v>
      </c>
      <c r="M4" s="6" t="s">
        <v>7</v>
      </c>
      <c r="N4">
        <f>MIN(N17:N36)</f>
        <v>0</v>
      </c>
      <c r="O4">
        <f>MIN(O17:O36)</f>
        <v>1</v>
      </c>
      <c r="P4">
        <f>MIN(P17:P36)</f>
        <v>18</v>
      </c>
      <c r="Q4">
        <f>MIN(Q17:Q36)</f>
        <v>111</v>
      </c>
      <c r="T4" s="6" t="s">
        <v>19</v>
      </c>
      <c r="X4">
        <v>67</v>
      </c>
    </row>
    <row r="5" spans="1:25" x14ac:dyDescent="0.3">
      <c r="A5" s="6" t="s">
        <v>8</v>
      </c>
      <c r="B5" s="1">
        <f>AVERAGE(A17:A36)</f>
        <v>1.55</v>
      </c>
      <c r="C5" s="1">
        <f>AVERAGE(B17:B36)</f>
        <v>73.55</v>
      </c>
      <c r="D5" s="1">
        <f>AVERAGE(C17:C36)</f>
        <v>10054.75</v>
      </c>
      <c r="E5" s="1" t="s">
        <v>11</v>
      </c>
      <c r="G5" s="6" t="s">
        <v>8</v>
      </c>
      <c r="H5">
        <f>AVERAGE(H17:H36)</f>
        <v>1.35</v>
      </c>
      <c r="I5">
        <f>AVERAGE(I17:I36)</f>
        <v>17.100000000000001</v>
      </c>
      <c r="J5">
        <f>AVERAGE(J17:J36)</f>
        <v>639.75</v>
      </c>
      <c r="K5" s="1" t="s">
        <v>11</v>
      </c>
      <c r="M5" s="6" t="s">
        <v>8</v>
      </c>
      <c r="N5">
        <f>AVERAGE(N17:N36)</f>
        <v>0.2</v>
      </c>
      <c r="O5">
        <f>AVERAGE(O17:O36)</f>
        <v>2.85</v>
      </c>
      <c r="P5">
        <f>AVERAGE(P17:P36)</f>
        <v>21.75</v>
      </c>
      <c r="Q5">
        <f>AVERAGE(Q17:Q36)</f>
        <v>127.05</v>
      </c>
      <c r="T5" s="6" t="s">
        <v>21</v>
      </c>
      <c r="V5">
        <v>32</v>
      </c>
      <c r="W5">
        <v>40</v>
      </c>
      <c r="X5">
        <v>42</v>
      </c>
    </row>
    <row r="6" spans="1:25" x14ac:dyDescent="0.3">
      <c r="A6" s="6" t="s">
        <v>9</v>
      </c>
      <c r="B6" s="1">
        <f>_xlfn.STDEV.P(A17:A36)</f>
        <v>0.58949130612757983</v>
      </c>
      <c r="C6" s="1">
        <f>_xlfn.STDEV.P(B17:B36)</f>
        <v>7.2005208144966844</v>
      </c>
      <c r="D6" s="1">
        <f>_xlfn.STDEV.P(C17:C36)</f>
        <v>52.605964490730514</v>
      </c>
      <c r="E6" s="1" t="s">
        <v>11</v>
      </c>
      <c r="G6" s="6" t="s">
        <v>9</v>
      </c>
      <c r="H6">
        <f>_xlfn.STDEV.P(H17:H36)</f>
        <v>0.85293610546159904</v>
      </c>
      <c r="I6">
        <f>_xlfn.STDEV.P(I17:I36)</f>
        <v>1.1357816691600549</v>
      </c>
      <c r="J6">
        <f>_xlfn.STDEV.P(J17:J36)</f>
        <v>9.6378161426746463</v>
      </c>
      <c r="K6" s="1" t="s">
        <v>11</v>
      </c>
      <c r="M6" s="6" t="s">
        <v>9</v>
      </c>
      <c r="N6">
        <f>_xlfn.STDEV.P(N17:N36)</f>
        <v>0.4</v>
      </c>
      <c r="O6">
        <f>_xlfn.STDEV.P(O17:O36)</f>
        <v>1.2359207094308275</v>
      </c>
      <c r="P6">
        <f>_xlfn.STDEV.P(P17:P36)</f>
        <v>1.920286436967152</v>
      </c>
      <c r="Q6">
        <f>_xlfn.STDEV.P(Q17:Q36)</f>
        <v>5.4632865566433546</v>
      </c>
      <c r="T6" s="6" t="s">
        <v>20</v>
      </c>
      <c r="V6">
        <v>32</v>
      </c>
      <c r="W6">
        <v>32</v>
      </c>
      <c r="X6">
        <v>31</v>
      </c>
    </row>
    <row r="7" spans="1:25" x14ac:dyDescent="0.3">
      <c r="B7" s="2" t="s">
        <v>10</v>
      </c>
      <c r="C7" s="2"/>
      <c r="D7" s="2"/>
      <c r="E7" s="2"/>
      <c r="H7" s="2" t="s">
        <v>10</v>
      </c>
      <c r="I7" s="2"/>
      <c r="J7" s="2"/>
      <c r="K7" s="2"/>
      <c r="N7" s="2" t="s">
        <v>10</v>
      </c>
      <c r="O7" s="2"/>
      <c r="P7" s="2"/>
      <c r="Q7" s="2"/>
      <c r="U7" s="9" t="s">
        <v>22</v>
      </c>
      <c r="V7" s="2"/>
      <c r="W7" s="2"/>
      <c r="X7" s="2"/>
      <c r="Y7" s="2"/>
    </row>
    <row r="9" spans="1:25" x14ac:dyDescent="0.3">
      <c r="A9" s="7"/>
      <c r="B9" s="3" t="s">
        <v>0</v>
      </c>
      <c r="C9" s="3"/>
      <c r="D9" s="3"/>
      <c r="E9" s="3"/>
      <c r="G9" s="7"/>
      <c r="H9" s="3" t="s">
        <v>0</v>
      </c>
      <c r="I9" s="3"/>
      <c r="J9" s="3"/>
      <c r="K9" s="3"/>
      <c r="M9" s="7"/>
      <c r="N9" s="3" t="s">
        <v>0</v>
      </c>
      <c r="O9" s="3"/>
      <c r="P9" s="3"/>
      <c r="Q9" s="3"/>
    </row>
    <row r="10" spans="1:25" x14ac:dyDescent="0.3">
      <c r="A10" s="5" t="s">
        <v>14</v>
      </c>
      <c r="B10" s="4" t="s">
        <v>2</v>
      </c>
      <c r="C10" s="4" t="s">
        <v>3</v>
      </c>
      <c r="D10" s="4" t="s">
        <v>4</v>
      </c>
      <c r="E10" s="4" t="s">
        <v>5</v>
      </c>
      <c r="G10" s="5" t="s">
        <v>15</v>
      </c>
      <c r="H10" s="4" t="s">
        <v>2</v>
      </c>
      <c r="I10" s="4" t="s">
        <v>3</v>
      </c>
      <c r="J10" s="4" t="s">
        <v>4</v>
      </c>
      <c r="K10" s="4" t="s">
        <v>5</v>
      </c>
      <c r="M10" s="5" t="s">
        <v>16</v>
      </c>
      <c r="N10" s="4" t="s">
        <v>2</v>
      </c>
      <c r="O10" s="4" t="s">
        <v>3</v>
      </c>
      <c r="P10" s="4" t="s">
        <v>4</v>
      </c>
      <c r="Q10" s="4" t="s">
        <v>5</v>
      </c>
    </row>
    <row r="11" spans="1:25" x14ac:dyDescent="0.3">
      <c r="A11" s="6" t="s">
        <v>6</v>
      </c>
      <c r="B11">
        <f>MAX(A39:A58)</f>
        <v>1</v>
      </c>
      <c r="C11">
        <f>MAX(B39:B58)</f>
        <v>5</v>
      </c>
      <c r="D11">
        <f>MAX(C39:C58)</f>
        <v>19</v>
      </c>
      <c r="E11">
        <f>MAX(D39:D58)</f>
        <v>127</v>
      </c>
      <c r="G11" s="6" t="s">
        <v>6</v>
      </c>
      <c r="H11">
        <f>MAX(H39:H58)</f>
        <v>2</v>
      </c>
      <c r="I11">
        <f>MAX(I39:I58)</f>
        <v>4</v>
      </c>
      <c r="J11">
        <f>MAX(J39:J58)</f>
        <v>22</v>
      </c>
      <c r="K11">
        <f>MAX(K39:K58)</f>
        <v>119</v>
      </c>
      <c r="M11" s="6" t="s">
        <v>6</v>
      </c>
      <c r="N11">
        <f>MAX(N39:N58)</f>
        <v>3</v>
      </c>
      <c r="O11">
        <f>MAX(O39:O58)</f>
        <v>6</v>
      </c>
      <c r="P11">
        <f>MAX(P39:P58)</f>
        <v>26</v>
      </c>
      <c r="Q11">
        <f>MAX(Q39:Q58)</f>
        <v>98</v>
      </c>
    </row>
    <row r="12" spans="1:25" x14ac:dyDescent="0.3">
      <c r="A12" s="6" t="s">
        <v>7</v>
      </c>
      <c r="B12">
        <f>MIN(A39:A58)</f>
        <v>0</v>
      </c>
      <c r="C12">
        <f>MIN(B39:B58)</f>
        <v>1</v>
      </c>
      <c r="D12">
        <f>MIN(C39:C58)</f>
        <v>16</v>
      </c>
      <c r="E12">
        <f>MIN(D39:D58)</f>
        <v>107</v>
      </c>
      <c r="G12" s="6" t="s">
        <v>7</v>
      </c>
      <c r="H12">
        <f>MIN(H39:H58)</f>
        <v>0</v>
      </c>
      <c r="I12">
        <f>MIN(I39:I58)</f>
        <v>1</v>
      </c>
      <c r="J12">
        <f>MIN(J39:J58)</f>
        <v>20</v>
      </c>
      <c r="K12">
        <f>MIN(K39:K58)</f>
        <v>115</v>
      </c>
      <c r="M12" s="6" t="s">
        <v>7</v>
      </c>
      <c r="N12">
        <f>MIN(N39:N58)</f>
        <v>0</v>
      </c>
      <c r="O12">
        <f>MIN(O39:O58)</f>
        <v>3</v>
      </c>
      <c r="P12">
        <f>MIN(P39:P58)</f>
        <v>19</v>
      </c>
      <c r="Q12">
        <f>MIN(Q39:Q58)</f>
        <v>86</v>
      </c>
    </row>
    <row r="13" spans="1:25" x14ac:dyDescent="0.3">
      <c r="A13" s="6" t="s">
        <v>8</v>
      </c>
      <c r="B13">
        <f>AVERAGE(A39:A58)</f>
        <v>0.25</v>
      </c>
      <c r="C13">
        <f>AVERAGE(B39:B58)</f>
        <v>2.2999999999999998</v>
      </c>
      <c r="D13">
        <f>AVERAGE(C39:C58)</f>
        <v>16.8</v>
      </c>
      <c r="E13">
        <f>AVERAGE(D39:D58)</f>
        <v>119.25</v>
      </c>
      <c r="G13" s="6" t="s">
        <v>8</v>
      </c>
      <c r="H13">
        <f>AVERAGE(H39:H58)</f>
        <v>0.4</v>
      </c>
      <c r="I13">
        <f>AVERAGE(I39:I58)</f>
        <v>2.2000000000000002</v>
      </c>
      <c r="J13">
        <f>AVERAGE(J39:J58)</f>
        <v>20.85</v>
      </c>
      <c r="K13">
        <f>AVERAGE(K39:K58)</f>
        <v>116.95</v>
      </c>
      <c r="M13" s="6" t="s">
        <v>8</v>
      </c>
      <c r="N13">
        <f>AVERAGE(N39:N58)</f>
        <v>1.4</v>
      </c>
      <c r="O13">
        <f>AVERAGE(O39:O58)</f>
        <v>4.8</v>
      </c>
      <c r="P13">
        <f>AVERAGE(P39:P58)</f>
        <v>21.2</v>
      </c>
      <c r="Q13">
        <f>AVERAGE(Q39:Q58)</f>
        <v>90.95</v>
      </c>
      <c r="U13" s="3" t="s">
        <v>23</v>
      </c>
      <c r="V13" s="3"/>
      <c r="W13" s="3"/>
      <c r="X13" s="3"/>
      <c r="Y13" s="3"/>
    </row>
    <row r="14" spans="1:25" x14ac:dyDescent="0.3">
      <c r="A14" s="6" t="s">
        <v>9</v>
      </c>
      <c r="B14">
        <f>_xlfn.STDEV.P(A39:A58)</f>
        <v>0.4330127018922193</v>
      </c>
      <c r="C14">
        <f>_xlfn.STDEV.P(B39:B58)</f>
        <v>0.9</v>
      </c>
      <c r="D14">
        <f>_xlfn.STDEV.P(C39:C58)</f>
        <v>0.87177978870813444</v>
      </c>
      <c r="E14">
        <f>_xlfn.STDEV.P(D39:D58)</f>
        <v>4.6569840025492892</v>
      </c>
      <c r="G14" s="6" t="s">
        <v>9</v>
      </c>
      <c r="H14">
        <f>_xlfn.STDEV.P(H39:H58)</f>
        <v>0.5830951894845301</v>
      </c>
      <c r="I14">
        <f>_xlfn.STDEV.P(I39:I58)</f>
        <v>0.67823299831252681</v>
      </c>
      <c r="J14">
        <f>_xlfn.STDEV.P(J39:J58)</f>
        <v>0.65383484153110116</v>
      </c>
      <c r="K14">
        <f>_xlfn.STDEV.P(K39:K58)</f>
        <v>1.2835497652993437</v>
      </c>
      <c r="M14" s="6" t="s">
        <v>9</v>
      </c>
      <c r="N14">
        <f>_xlfn.STDEV.P(N39:N58)</f>
        <v>0.73484692283495345</v>
      </c>
      <c r="O14">
        <f>_xlfn.STDEV.P(O39:O58)</f>
        <v>0.87177978870813466</v>
      </c>
      <c r="P14">
        <f>_xlfn.STDEV.P(P39:P58)</f>
        <v>1.6613247725836147</v>
      </c>
      <c r="Q14">
        <f>_xlfn.STDEV.P(Q39:Q58)</f>
        <v>2.3553131426627751</v>
      </c>
      <c r="T14" s="5"/>
      <c r="U14" s="4" t="s">
        <v>2</v>
      </c>
      <c r="V14" s="4" t="s">
        <v>3</v>
      </c>
      <c r="W14" s="4" t="s">
        <v>4</v>
      </c>
      <c r="X14" s="4" t="s">
        <v>5</v>
      </c>
      <c r="Y14" s="8" t="s">
        <v>24</v>
      </c>
    </row>
    <row r="15" spans="1:25" x14ac:dyDescent="0.3">
      <c r="B15" s="2" t="s">
        <v>10</v>
      </c>
      <c r="C15" s="2"/>
      <c r="D15" s="2"/>
      <c r="E15" s="2"/>
      <c r="H15" s="2" t="s">
        <v>10</v>
      </c>
      <c r="I15" s="2"/>
      <c r="J15" s="2"/>
      <c r="K15" s="2"/>
      <c r="N15" s="2" t="s">
        <v>10</v>
      </c>
      <c r="O15" s="2"/>
      <c r="P15" s="2"/>
      <c r="Q15" s="2"/>
      <c r="T15" s="6" t="s">
        <v>18</v>
      </c>
      <c r="U15">
        <v>1.4</v>
      </c>
      <c r="V15">
        <v>2.4500000000000002</v>
      </c>
      <c r="W15">
        <v>6.24</v>
      </c>
      <c r="X15">
        <v>111.3</v>
      </c>
      <c r="Y15">
        <v>734.6</v>
      </c>
    </row>
    <row r="16" spans="1:25" x14ac:dyDescent="0.3">
      <c r="T16" s="6" t="s">
        <v>19</v>
      </c>
      <c r="U16">
        <v>0.9</v>
      </c>
      <c r="V16">
        <v>1.76</v>
      </c>
      <c r="W16">
        <v>5.12</v>
      </c>
      <c r="X16">
        <v>84.3</v>
      </c>
      <c r="Y16">
        <v>522.70000000000005</v>
      </c>
    </row>
    <row r="17" spans="1:25" x14ac:dyDescent="0.3">
      <c r="A17">
        <v>3</v>
      </c>
      <c r="B17">
        <v>88</v>
      </c>
      <c r="C17">
        <v>10116</v>
      </c>
      <c r="H17">
        <v>3</v>
      </c>
      <c r="I17">
        <v>18</v>
      </c>
      <c r="J17">
        <v>655</v>
      </c>
      <c r="N17">
        <v>0</v>
      </c>
      <c r="O17">
        <v>3</v>
      </c>
      <c r="P17">
        <v>18</v>
      </c>
      <c r="Q17">
        <v>111</v>
      </c>
      <c r="T17" s="6" t="s">
        <v>21</v>
      </c>
      <c r="U17">
        <v>0.7</v>
      </c>
      <c r="V17">
        <v>1.31</v>
      </c>
      <c r="W17">
        <v>4.3099999999999996</v>
      </c>
      <c r="X17">
        <v>31.5</v>
      </c>
      <c r="Y17">
        <v>157.80000000000001</v>
      </c>
    </row>
    <row r="18" spans="1:25" x14ac:dyDescent="0.3">
      <c r="A18">
        <v>1</v>
      </c>
      <c r="B18">
        <v>63</v>
      </c>
      <c r="C18">
        <v>10165</v>
      </c>
      <c r="H18">
        <v>1</v>
      </c>
      <c r="I18">
        <v>17</v>
      </c>
      <c r="J18">
        <v>648</v>
      </c>
      <c r="N18">
        <v>0</v>
      </c>
      <c r="O18">
        <v>3</v>
      </c>
      <c r="P18">
        <v>21</v>
      </c>
      <c r="Q18">
        <v>123</v>
      </c>
      <c r="T18" s="6" t="s">
        <v>20</v>
      </c>
      <c r="U18">
        <v>0.8</v>
      </c>
      <c r="V18">
        <v>1.32</v>
      </c>
      <c r="W18">
        <v>4.32</v>
      </c>
      <c r="X18">
        <v>29.6</v>
      </c>
      <c r="Y18">
        <v>137.9</v>
      </c>
    </row>
    <row r="19" spans="1:25" x14ac:dyDescent="0.3">
      <c r="A19">
        <v>1</v>
      </c>
      <c r="B19">
        <v>65</v>
      </c>
      <c r="C19">
        <v>10087</v>
      </c>
      <c r="H19">
        <v>0</v>
      </c>
      <c r="I19">
        <v>18</v>
      </c>
      <c r="J19">
        <v>632</v>
      </c>
      <c r="N19">
        <v>0</v>
      </c>
      <c r="O19">
        <v>3</v>
      </c>
      <c r="P19">
        <v>26</v>
      </c>
      <c r="Q19">
        <v>126</v>
      </c>
    </row>
    <row r="20" spans="1:25" x14ac:dyDescent="0.3">
      <c r="A20">
        <v>1</v>
      </c>
      <c r="B20">
        <v>67</v>
      </c>
      <c r="C20">
        <v>9987</v>
      </c>
      <c r="H20">
        <v>0</v>
      </c>
      <c r="I20">
        <v>16</v>
      </c>
      <c r="J20">
        <v>621</v>
      </c>
      <c r="N20">
        <v>0</v>
      </c>
      <c r="O20">
        <v>1</v>
      </c>
      <c r="P20">
        <v>22</v>
      </c>
      <c r="Q20">
        <v>131</v>
      </c>
    </row>
    <row r="21" spans="1:25" x14ac:dyDescent="0.3">
      <c r="A21">
        <v>1</v>
      </c>
      <c r="B21">
        <v>71</v>
      </c>
      <c r="C21">
        <v>10123</v>
      </c>
      <c r="H21">
        <v>1</v>
      </c>
      <c r="I21">
        <v>18</v>
      </c>
      <c r="J21">
        <v>644</v>
      </c>
      <c r="N21">
        <v>1</v>
      </c>
      <c r="O21">
        <v>3</v>
      </c>
      <c r="P21">
        <v>21</v>
      </c>
      <c r="Q21">
        <v>133</v>
      </c>
    </row>
    <row r="22" spans="1:25" x14ac:dyDescent="0.3">
      <c r="A22">
        <v>2</v>
      </c>
      <c r="B22">
        <v>72</v>
      </c>
      <c r="C22">
        <v>10145</v>
      </c>
      <c r="H22">
        <v>2</v>
      </c>
      <c r="I22">
        <v>18</v>
      </c>
      <c r="J22">
        <v>649</v>
      </c>
      <c r="N22">
        <v>0</v>
      </c>
      <c r="O22">
        <v>3</v>
      </c>
      <c r="P22">
        <v>21</v>
      </c>
      <c r="Q22">
        <v>131</v>
      </c>
    </row>
    <row r="23" spans="1:25" x14ac:dyDescent="0.3">
      <c r="A23">
        <v>2</v>
      </c>
      <c r="B23">
        <v>81</v>
      </c>
      <c r="C23">
        <v>10021</v>
      </c>
      <c r="H23">
        <v>2</v>
      </c>
      <c r="I23">
        <v>17</v>
      </c>
      <c r="J23">
        <v>644</v>
      </c>
      <c r="N23">
        <v>0</v>
      </c>
      <c r="O23">
        <v>4</v>
      </c>
      <c r="P23">
        <v>22</v>
      </c>
      <c r="Q23">
        <v>129</v>
      </c>
    </row>
    <row r="24" spans="1:25" x14ac:dyDescent="0.3">
      <c r="A24">
        <v>1</v>
      </c>
      <c r="B24">
        <v>87</v>
      </c>
      <c r="C24">
        <v>10013</v>
      </c>
      <c r="H24">
        <v>1</v>
      </c>
      <c r="I24">
        <v>18</v>
      </c>
      <c r="J24">
        <v>643</v>
      </c>
      <c r="N24">
        <v>0</v>
      </c>
      <c r="O24">
        <v>5</v>
      </c>
      <c r="P24">
        <v>21</v>
      </c>
      <c r="Q24">
        <v>125</v>
      </c>
    </row>
    <row r="25" spans="1:25" x14ac:dyDescent="0.3">
      <c r="A25">
        <v>2</v>
      </c>
      <c r="B25">
        <v>86</v>
      </c>
      <c r="C25">
        <v>10001</v>
      </c>
      <c r="H25">
        <v>2</v>
      </c>
      <c r="I25">
        <v>16</v>
      </c>
      <c r="J25">
        <v>641</v>
      </c>
      <c r="N25">
        <v>0</v>
      </c>
      <c r="O25">
        <v>6</v>
      </c>
      <c r="P25">
        <v>23</v>
      </c>
      <c r="Q25">
        <v>129</v>
      </c>
    </row>
    <row r="26" spans="1:25" x14ac:dyDescent="0.3">
      <c r="A26">
        <v>2</v>
      </c>
      <c r="B26">
        <v>66</v>
      </c>
      <c r="C26">
        <v>10101</v>
      </c>
      <c r="H26">
        <v>2</v>
      </c>
      <c r="I26">
        <v>18</v>
      </c>
      <c r="J26">
        <v>635</v>
      </c>
      <c r="N26">
        <v>0</v>
      </c>
      <c r="O26">
        <v>3</v>
      </c>
      <c r="P26">
        <v>21</v>
      </c>
      <c r="Q26">
        <v>131</v>
      </c>
    </row>
    <row r="27" spans="1:25" x14ac:dyDescent="0.3">
      <c r="A27">
        <v>2</v>
      </c>
      <c r="B27">
        <v>69</v>
      </c>
      <c r="C27">
        <v>9999</v>
      </c>
      <c r="H27">
        <v>2</v>
      </c>
      <c r="I27">
        <v>17</v>
      </c>
      <c r="J27">
        <v>648</v>
      </c>
      <c r="N27">
        <v>1</v>
      </c>
      <c r="O27">
        <v>3</v>
      </c>
      <c r="P27">
        <v>21</v>
      </c>
      <c r="Q27">
        <v>133</v>
      </c>
    </row>
    <row r="28" spans="1:25" x14ac:dyDescent="0.3">
      <c r="A28">
        <v>1</v>
      </c>
      <c r="B28">
        <v>69</v>
      </c>
      <c r="C28">
        <v>10078</v>
      </c>
      <c r="H28">
        <v>0</v>
      </c>
      <c r="I28">
        <v>17</v>
      </c>
      <c r="J28">
        <v>632</v>
      </c>
      <c r="N28">
        <v>0</v>
      </c>
      <c r="O28">
        <v>2</v>
      </c>
      <c r="P28">
        <v>21</v>
      </c>
      <c r="Q28">
        <v>129</v>
      </c>
    </row>
    <row r="29" spans="1:25" x14ac:dyDescent="0.3">
      <c r="A29">
        <v>1</v>
      </c>
      <c r="B29">
        <v>70</v>
      </c>
      <c r="C29">
        <v>10065</v>
      </c>
      <c r="H29">
        <v>1</v>
      </c>
      <c r="I29">
        <v>14</v>
      </c>
      <c r="J29">
        <v>631</v>
      </c>
      <c r="N29">
        <v>0</v>
      </c>
      <c r="O29">
        <v>2</v>
      </c>
      <c r="P29">
        <v>19</v>
      </c>
      <c r="Q29">
        <v>131</v>
      </c>
    </row>
    <row r="30" spans="1:25" x14ac:dyDescent="0.3">
      <c r="A30">
        <v>2</v>
      </c>
      <c r="B30">
        <v>70</v>
      </c>
      <c r="C30">
        <v>10034</v>
      </c>
      <c r="H30">
        <v>2</v>
      </c>
      <c r="I30">
        <v>16</v>
      </c>
      <c r="J30">
        <v>644</v>
      </c>
      <c r="N30">
        <v>0</v>
      </c>
      <c r="O30">
        <v>1</v>
      </c>
      <c r="P30">
        <v>20</v>
      </c>
      <c r="Q30">
        <v>128</v>
      </c>
    </row>
    <row r="31" spans="1:25" x14ac:dyDescent="0.3">
      <c r="A31">
        <v>2</v>
      </c>
      <c r="B31">
        <v>71</v>
      </c>
      <c r="C31">
        <v>10021</v>
      </c>
      <c r="H31">
        <v>2</v>
      </c>
      <c r="I31">
        <v>18</v>
      </c>
      <c r="J31">
        <v>629</v>
      </c>
      <c r="N31">
        <v>0</v>
      </c>
      <c r="O31">
        <v>1</v>
      </c>
      <c r="P31">
        <v>21</v>
      </c>
      <c r="Q31">
        <v>129</v>
      </c>
    </row>
    <row r="32" spans="1:25" x14ac:dyDescent="0.3">
      <c r="A32">
        <v>1</v>
      </c>
      <c r="B32">
        <v>72</v>
      </c>
      <c r="C32">
        <v>10076</v>
      </c>
      <c r="H32">
        <v>1</v>
      </c>
      <c r="I32">
        <v>18</v>
      </c>
      <c r="J32">
        <v>644</v>
      </c>
      <c r="N32">
        <v>0</v>
      </c>
      <c r="O32">
        <v>2</v>
      </c>
      <c r="P32">
        <v>22</v>
      </c>
      <c r="Q32">
        <v>130</v>
      </c>
    </row>
    <row r="33" spans="1:17" x14ac:dyDescent="0.3">
      <c r="A33">
        <v>1</v>
      </c>
      <c r="B33">
        <v>73</v>
      </c>
      <c r="C33">
        <v>10009</v>
      </c>
      <c r="H33">
        <v>0</v>
      </c>
      <c r="I33">
        <v>17</v>
      </c>
      <c r="J33">
        <v>633</v>
      </c>
      <c r="N33">
        <v>1</v>
      </c>
      <c r="O33">
        <v>2</v>
      </c>
      <c r="P33">
        <v>23</v>
      </c>
      <c r="Q33">
        <v>127</v>
      </c>
    </row>
    <row r="34" spans="1:17" x14ac:dyDescent="0.3">
      <c r="A34">
        <v>2</v>
      </c>
      <c r="B34">
        <v>73</v>
      </c>
      <c r="C34">
        <v>9998</v>
      </c>
      <c r="H34">
        <v>2</v>
      </c>
      <c r="I34">
        <v>18</v>
      </c>
      <c r="J34">
        <v>621</v>
      </c>
      <c r="N34">
        <v>0</v>
      </c>
      <c r="O34">
        <v>3</v>
      </c>
      <c r="P34">
        <v>22</v>
      </c>
      <c r="Q34">
        <v>116</v>
      </c>
    </row>
    <row r="35" spans="1:17" x14ac:dyDescent="0.3">
      <c r="A35">
        <v>2</v>
      </c>
      <c r="B35">
        <v>81</v>
      </c>
      <c r="C35">
        <v>10011</v>
      </c>
      <c r="H35">
        <v>2</v>
      </c>
      <c r="I35">
        <v>15</v>
      </c>
      <c r="J35">
        <v>649</v>
      </c>
      <c r="N35">
        <v>1</v>
      </c>
      <c r="O35">
        <v>3</v>
      </c>
      <c r="P35">
        <v>24</v>
      </c>
      <c r="Q35">
        <v>121</v>
      </c>
    </row>
    <row r="36" spans="1:17" x14ac:dyDescent="0.3">
      <c r="A36">
        <v>1</v>
      </c>
      <c r="B36">
        <v>77</v>
      </c>
      <c r="C36">
        <v>10045</v>
      </c>
      <c r="H36">
        <v>1</v>
      </c>
      <c r="I36">
        <v>18</v>
      </c>
      <c r="J36">
        <v>652</v>
      </c>
      <c r="N36">
        <v>0</v>
      </c>
      <c r="O36">
        <v>4</v>
      </c>
      <c r="P36">
        <v>26</v>
      </c>
      <c r="Q36">
        <v>128</v>
      </c>
    </row>
    <row r="39" spans="1:17" x14ac:dyDescent="0.3">
      <c r="A39">
        <v>0</v>
      </c>
      <c r="B39">
        <v>2</v>
      </c>
      <c r="C39">
        <v>16</v>
      </c>
      <c r="D39">
        <v>119</v>
      </c>
      <c r="H39">
        <v>0</v>
      </c>
      <c r="I39">
        <v>2</v>
      </c>
      <c r="J39">
        <v>20</v>
      </c>
      <c r="K39">
        <v>116</v>
      </c>
      <c r="N39">
        <v>3</v>
      </c>
      <c r="O39">
        <v>5</v>
      </c>
      <c r="P39">
        <v>21</v>
      </c>
      <c r="Q39">
        <v>91</v>
      </c>
    </row>
    <row r="40" spans="1:17" x14ac:dyDescent="0.3">
      <c r="A40">
        <v>0</v>
      </c>
      <c r="B40">
        <v>2</v>
      </c>
      <c r="C40">
        <v>16</v>
      </c>
      <c r="D40">
        <v>116</v>
      </c>
      <c r="H40">
        <v>0</v>
      </c>
      <c r="I40">
        <v>2</v>
      </c>
      <c r="J40">
        <v>21</v>
      </c>
      <c r="K40">
        <v>118</v>
      </c>
      <c r="N40">
        <v>1</v>
      </c>
      <c r="O40">
        <v>6</v>
      </c>
      <c r="P40">
        <v>21</v>
      </c>
      <c r="Q40">
        <v>90</v>
      </c>
    </row>
    <row r="41" spans="1:17" x14ac:dyDescent="0.3">
      <c r="A41">
        <v>0</v>
      </c>
      <c r="B41">
        <v>2</v>
      </c>
      <c r="C41">
        <v>17</v>
      </c>
      <c r="D41">
        <v>127</v>
      </c>
      <c r="H41">
        <v>0</v>
      </c>
      <c r="I41">
        <v>2</v>
      </c>
      <c r="J41">
        <v>22</v>
      </c>
      <c r="K41">
        <v>119</v>
      </c>
      <c r="N41">
        <v>1</v>
      </c>
      <c r="O41">
        <v>5</v>
      </c>
      <c r="P41">
        <v>26</v>
      </c>
      <c r="Q41">
        <v>86</v>
      </c>
    </row>
    <row r="42" spans="1:17" x14ac:dyDescent="0.3">
      <c r="A42">
        <v>0</v>
      </c>
      <c r="B42">
        <v>1</v>
      </c>
      <c r="C42">
        <v>17</v>
      </c>
      <c r="D42">
        <v>121</v>
      </c>
      <c r="H42">
        <v>2</v>
      </c>
      <c r="I42">
        <v>1</v>
      </c>
      <c r="J42">
        <v>20</v>
      </c>
      <c r="K42">
        <v>116</v>
      </c>
      <c r="N42">
        <v>0</v>
      </c>
      <c r="O42">
        <v>3</v>
      </c>
      <c r="P42">
        <v>19</v>
      </c>
      <c r="Q42">
        <v>91</v>
      </c>
    </row>
    <row r="43" spans="1:17" x14ac:dyDescent="0.3">
      <c r="A43">
        <v>1</v>
      </c>
      <c r="B43">
        <v>3</v>
      </c>
      <c r="C43">
        <v>18</v>
      </c>
      <c r="D43">
        <v>114</v>
      </c>
      <c r="H43">
        <v>1</v>
      </c>
      <c r="I43">
        <v>3</v>
      </c>
      <c r="J43">
        <v>20</v>
      </c>
      <c r="K43">
        <v>118</v>
      </c>
      <c r="N43">
        <v>1</v>
      </c>
      <c r="O43">
        <v>4</v>
      </c>
      <c r="P43">
        <v>21</v>
      </c>
      <c r="Q43">
        <v>95</v>
      </c>
    </row>
    <row r="44" spans="1:17" x14ac:dyDescent="0.3">
      <c r="A44">
        <v>0</v>
      </c>
      <c r="B44">
        <v>2</v>
      </c>
      <c r="C44">
        <v>16</v>
      </c>
      <c r="D44">
        <v>123</v>
      </c>
      <c r="H44">
        <v>0</v>
      </c>
      <c r="I44">
        <v>2</v>
      </c>
      <c r="J44">
        <v>21</v>
      </c>
      <c r="K44">
        <v>119</v>
      </c>
      <c r="N44">
        <v>2</v>
      </c>
      <c r="O44">
        <v>5</v>
      </c>
      <c r="P44">
        <v>21</v>
      </c>
      <c r="Q44">
        <v>91</v>
      </c>
    </row>
    <row r="45" spans="1:17" x14ac:dyDescent="0.3">
      <c r="A45">
        <v>0</v>
      </c>
      <c r="B45">
        <v>4</v>
      </c>
      <c r="C45">
        <v>19</v>
      </c>
      <c r="D45">
        <v>116</v>
      </c>
      <c r="H45">
        <v>0</v>
      </c>
      <c r="I45">
        <v>4</v>
      </c>
      <c r="J45">
        <v>21</v>
      </c>
      <c r="K45">
        <v>116</v>
      </c>
      <c r="N45">
        <v>2</v>
      </c>
      <c r="O45">
        <v>5</v>
      </c>
      <c r="P45">
        <v>19</v>
      </c>
      <c r="Q45">
        <v>90</v>
      </c>
    </row>
    <row r="46" spans="1:17" x14ac:dyDescent="0.3">
      <c r="A46">
        <v>1</v>
      </c>
      <c r="B46">
        <v>2</v>
      </c>
      <c r="C46">
        <v>16</v>
      </c>
      <c r="D46">
        <v>107</v>
      </c>
      <c r="H46">
        <v>1</v>
      </c>
      <c r="I46">
        <v>2</v>
      </c>
      <c r="J46">
        <v>20</v>
      </c>
      <c r="K46">
        <v>118</v>
      </c>
      <c r="N46">
        <v>1</v>
      </c>
      <c r="O46">
        <v>5</v>
      </c>
      <c r="P46">
        <v>21</v>
      </c>
      <c r="Q46">
        <v>98</v>
      </c>
    </row>
    <row r="47" spans="1:17" x14ac:dyDescent="0.3">
      <c r="A47">
        <v>0</v>
      </c>
      <c r="B47">
        <v>2</v>
      </c>
      <c r="C47">
        <v>17</v>
      </c>
      <c r="D47">
        <v>126</v>
      </c>
      <c r="H47">
        <v>0</v>
      </c>
      <c r="I47">
        <v>3</v>
      </c>
      <c r="J47">
        <v>21</v>
      </c>
      <c r="K47">
        <v>116</v>
      </c>
      <c r="N47">
        <v>2</v>
      </c>
      <c r="O47">
        <v>5</v>
      </c>
      <c r="P47">
        <v>23</v>
      </c>
      <c r="Q47">
        <v>91</v>
      </c>
    </row>
    <row r="48" spans="1:17" x14ac:dyDescent="0.3">
      <c r="A48">
        <v>0</v>
      </c>
      <c r="B48">
        <v>2</v>
      </c>
      <c r="C48">
        <v>17</v>
      </c>
      <c r="D48">
        <v>124</v>
      </c>
      <c r="H48">
        <v>0</v>
      </c>
      <c r="I48">
        <v>2</v>
      </c>
      <c r="J48">
        <v>22</v>
      </c>
      <c r="K48">
        <v>116</v>
      </c>
      <c r="N48">
        <v>2</v>
      </c>
      <c r="O48">
        <v>6</v>
      </c>
      <c r="P48">
        <v>21</v>
      </c>
      <c r="Q48">
        <v>91</v>
      </c>
    </row>
    <row r="49" spans="1:17" x14ac:dyDescent="0.3">
      <c r="A49">
        <v>1</v>
      </c>
      <c r="B49">
        <v>3</v>
      </c>
      <c r="C49">
        <v>17</v>
      </c>
      <c r="D49">
        <v>115</v>
      </c>
      <c r="H49">
        <v>1</v>
      </c>
      <c r="I49">
        <v>3</v>
      </c>
      <c r="J49">
        <v>21</v>
      </c>
      <c r="K49">
        <v>118</v>
      </c>
      <c r="N49">
        <v>2</v>
      </c>
      <c r="O49">
        <v>6</v>
      </c>
      <c r="P49">
        <v>21</v>
      </c>
      <c r="Q49">
        <v>90</v>
      </c>
    </row>
    <row r="50" spans="1:17" x14ac:dyDescent="0.3">
      <c r="A50">
        <v>0</v>
      </c>
      <c r="B50">
        <v>2</v>
      </c>
      <c r="C50">
        <v>16</v>
      </c>
      <c r="D50">
        <v>116</v>
      </c>
      <c r="H50">
        <v>0</v>
      </c>
      <c r="I50">
        <v>2</v>
      </c>
      <c r="J50">
        <v>21</v>
      </c>
      <c r="K50">
        <v>116</v>
      </c>
      <c r="N50">
        <v>1</v>
      </c>
      <c r="O50">
        <v>4</v>
      </c>
      <c r="P50">
        <v>21</v>
      </c>
      <c r="Q50">
        <v>90</v>
      </c>
    </row>
    <row r="51" spans="1:17" x14ac:dyDescent="0.3">
      <c r="A51">
        <v>0</v>
      </c>
      <c r="B51">
        <v>1</v>
      </c>
      <c r="C51">
        <v>16</v>
      </c>
      <c r="D51">
        <v>119</v>
      </c>
      <c r="H51">
        <v>1</v>
      </c>
      <c r="I51">
        <v>1</v>
      </c>
      <c r="J51">
        <v>20</v>
      </c>
      <c r="K51">
        <v>118</v>
      </c>
      <c r="N51">
        <v>1</v>
      </c>
      <c r="O51">
        <v>5</v>
      </c>
      <c r="P51">
        <v>19</v>
      </c>
      <c r="Q51">
        <v>88</v>
      </c>
    </row>
    <row r="52" spans="1:17" x14ac:dyDescent="0.3">
      <c r="A52">
        <v>0</v>
      </c>
      <c r="B52">
        <v>2</v>
      </c>
      <c r="C52">
        <v>17</v>
      </c>
      <c r="D52">
        <v>119</v>
      </c>
      <c r="H52">
        <v>0</v>
      </c>
      <c r="I52">
        <v>2</v>
      </c>
      <c r="J52">
        <v>21</v>
      </c>
      <c r="K52">
        <v>117</v>
      </c>
      <c r="N52">
        <v>2</v>
      </c>
      <c r="O52">
        <v>5</v>
      </c>
      <c r="P52">
        <v>20</v>
      </c>
      <c r="Q52">
        <v>89</v>
      </c>
    </row>
    <row r="53" spans="1:17" x14ac:dyDescent="0.3">
      <c r="A53">
        <v>0</v>
      </c>
      <c r="B53">
        <v>5</v>
      </c>
      <c r="C53">
        <v>18</v>
      </c>
      <c r="D53">
        <v>120</v>
      </c>
      <c r="H53">
        <v>0</v>
      </c>
      <c r="I53">
        <v>2</v>
      </c>
      <c r="J53">
        <v>21</v>
      </c>
      <c r="K53">
        <v>115</v>
      </c>
      <c r="N53">
        <v>1</v>
      </c>
      <c r="O53">
        <v>4</v>
      </c>
      <c r="P53">
        <v>21</v>
      </c>
      <c r="Q53">
        <v>91</v>
      </c>
    </row>
    <row r="54" spans="1:17" x14ac:dyDescent="0.3">
      <c r="A54">
        <v>0</v>
      </c>
      <c r="B54">
        <v>2</v>
      </c>
      <c r="C54">
        <v>16</v>
      </c>
      <c r="D54">
        <v>118</v>
      </c>
      <c r="H54">
        <v>0</v>
      </c>
      <c r="I54">
        <v>2</v>
      </c>
      <c r="J54">
        <v>21</v>
      </c>
      <c r="K54">
        <v>116</v>
      </c>
      <c r="N54">
        <v>0</v>
      </c>
      <c r="O54">
        <v>3</v>
      </c>
      <c r="P54">
        <v>22</v>
      </c>
      <c r="Q54">
        <v>91</v>
      </c>
    </row>
    <row r="55" spans="1:17" x14ac:dyDescent="0.3">
      <c r="A55">
        <v>1</v>
      </c>
      <c r="B55">
        <v>2</v>
      </c>
      <c r="C55">
        <v>17</v>
      </c>
      <c r="D55">
        <v>124</v>
      </c>
      <c r="H55">
        <v>1</v>
      </c>
      <c r="I55">
        <v>2</v>
      </c>
      <c r="J55">
        <v>20</v>
      </c>
      <c r="K55">
        <v>115</v>
      </c>
      <c r="N55">
        <v>1</v>
      </c>
      <c r="O55">
        <v>5</v>
      </c>
      <c r="P55">
        <v>23</v>
      </c>
      <c r="Q55">
        <v>91</v>
      </c>
    </row>
    <row r="56" spans="1:17" x14ac:dyDescent="0.3">
      <c r="A56">
        <v>0</v>
      </c>
      <c r="B56">
        <v>2</v>
      </c>
      <c r="C56">
        <v>16</v>
      </c>
      <c r="D56">
        <v>124</v>
      </c>
      <c r="H56">
        <v>0</v>
      </c>
      <c r="I56">
        <v>2</v>
      </c>
      <c r="J56">
        <v>21</v>
      </c>
      <c r="K56">
        <v>116</v>
      </c>
      <c r="N56">
        <v>2</v>
      </c>
      <c r="O56">
        <v>5</v>
      </c>
      <c r="P56">
        <v>22</v>
      </c>
      <c r="Q56">
        <v>91</v>
      </c>
    </row>
    <row r="57" spans="1:17" x14ac:dyDescent="0.3">
      <c r="A57">
        <v>1</v>
      </c>
      <c r="B57">
        <v>3</v>
      </c>
      <c r="C57">
        <v>18</v>
      </c>
      <c r="D57">
        <v>121</v>
      </c>
      <c r="H57">
        <v>1</v>
      </c>
      <c r="I57">
        <v>3</v>
      </c>
      <c r="J57">
        <v>22</v>
      </c>
      <c r="K57">
        <v>117</v>
      </c>
      <c r="N57">
        <v>2</v>
      </c>
      <c r="O57">
        <v>6</v>
      </c>
      <c r="P57">
        <v>19</v>
      </c>
      <c r="Q57">
        <v>93</v>
      </c>
    </row>
    <row r="58" spans="1:17" x14ac:dyDescent="0.3">
      <c r="A58">
        <v>0</v>
      </c>
      <c r="B58">
        <v>2</v>
      </c>
      <c r="C58">
        <v>16</v>
      </c>
      <c r="D58">
        <v>116</v>
      </c>
      <c r="H58">
        <v>0</v>
      </c>
      <c r="I58">
        <v>2</v>
      </c>
      <c r="J58">
        <v>21</v>
      </c>
      <c r="K58">
        <v>119</v>
      </c>
      <c r="N58">
        <v>1</v>
      </c>
      <c r="O58">
        <v>4</v>
      </c>
      <c r="P58">
        <v>23</v>
      </c>
      <c r="Q58">
        <v>91</v>
      </c>
    </row>
  </sheetData>
  <mergeCells count="15">
    <mergeCell ref="U1:Y1"/>
    <mergeCell ref="U7:Y7"/>
    <mergeCell ref="U13:Y13"/>
    <mergeCell ref="B9:E9"/>
    <mergeCell ref="H9:K9"/>
    <mergeCell ref="B15:E15"/>
    <mergeCell ref="H15:K15"/>
    <mergeCell ref="N9:Q9"/>
    <mergeCell ref="N15:Q15"/>
    <mergeCell ref="B1:E1"/>
    <mergeCell ref="B7:E7"/>
    <mergeCell ref="H1:K1"/>
    <mergeCell ref="H7:K7"/>
    <mergeCell ref="N1:Q1"/>
    <mergeCell ref="N7:Q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Hyunwoo Lee</dc:creator>
  <cp:lastModifiedBy>Hyunwoo Lee</cp:lastModifiedBy>
  <dcterms:created xsi:type="dcterms:W3CDTF">2023-05-15T13:35:43Z</dcterms:created>
  <dcterms:modified xsi:type="dcterms:W3CDTF">2023-05-15T16:18:59Z</dcterms:modified>
</cp:coreProperties>
</file>