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electrical_sys/schematics/controller_system/"/>
    </mc:Choice>
  </mc:AlternateContent>
  <xr:revisionPtr revIDLastSave="0" documentId="13_ncr:1_{0753EB3A-B7BE-6E4E-94E1-6CB87FD65563}" xr6:coauthVersionLast="45" xr6:coauthVersionMax="45" xr10:uidLastSave="{00000000-0000-0000-0000-000000000000}"/>
  <bookViews>
    <workbookView xWindow="480" yWindow="960" windowWidth="25040" windowHeight="14260" xr2:uid="{00000000-000D-0000-FFFF-FFFF00000000}"/>
  </bookViews>
  <sheets>
    <sheet name="controller_system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1" l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3" i="1"/>
</calcChain>
</file>

<file path=xl/sharedStrings.xml><?xml version="1.0" encoding="utf-8"?>
<sst xmlns="http://schemas.openxmlformats.org/spreadsheetml/2006/main" count="467" uniqueCount="194">
  <si>
    <t>Source:</t>
  </si>
  <si>
    <t>/Users/Jimfangjie/Desktop/jim_li/computer_science/projects/quadcopter_project/systems/electrical_sys/schematics/controller_system/controller_system.sch</t>
  </si>
  <si>
    <t>Date:</t>
  </si>
  <si>
    <t>Thursday, 04 June 2020 at 14:03:57</t>
  </si>
  <si>
    <t>Tool:</t>
  </si>
  <si>
    <t>Eeschema (5.1.5-0-10_14)</t>
  </si>
  <si>
    <t>Generator:</t>
  </si>
  <si>
    <t>/private/var/folders/y4/z4sjjfvs7fd7fx24jgh3nym40000gn/T/AppTranslocation/979C1964-FFB9-47CC-A3DA-0D8CEFC167FC/d/kicad.app/Contents/SharedSupport/plugins/bom_csv_grouped_by_value.py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</si>
  <si>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</si>
  <si>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</si>
  <si>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</si>
  <si>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</si>
  <si>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</si>
  <si>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</si>
  <si>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</si>
  <si>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</si>
  <si>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</si>
  <si>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C1</t>
  </si>
  <si>
    <t>10 nF</t>
  </si>
  <si>
    <t>Device:C</t>
  </si>
  <si>
    <t>~</t>
  </si>
  <si>
    <t>C2</t>
  </si>
  <si>
    <t>0.1 uF</t>
  </si>
  <si>
    <t>C3</t>
  </si>
  <si>
    <t>2.2 nF</t>
  </si>
  <si>
    <t>C4</t>
  </si>
  <si>
    <t>C5</t>
  </si>
  <si>
    <t>C6</t>
  </si>
  <si>
    <t>C7</t>
  </si>
  <si>
    <t>22 pF</t>
  </si>
  <si>
    <t>Device:C_Small</t>
  </si>
  <si>
    <t>C8</t>
  </si>
  <si>
    <t>C9</t>
  </si>
  <si>
    <t>C10</t>
  </si>
  <si>
    <t>10 uF</t>
  </si>
  <si>
    <t>C11</t>
  </si>
  <si>
    <t>Device:CP</t>
  </si>
  <si>
    <t>C12</t>
  </si>
  <si>
    <t>C13</t>
  </si>
  <si>
    <t>22 uF</t>
  </si>
  <si>
    <t>C14</t>
  </si>
  <si>
    <t>C15</t>
  </si>
  <si>
    <t>D1</t>
  </si>
  <si>
    <t>D_Schottky</t>
  </si>
  <si>
    <t>Device:D_Schottky</t>
  </si>
  <si>
    <t>D2</t>
  </si>
  <si>
    <t>D3</t>
  </si>
  <si>
    <t>D4</t>
  </si>
  <si>
    <t>D5</t>
  </si>
  <si>
    <t>Device:LED</t>
  </si>
  <si>
    <t>D6</t>
  </si>
  <si>
    <t>D7</t>
  </si>
  <si>
    <t>J1</t>
  </si>
  <si>
    <t>nRF24_Breakout</t>
  </si>
  <si>
    <t>FCS_LIBS:nRF24_Breakout</t>
  </si>
  <si>
    <t>J2</t>
  </si>
  <si>
    <t>MOT</t>
  </si>
  <si>
    <t>Connector_Generic:Conn_01x02</t>
  </si>
  <si>
    <t>J3</t>
  </si>
  <si>
    <t>J4</t>
  </si>
  <si>
    <t>J5</t>
  </si>
  <si>
    <t>J6</t>
  </si>
  <si>
    <t>Lipo_Bat_Con</t>
  </si>
  <si>
    <t>J7</t>
  </si>
  <si>
    <t>SPI_Conn_01x04</t>
  </si>
  <si>
    <t>FCS_LIBS:SPI_Conn_01x04</t>
  </si>
  <si>
    <t>J8</t>
  </si>
  <si>
    <t>FTDI_Conn_01x05</t>
  </si>
  <si>
    <t>FCS_LIBS:FTDI_Conn_01x05</t>
  </si>
  <si>
    <t>L1</t>
  </si>
  <si>
    <t>4.7 uH</t>
  </si>
  <si>
    <t>Device:L</t>
  </si>
  <si>
    <t>Q1</t>
  </si>
  <si>
    <t>Q_NMOS_GSD</t>
  </si>
  <si>
    <t>Device:Q_NMOS_GSD</t>
  </si>
  <si>
    <t>Q2</t>
  </si>
  <si>
    <t>Q3</t>
  </si>
  <si>
    <t>Q4</t>
  </si>
  <si>
    <t>R1</t>
  </si>
  <si>
    <t>4.7 K</t>
  </si>
  <si>
    <t>Device:R</t>
  </si>
  <si>
    <t>R2</t>
  </si>
  <si>
    <t>R3</t>
  </si>
  <si>
    <t>10 K</t>
  </si>
  <si>
    <t>R4</t>
  </si>
  <si>
    <t>10k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</si>
  <si>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</si>
  <si>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</si>
  <si>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</si>
  <si>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</si>
  <si>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</si>
  <si>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</si>
  <si>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</si>
  <si>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</si>
  <si>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</si>
  <si>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</si>
  <si>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100 K</t>
  </si>
  <si>
    <t>R15</t>
  </si>
  <si>
    <t>R16</t>
  </si>
  <si>
    <t>SW1</t>
  </si>
  <si>
    <t>MCU_RESET_SW</t>
  </si>
  <si>
    <t>Switch:SW_DIP_x01</t>
  </si>
  <si>
    <t>U1</t>
  </si>
  <si>
    <t>MPU-6050</t>
  </si>
  <si>
    <t>Sensor_Motion:MPU-6050</t>
  </si>
  <si>
    <t>Sensor_Motion:InvenSense_QFN-24_4x4mm_P0.5mm</t>
  </si>
  <si>
    <t>https://store.invensense.com/datasheets/invensense/MPU-6050_DataSheet_V3%204.pdf</t>
  </si>
  <si>
    <t>U2</t>
  </si>
  <si>
    <t>ATmega328P-AU</t>
  </si>
  <si>
    <t>MCU_Microchip_ATmega:ATmega328P-AU</t>
  </si>
  <si>
    <t>Package_QFP:TQFP-32_7x7mm_P0.8mm</t>
  </si>
  <si>
    <t>http://ww1.microchip.com/downloads/en/DeviceDoc/ATmega328_P%20AVR%20MCU%20with%20picoPower%20Technology%20Data%20Sheet%2040001984A.pdf</t>
  </si>
  <si>
    <t>U3</t>
  </si>
  <si>
    <t>TPS61202DRC</t>
  </si>
  <si>
    <t>Regulator_Switching:TPS61202DRC</t>
  </si>
  <si>
    <t>Package_SON:Texas_S-PVSON-N10_ThermalVias</t>
  </si>
  <si>
    <t>http://www.ti.com/lit/ds/symlink/tps61200.pdf</t>
  </si>
  <si>
    <t>U4</t>
  </si>
  <si>
    <t>LM1117-3.3</t>
  </si>
  <si>
    <t>Regulator_Linear:LM1117-3.3</t>
  </si>
  <si>
    <t>http://www.ti.com/lit/ds/symlink/lm1117.pdf</t>
  </si>
  <si>
    <t>Y1</t>
  </si>
  <si>
    <t>16 MHz</t>
  </si>
  <si>
    <t>Device:Crystal</t>
  </si>
  <si>
    <t>Collated Components:</t>
  </si>
  <si>
    <t>C2, C4, C5, C6, C9, C12, C14</t>
  </si>
  <si>
    <t>C7, C8</t>
  </si>
  <si>
    <t>D1, D2, D3, D4</t>
  </si>
  <si>
    <t>J2, J3, J4, J5</t>
  </si>
  <si>
    <t>Q1, Q2, Q3, Q4</t>
  </si>
  <si>
    <t>R1, R2</t>
  </si>
  <si>
    <t>R5, R7, R10, R12</t>
  </si>
  <si>
    <t>R8, R9, R16</t>
  </si>
  <si>
    <t>R14, R15</t>
  </si>
  <si>
    <t>size/package</t>
  </si>
  <si>
    <t>Digikey</t>
  </si>
  <si>
    <t>0805</t>
  </si>
  <si>
    <t>LED_G</t>
  </si>
  <si>
    <t>LED_R</t>
  </si>
  <si>
    <t>D6, D7</t>
  </si>
  <si>
    <t>https://www.digikey.kr/product-detail/en/lite-on-inc/LTST-C170CKT/160-1176-1-ND/269248</t>
  </si>
  <si>
    <t>https://www.digikey.kr/product-detail/en/lite-on-inc/LTST-C191KGKT/160-1446-1-ND/386834</t>
  </si>
  <si>
    <t>https://www.digikey.kr/product-detail/en/kemet/C0805C222K5RACTU/399-1151-1-ND/411426</t>
  </si>
  <si>
    <t>https://www.digikey.kr/product-detail/en/yageo/CC0805KRX7R9BB103/311-1136-1-ND/303046</t>
  </si>
  <si>
    <t>https://www.digikey.kr/product-detail/en/yageo/CC0805KRX7R9BB104/311-1140-1-ND/303050</t>
  </si>
  <si>
    <t>https://www.digikey.kr/product-detail/en/murata-electronics/GRM32ER71H106KA12L/490-6544-1-ND/3845741</t>
  </si>
  <si>
    <t>1210</t>
  </si>
  <si>
    <t>https://www.digikey.kr/product-detail/en/kemet/C1210C226K3RAC7800/399-11958-1-ND/5267671</t>
  </si>
  <si>
    <t>2312</t>
  </si>
  <si>
    <t>https://www.digikey.kr/product-detail/en/vishay-sprague/593D106X9025C2TE3/718-1098-1-ND/1559592</t>
  </si>
  <si>
    <t>https://www.digikey.kr/product-detail/en/vishay-sprague/293D226X9025D2TE3/718-1070-1-ND/1559564</t>
  </si>
  <si>
    <t>2917</t>
  </si>
  <si>
    <t>https://www.digikey.kr/product-detail/en/kemet/C0805C220K1GACTU/399-9189-1-ND/3522707</t>
  </si>
  <si>
    <t>https://www.digikey.kr/product-detail/en/on-semiconductor/SS38/SS38FSCT-ND/3478346</t>
  </si>
  <si>
    <t>type</t>
  </si>
  <si>
    <t>https://www.digikey.kr/product-detail/en/GRPB081VWVN-RC/S9014E-08-ND/1786444</t>
  </si>
  <si>
    <t>/</t>
  </si>
  <si>
    <t>p=1.25mm</t>
  </si>
  <si>
    <t>p=1.27mm</t>
  </si>
  <si>
    <t>p=2mm</t>
  </si>
  <si>
    <t>https://www.digikey.kr/product-detail/en/jst-sales-america-inc/B2B-PH-K-S-LF-SN/455-1704-ND/926611</t>
  </si>
  <si>
    <t>si2312</t>
  </si>
  <si>
    <t>https://www.digikey.kr/product-detail/en/vishay-siliconix/SI2312CDS-T1-GE3/SI2312CDS-T1-GE3CT-ND/2441897</t>
  </si>
  <si>
    <t>SOT-23-3 (TO-236)</t>
  </si>
  <si>
    <t>R3, R4, R6, R11, R13</t>
  </si>
  <si>
    <t>https://www.digikey.kr/product-detail/en/yageo/RC0805FR-074K7L/311-4-70KCRCT-ND/730876</t>
  </si>
  <si>
    <t>https://www.digikey.kr/product-detail/en/yageo/RC0805FR-0710KL/311-10-0KCRCT-ND/730482</t>
  </si>
  <si>
    <t>https://www.digikey.kr/product-detail/en/panasonic-electronic-components/ERJ-P06F1000V/P16057CT-ND/3982404</t>
  </si>
  <si>
    <t>https://www.digikey.kr/product-detail/en/te-connectivity-passive-product/CRGCQ0805F330R/A129743CT-ND/8577575</t>
  </si>
  <si>
    <t>https://www.digikey.kr/product-detail/en/yageo/RC0805FR-07100KL/311-100KCRCT-ND/730491</t>
  </si>
  <si>
    <t>HC49US</t>
  </si>
  <si>
    <t>ECS-160-20-3X-TR</t>
  </si>
  <si>
    <t>CSM-3X</t>
  </si>
  <si>
    <t>QFN-24-1EP_4x4mm_P0.5mm_EP2.7x2.6mm</t>
  </si>
  <si>
    <t>TQFP-32_7x7mm_P0.8mm</t>
  </si>
  <si>
    <t>VSON-10-1EP_3x3mm_P0.5mm_EP1.65x2.4mm</t>
  </si>
  <si>
    <t>SOT-223-3_TabPin2</t>
  </si>
  <si>
    <t>p=2.54mm</t>
  </si>
  <si>
    <t>https://www.digikey.kr/product-detail/en/taiyo-yuden/NR3015T4R7M/587-1649-1-ND/1008264</t>
  </si>
  <si>
    <t>NR3015T4R7M</t>
  </si>
  <si>
    <t>NR30</t>
  </si>
  <si>
    <t>6.3mm*6mm*4.3mm</t>
  </si>
  <si>
    <t>B3S-1000P</t>
  </si>
  <si>
    <t>https://www.digikey.kr/product-detail/en/omron-electronics-inc-emc-div/B3S-1000P/SW836CT-ND/700012</t>
  </si>
  <si>
    <t>Cart?</t>
  </si>
  <si>
    <t>Y</t>
  </si>
  <si>
    <t>A</t>
  </si>
  <si>
    <t>N</t>
  </si>
  <si>
    <t>https://www.digikey.kr/product-detail/en/taiyo-yuden/NR3012T4R7M/587-1643-1-ND/1008258</t>
  </si>
  <si>
    <t>Quant</t>
  </si>
  <si>
    <t>max</t>
  </si>
  <si>
    <t>SOD128</t>
  </si>
  <si>
    <t>n</t>
  </si>
  <si>
    <t>cart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</si>
</sst>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44444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9" fillId="0" borderId="0" xfId="42"/>
    <xf numFmtId="0" fontId="21" fillId="0" borderId="0" xfId="0" applyFont="1"/>
    <xf numFmtId="49" fontId="0" fillId="33" borderId="0" xfId="0" applyNumberFormat="1" applyFill="1"/>
    <xf numFmtId="49" fontId="18" fillId="33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kr/product-detail/en/vishay-sprague/593D106X9025C2TE3/718-1098-1-ND/1559592" TargetMode="External"/><Relationship Id="rId13" Type="http://schemas.openxmlformats.org/officeDocument/2006/relationships/hyperlink" Target="https://www.digikey.kr/product-detail/en/jst-sales-america-inc/B2B-PH-K-S-LF-SN/455-1704-ND/926611" TargetMode="External"/><Relationship Id="rId18" Type="http://schemas.openxmlformats.org/officeDocument/2006/relationships/hyperlink" Target="https://www.digikey.kr/product-detail/en/te-connectivity-passive-product/CRGCQ0805F330R/A129743CT-ND/8577575" TargetMode="External"/><Relationship Id="rId3" Type="http://schemas.openxmlformats.org/officeDocument/2006/relationships/hyperlink" Target="https://www.digikey.kr/product-detail/en/kemet/C0805C222K5RACTU/399-1151-1-ND/411426" TargetMode="External"/><Relationship Id="rId21" Type="http://schemas.openxmlformats.org/officeDocument/2006/relationships/hyperlink" Target="https://www.digikey.kr/product-detail/en/murata-electronics/LQH3NPN4R7MMEL/490-15954-1-ND/6800619" TargetMode="External"/><Relationship Id="rId7" Type="http://schemas.openxmlformats.org/officeDocument/2006/relationships/hyperlink" Target="https://www.digikey.kr/product-detail/en/kemet/C1210C226K3RAC7800/399-11958-1-ND/5267671" TargetMode="External"/><Relationship Id="rId12" Type="http://schemas.openxmlformats.org/officeDocument/2006/relationships/hyperlink" Target="https://www.digikey.kr/product-detail/en/GRPB081VWVN-RC/S9014E-08-ND/1786444" TargetMode="External"/><Relationship Id="rId17" Type="http://schemas.openxmlformats.org/officeDocument/2006/relationships/hyperlink" Target="https://www.digikey.kr/product-detail/en/panasonic-electronic-components/ERJ-P06F1000V/P16057CT-ND/3982404" TargetMode="External"/><Relationship Id="rId2" Type="http://schemas.openxmlformats.org/officeDocument/2006/relationships/hyperlink" Target="https://www.digikey.kr/product-detail/en/lite-on-inc/LTST-C170CKT/160-1176-1-ND/269248" TargetMode="External"/><Relationship Id="rId16" Type="http://schemas.openxmlformats.org/officeDocument/2006/relationships/hyperlink" Target="https://www.digikey.kr/product-detail/en/yageo/RC0805FR-0710KL/311-10-0KCRCT-ND/730482" TargetMode="External"/><Relationship Id="rId20" Type="http://schemas.openxmlformats.org/officeDocument/2006/relationships/hyperlink" Target="https://www.digikey.kr/product-detail/en/taiyo-yuden/NR3015T4R7M/587-1649-1-ND/1008264" TargetMode="External"/><Relationship Id="rId1" Type="http://schemas.openxmlformats.org/officeDocument/2006/relationships/hyperlink" Target="https://www.digikey.kr/product-detail/en/lite-on-inc/LTST-C191KGKT/160-1446-1-ND/386834" TargetMode="External"/><Relationship Id="rId6" Type="http://schemas.openxmlformats.org/officeDocument/2006/relationships/hyperlink" Target="https://www.digikey.kr/product-detail/en/murata-electronics/GRM32ER71H106KA12L/490-6544-1-ND/3845741" TargetMode="External"/><Relationship Id="rId11" Type="http://schemas.openxmlformats.org/officeDocument/2006/relationships/hyperlink" Target="https://www.digikey.kr/product-detail/en/on-semiconductor/SS38/SS38FSCT-ND/3478346" TargetMode="External"/><Relationship Id="rId5" Type="http://schemas.openxmlformats.org/officeDocument/2006/relationships/hyperlink" Target="https://www.digikey.kr/product-detail/en/yageo/CC0805KRX7R9BB104/311-1140-1-ND/303050" TargetMode="External"/><Relationship Id="rId15" Type="http://schemas.openxmlformats.org/officeDocument/2006/relationships/hyperlink" Target="https://www.digikey.kr/product-detail/en/yageo/RC0805FR-074K7L/311-4-70KCRCT-ND/730876" TargetMode="External"/><Relationship Id="rId23" Type="http://schemas.openxmlformats.org/officeDocument/2006/relationships/hyperlink" Target="https://www.digikey.kr/product-detail/en/taiyo-yuden/NR3012T4R7M/587-1643-1-ND/1008258" TargetMode="External"/><Relationship Id="rId10" Type="http://schemas.openxmlformats.org/officeDocument/2006/relationships/hyperlink" Target="https://www.digikey.kr/product-detail/en/kemet/C0805C220K1GACTU/399-9189-1-ND/3522707" TargetMode="External"/><Relationship Id="rId19" Type="http://schemas.openxmlformats.org/officeDocument/2006/relationships/hyperlink" Target="https://www.digikey.kr/product-detail/en/yageo/RC0805FR-07100KL/311-100KCRCT-ND/730491" TargetMode="External"/><Relationship Id="rId4" Type="http://schemas.openxmlformats.org/officeDocument/2006/relationships/hyperlink" Target="https://www.digikey.kr/product-detail/en/yageo/CC0805KRX7R9BB103/311-1136-1-ND/303046" TargetMode="External"/><Relationship Id="rId9" Type="http://schemas.openxmlformats.org/officeDocument/2006/relationships/hyperlink" Target="https://www.digikey.kr/product-detail/en/vishay-sprague/293D226X9025D2TE3/718-1070-1-ND/1559564" TargetMode="External"/><Relationship Id="rId14" Type="http://schemas.openxmlformats.org/officeDocument/2006/relationships/hyperlink" Target="https://www.digikey.kr/product-detail/en/vishay-siliconix/SI2312CDS-T1-GE3/SI2312CDS-T1-GE3CT-ND/2441897" TargetMode="External"/><Relationship Id="rId22" Type="http://schemas.openxmlformats.org/officeDocument/2006/relationships/hyperlink" Target="https://www.digikey.kr/product-detail/en/omron-electronics-inc-emc-div/B3S-1000P/SW836CT-ND/700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A45" workbookViewId="0">
      <selection activeCell="C52" sqref="C52"/>
    </sheetView>
  </sheetViews>
  <sheetFormatPr baseColWidth="10" defaultRowHeight="16" x14ac:dyDescent="0.2"/>
  <cols>
    <col min="3" max="3" width="26.6640625" customWidth="1"/>
    <col min="5" max="5" width="23.83203125" customWidth="1"/>
    <col min="7" max="7" width="25.5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3</v>
      </c>
    </row>
    <row r="3" spans="1:7" x14ac:dyDescent="0.2">
      <c r="A3" t="s">
        <v>4</v>
      </c>
      <c r="B3" t="s">
        <v>5</v>
      </c>
    </row>
    <row r="4" spans="1:7" x14ac:dyDescent="0.2">
      <c r="A4" t="s">
        <v>6</v>
      </c>
      <c r="B4" t="s">
        <v>7</v>
      </c>
    </row>
    <row r="5" spans="1:7" x14ac:dyDescent="0.2">
      <c r="A5" t="s">
        <v>8</v>
      </c>
      <c r="B5">
        <v>57</v>
      </c>
    </row>
    <row r="7" spans="1:7" x14ac:dyDescent="0.2">
      <c r="A7" t="s">
        <v>9</v>
      </c>
    </row>
    <row r="9" spans="1:7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</row>
    <row r="10" spans="1:7" x14ac:dyDescent="0.2">
      <c r="C10" t="s">
        <v>17</v>
      </c>
      <c r="D10" t="s">
        <v>18</v>
      </c>
      <c r="E10" t="s">
        <v>19</v>
      </c>
      <c r="G10" t="s">
        <v>20</v>
      </c>
    </row>
    <row r="11" spans="1:7" x14ac:dyDescent="0.2">
      <c r="C11" t="s">
        <v>21</v>
      </c>
      <c r="D11" t="s">
        <v>22</v>
      </c>
      <c r="E11" t="s">
        <v>19</v>
      </c>
      <c r="G11" t="s">
        <v>20</v>
      </c>
    </row>
    <row r="12" spans="1:7" x14ac:dyDescent="0.2">
      <c r="C12" t="s">
        <v>23</v>
      </c>
      <c r="D12" t="s">
        <v>24</v>
      </c>
      <c r="E12" t="s">
        <v>19</v>
      </c>
      <c r="G12" t="s">
        <v>20</v>
      </c>
    </row>
    <row r="13" spans="1:7" x14ac:dyDescent="0.2">
      <c r="C13" t="s">
        <v>25</v>
      </c>
      <c r="D13" t="s">
        <v>22</v>
      </c>
      <c r="E13" t="s">
        <v>19</v>
      </c>
      <c r="G13" t="s">
        <v>20</v>
      </c>
    </row>
    <row r="14" spans="1:7" x14ac:dyDescent="0.2">
      <c r="C14" t="s">
        <v>26</v>
      </c>
      <c r="D14" t="s">
        <v>22</v>
      </c>
      <c r="E14" t="s">
        <v>19</v>
      </c>
      <c r="G14" t="s">
        <v>20</v>
      </c>
    </row>
    <row r="15" spans="1:7" x14ac:dyDescent="0.2">
      <c r="C15" t="s">
        <v>27</v>
      </c>
      <c r="D15" t="s">
        <v>22</v>
      </c>
      <c r="E15" t="s">
        <v>19</v>
      </c>
      <c r="G15" t="s">
        <v>20</v>
      </c>
    </row>
    <row r="16" spans="1:7" x14ac:dyDescent="0.2">
      <c r="C16" t="s">
        <v>28</v>
      </c>
      <c r="D16" t="s">
        <v>29</v>
      </c>
      <c r="E16" t="s">
        <v>30</v>
      </c>
      <c r="G16" t="s">
        <v>20</v>
      </c>
    </row>
    <row r="17" spans="3:7" x14ac:dyDescent="0.2">
      <c r="C17" t="s">
        <v>31</v>
      </c>
      <c r="D17" t="s">
        <v>29</v>
      </c>
      <c r="E17" t="s">
        <v>30</v>
      </c>
      <c r="G17" t="s">
        <v>20</v>
      </c>
    </row>
    <row r="18" spans="3:7" x14ac:dyDescent="0.2">
      <c r="C18" t="s">
        <v>32</v>
      </c>
      <c r="D18" t="s">
        <v>22</v>
      </c>
      <c r="E18" t="s">
        <v>19</v>
      </c>
      <c r="G18" t="s">
        <v>20</v>
      </c>
    </row>
    <row r="19" spans="3:7" x14ac:dyDescent="0.2">
      <c r="C19" t="s">
        <v>33</v>
      </c>
      <c r="D19" t="s">
        <v>34</v>
      </c>
      <c r="E19" t="s">
        <v>19</v>
      </c>
      <c r="G19" t="s">
        <v>20</v>
      </c>
    </row>
    <row r="20" spans="3:7" x14ac:dyDescent="0.2">
      <c r="C20" t="s">
        <v>35</v>
      </c>
      <c r="D20" t="s">
        <v>34</v>
      </c>
      <c r="E20" t="s">
        <v>36</v>
      </c>
      <c r="G20" t="s">
        <v>20</v>
      </c>
    </row>
    <row r="21" spans="3:7" x14ac:dyDescent="0.2">
      <c r="C21" t="s">
        <v>37</v>
      </c>
      <c r="D21" t="s">
        <v>22</v>
      </c>
      <c r="E21" t="s">
        <v>19</v>
      </c>
      <c r="G21" t="s">
        <v>20</v>
      </c>
    </row>
    <row r="22" spans="3:7" x14ac:dyDescent="0.2">
      <c r="C22" t="s">
        <v>38</v>
      </c>
      <c r="D22" t="s">
        <v>39</v>
      </c>
      <c r="E22" t="s">
        <v>19</v>
      </c>
      <c r="G22" t="s">
        <v>20</v>
      </c>
    </row>
    <row r="23" spans="3:7" x14ac:dyDescent="0.2">
      <c r="C23" t="s">
        <v>40</v>
      </c>
      <c r="D23" t="s">
        <v>22</v>
      </c>
      <c r="E23" t="s">
        <v>19</v>
      </c>
      <c r="G23" t="s">
        <v>20</v>
      </c>
    </row>
    <row r="24" spans="3:7" x14ac:dyDescent="0.2">
      <c r="C24" t="s">
        <v>41</v>
      </c>
      <c r="D24" t="s">
        <v>39</v>
      </c>
      <c r="E24" t="s">
        <v>36</v>
      </c>
      <c r="G24" t="s">
        <v>20</v>
      </c>
    </row>
    <row r="25" spans="3:7" x14ac:dyDescent="0.2">
      <c r="C25" t="s">
        <v>42</v>
      </c>
      <c r="D25" t="s">
        <v>43</v>
      </c>
      <c r="E25" t="s">
        <v>44</v>
      </c>
      <c r="G25" t="s">
        <v>20</v>
      </c>
    </row>
    <row r="26" spans="3:7" x14ac:dyDescent="0.2">
      <c r="C26" t="s">
        <v>45</v>
      </c>
      <c r="D26" t="s">
        <v>43</v>
      </c>
      <c r="E26" t="s">
        <v>44</v>
      </c>
      <c r="G26" t="s">
        <v>20</v>
      </c>
    </row>
    <row r="27" spans="3:7" x14ac:dyDescent="0.2">
      <c r="C27" t="s">
        <v>46</v>
      </c>
      <c r="D27" t="s">
        <v>43</v>
      </c>
      <c r="E27" t="s">
        <v>44</v>
      </c>
      <c r="G27" t="s">
        <v>20</v>
      </c>
    </row>
    <row r="28" spans="3:7" x14ac:dyDescent="0.2">
      <c r="C28" t="s">
        <v>47</v>
      </c>
      <c r="D28" t="s">
        <v>43</v>
      </c>
      <c r="E28" t="s">
        <v>44</v>
      </c>
      <c r="G28" t="s">
        <v>20</v>
      </c>
    </row>
    <row r="29" spans="3:7" x14ac:dyDescent="0.2">
      <c r="C29" t="s">
        <v>48</v>
      </c>
      <c r="D29" t="s">
        <v>137</v>
      </c>
      <c r="E29" t="s">
        <v>49</v>
      </c>
      <c r="G29" t="s">
        <v>20</v>
      </c>
    </row>
    <row r="30" spans="3:7" x14ac:dyDescent="0.2">
      <c r="C30" t="s">
        <v>50</v>
      </c>
      <c r="D30" t="s">
        <v>138</v>
      </c>
      <c r="E30" t="s">
        <v>49</v>
      </c>
      <c r="G30" t="s">
        <v>20</v>
      </c>
    </row>
    <row r="31" spans="3:7" x14ac:dyDescent="0.2">
      <c r="C31" t="s">
        <v>51</v>
      </c>
      <c r="D31" t="s">
        <v>138</v>
      </c>
      <c r="E31" t="s">
        <v>49</v>
      </c>
      <c r="G31" t="s">
        <v>20</v>
      </c>
    </row>
    <row r="32" spans="3:7" x14ac:dyDescent="0.2">
      <c r="C32" t="s">
        <v>52</v>
      </c>
      <c r="D32" t="s">
        <v>53</v>
      </c>
      <c r="E32" t="s">
        <v>54</v>
      </c>
      <c r="G32" t="s">
        <v>20</v>
      </c>
    </row>
    <row r="33" spans="3:7" x14ac:dyDescent="0.2">
      <c r="C33" t="s">
        <v>55</v>
      </c>
      <c r="D33" t="s">
        <v>56</v>
      </c>
      <c r="E33" t="s">
        <v>57</v>
      </c>
      <c r="G33" t="s">
        <v>20</v>
      </c>
    </row>
    <row r="34" spans="3:7" x14ac:dyDescent="0.2">
      <c r="C34" t="s">
        <v>58</v>
      </c>
      <c r="D34" t="s">
        <v>56</v>
      </c>
      <c r="E34" t="s">
        <v>57</v>
      </c>
      <c r="G34" t="s">
        <v>20</v>
      </c>
    </row>
    <row r="35" spans="3:7" x14ac:dyDescent="0.2">
      <c r="C35" t="s">
        <v>59</v>
      </c>
      <c r="D35" t="s">
        <v>56</v>
      </c>
      <c r="E35" t="s">
        <v>57</v>
      </c>
      <c r="G35" t="s">
        <v>20</v>
      </c>
    </row>
    <row r="36" spans="3:7" x14ac:dyDescent="0.2">
      <c r="C36" t="s">
        <v>60</v>
      </c>
      <c r="D36" t="s">
        <v>56</v>
      </c>
      <c r="E36" t="s">
        <v>57</v>
      </c>
      <c r="G36" t="s">
        <v>20</v>
      </c>
    </row>
    <row r="37" spans="3:7" x14ac:dyDescent="0.2">
      <c r="C37" t="s">
        <v>61</v>
      </c>
      <c r="D37" t="s">
        <v>62</v>
      </c>
      <c r="E37" t="s">
        <v>57</v>
      </c>
      <c r="G37" t="s">
        <v>20</v>
      </c>
    </row>
    <row r="38" spans="3:7" x14ac:dyDescent="0.2">
      <c r="C38" t="s">
        <v>63</v>
      </c>
      <c r="D38" t="s">
        <v>64</v>
      </c>
      <c r="E38" t="s">
        <v>65</v>
      </c>
      <c r="G38" t="s">
        <v>20</v>
      </c>
    </row>
    <row r="39" spans="3:7" x14ac:dyDescent="0.2">
      <c r="C39" t="s">
        <v>66</v>
      </c>
      <c r="D39" t="s">
        <v>67</v>
      </c>
      <c r="E39" t="s">
        <v>68</v>
      </c>
      <c r="G39" t="s">
        <v>20</v>
      </c>
    </row>
    <row r="40" spans="3:7" x14ac:dyDescent="0.2">
      <c r="C40" t="s">
        <v>69</v>
      </c>
      <c r="D40" t="s">
        <v>70</v>
      </c>
      <c r="E40" t="s">
        <v>71</v>
      </c>
      <c r="G40" t="s">
        <v>20</v>
      </c>
    </row>
    <row r="41" spans="3:7" x14ac:dyDescent="0.2">
      <c r="C41" t="s">
        <v>72</v>
      </c>
      <c r="D41" t="s">
        <v>73</v>
      </c>
      <c r="E41" t="s">
        <v>74</v>
      </c>
      <c r="G41" t="s">
        <v>20</v>
      </c>
    </row>
    <row r="42" spans="3:7" x14ac:dyDescent="0.2">
      <c r="C42" t="s">
        <v>75</v>
      </c>
      <c r="D42" t="s">
        <v>73</v>
      </c>
      <c r="E42" t="s">
        <v>74</v>
      </c>
      <c r="G42" t="s">
        <v>20</v>
      </c>
    </row>
    <row r="43" spans="3:7" x14ac:dyDescent="0.2">
      <c r="C43" t="s">
        <v>76</v>
      </c>
      <c r="D43" t="s">
        <v>73</v>
      </c>
      <c r="E43" t="s">
        <v>74</v>
      </c>
      <c r="G43" t="s">
        <v>20</v>
      </c>
    </row>
    <row r="44" spans="3:7" x14ac:dyDescent="0.2">
      <c r="C44" t="s">
        <v>77</v>
      </c>
      <c r="D44" t="s">
        <v>73</v>
      </c>
      <c r="E44" t="s">
        <v>74</v>
      </c>
      <c r="G44" t="s">
        <v>20</v>
      </c>
    </row>
    <row r="45" spans="3:7" x14ac:dyDescent="0.2">
      <c r="C45" t="s">
        <v>78</v>
      </c>
      <c r="D45" t="s">
        <v>79</v>
      </c>
      <c r="E45" t="s">
        <v>80</v>
      </c>
      <c r="G45" t="s">
        <v>20</v>
      </c>
    </row>
    <row r="46" spans="3:7" x14ac:dyDescent="0.2">
      <c r="C46" t="s">
        <v>81</v>
      </c>
      <c r="D46" t="s">
        <v>79</v>
      </c>
      <c r="E46" t="s">
        <v>80</v>
      </c>
      <c r="G46" t="s">
        <v>20</v>
      </c>
    </row>
    <row r="47" spans="3:7" x14ac:dyDescent="0.2">
      <c r="C47" t="s">
        <v>82</v>
      </c>
      <c r="D47" t="s">
        <v>83</v>
      </c>
      <c r="E47" t="s">
        <v>80</v>
      </c>
      <c r="G47" t="s">
        <v>20</v>
      </c>
    </row>
    <row r="48" spans="3:7" x14ac:dyDescent="0.2">
      <c r="C48" t="s">
        <v>84</v>
      </c>
      <c r="D48" t="s">
        <v>85</v>
      </c>
      <c r="E48" t="s">
        <v>80</v>
      </c>
      <c r="G48" t="s">
        <v>20</v>
      </c>
    </row>
    <row r="49" spans="3:7" x14ac:dyDescent="0.2">
      <c r="C49" t="s">
        <v>86</v>
      </c>
      <c r="D49">
        <v>100</v>
      </c>
      <c r="E49" t="s">
        <v>80</v>
      </c>
      <c r="G49" t="s">
        <v>20</v>
      </c>
    </row>
    <row r="50" spans="3:7" x14ac:dyDescent="0.2">
      <c r="C50" t="s">
        <v>87</v>
      </c>
      <c r="D50" t="s">
        <v>83</v>
      </c>
      <c r="E50" t="s">
        <v>80</v>
      </c>
      <c r="G50" t="s">
        <v>20</v>
      </c>
    </row>
    <row r="51" spans="3:7" x14ac:dyDescent="0.2">
      <c r="C51" t="s">
        <v>88</v>
      </c>
      <c r="D51">
        <v>100</v>
      </c>
      <c r="E51" t="s">
        <v>80</v>
      </c>
      <c r="G51" t="s">
        <v>20</v>
      </c>
    </row>
    <row r="52" spans="3:7" x14ac:dyDescent="0.2">
      <c r="C52" t="s">
        <v>89</v>
      </c>
      <c r="D52">
        <v>330</v>
      </c>
      <c r="E52" t="s">
        <v>80</v>
      </c>
      <c r="G52" t="s">
        <v>20</v>
      </c>
    </row>
    <row r="53" spans="3:7" x14ac:dyDescent="0.2">
      <c r="C53" t="s">
        <v>90</v>
      </c>
      <c r="D53">
        <v>330</v>
      </c>
      <c r="E53" t="s">
        <v>80</v>
      </c>
      <c r="G53" t="s">
        <v>20</v>
      </c>
    </row>
    <row r="54" spans="3:7" x14ac:dyDescent="0.2">
      <c r="C54" t="s">
        <v>91</v>
      </c>
      <c r="D54">
        <v>100</v>
      </c>
      <c r="E54" t="s">
        <v>80</v>
      </c>
      <c r="G54" t="s">
        <v>20</v>
      </c>
    </row>
    <row r="55" spans="3:7" x14ac:dyDescent="0.2">
      <c r="C55" t="s">
        <v>92</v>
      </c>
      <c r="D55" t="s">
        <v>83</v>
      </c>
      <c r="E55" t="s">
        <v>80</v>
      </c>
      <c r="G55" t="s">
        <v>20</v>
      </c>
    </row>
    <row r="56" spans="3:7" x14ac:dyDescent="0.2">
      <c r="C56" t="s">
        <v>93</v>
      </c>
      <c r="D56">
        <v>100</v>
      </c>
      <c r="E56" t="s">
        <v>80</v>
      </c>
      <c r="G56" t="s">
        <v>20</v>
      </c>
    </row>
    <row r="57" spans="3:7" x14ac:dyDescent="0.2">
      <c r="C57" t="s">
        <v>94</v>
      </c>
      <c r="D57" t="s">
        <v>83</v>
      </c>
      <c r="E57" t="s">
        <v>80</v>
      </c>
      <c r="G57" t="s">
        <v>20</v>
      </c>
    </row>
    <row r="58" spans="3:7" x14ac:dyDescent="0.2">
      <c r="C58" t="s">
        <v>95</v>
      </c>
      <c r="D58" t="s">
        <v>96</v>
      </c>
      <c r="E58" t="s">
        <v>80</v>
      </c>
      <c r="G58" t="s">
        <v>20</v>
      </c>
    </row>
    <row r="59" spans="3:7" x14ac:dyDescent="0.2">
      <c r="C59" t="s">
        <v>97</v>
      </c>
      <c r="D59" t="s">
        <v>96</v>
      </c>
      <c r="E59" t="s">
        <v>80</v>
      </c>
      <c r="G59" t="s">
        <v>20</v>
      </c>
    </row>
    <row r="60" spans="3:7" x14ac:dyDescent="0.2">
      <c r="C60" t="s">
        <v>98</v>
      </c>
      <c r="D60">
        <v>330</v>
      </c>
      <c r="E60" t="s">
        <v>80</v>
      </c>
      <c r="G60" t="s">
        <v>20</v>
      </c>
    </row>
    <row r="61" spans="3:7" x14ac:dyDescent="0.2">
      <c r="C61" t="s">
        <v>99</v>
      </c>
      <c r="D61" t="s">
        <v>100</v>
      </c>
      <c r="E61" t="s">
        <v>101</v>
      </c>
      <c r="G61" t="s">
        <v>20</v>
      </c>
    </row>
    <row r="62" spans="3:7" x14ac:dyDescent="0.2">
      <c r="C62" t="s">
        <v>102</v>
      </c>
      <c r="D62" t="s">
        <v>103</v>
      </c>
      <c r="E62" t="s">
        <v>104</v>
      </c>
      <c r="F62" t="s">
        <v>105</v>
      </c>
      <c r="G62" t="s">
        <v>106</v>
      </c>
    </row>
    <row r="63" spans="3:7" x14ac:dyDescent="0.2">
      <c r="C63" t="s">
        <v>107</v>
      </c>
      <c r="D63" t="s">
        <v>108</v>
      </c>
      <c r="E63" t="s">
        <v>109</v>
      </c>
      <c r="F63" t="s">
        <v>110</v>
      </c>
      <c r="G63" t="s">
        <v>111</v>
      </c>
    </row>
    <row r="64" spans="3:7" x14ac:dyDescent="0.2">
      <c r="C64" t="s">
        <v>112</v>
      </c>
      <c r="D64" t="s">
        <v>113</v>
      </c>
      <c r="E64" t="s">
        <v>114</v>
      </c>
      <c r="F64" t="s">
        <v>115</v>
      </c>
      <c r="G64" t="s">
        <v>116</v>
      </c>
    </row>
    <row r="65" spans="1:14" x14ac:dyDescent="0.2">
      <c r="C65" t="s">
        <v>117</v>
      </c>
      <c r="D65" t="s">
        <v>118</v>
      </c>
      <c r="E65" t="s">
        <v>119</v>
      </c>
      <c r="G65" t="s">
        <v>120</v>
      </c>
    </row>
    <row r="66" spans="1:14" x14ac:dyDescent="0.2">
      <c r="C66" t="s">
        <v>121</v>
      </c>
      <c r="D66" t="s">
        <v>122</v>
      </c>
      <c r="E66" t="s">
        <v>123</v>
      </c>
      <c r="G66" t="s">
        <v>20</v>
      </c>
    </row>
    <row r="70" spans="1:14" x14ac:dyDescent="0.2">
      <c r="A70" t="s">
        <v>124</v>
      </c>
    </row>
    <row r="72" spans="1:14" x14ac:dyDescent="0.2">
      <c r="A72" t="s">
        <v>10</v>
      </c>
      <c r="B72" t="s">
        <v>11</v>
      </c>
      <c r="C72" t="s">
        <v>12</v>
      </c>
      <c r="D72" t="s">
        <v>13</v>
      </c>
      <c r="E72" t="s">
        <v>14</v>
      </c>
      <c r="F72" t="s">
        <v>15</v>
      </c>
      <c r="G72" t="s">
        <v>16</v>
      </c>
      <c r="H72" t="s">
        <v>134</v>
      </c>
      <c r="I72" t="s">
        <v>154</v>
      </c>
      <c r="J72" t="s">
        <v>135</v>
      </c>
      <c r="K72" t="s">
        <v>184</v>
      </c>
      <c r="L72" t="s">
        <v>189</v>
      </c>
      <c r="M72" t="s">
        <v>190</v>
      </c>
      <c r="N72" t="s">
        <v>193</v>
      </c>
    </row>
    <row r="73" spans="1:14" x14ac:dyDescent="0.2">
      <c r="A73">
        <v>1</v>
      </c>
      <c r="B73">
        <v>1</v>
      </c>
      <c r="C73" t="s">
        <v>17</v>
      </c>
      <c r="D73" t="s">
        <v>18</v>
      </c>
      <c r="E73" t="s">
        <v>19</v>
      </c>
      <c r="G73" t="s">
        <v>20</v>
      </c>
      <c r="H73" s="4" t="s">
        <v>136</v>
      </c>
      <c r="J73" s="2" t="s">
        <v>143</v>
      </c>
      <c r="K73" t="s">
        <v>185</v>
      </c>
      <c r="L73">
        <f>B73*5</f>
        <v>5</v>
      </c>
      <c r="M73">
        <f>L73*5</f>
        <v>25</v>
      </c>
      <c r="N73">
        <v>10</v>
      </c>
    </row>
    <row r="74" spans="1:14" x14ac:dyDescent="0.2">
      <c r="A74">
        <v>2</v>
      </c>
      <c r="B74">
        <v>7</v>
      </c>
      <c r="C74" t="s">
        <v>125</v>
      </c>
      <c r="D74" t="s">
        <v>22</v>
      </c>
      <c r="E74" t="s">
        <v>19</v>
      </c>
      <c r="G74" t="s">
        <v>20</v>
      </c>
      <c r="H74" s="5" t="s">
        <v>136</v>
      </c>
      <c r="J74" s="2" t="s">
        <v>144</v>
      </c>
      <c r="K74" t="s">
        <v>185</v>
      </c>
      <c r="L74">
        <f t="shared" ref="L74:L101" si="0">B74*5</f>
        <v>35</v>
      </c>
      <c r="M74">
        <f t="shared" ref="M74:M101" si="1">L74*5</f>
        <v>175</v>
      </c>
      <c r="N74">
        <v>35</v>
      </c>
    </row>
    <row r="75" spans="1:14" x14ac:dyDescent="0.2">
      <c r="A75">
        <v>3</v>
      </c>
      <c r="B75">
        <v>1</v>
      </c>
      <c r="C75" t="s">
        <v>23</v>
      </c>
      <c r="D75" t="s">
        <v>24</v>
      </c>
      <c r="E75" t="s">
        <v>19</v>
      </c>
      <c r="G75" t="s">
        <v>20</v>
      </c>
      <c r="H75" s="5" t="s">
        <v>136</v>
      </c>
      <c r="J75" s="2" t="s">
        <v>142</v>
      </c>
      <c r="K75" t="s">
        <v>185</v>
      </c>
      <c r="L75">
        <f t="shared" si="0"/>
        <v>5</v>
      </c>
      <c r="M75">
        <f t="shared" si="1"/>
        <v>25</v>
      </c>
      <c r="N75">
        <v>10</v>
      </c>
    </row>
    <row r="76" spans="1:14" x14ac:dyDescent="0.2">
      <c r="A76">
        <v>4</v>
      </c>
      <c r="B76">
        <v>2</v>
      </c>
      <c r="C76" t="s">
        <v>126</v>
      </c>
      <c r="D76" t="s">
        <v>29</v>
      </c>
      <c r="E76" t="s">
        <v>30</v>
      </c>
      <c r="G76" t="s">
        <v>20</v>
      </c>
      <c r="H76" s="4" t="s">
        <v>136</v>
      </c>
      <c r="J76" s="2" t="s">
        <v>152</v>
      </c>
      <c r="K76" t="s">
        <v>185</v>
      </c>
      <c r="L76">
        <f t="shared" si="0"/>
        <v>10</v>
      </c>
      <c r="M76">
        <f t="shared" si="1"/>
        <v>50</v>
      </c>
      <c r="N76">
        <v>10</v>
      </c>
    </row>
    <row r="77" spans="1:14" x14ac:dyDescent="0.2">
      <c r="A77">
        <v>5</v>
      </c>
      <c r="B77">
        <v>1</v>
      </c>
      <c r="C77" t="s">
        <v>33</v>
      </c>
      <c r="D77" t="s">
        <v>34</v>
      </c>
      <c r="E77" t="s">
        <v>19</v>
      </c>
      <c r="G77" t="s">
        <v>20</v>
      </c>
      <c r="H77" s="4" t="s">
        <v>146</v>
      </c>
      <c r="J77" s="2" t="s">
        <v>145</v>
      </c>
      <c r="K77" t="s">
        <v>185</v>
      </c>
      <c r="L77">
        <f t="shared" si="0"/>
        <v>5</v>
      </c>
      <c r="M77">
        <f t="shared" si="1"/>
        <v>25</v>
      </c>
      <c r="N77">
        <v>4</v>
      </c>
    </row>
    <row r="78" spans="1:14" x14ac:dyDescent="0.2">
      <c r="A78">
        <v>6</v>
      </c>
      <c r="B78">
        <v>1</v>
      </c>
      <c r="C78" t="s">
        <v>35</v>
      </c>
      <c r="D78" t="s">
        <v>34</v>
      </c>
      <c r="E78" t="s">
        <v>36</v>
      </c>
      <c r="G78" t="s">
        <v>20</v>
      </c>
      <c r="H78" s="4" t="s">
        <v>148</v>
      </c>
      <c r="J78" s="2" t="s">
        <v>149</v>
      </c>
      <c r="K78" t="s">
        <v>185</v>
      </c>
      <c r="L78">
        <f t="shared" si="0"/>
        <v>5</v>
      </c>
      <c r="M78">
        <f t="shared" si="1"/>
        <v>25</v>
      </c>
      <c r="N78">
        <v>4</v>
      </c>
    </row>
    <row r="79" spans="1:14" x14ac:dyDescent="0.2">
      <c r="A79">
        <v>7</v>
      </c>
      <c r="B79">
        <v>1</v>
      </c>
      <c r="C79" t="s">
        <v>38</v>
      </c>
      <c r="D79" t="s">
        <v>39</v>
      </c>
      <c r="E79" t="s">
        <v>19</v>
      </c>
      <c r="G79" t="s">
        <v>20</v>
      </c>
      <c r="H79" s="4" t="s">
        <v>146</v>
      </c>
      <c r="J79" s="2" t="s">
        <v>147</v>
      </c>
      <c r="K79" t="s">
        <v>185</v>
      </c>
      <c r="L79">
        <f t="shared" si="0"/>
        <v>5</v>
      </c>
      <c r="M79">
        <f t="shared" si="1"/>
        <v>25</v>
      </c>
      <c r="N79">
        <v>4</v>
      </c>
    </row>
    <row r="80" spans="1:14" x14ac:dyDescent="0.2">
      <c r="A80">
        <v>8</v>
      </c>
      <c r="B80">
        <v>1</v>
      </c>
      <c r="C80" t="s">
        <v>41</v>
      </c>
      <c r="D80" t="s">
        <v>39</v>
      </c>
      <c r="E80" t="s">
        <v>36</v>
      </c>
      <c r="G80" t="s">
        <v>20</v>
      </c>
      <c r="H80" s="4" t="s">
        <v>151</v>
      </c>
      <c r="J80" s="2" t="s">
        <v>150</v>
      </c>
      <c r="K80" t="s">
        <v>185</v>
      </c>
      <c r="L80">
        <f t="shared" si="0"/>
        <v>5</v>
      </c>
      <c r="M80">
        <f t="shared" si="1"/>
        <v>25</v>
      </c>
      <c r="N80">
        <v>4</v>
      </c>
    </row>
    <row r="81" spans="1:15" x14ac:dyDescent="0.2">
      <c r="A81">
        <v>9</v>
      </c>
      <c r="B81">
        <v>4</v>
      </c>
      <c r="C81" t="s">
        <v>127</v>
      </c>
      <c r="D81" t="s">
        <v>43</v>
      </c>
      <c r="E81" t="s">
        <v>44</v>
      </c>
      <c r="G81" t="s">
        <v>20</v>
      </c>
      <c r="H81" t="s">
        <v>191</v>
      </c>
      <c r="J81" s="2" t="s">
        <v>153</v>
      </c>
      <c r="K81" t="s">
        <v>186</v>
      </c>
      <c r="L81">
        <f t="shared" si="0"/>
        <v>20</v>
      </c>
      <c r="M81">
        <f t="shared" si="1"/>
        <v>100</v>
      </c>
      <c r="N81">
        <v>12</v>
      </c>
    </row>
    <row r="82" spans="1:15" x14ac:dyDescent="0.2">
      <c r="A82">
        <v>10</v>
      </c>
      <c r="B82">
        <v>1</v>
      </c>
      <c r="C82" t="s">
        <v>48</v>
      </c>
      <c r="D82" t="s">
        <v>137</v>
      </c>
      <c r="E82" t="s">
        <v>49</v>
      </c>
      <c r="G82" t="s">
        <v>20</v>
      </c>
      <c r="H82" s="4" t="s">
        <v>136</v>
      </c>
      <c r="J82" s="2" t="s">
        <v>141</v>
      </c>
      <c r="K82" t="s">
        <v>185</v>
      </c>
      <c r="L82">
        <f t="shared" si="0"/>
        <v>5</v>
      </c>
      <c r="M82">
        <f t="shared" si="1"/>
        <v>25</v>
      </c>
      <c r="N82">
        <v>4</v>
      </c>
    </row>
    <row r="83" spans="1:15" x14ac:dyDescent="0.2">
      <c r="A83">
        <v>11</v>
      </c>
      <c r="B83">
        <v>2</v>
      </c>
      <c r="C83" t="s">
        <v>139</v>
      </c>
      <c r="D83" t="s">
        <v>138</v>
      </c>
      <c r="E83" t="s">
        <v>49</v>
      </c>
      <c r="G83" t="s">
        <v>20</v>
      </c>
      <c r="H83" s="4" t="s">
        <v>136</v>
      </c>
      <c r="J83" s="2" t="s">
        <v>140</v>
      </c>
      <c r="K83" t="s">
        <v>185</v>
      </c>
      <c r="L83">
        <f t="shared" si="0"/>
        <v>10</v>
      </c>
      <c r="M83">
        <f t="shared" si="1"/>
        <v>50</v>
      </c>
      <c r="N83">
        <v>10</v>
      </c>
    </row>
    <row r="84" spans="1:15" x14ac:dyDescent="0.2">
      <c r="A84">
        <v>12</v>
      </c>
      <c r="B84">
        <v>1</v>
      </c>
      <c r="C84" t="s">
        <v>52</v>
      </c>
      <c r="D84" t="s">
        <v>53</v>
      </c>
      <c r="E84" t="s">
        <v>54</v>
      </c>
      <c r="G84" t="s">
        <v>20</v>
      </c>
      <c r="H84" s="4" t="s">
        <v>158</v>
      </c>
      <c r="J84" s="2" t="s">
        <v>155</v>
      </c>
      <c r="K84" t="s">
        <v>185</v>
      </c>
      <c r="L84">
        <f t="shared" si="0"/>
        <v>5</v>
      </c>
      <c r="M84">
        <f t="shared" si="1"/>
        <v>25</v>
      </c>
      <c r="N84">
        <v>4</v>
      </c>
    </row>
    <row r="85" spans="1:15" x14ac:dyDescent="0.2">
      <c r="A85">
        <v>13</v>
      </c>
      <c r="B85">
        <v>4</v>
      </c>
      <c r="C85" t="s">
        <v>128</v>
      </c>
      <c r="D85" t="s">
        <v>56</v>
      </c>
      <c r="E85" t="s">
        <v>57</v>
      </c>
      <c r="G85" t="s">
        <v>20</v>
      </c>
      <c r="H85" s="4" t="s">
        <v>157</v>
      </c>
      <c r="K85" t="s">
        <v>185</v>
      </c>
      <c r="L85">
        <f t="shared" si="0"/>
        <v>20</v>
      </c>
      <c r="M85">
        <f t="shared" si="1"/>
        <v>100</v>
      </c>
      <c r="N85">
        <v>8</v>
      </c>
    </row>
    <row r="86" spans="1:15" x14ac:dyDescent="0.2">
      <c r="A86">
        <v>14</v>
      </c>
      <c r="B86">
        <v>1</v>
      </c>
      <c r="C86" t="s">
        <v>61</v>
      </c>
      <c r="D86" t="s">
        <v>62</v>
      </c>
      <c r="E86" t="s">
        <v>57</v>
      </c>
      <c r="G86" t="s">
        <v>20</v>
      </c>
      <c r="H86" s="4" t="s">
        <v>159</v>
      </c>
      <c r="J86" s="2" t="s">
        <v>160</v>
      </c>
      <c r="K86" t="s">
        <v>185</v>
      </c>
      <c r="L86">
        <f t="shared" si="0"/>
        <v>5</v>
      </c>
      <c r="M86">
        <f t="shared" si="1"/>
        <v>25</v>
      </c>
      <c r="N86">
        <v>5</v>
      </c>
    </row>
    <row r="87" spans="1:15" x14ac:dyDescent="0.2">
      <c r="A87">
        <v>15</v>
      </c>
      <c r="B87">
        <v>1</v>
      </c>
      <c r="C87" t="s">
        <v>63</v>
      </c>
      <c r="D87" t="s">
        <v>64</v>
      </c>
      <c r="E87" t="s">
        <v>65</v>
      </c>
      <c r="G87" t="s">
        <v>20</v>
      </c>
      <c r="H87" s="4" t="s">
        <v>177</v>
      </c>
      <c r="I87" t="s">
        <v>156</v>
      </c>
      <c r="J87" t="s">
        <v>156</v>
      </c>
      <c r="K87" t="s">
        <v>187</v>
      </c>
      <c r="L87">
        <f t="shared" si="0"/>
        <v>5</v>
      </c>
      <c r="M87">
        <f t="shared" si="1"/>
        <v>25</v>
      </c>
      <c r="N87" t="s">
        <v>192</v>
      </c>
    </row>
    <row r="88" spans="1:15" x14ac:dyDescent="0.2">
      <c r="A88">
        <v>16</v>
      </c>
      <c r="B88">
        <v>1</v>
      </c>
      <c r="C88" t="s">
        <v>66</v>
      </c>
      <c r="D88" t="s">
        <v>67</v>
      </c>
      <c r="E88" t="s">
        <v>68</v>
      </c>
      <c r="G88" t="s">
        <v>20</v>
      </c>
      <c r="H88" s="4" t="s">
        <v>177</v>
      </c>
      <c r="I88" t="s">
        <v>156</v>
      </c>
      <c r="J88" t="s">
        <v>156</v>
      </c>
      <c r="K88" t="s">
        <v>187</v>
      </c>
      <c r="L88">
        <f t="shared" si="0"/>
        <v>5</v>
      </c>
      <c r="M88">
        <f t="shared" si="1"/>
        <v>25</v>
      </c>
      <c r="N88" t="s">
        <v>192</v>
      </c>
    </row>
    <row r="89" spans="1:15" x14ac:dyDescent="0.2">
      <c r="A89">
        <v>17</v>
      </c>
      <c r="B89">
        <v>1</v>
      </c>
      <c r="C89" t="s">
        <v>69</v>
      </c>
      <c r="D89" t="s">
        <v>70</v>
      </c>
      <c r="E89" t="s">
        <v>71</v>
      </c>
      <c r="G89" t="s">
        <v>20</v>
      </c>
      <c r="H89" s="4" t="s">
        <v>180</v>
      </c>
      <c r="I89" s="3" t="s">
        <v>179</v>
      </c>
      <c r="J89" s="2" t="s">
        <v>178</v>
      </c>
      <c r="K89" s="2" t="s">
        <v>185</v>
      </c>
      <c r="L89">
        <f t="shared" si="0"/>
        <v>5</v>
      </c>
      <c r="M89">
        <f t="shared" si="1"/>
        <v>25</v>
      </c>
      <c r="N89">
        <v>7</v>
      </c>
      <c r="O89" s="2" t="s">
        <v>188</v>
      </c>
    </row>
    <row r="90" spans="1:15" x14ac:dyDescent="0.2">
      <c r="A90">
        <v>18</v>
      </c>
      <c r="B90">
        <v>4</v>
      </c>
      <c r="C90" t="s">
        <v>129</v>
      </c>
      <c r="D90" t="s">
        <v>73</v>
      </c>
      <c r="E90" t="s">
        <v>74</v>
      </c>
      <c r="G90" t="s">
        <v>20</v>
      </c>
      <c r="H90" s="4" t="s">
        <v>163</v>
      </c>
      <c r="I90" t="s">
        <v>161</v>
      </c>
      <c r="J90" s="2" t="s">
        <v>162</v>
      </c>
      <c r="K90" t="s">
        <v>185</v>
      </c>
      <c r="L90">
        <f t="shared" si="0"/>
        <v>20</v>
      </c>
      <c r="M90">
        <f t="shared" si="1"/>
        <v>100</v>
      </c>
      <c r="N90">
        <v>10</v>
      </c>
    </row>
    <row r="91" spans="1:15" x14ac:dyDescent="0.2">
      <c r="A91">
        <v>19</v>
      </c>
      <c r="B91">
        <v>2</v>
      </c>
      <c r="C91" t="s">
        <v>130</v>
      </c>
      <c r="D91" t="s">
        <v>79</v>
      </c>
      <c r="E91" t="s">
        <v>80</v>
      </c>
      <c r="G91" t="s">
        <v>20</v>
      </c>
      <c r="H91" s="4" t="s">
        <v>136</v>
      </c>
      <c r="J91" s="2" t="s">
        <v>165</v>
      </c>
      <c r="K91" t="s">
        <v>185</v>
      </c>
      <c r="L91">
        <f t="shared" si="0"/>
        <v>10</v>
      </c>
      <c r="M91">
        <f t="shared" si="1"/>
        <v>50</v>
      </c>
      <c r="N91">
        <v>14</v>
      </c>
    </row>
    <row r="92" spans="1:15" x14ac:dyDescent="0.2">
      <c r="A92">
        <v>20</v>
      </c>
      <c r="B92">
        <v>5</v>
      </c>
      <c r="C92" t="s">
        <v>164</v>
      </c>
      <c r="D92" t="s">
        <v>83</v>
      </c>
      <c r="E92" t="s">
        <v>80</v>
      </c>
      <c r="G92" t="s">
        <v>20</v>
      </c>
      <c r="H92" s="4" t="s">
        <v>136</v>
      </c>
      <c r="J92" s="2" t="s">
        <v>166</v>
      </c>
      <c r="K92" t="s">
        <v>185</v>
      </c>
      <c r="L92">
        <f t="shared" si="0"/>
        <v>25</v>
      </c>
      <c r="M92">
        <f t="shared" si="1"/>
        <v>125</v>
      </c>
      <c r="N92">
        <v>35</v>
      </c>
    </row>
    <row r="93" spans="1:15" x14ac:dyDescent="0.2">
      <c r="A93">
        <v>21</v>
      </c>
      <c r="B93">
        <v>4</v>
      </c>
      <c r="C93" t="s">
        <v>131</v>
      </c>
      <c r="D93">
        <v>100</v>
      </c>
      <c r="E93" t="s">
        <v>80</v>
      </c>
      <c r="G93" t="s">
        <v>20</v>
      </c>
      <c r="H93" s="4" t="s">
        <v>136</v>
      </c>
      <c r="J93" s="2" t="s">
        <v>167</v>
      </c>
      <c r="K93" t="s">
        <v>185</v>
      </c>
      <c r="L93">
        <f t="shared" si="0"/>
        <v>20</v>
      </c>
      <c r="M93">
        <f t="shared" si="1"/>
        <v>100</v>
      </c>
      <c r="N93">
        <v>20</v>
      </c>
    </row>
    <row r="94" spans="1:15" x14ac:dyDescent="0.2">
      <c r="A94">
        <v>22</v>
      </c>
      <c r="B94">
        <v>3</v>
      </c>
      <c r="C94" t="s">
        <v>132</v>
      </c>
      <c r="D94">
        <v>330</v>
      </c>
      <c r="E94" t="s">
        <v>80</v>
      </c>
      <c r="G94" t="s">
        <v>20</v>
      </c>
      <c r="H94" s="4" t="s">
        <v>136</v>
      </c>
      <c r="J94" s="2" t="s">
        <v>168</v>
      </c>
      <c r="K94" t="s">
        <v>185</v>
      </c>
      <c r="L94">
        <f t="shared" si="0"/>
        <v>15</v>
      </c>
      <c r="M94">
        <f t="shared" si="1"/>
        <v>75</v>
      </c>
      <c r="N94">
        <v>10</v>
      </c>
    </row>
    <row r="95" spans="1:15" x14ac:dyDescent="0.2">
      <c r="A95">
        <v>23</v>
      </c>
      <c r="B95">
        <v>2</v>
      </c>
      <c r="C95" t="s">
        <v>133</v>
      </c>
      <c r="D95" t="s">
        <v>96</v>
      </c>
      <c r="E95" t="s">
        <v>80</v>
      </c>
      <c r="G95" t="s">
        <v>20</v>
      </c>
      <c r="H95" s="4" t="s">
        <v>136</v>
      </c>
      <c r="J95" s="2" t="s">
        <v>169</v>
      </c>
      <c r="K95" t="s">
        <v>185</v>
      </c>
      <c r="L95">
        <f t="shared" si="0"/>
        <v>10</v>
      </c>
      <c r="M95">
        <f t="shared" si="1"/>
        <v>50</v>
      </c>
      <c r="N95">
        <v>14</v>
      </c>
    </row>
    <row r="96" spans="1:15" x14ac:dyDescent="0.2">
      <c r="A96">
        <v>24</v>
      </c>
      <c r="B96">
        <v>1</v>
      </c>
      <c r="C96" t="s">
        <v>99</v>
      </c>
      <c r="D96" t="s">
        <v>100</v>
      </c>
      <c r="E96" t="s">
        <v>101</v>
      </c>
      <c r="G96" t="s">
        <v>20</v>
      </c>
      <c r="H96" s="4" t="s">
        <v>181</v>
      </c>
      <c r="I96" t="s">
        <v>182</v>
      </c>
      <c r="J96" s="2" t="s">
        <v>183</v>
      </c>
      <c r="K96" t="s">
        <v>185</v>
      </c>
      <c r="L96">
        <f t="shared" si="0"/>
        <v>5</v>
      </c>
      <c r="M96">
        <f t="shared" si="1"/>
        <v>25</v>
      </c>
      <c r="N96">
        <v>4</v>
      </c>
    </row>
    <row r="97" spans="1:14" x14ac:dyDescent="0.2">
      <c r="A97">
        <v>25</v>
      </c>
      <c r="B97">
        <v>1</v>
      </c>
      <c r="C97" t="s">
        <v>102</v>
      </c>
      <c r="D97" t="s">
        <v>103</v>
      </c>
      <c r="E97" t="s">
        <v>104</v>
      </c>
      <c r="F97" t="s">
        <v>105</v>
      </c>
      <c r="G97" t="s">
        <v>106</v>
      </c>
      <c r="H97" s="4" t="s">
        <v>173</v>
      </c>
      <c r="K97" t="s">
        <v>187</v>
      </c>
      <c r="L97">
        <f t="shared" si="0"/>
        <v>5</v>
      </c>
      <c r="M97">
        <f t="shared" si="1"/>
        <v>25</v>
      </c>
      <c r="N97">
        <v>1</v>
      </c>
    </row>
    <row r="98" spans="1:14" x14ac:dyDescent="0.2">
      <c r="A98">
        <v>26</v>
      </c>
      <c r="B98">
        <v>1</v>
      </c>
      <c r="C98" t="s">
        <v>107</v>
      </c>
      <c r="D98" t="s">
        <v>108</v>
      </c>
      <c r="E98" t="s">
        <v>109</v>
      </c>
      <c r="F98" t="s">
        <v>110</v>
      </c>
      <c r="G98" t="s">
        <v>111</v>
      </c>
      <c r="H98" s="4" t="s">
        <v>174</v>
      </c>
      <c r="I98" t="s">
        <v>156</v>
      </c>
      <c r="J98" t="s">
        <v>156</v>
      </c>
      <c r="K98" t="s">
        <v>187</v>
      </c>
      <c r="L98">
        <f t="shared" si="0"/>
        <v>5</v>
      </c>
      <c r="M98">
        <f t="shared" si="1"/>
        <v>25</v>
      </c>
      <c r="N98">
        <v>2</v>
      </c>
    </row>
    <row r="99" spans="1:14" x14ac:dyDescent="0.2">
      <c r="A99">
        <v>27</v>
      </c>
      <c r="B99">
        <v>1</v>
      </c>
      <c r="C99" t="s">
        <v>112</v>
      </c>
      <c r="D99" t="s">
        <v>113</v>
      </c>
      <c r="E99" t="s">
        <v>114</v>
      </c>
      <c r="F99" t="s">
        <v>115</v>
      </c>
      <c r="G99" t="s">
        <v>116</v>
      </c>
      <c r="H99" s="4" t="s">
        <v>175</v>
      </c>
      <c r="I99" t="s">
        <v>156</v>
      </c>
      <c r="J99" t="s">
        <v>156</v>
      </c>
      <c r="K99" t="s">
        <v>185</v>
      </c>
      <c r="L99">
        <f t="shared" si="0"/>
        <v>5</v>
      </c>
      <c r="M99">
        <f t="shared" si="1"/>
        <v>25</v>
      </c>
      <c r="N99">
        <v>4</v>
      </c>
    </row>
    <row r="100" spans="1:14" x14ac:dyDescent="0.2">
      <c r="A100">
        <v>28</v>
      </c>
      <c r="B100">
        <v>1</v>
      </c>
      <c r="C100" t="s">
        <v>117</v>
      </c>
      <c r="D100" t="s">
        <v>118</v>
      </c>
      <c r="E100" t="s">
        <v>119</v>
      </c>
      <c r="G100" t="s">
        <v>120</v>
      </c>
      <c r="H100" s="4" t="s">
        <v>176</v>
      </c>
      <c r="L100">
        <f t="shared" si="0"/>
        <v>5</v>
      </c>
      <c r="M100">
        <f t="shared" si="1"/>
        <v>25</v>
      </c>
      <c r="N100">
        <v>4</v>
      </c>
    </row>
    <row r="101" spans="1:14" x14ac:dyDescent="0.2">
      <c r="A101">
        <v>29</v>
      </c>
      <c r="B101">
        <v>1</v>
      </c>
      <c r="C101" t="s">
        <v>121</v>
      </c>
      <c r="D101" t="s">
        <v>122</v>
      </c>
      <c r="E101" t="s">
        <v>123</v>
      </c>
      <c r="G101" t="s">
        <v>20</v>
      </c>
      <c r="H101" s="4" t="s">
        <v>172</v>
      </c>
      <c r="I101" t="s">
        <v>171</v>
      </c>
      <c r="K101" t="s">
        <v>185</v>
      </c>
      <c r="L101">
        <f t="shared" si="0"/>
        <v>5</v>
      </c>
      <c r="M101">
        <f t="shared" si="1"/>
        <v>25</v>
      </c>
      <c r="N101">
        <v>4</v>
      </c>
    </row>
    <row r="102" spans="1:14" x14ac:dyDescent="0.2">
      <c r="H102" s="1" t="s">
        <v>170</v>
      </c>
    </row>
  </sheetData>
  <phoneticPr fontId="20" type="noConversion"/>
  <hyperlinks>
    <hyperlink ref="J82" r:id="rId1" xr:uid="{00000000-0004-0000-0000-000000000000}"/>
    <hyperlink ref="J83" r:id="rId2" xr:uid="{00000000-0004-0000-0000-000001000000}"/>
    <hyperlink ref="J75" r:id="rId3" xr:uid="{00000000-0004-0000-0000-000002000000}"/>
    <hyperlink ref="J73" r:id="rId4" xr:uid="{00000000-0004-0000-0000-000003000000}"/>
    <hyperlink ref="J74" r:id="rId5" xr:uid="{00000000-0004-0000-0000-000004000000}"/>
    <hyperlink ref="J77" r:id="rId6" xr:uid="{00000000-0004-0000-0000-000005000000}"/>
    <hyperlink ref="J79" r:id="rId7" xr:uid="{00000000-0004-0000-0000-000006000000}"/>
    <hyperlink ref="J78" r:id="rId8" xr:uid="{00000000-0004-0000-0000-000007000000}"/>
    <hyperlink ref="J80" r:id="rId9" xr:uid="{00000000-0004-0000-0000-000008000000}"/>
    <hyperlink ref="J76" r:id="rId10" xr:uid="{00000000-0004-0000-0000-000009000000}"/>
    <hyperlink ref="J81" r:id="rId11" xr:uid="{00000000-0004-0000-0000-00000A000000}"/>
    <hyperlink ref="J84" r:id="rId12" xr:uid="{00000000-0004-0000-0000-00000B000000}"/>
    <hyperlink ref="J86" r:id="rId13" xr:uid="{00000000-0004-0000-0000-00000C000000}"/>
    <hyperlink ref="J90" r:id="rId14" xr:uid="{00000000-0004-0000-0000-00000D000000}"/>
    <hyperlink ref="J91" r:id="rId15" xr:uid="{00000000-0004-0000-0000-00000E000000}"/>
    <hyperlink ref="J92" r:id="rId16" xr:uid="{00000000-0004-0000-0000-00000F000000}"/>
    <hyperlink ref="J93" r:id="rId17" xr:uid="{00000000-0004-0000-0000-000010000000}"/>
    <hyperlink ref="J94" r:id="rId18" xr:uid="{00000000-0004-0000-0000-000011000000}"/>
    <hyperlink ref="J95" r:id="rId19" xr:uid="{00000000-0004-0000-0000-000012000000}"/>
    <hyperlink ref="J89" r:id="rId20" xr:uid="{00000000-0004-0000-0000-000013000000}"/>
    <hyperlink ref="K89" r:id="rId21" display="https://www.digikey.kr/product-detail/en/murata-electronics/LQH3NPN4R7MMEL/490-15954-1-ND/6800619" xr:uid="{00000000-0004-0000-0000-000014000000}"/>
    <hyperlink ref="J96" r:id="rId22" xr:uid="{00000000-0004-0000-0000-000015000000}"/>
    <hyperlink ref="O89" r:id="rId23" xr:uid="{FC8F8142-ADCF-8E4A-B3A1-6715A83FD10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controller_system_bom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Fangjie Li</cp:lastModifiedBy>
  <dcterms:created xsi:type="dcterms:W3CDTF">2020-06-04T05:06:55Z</dcterms:created>
  <dcterms:modified xsi:type="dcterms:W3CDTF">2020-06-22T13:06:00Z</dcterms:modified>
</cp:coreProperties>
</file>