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manuj\OneDrive - purdue.edu\Documents\Qualifier data\data_solar\Generator-data\"/>
    </mc:Choice>
  </mc:AlternateContent>
  <xr:revisionPtr revIDLastSave="0" documentId="8_{0E5B2788-DCA7-4DB3-BB76-E27823C51C1D}" xr6:coauthVersionLast="47" xr6:coauthVersionMax="47" xr10:uidLastSave="{00000000-0000-0000-0000-000000000000}"/>
  <bookViews>
    <workbookView xWindow="-108" yWindow="-108" windowWidth="23256" windowHeight="12576" xr2:uid="{F5D37A63-BA4B-46B1-847B-B06D7778C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1" l="1"/>
  <c r="B28" i="1"/>
  <c r="B27" i="1"/>
  <c r="B25" i="1"/>
</calcChain>
</file>

<file path=xl/sharedStrings.xml><?xml version="1.0" encoding="utf-8"?>
<sst xmlns="http://schemas.openxmlformats.org/spreadsheetml/2006/main" count="47" uniqueCount="38">
  <si>
    <t>Data</t>
  </si>
  <si>
    <t>Number</t>
  </si>
  <si>
    <t>Unit</t>
  </si>
  <si>
    <t>Maximum production capacity in ST</t>
  </si>
  <si>
    <t>Maximum production capacity in OD</t>
  </si>
  <si>
    <t>Minimum production capacity in ST</t>
  </si>
  <si>
    <t>Minimum production capacity in OD</t>
  </si>
  <si>
    <t>tonne Cl2/hr</t>
  </si>
  <si>
    <t>Minimum time required for chemical plant in one mode</t>
  </si>
  <si>
    <t>hrs</t>
  </si>
  <si>
    <t>Price of Hydrogen</t>
  </si>
  <si>
    <t>$/kg</t>
  </si>
  <si>
    <t>Price of Oxygen</t>
  </si>
  <si>
    <t>Price of Nacl</t>
  </si>
  <si>
    <t>Price of Chlorine</t>
  </si>
  <si>
    <t>Price of Sodium Hydroxide</t>
  </si>
  <si>
    <t>Truck transportation cost</t>
  </si>
  <si>
    <t>$/(ton-mile)</t>
  </si>
  <si>
    <t>Stochiometry of Oxygen in mode ST</t>
  </si>
  <si>
    <t>Stochiometry of Hydrogen in mode ST</t>
  </si>
  <si>
    <t>Stochiometry of Nacl in mode ST</t>
  </si>
  <si>
    <t>Stochiometry of Chlorine in mode ST</t>
  </si>
  <si>
    <t>Stochiometry of NaOH in mode ST</t>
  </si>
  <si>
    <t>Stochiometry of water in mode ST</t>
  </si>
  <si>
    <t>Stochiometry of Oxygen in mode OD</t>
  </si>
  <si>
    <t>Stochiometry of Hydrogen in mode OD</t>
  </si>
  <si>
    <t>Stochiometry of Nacl in mode OD</t>
  </si>
  <si>
    <t>Stochiometry of Chlorine in mode OD</t>
  </si>
  <si>
    <t>Stochiometry of NaOH in mode OD</t>
  </si>
  <si>
    <t>Stochiometry of water in mode OD</t>
  </si>
  <si>
    <t>$</t>
  </si>
  <si>
    <t>Plant Capital Cost [USD]</t>
  </si>
  <si>
    <t>Plant Operating Cost [USD/Year]</t>
  </si>
  <si>
    <t>Plant Storage cost</t>
  </si>
  <si>
    <t>Wind Turbine operating cost</t>
  </si>
  <si>
    <t>Wind Turbine CAPEX</t>
  </si>
  <si>
    <t>Solar panel operating cost</t>
  </si>
  <si>
    <t>Solar panel CAPEX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</si>
</sst>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4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9C3A-7872-4E74-8533-7BE71E63DE29}">
  <dimension ref="A1:D31"/>
  <sheetViews>
    <sheetView tabSelected="1" topLeftCell="A10" workbookViewId="0">
      <selection activeCell="A32" sqref="A32"/>
    </sheetView>
  </sheetViews>
  <sheetFormatPr defaultRowHeight="14.4" x14ac:dyDescent="0.3"/>
  <cols>
    <col min="1" max="1" width="28.44140625" customWidth="1"/>
    <col min="2" max="2" width="14.4414062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1" t="s">
        <v>3</v>
      </c>
      <c r="B2">
        <v>1.1000000000000001</v>
      </c>
      <c r="C2" s="1" t="s">
        <v>7</v>
      </c>
    </row>
    <row r="3" spans="1:4" x14ac:dyDescent="0.3">
      <c r="A3" s="1" t="s">
        <v>4</v>
      </c>
      <c r="B3">
        <v>1.1000000000000001</v>
      </c>
      <c r="C3" s="1" t="s">
        <v>7</v>
      </c>
    </row>
    <row r="4" spans="1:4" x14ac:dyDescent="0.3">
      <c r="A4" s="1" t="s">
        <v>5</v>
      </c>
      <c r="B4">
        <v>0.55000000000000004</v>
      </c>
      <c r="C4" s="1" t="s">
        <v>7</v>
      </c>
    </row>
    <row r="5" spans="1:4" x14ac:dyDescent="0.3">
      <c r="A5" s="1" t="s">
        <v>6</v>
      </c>
      <c r="B5">
        <v>0.55000000000000004</v>
      </c>
      <c r="C5" s="1" t="s">
        <v>7</v>
      </c>
    </row>
    <row r="6" spans="1:4" x14ac:dyDescent="0.3">
      <c r="A6" s="1" t="s">
        <v>8</v>
      </c>
      <c r="B6">
        <v>6</v>
      </c>
      <c r="C6" s="1" t="s">
        <v>9</v>
      </c>
    </row>
    <row r="7" spans="1:4" x14ac:dyDescent="0.3">
      <c r="A7" s="3" t="s">
        <v>10</v>
      </c>
      <c r="B7" s="3">
        <v>2.17</v>
      </c>
      <c r="C7" s="3" t="s">
        <v>11</v>
      </c>
    </row>
    <row r="8" spans="1:4" x14ac:dyDescent="0.3">
      <c r="A8" s="3" t="s">
        <v>12</v>
      </c>
      <c r="B8" s="3">
        <v>5.3999999999999999E-2</v>
      </c>
      <c r="C8" s="3" t="s">
        <v>11</v>
      </c>
    </row>
    <row r="9" spans="1:4" x14ac:dyDescent="0.3">
      <c r="A9" s="3" t="s">
        <v>13</v>
      </c>
      <c r="B9" s="3">
        <v>4.2999999999999997E-2</v>
      </c>
      <c r="C9" s="3" t="s">
        <v>11</v>
      </c>
    </row>
    <row r="10" spans="1:4" x14ac:dyDescent="0.3">
      <c r="A10" s="3" t="s">
        <v>14</v>
      </c>
      <c r="B10" s="3">
        <v>0.68889999999999996</v>
      </c>
      <c r="C10" s="3" t="s">
        <v>11</v>
      </c>
    </row>
    <row r="11" spans="1:4" x14ac:dyDescent="0.3">
      <c r="A11" s="3" t="s">
        <v>15</v>
      </c>
      <c r="B11" s="3">
        <v>0.7661</v>
      </c>
      <c r="C11" s="3" t="s">
        <v>11</v>
      </c>
    </row>
    <row r="12" spans="1:4" x14ac:dyDescent="0.3">
      <c r="A12" s="3" t="s">
        <v>16</v>
      </c>
      <c r="B12" s="3">
        <v>0.25</v>
      </c>
      <c r="C12" s="3" t="s">
        <v>17</v>
      </c>
    </row>
    <row r="13" spans="1:4" x14ac:dyDescent="0.3">
      <c r="A13" s="3" t="s">
        <v>18</v>
      </c>
      <c r="B13" s="3">
        <v>0</v>
      </c>
      <c r="C13" s="3"/>
      <c r="D13" s="2"/>
    </row>
    <row r="14" spans="1:4" x14ac:dyDescent="0.3">
      <c r="A14" s="3" t="s">
        <v>19</v>
      </c>
      <c r="B14" s="3">
        <v>1</v>
      </c>
      <c r="D14" s="3"/>
    </row>
    <row r="15" spans="1:4" x14ac:dyDescent="0.3">
      <c r="A15" s="3" t="s">
        <v>20</v>
      </c>
      <c r="B15" s="3">
        <v>-2</v>
      </c>
      <c r="D15" s="3"/>
    </row>
    <row r="16" spans="1:4" x14ac:dyDescent="0.3">
      <c r="A16" s="3" t="s">
        <v>21</v>
      </c>
      <c r="B16" s="3">
        <v>1</v>
      </c>
      <c r="D16" s="3"/>
    </row>
    <row r="17" spans="1:4" x14ac:dyDescent="0.3">
      <c r="A17" s="3" t="s">
        <v>22</v>
      </c>
      <c r="B17" s="3">
        <v>2</v>
      </c>
      <c r="D17" s="3"/>
    </row>
    <row r="18" spans="1:4" x14ac:dyDescent="0.3">
      <c r="A18" s="3" t="s">
        <v>23</v>
      </c>
      <c r="B18" s="3">
        <v>-2</v>
      </c>
      <c r="D18" s="3"/>
    </row>
    <row r="19" spans="1:4" x14ac:dyDescent="0.3">
      <c r="A19" s="3" t="s">
        <v>24</v>
      </c>
      <c r="B19" s="3">
        <v>-0.5</v>
      </c>
      <c r="D19" s="3"/>
    </row>
    <row r="20" spans="1:4" x14ac:dyDescent="0.3">
      <c r="A20" s="3" t="s">
        <v>25</v>
      </c>
      <c r="B20" s="3">
        <v>0</v>
      </c>
      <c r="D20" s="3"/>
    </row>
    <row r="21" spans="1:4" x14ac:dyDescent="0.3">
      <c r="A21" s="3" t="s">
        <v>26</v>
      </c>
      <c r="B21" s="3">
        <v>-2</v>
      </c>
      <c r="D21" s="3"/>
    </row>
    <row r="22" spans="1:4" x14ac:dyDescent="0.3">
      <c r="A22" s="3" t="s">
        <v>27</v>
      </c>
      <c r="B22" s="3">
        <v>1</v>
      </c>
      <c r="D22" s="3"/>
    </row>
    <row r="23" spans="1:4" x14ac:dyDescent="0.3">
      <c r="A23" s="3" t="s">
        <v>28</v>
      </c>
      <c r="B23" s="3">
        <v>2</v>
      </c>
      <c r="D23" s="3"/>
    </row>
    <row r="24" spans="1:4" x14ac:dyDescent="0.3">
      <c r="A24" s="3" t="s">
        <v>29</v>
      </c>
      <c r="B24" s="3">
        <v>-1</v>
      </c>
      <c r="D24" s="2"/>
    </row>
    <row r="25" spans="1:4" x14ac:dyDescent="0.3">
      <c r="A25" s="3" t="s">
        <v>31</v>
      </c>
      <c r="B25" s="3">
        <f>3325430+659560.3105</f>
        <v>3984990.3105000001</v>
      </c>
      <c r="C25" s="3" t="s">
        <v>30</v>
      </c>
      <c r="D25" s="2"/>
    </row>
    <row r="26" spans="1:4" x14ac:dyDescent="0.3">
      <c r="A26" s="3" t="s">
        <v>32</v>
      </c>
      <c r="B26" s="3">
        <v>1342510</v>
      </c>
      <c r="C26" s="3" t="s">
        <v>30</v>
      </c>
    </row>
    <row r="27" spans="1:4" x14ac:dyDescent="0.3">
      <c r="A27" s="3" t="s">
        <v>33</v>
      </c>
      <c r="B27">
        <f>0.05*B25</f>
        <v>199249.51552500002</v>
      </c>
      <c r="C27" s="3" t="s">
        <v>30</v>
      </c>
    </row>
    <row r="28" spans="1:4" x14ac:dyDescent="0.3">
      <c r="A28" s="3" t="s">
        <v>36</v>
      </c>
      <c r="B28">
        <f>16*1500</f>
        <v>24000</v>
      </c>
    </row>
    <row r="29" spans="1:4" x14ac:dyDescent="0.3">
      <c r="A29" s="3" t="s">
        <v>37</v>
      </c>
      <c r="B29" s="4">
        <v>2578671.46</v>
      </c>
    </row>
    <row r="30" spans="1:4" x14ac:dyDescent="0.3">
      <c r="A30" s="3" t="s">
        <v>34</v>
      </c>
      <c r="B30" s="5">
        <f>37*1500</f>
        <v>55500</v>
      </c>
    </row>
    <row r="31" spans="1:4" x14ac:dyDescent="0.3">
      <c r="A31" s="3" t="s">
        <v>35</v>
      </c>
      <c r="B31" s="5">
        <v>11100000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Ramanujam, Asha</dc:creator>
  <cp:lastModifiedBy>Ramanujam, Asha</cp:lastModifiedBy>
  <dcterms:created xsi:type="dcterms:W3CDTF">2022-04-26T13:33:37Z</dcterms:created>
  <dcterms:modified xsi:type="dcterms:W3CDTF">2022-04-26T14:11:01Z</dcterms:modified>
</cp:coreProperties>
</file>