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78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<sst xmlns="http://schemas.openxmlformats.org/spreadsheetml/2006/main" count="113">
  <si>
    <t>源通测试</t>
  </si>
  <si>
    <t>编号</t>
  </si>
  <si>
    <t>增益系数</t>
  </si>
  <si>
    <t>噪声测试</t>
  </si>
  <si>
    <t>频响测试</t>
  </si>
  <si>
    <r>
      <t>距离测试（</t>
    </r>
    <r>
      <rPr>
        <sz val="11"/>
        <rFont val="Times New Roman"/>
        <charset val="134"/>
      </rPr>
      <t>&gt;1</t>
    </r>
    <r>
      <rPr>
        <sz val="11"/>
        <rFont val="宋体"/>
        <charset val="134"/>
      </rPr>
      <t>公里）</t>
    </r>
  </si>
  <si>
    <t>5955 2250 1111 0001</t>
  </si>
  <si>
    <r>
      <t>0.25mv</t>
    </r>
    <r>
      <rPr>
        <sz val="11"/>
        <rFont val="宋体"/>
        <charset val="134"/>
      </rPr>
      <t>以内</t>
    </r>
  </si>
  <si>
    <t>频率</t>
  </si>
  <si>
    <t>加速度有效值</t>
  </si>
  <si>
    <t>比例</t>
  </si>
  <si>
    <t>速度有效值</t>
  </si>
  <si>
    <t>位移峰峰值</t>
  </si>
  <si>
    <t>温度</t>
  </si>
  <si>
    <t>15Hz</t>
  </si>
  <si>
    <t>160Hz</t>
  </si>
  <si>
    <t xml:space="preserve">1KHz </t>
  </si>
  <si>
    <t xml:space="preserve">5KHz </t>
  </si>
  <si>
    <t>5955 2250 1111 0002</t>
  </si>
  <si>
    <t>5955 2250 1111 0003</t>
  </si>
  <si>
    <t>5955 2250 1111 0004</t>
  </si>
  <si>
    <t>5955 2250 1111 0005</t>
  </si>
  <si>
    <t>5955 2250 1111 0006</t>
  </si>
  <si>
    <t>5955 2250 1111 0007</t>
  </si>
  <si>
    <t>5955 2250 1111 0008</t>
  </si>
  <si>
    <t>5955 2250 1111 0009</t>
  </si>
  <si>
    <t>5955 2250 1111 0010</t>
  </si>
  <si>
    <t>5955 2250 1111 0011</t>
  </si>
  <si>
    <t>5955 2250 1111 0012</t>
  </si>
  <si>
    <t>5955 2250 1111 0013</t>
  </si>
  <si>
    <t>5955 2250 1111 0014</t>
  </si>
  <si>
    <t>5955 2250 1111 0015</t>
  </si>
  <si>
    <t>5955 2250 1111 0016</t>
  </si>
  <si>
    <t>5955 2250 1111 0017</t>
  </si>
  <si>
    <t>5955 2250 1111 0018</t>
  </si>
  <si>
    <t>5955 2250 1111 0019</t>
  </si>
  <si>
    <t>5955 2250 1111 0020</t>
  </si>
  <si>
    <t>5955 2250 1111 0021</t>
  </si>
  <si>
    <t>5955 2250 1111 0022</t>
  </si>
  <si>
    <t>5955 2250 1111 0023</t>
  </si>
  <si>
    <t>5955 2250 1111 0024</t>
  </si>
  <si>
    <t>5955 2250 1111 0025</t>
  </si>
  <si>
    <t>5955 2250 1111 0026</t>
  </si>
  <si>
    <t>5955 2250 1111 0027</t>
  </si>
  <si>
    <t>5955 2250 1111 0028</t>
  </si>
  <si>
    <t>5955 2250 1111 0029</t>
  </si>
  <si>
    <t>5955 2250 1111 0030</t>
  </si>
  <si>
    <t>5955 2250 1111 0031</t>
  </si>
  <si>
    <t>5955 2250 1111 0032</t>
  </si>
  <si>
    <t>5955 2250 1111 0033</t>
  </si>
  <si>
    <t>5955 2250 1111 0034</t>
  </si>
  <si>
    <t>5955 2250 1111 0035</t>
  </si>
  <si>
    <t>5955 2250 1111 0036</t>
  </si>
  <si>
    <t>5955 2250 1111 0037</t>
  </si>
  <si>
    <t>5955 2250 1111 0038</t>
  </si>
  <si>
    <t>5955 2250 1111 0039</t>
  </si>
  <si>
    <t>5955 2250 1111 0040</t>
  </si>
  <si>
    <t>5955 2250 1111 0041</t>
  </si>
  <si>
    <t>5955 2250 1111 0042</t>
  </si>
  <si>
    <t>5955 2250 1111 0043</t>
  </si>
  <si>
    <t>5955 2250 1111 0044</t>
  </si>
  <si>
    <t>5955 2250 1111 0045</t>
  </si>
  <si>
    <t>5955 2250 1111 0046</t>
  </si>
  <si>
    <t>5955 2250 1111 0047</t>
  </si>
  <si>
    <t>5955 2250 1111 0048</t>
  </si>
  <si>
    <t>5955 2250 1111 0049</t>
  </si>
  <si>
    <t>5955 2250 1111 0050</t>
  </si>
  <si>
    <t>5955 2250 1111 0051</t>
  </si>
  <si>
    <t>5955 2250 1111 0052</t>
  </si>
  <si>
    <t>5955 2250 1111 0053</t>
  </si>
  <si>
    <t>5955 2250 1111 0054</t>
  </si>
  <si>
    <t>5955 2250 1111 0055</t>
  </si>
  <si>
    <r>
      <rPr>
        <sz val="11"/>
        <color theme="1"/>
        <rFont val="宋体"/>
        <charset val="134"/>
      </rPr>
      <t>编号</t>
    </r>
  </si>
  <si>
    <r>
      <rPr>
        <sz val="11"/>
        <color theme="1"/>
        <rFont val="宋体"/>
        <charset val="134"/>
      </rPr>
      <t>模块地址</t>
    </r>
  </si>
  <si>
    <r>
      <rPr>
        <sz val="11"/>
        <color theme="1"/>
        <rFont val="宋体"/>
        <charset val="134"/>
      </rPr>
      <t>增益系数</t>
    </r>
  </si>
  <si>
    <t>5dec</t>
  </si>
  <si>
    <t>5d8e</t>
  </si>
  <si>
    <t>5d7d</t>
  </si>
  <si>
    <t>5e67</t>
  </si>
  <si>
    <t>5ded</t>
  </si>
  <si>
    <t>5e5a</t>
  </si>
  <si>
    <t>5df5</t>
  </si>
  <si>
    <t>5e66</t>
  </si>
  <si>
    <t>5e4c</t>
  </si>
  <si>
    <t>5d80</t>
  </si>
  <si>
    <t>5dac</t>
  </si>
  <si>
    <t>5da4</t>
  </si>
  <si>
    <t>5db4</t>
  </si>
  <si>
    <t>5d9d</t>
  </si>
  <si>
    <t>5db0</t>
  </si>
  <si>
    <t>5e50</t>
  </si>
  <si>
    <t>5df3</t>
  </si>
  <si>
    <t>5db2</t>
  </si>
  <si>
    <t>5d7b</t>
  </si>
  <si>
    <t>5da2</t>
  </si>
  <si>
    <t>5df1</t>
  </si>
  <si>
    <t>5d82</t>
  </si>
  <si>
    <t>5d95</t>
  </si>
  <si>
    <t>5e55</t>
  </si>
  <si>
    <t>5d81</t>
  </si>
  <si>
    <t>5dae</t>
  </si>
  <si>
    <t>5da0</t>
  </si>
  <si>
    <t>5d84</t>
  </si>
  <si>
    <t>5e61</t>
  </si>
  <si>
    <t>5dbd</t>
  </si>
  <si>
    <t>5e68</t>
  </si>
  <si>
    <t>5e75</t>
  </si>
  <si>
    <t>5d94</t>
  </si>
  <si>
    <t>5d85</t>
  </si>
  <si>
    <t>5db5</t>
  </si>
  <si>
    <t>5e5b</t>
  </si>
  <si>
    <t>5dbf</t>
  </si>
  <si>
    <t>5e5d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</si>
</sst>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6">
    <font>
      <sz val="11"/>
      <color theme="1"/>
      <name val="宋体"/>
      <charset val="134"/>
      <scheme val="minor"/>
    </font>
    <font>
      <sz val="11"/>
      <name val="宋体"/>
      <charset val="134"/>
    </font>
    <font>
      <sz val="11"/>
      <name val="Times New Roman"/>
      <charset val="134"/>
    </font>
    <font>
      <sz val="10.5"/>
      <name val="Arial"/>
      <charset val="134"/>
    </font>
    <font>
      <sz val="11"/>
      <name val="宋体"/>
      <charset val="134"/>
      <scheme val="minor"/>
    </font>
    <font>
      <sz val="11"/>
      <color theme="1"/>
      <name val="Times New Roman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7" fillId="5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13" borderId="7" applyNumberFormat="0" applyFont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5" fillId="11" borderId="8" applyNumberFormat="0" applyAlignment="0" applyProtection="0">
      <alignment vertical="center"/>
    </xf>
    <xf numFmtId="0" fontId="13" fillId="11" borderId="4" applyNumberFormat="0" applyAlignment="0" applyProtection="0">
      <alignment vertical="center"/>
    </xf>
    <xf numFmtId="0" fontId="17" fillId="22" borderId="10" applyNumberFormat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1" fillId="0" borderId="0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0" xfId="0" applyBorder="1">
      <alignment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49" fontId="5" fillId="0" borderId="3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77"/>
  <sheetViews>
    <sheetView tabSelected="1" topLeftCell="B1" workbookViewId="0">
      <selection activeCell="H276" sqref="H276"/>
    </sheetView>
  </sheetViews>
  <sheetFormatPr defaultColWidth="9" defaultRowHeight="13.5"/>
  <cols>
    <col min="1" max="1" width="22.625" customWidth="1"/>
    <col min="2" max="2" width="11.125" customWidth="1"/>
    <col min="3" max="3" width="11.625" customWidth="1"/>
    <col min="4" max="4" width="12.75" customWidth="1"/>
    <col min="5" max="5" width="13.5" customWidth="1"/>
    <col min="6" max="6" width="10.875" customWidth="1"/>
    <col min="7" max="7" width="11.375" customWidth="1"/>
    <col min="8" max="8" width="11.125"/>
    <col min="9" max="9" width="11.125" customWidth="1"/>
    <col min="12" max="12" width="19.875" customWidth="1"/>
    <col min="13" max="13" width="19.5" customWidth="1"/>
  </cols>
  <sheetData>
    <row r="1" ht="30" customHeight="1" spans="1:12">
      <c r="A1" s="16" t="s">
        <v>0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</row>
    <row r="2" ht="30" customHeight="1" spans="1:12">
      <c r="A2" s="16" t="s">
        <v>1</v>
      </c>
      <c r="B2" s="16" t="s">
        <v>2</v>
      </c>
      <c r="C2" s="16" t="s">
        <v>3</v>
      </c>
      <c r="D2" s="16" t="s">
        <v>4</v>
      </c>
      <c r="E2" s="17"/>
      <c r="F2" s="17"/>
      <c r="G2" s="17"/>
      <c r="H2" s="17"/>
      <c r="I2" s="17"/>
      <c r="J2" s="17"/>
      <c r="K2" s="17"/>
      <c r="L2" s="16" t="s">
        <v>5</v>
      </c>
    </row>
    <row r="3" ht="30" customHeight="1" spans="1:12">
      <c r="A3" s="17" t="s">
        <v>6</v>
      </c>
      <c r="B3" s="17"/>
      <c r="C3" s="17" t="s">
        <v>7</v>
      </c>
      <c r="D3" s="16" t="s">
        <v>8</v>
      </c>
      <c r="E3" s="16" t="s">
        <v>9</v>
      </c>
      <c r="F3" s="16" t="s">
        <v>10</v>
      </c>
      <c r="G3" s="16" t="s">
        <v>11</v>
      </c>
      <c r="H3" s="16" t="s">
        <v>10</v>
      </c>
      <c r="I3" s="16" t="s">
        <v>12</v>
      </c>
      <c r="J3" s="16" t="s">
        <v>10</v>
      </c>
      <c r="K3" s="16" t="s">
        <v>13</v>
      </c>
      <c r="L3" s="17"/>
    </row>
    <row r="4" ht="30" customHeight="1" spans="1:12">
      <c r="A4" s="17"/>
      <c r="B4" s="17"/>
      <c r="C4" s="17"/>
      <c r="D4" s="17" t="s">
        <v>14</v>
      </c>
      <c r="E4" s="17"/>
      <c r="F4" s="17"/>
      <c r="G4" s="17"/>
      <c r="H4" s="17"/>
      <c r="I4" s="17"/>
      <c r="J4" s="17"/>
      <c r="K4" s="17"/>
      <c r="L4" s="17"/>
    </row>
    <row r="5" ht="30" customHeight="1" spans="1:12">
      <c r="A5" s="17"/>
      <c r="B5" s="17"/>
      <c r="C5" s="17"/>
      <c r="D5" s="17" t="s">
        <v>15</v>
      </c>
      <c r="E5" s="17"/>
      <c r="F5" s="17"/>
      <c r="G5" s="17"/>
      <c r="H5" s="17"/>
      <c r="I5" s="17"/>
      <c r="J5" s="17"/>
      <c r="K5" s="17"/>
      <c r="L5" s="17"/>
    </row>
    <row r="6" ht="30" customHeight="1" spans="1:12">
      <c r="A6" s="17"/>
      <c r="B6" s="17"/>
      <c r="C6" s="17"/>
      <c r="D6" s="17" t="s">
        <v>16</v>
      </c>
      <c r="E6" s="17"/>
      <c r="F6" s="17"/>
      <c r="G6" s="17"/>
      <c r="H6" s="17"/>
      <c r="I6" s="17"/>
      <c r="J6" s="17"/>
      <c r="K6" s="17"/>
      <c r="L6" s="17"/>
    </row>
    <row r="7" ht="30" customHeight="1" spans="1:12">
      <c r="A7" s="17"/>
      <c r="B7" s="17"/>
      <c r="C7" s="17"/>
      <c r="D7" s="17" t="s">
        <v>17</v>
      </c>
      <c r="E7" s="17"/>
      <c r="F7" s="17"/>
      <c r="G7" s="17"/>
      <c r="H7" s="17"/>
      <c r="I7" s="17"/>
      <c r="J7" s="17"/>
      <c r="K7" s="17"/>
      <c r="L7" s="17"/>
    </row>
    <row r="8" ht="30" customHeight="1" spans="1:12">
      <c r="A8" s="17" t="s">
        <v>18</v>
      </c>
      <c r="B8" s="17"/>
      <c r="C8" s="17" t="s">
        <v>7</v>
      </c>
      <c r="D8" s="16" t="s">
        <v>8</v>
      </c>
      <c r="E8" s="16" t="s">
        <v>9</v>
      </c>
      <c r="F8" s="16" t="s">
        <v>10</v>
      </c>
      <c r="G8" s="16" t="s">
        <v>11</v>
      </c>
      <c r="H8" s="16" t="s">
        <v>10</v>
      </c>
      <c r="I8" s="16" t="s">
        <v>12</v>
      </c>
      <c r="J8" s="16" t="s">
        <v>10</v>
      </c>
      <c r="K8" s="16" t="s">
        <v>13</v>
      </c>
      <c r="L8" s="17"/>
    </row>
    <row r="9" ht="30" customHeight="1" spans="1:13">
      <c r="A9" s="17"/>
      <c r="B9" s="17"/>
      <c r="C9" s="17"/>
      <c r="D9" s="17" t="s">
        <v>14</v>
      </c>
      <c r="E9" s="18">
        <v>10.44</v>
      </c>
      <c r="F9" s="17">
        <f>E9/E10</f>
        <v>1.01754385964912</v>
      </c>
      <c r="G9" s="17">
        <v>94.65</v>
      </c>
      <c r="H9" s="17">
        <f t="shared" ref="H9:H14" si="0">G9/M9</f>
        <v>0.882051441351889</v>
      </c>
      <c r="I9" s="17">
        <v>79.95</v>
      </c>
      <c r="J9" s="17"/>
      <c r="K9" s="17"/>
      <c r="L9" s="17"/>
      <c r="M9">
        <f>(160/15)*G10</f>
        <v>107.306666666667</v>
      </c>
    </row>
    <row r="10" ht="30" customHeight="1" spans="1:12">
      <c r="A10" s="17"/>
      <c r="B10" s="17"/>
      <c r="C10" s="17"/>
      <c r="D10" s="17" t="s">
        <v>15</v>
      </c>
      <c r="E10" s="18">
        <v>10.26</v>
      </c>
      <c r="F10" s="17"/>
      <c r="G10" s="17">
        <v>10.06</v>
      </c>
      <c r="H10" s="17"/>
      <c r="I10" s="17">
        <v>10.06</v>
      </c>
      <c r="J10" s="17"/>
      <c r="K10" s="17"/>
      <c r="L10" s="17"/>
    </row>
    <row r="11" ht="30" customHeight="1" spans="1:13">
      <c r="A11" s="17"/>
      <c r="B11" s="17"/>
      <c r="C11" s="17"/>
      <c r="D11" s="17" t="s">
        <v>16</v>
      </c>
      <c r="E11" s="18">
        <v>10.01</v>
      </c>
      <c r="F11" s="17">
        <f>E11/E10</f>
        <v>0.975633528265107</v>
      </c>
      <c r="G11" s="17">
        <v>1.56</v>
      </c>
      <c r="H11" s="17">
        <f t="shared" si="0"/>
        <v>0.969184890656064</v>
      </c>
      <c r="I11" s="17">
        <v>1.41</v>
      </c>
      <c r="J11" s="17"/>
      <c r="K11" s="17"/>
      <c r="L11" s="17"/>
      <c r="M11">
        <f>(160/1000)*G10</f>
        <v>1.6096</v>
      </c>
    </row>
    <row r="12" ht="30" customHeight="1" spans="1:13">
      <c r="A12" s="17"/>
      <c r="B12" s="17"/>
      <c r="C12" s="17"/>
      <c r="D12" s="17" t="s">
        <v>17</v>
      </c>
      <c r="E12" s="18">
        <v>7.27</v>
      </c>
      <c r="F12" s="17">
        <f>E12/E10</f>
        <v>0.708576998050682</v>
      </c>
      <c r="G12" s="17">
        <v>0.23</v>
      </c>
      <c r="H12" s="17">
        <f t="shared" si="0"/>
        <v>0.714463220675944</v>
      </c>
      <c r="I12" s="17">
        <v>1.61</v>
      </c>
      <c r="J12" s="17"/>
      <c r="K12" s="17"/>
      <c r="L12" s="17"/>
      <c r="M12">
        <f>(160/5000)*G10</f>
        <v>0.32192</v>
      </c>
    </row>
    <row r="13" ht="30" customHeight="1" spans="1:12">
      <c r="A13" s="17" t="s">
        <v>19</v>
      </c>
      <c r="B13" s="17"/>
      <c r="C13" s="17" t="s">
        <v>7</v>
      </c>
      <c r="D13" s="16" t="s">
        <v>8</v>
      </c>
      <c r="E13" s="16" t="s">
        <v>9</v>
      </c>
      <c r="F13" s="16" t="s">
        <v>10</v>
      </c>
      <c r="G13" s="16" t="s">
        <v>11</v>
      </c>
      <c r="H13" s="16" t="s">
        <v>10</v>
      </c>
      <c r="I13" s="16" t="s">
        <v>12</v>
      </c>
      <c r="J13" s="16" t="s">
        <v>10</v>
      </c>
      <c r="K13" s="16" t="s">
        <v>13</v>
      </c>
      <c r="L13" s="17"/>
    </row>
    <row r="14" ht="30" customHeight="1" spans="1:13">
      <c r="A14" s="17"/>
      <c r="B14" s="17"/>
      <c r="C14" s="17"/>
      <c r="D14" s="17" t="s">
        <v>14</v>
      </c>
      <c r="E14" s="18">
        <v>10.16</v>
      </c>
      <c r="F14" s="17">
        <f>E14/E15</f>
        <v>1.01905717151454</v>
      </c>
      <c r="G14" s="17">
        <v>96.63</v>
      </c>
      <c r="H14" s="17">
        <f t="shared" si="0"/>
        <v>0.920636432926829</v>
      </c>
      <c r="I14" s="17">
        <v>130.75</v>
      </c>
      <c r="J14" s="17"/>
      <c r="K14" s="17"/>
      <c r="L14" s="17"/>
      <c r="M14">
        <f>(160/15)*G15</f>
        <v>104.96</v>
      </c>
    </row>
    <row r="15" ht="30" customHeight="1" spans="1:12">
      <c r="A15" s="17"/>
      <c r="B15" s="17"/>
      <c r="C15" s="17"/>
      <c r="D15" s="17" t="s">
        <v>15</v>
      </c>
      <c r="E15" s="18">
        <v>9.97</v>
      </c>
      <c r="F15" s="17"/>
      <c r="G15" s="17">
        <v>9.84</v>
      </c>
      <c r="H15" s="17"/>
      <c r="I15" s="17">
        <v>9.77</v>
      </c>
      <c r="J15" s="17"/>
      <c r="K15" s="17"/>
      <c r="L15" s="17"/>
    </row>
    <row r="16" ht="30" customHeight="1" spans="1:13">
      <c r="A16" s="17"/>
      <c r="B16" s="17"/>
      <c r="C16" s="17"/>
      <c r="D16" s="17" t="s">
        <v>16</v>
      </c>
      <c r="E16" s="18">
        <v>9.76</v>
      </c>
      <c r="F16" s="17">
        <f>E16/E15</f>
        <v>0.978936810431294</v>
      </c>
      <c r="G16" s="17">
        <v>1.54</v>
      </c>
      <c r="H16" s="17">
        <f t="shared" ref="H16:H19" si="1">G16/M16</f>
        <v>0.978150406504065</v>
      </c>
      <c r="I16" s="17">
        <v>1.31</v>
      </c>
      <c r="J16" s="17"/>
      <c r="K16" s="17"/>
      <c r="L16" s="17"/>
      <c r="M16">
        <f>(160/1000)*G15</f>
        <v>1.5744</v>
      </c>
    </row>
    <row r="17" ht="30" customHeight="1" spans="1:13">
      <c r="A17" s="17"/>
      <c r="B17" s="17"/>
      <c r="C17" s="17"/>
      <c r="D17" s="17" t="s">
        <v>17</v>
      </c>
      <c r="E17" s="18">
        <v>7.12</v>
      </c>
      <c r="F17" s="17">
        <f>E17/E15</f>
        <v>0.714142427281846</v>
      </c>
      <c r="G17" s="17">
        <v>0.22</v>
      </c>
      <c r="H17" s="17">
        <f t="shared" si="1"/>
        <v>0.698678861788618</v>
      </c>
      <c r="I17" s="17">
        <v>1.33</v>
      </c>
      <c r="J17" s="17"/>
      <c r="K17" s="17"/>
      <c r="L17" s="17"/>
      <c r="M17">
        <f>(160/5000)*G15</f>
        <v>0.31488</v>
      </c>
    </row>
    <row r="18" ht="30" customHeight="1" spans="1:12">
      <c r="A18" s="17" t="s">
        <v>20</v>
      </c>
      <c r="B18" s="17"/>
      <c r="C18" s="17" t="s">
        <v>7</v>
      </c>
      <c r="D18" s="16" t="s">
        <v>8</v>
      </c>
      <c r="E18" s="16" t="s">
        <v>9</v>
      </c>
      <c r="F18" s="16" t="s">
        <v>10</v>
      </c>
      <c r="G18" s="16" t="s">
        <v>11</v>
      </c>
      <c r="H18" s="16" t="s">
        <v>10</v>
      </c>
      <c r="I18" s="16" t="s">
        <v>12</v>
      </c>
      <c r="J18" s="16" t="s">
        <v>10</v>
      </c>
      <c r="K18" s="16" t="s">
        <v>13</v>
      </c>
      <c r="L18" s="17"/>
    </row>
    <row r="19" ht="30" customHeight="1" spans="1:13">
      <c r="A19" s="17"/>
      <c r="B19" s="17"/>
      <c r="C19" s="17"/>
      <c r="D19" s="17" t="s">
        <v>14</v>
      </c>
      <c r="E19" s="18">
        <v>9.96</v>
      </c>
      <c r="F19" s="17">
        <f>E19/E20</f>
        <v>1.01219512195122</v>
      </c>
      <c r="G19" s="17">
        <v>94.91</v>
      </c>
      <c r="H19" s="17">
        <f t="shared" si="1"/>
        <v>0.916355561277034</v>
      </c>
      <c r="I19" s="17">
        <v>118.72</v>
      </c>
      <c r="J19" s="17"/>
      <c r="K19" s="17"/>
      <c r="L19" s="17"/>
      <c r="M19">
        <f>(160/15)*G20</f>
        <v>103.573333333333</v>
      </c>
    </row>
    <row r="20" ht="30" customHeight="1" spans="1:12">
      <c r="A20" s="17"/>
      <c r="B20" s="17"/>
      <c r="C20" s="17"/>
      <c r="D20" s="17" t="s">
        <v>15</v>
      </c>
      <c r="E20" s="18">
        <v>9.84</v>
      </c>
      <c r="F20" s="17"/>
      <c r="G20" s="17">
        <v>9.71</v>
      </c>
      <c r="H20" s="17"/>
      <c r="I20" s="17">
        <v>9.68</v>
      </c>
      <c r="J20" s="17"/>
      <c r="K20" s="17"/>
      <c r="L20" s="17"/>
    </row>
    <row r="21" ht="30" customHeight="1" spans="1:13">
      <c r="A21" s="17"/>
      <c r="B21" s="17"/>
      <c r="C21" s="17"/>
      <c r="D21" s="17" t="s">
        <v>16</v>
      </c>
      <c r="E21" s="18">
        <v>9.62</v>
      </c>
      <c r="F21" s="17">
        <f>E21/E20</f>
        <v>0.977642276422764</v>
      </c>
      <c r="G21" s="17">
        <v>1.5</v>
      </c>
      <c r="H21" s="17">
        <f t="shared" ref="H21:H24" si="2">G21/M21</f>
        <v>0.965499485066941</v>
      </c>
      <c r="I21" s="17">
        <v>1.32</v>
      </c>
      <c r="J21" s="17"/>
      <c r="K21" s="17"/>
      <c r="L21" s="17"/>
      <c r="M21">
        <f>(160/1000)*G20</f>
        <v>1.5536</v>
      </c>
    </row>
    <row r="22" ht="30" customHeight="1" spans="1:13">
      <c r="A22" s="17"/>
      <c r="B22" s="17"/>
      <c r="C22" s="17"/>
      <c r="D22" s="17" t="s">
        <v>17</v>
      </c>
      <c r="E22" s="18">
        <v>6.89</v>
      </c>
      <c r="F22" s="17">
        <f>E22/E21</f>
        <v>0.716216216216216</v>
      </c>
      <c r="G22" s="17">
        <v>0.21</v>
      </c>
      <c r="H22" s="17">
        <f t="shared" si="2"/>
        <v>0.675849639546859</v>
      </c>
      <c r="I22" s="17">
        <v>1.36</v>
      </c>
      <c r="J22" s="17"/>
      <c r="K22" s="17"/>
      <c r="L22" s="17"/>
      <c r="M22">
        <f>(160/5000)*G20</f>
        <v>0.31072</v>
      </c>
    </row>
    <row r="23" ht="30" customHeight="1" spans="1:12">
      <c r="A23" s="17" t="s">
        <v>21</v>
      </c>
      <c r="B23" s="17"/>
      <c r="C23" s="17" t="s">
        <v>7</v>
      </c>
      <c r="D23" s="16" t="s">
        <v>8</v>
      </c>
      <c r="E23" s="16" t="s">
        <v>9</v>
      </c>
      <c r="F23" s="16" t="s">
        <v>10</v>
      </c>
      <c r="G23" s="16" t="s">
        <v>11</v>
      </c>
      <c r="H23" s="16" t="s">
        <v>10</v>
      </c>
      <c r="I23" s="16" t="s">
        <v>12</v>
      </c>
      <c r="J23" s="16" t="s">
        <v>10</v>
      </c>
      <c r="K23" s="16" t="s">
        <v>13</v>
      </c>
      <c r="L23" s="17"/>
    </row>
    <row r="24" ht="30" customHeight="1" spans="1:13">
      <c r="A24" s="17"/>
      <c r="B24" s="17"/>
      <c r="C24" s="17"/>
      <c r="D24" s="17" t="s">
        <v>14</v>
      </c>
      <c r="E24" s="18">
        <v>10.6</v>
      </c>
      <c r="F24" s="17">
        <f>E24/E25</f>
        <v>1.01435406698565</v>
      </c>
      <c r="G24" s="17">
        <v>101.19</v>
      </c>
      <c r="H24" s="17">
        <f t="shared" si="2"/>
        <v>0.921025485436893</v>
      </c>
      <c r="I24" s="17">
        <v>170.05</v>
      </c>
      <c r="J24" s="17"/>
      <c r="K24" s="17"/>
      <c r="L24" s="17"/>
      <c r="M24">
        <f>(160/15)*G25</f>
        <v>109.866666666667</v>
      </c>
    </row>
    <row r="25" ht="30" customHeight="1" spans="1:12">
      <c r="A25" s="17"/>
      <c r="B25" s="17"/>
      <c r="C25" s="17"/>
      <c r="D25" s="17" t="s">
        <v>15</v>
      </c>
      <c r="E25" s="18">
        <v>10.45</v>
      </c>
      <c r="F25" s="17"/>
      <c r="G25" s="17">
        <v>10.3</v>
      </c>
      <c r="H25" s="17"/>
      <c r="I25" s="17">
        <v>10.26</v>
      </c>
      <c r="J25" s="17"/>
      <c r="K25" s="17"/>
      <c r="L25" s="17"/>
    </row>
    <row r="26" ht="30" customHeight="1" spans="1:13">
      <c r="A26" s="17"/>
      <c r="B26" s="17"/>
      <c r="C26" s="17"/>
      <c r="D26" s="17" t="s">
        <v>16</v>
      </c>
      <c r="E26" s="18">
        <v>10.18</v>
      </c>
      <c r="F26" s="17">
        <f>E26/E25</f>
        <v>0.974162679425837</v>
      </c>
      <c r="G26" s="17">
        <v>1.61</v>
      </c>
      <c r="H26" s="17">
        <f t="shared" ref="H26:H29" si="3">G26/M26</f>
        <v>0.976941747572815</v>
      </c>
      <c r="I26" s="17">
        <v>1.48</v>
      </c>
      <c r="J26" s="17"/>
      <c r="K26" s="17"/>
      <c r="L26" s="17"/>
      <c r="M26">
        <f>(160/1000)*G25</f>
        <v>1.648</v>
      </c>
    </row>
    <row r="27" ht="30" customHeight="1" spans="1:13">
      <c r="A27" s="17"/>
      <c r="B27" s="17"/>
      <c r="C27" s="17"/>
      <c r="D27" s="17" t="s">
        <v>17</v>
      </c>
      <c r="E27" s="18">
        <v>7.37</v>
      </c>
      <c r="F27" s="17">
        <f>E27/E25</f>
        <v>0.705263157894737</v>
      </c>
      <c r="G27" s="17">
        <v>0.24</v>
      </c>
      <c r="H27" s="17">
        <f t="shared" si="3"/>
        <v>0.728155339805825</v>
      </c>
      <c r="I27" s="17">
        <v>1.63</v>
      </c>
      <c r="J27" s="17"/>
      <c r="K27" s="17"/>
      <c r="L27" s="17"/>
      <c r="M27">
        <f>(160/5000)*G25</f>
        <v>0.3296</v>
      </c>
    </row>
    <row r="28" ht="30" customHeight="1" spans="1:12">
      <c r="A28" s="17" t="s">
        <v>22</v>
      </c>
      <c r="B28" s="17"/>
      <c r="C28" s="17" t="s">
        <v>7</v>
      </c>
      <c r="D28" s="16" t="s">
        <v>8</v>
      </c>
      <c r="E28" s="16" t="s">
        <v>9</v>
      </c>
      <c r="F28" s="16" t="s">
        <v>10</v>
      </c>
      <c r="G28" s="16" t="s">
        <v>11</v>
      </c>
      <c r="H28" s="16" t="s">
        <v>10</v>
      </c>
      <c r="I28" s="16" t="s">
        <v>12</v>
      </c>
      <c r="J28" s="16" t="s">
        <v>10</v>
      </c>
      <c r="K28" s="16" t="s">
        <v>13</v>
      </c>
      <c r="L28" s="17"/>
    </row>
    <row r="29" ht="30" customHeight="1" spans="1:13">
      <c r="A29" s="17"/>
      <c r="B29" s="17"/>
      <c r="C29" s="17"/>
      <c r="D29" s="17" t="s">
        <v>14</v>
      </c>
      <c r="E29" s="18">
        <v>10.58</v>
      </c>
      <c r="F29" s="17">
        <f>E29/E30</f>
        <v>1.01730769230769</v>
      </c>
      <c r="G29" s="17">
        <v>101.35</v>
      </c>
      <c r="H29" s="17">
        <f t="shared" si="3"/>
        <v>0.958785317860747</v>
      </c>
      <c r="I29" s="17">
        <v>160.87</v>
      </c>
      <c r="J29" s="17"/>
      <c r="K29" s="17"/>
      <c r="L29" s="17"/>
      <c r="M29">
        <f>(160/15)*G30</f>
        <v>105.706666666667</v>
      </c>
    </row>
    <row r="30" ht="30" customHeight="1" spans="1:12">
      <c r="A30" s="17"/>
      <c r="B30" s="17"/>
      <c r="C30" s="17"/>
      <c r="D30" s="17" t="s">
        <v>15</v>
      </c>
      <c r="E30" s="18">
        <v>10.4</v>
      </c>
      <c r="F30" s="17"/>
      <c r="G30" s="17">
        <v>9.91</v>
      </c>
      <c r="H30" s="17"/>
      <c r="I30" s="17">
        <v>9.62</v>
      </c>
      <c r="J30" s="17"/>
      <c r="K30" s="17"/>
      <c r="L30" s="17"/>
    </row>
    <row r="31" ht="30" customHeight="1" spans="1:13">
      <c r="A31" s="17"/>
      <c r="B31" s="17"/>
      <c r="C31" s="17"/>
      <c r="D31" s="17" t="s">
        <v>16</v>
      </c>
      <c r="E31" s="18">
        <v>10.15</v>
      </c>
      <c r="F31" s="17">
        <f>E31/E30</f>
        <v>0.975961538461538</v>
      </c>
      <c r="G31" s="17">
        <v>1.5</v>
      </c>
      <c r="H31" s="17">
        <f t="shared" ref="H31:H34" si="4">G31/M31</f>
        <v>0.946014127144299</v>
      </c>
      <c r="I31" s="17">
        <v>1.43</v>
      </c>
      <c r="J31" s="17"/>
      <c r="K31" s="17"/>
      <c r="L31" s="17"/>
      <c r="M31">
        <f>(160/1000)*G30</f>
        <v>1.5856</v>
      </c>
    </row>
    <row r="32" ht="30" customHeight="1" spans="1:13">
      <c r="A32" s="17"/>
      <c r="B32" s="17"/>
      <c r="C32" s="17"/>
      <c r="D32" s="17" t="s">
        <v>17</v>
      </c>
      <c r="E32" s="18">
        <v>7.22</v>
      </c>
      <c r="F32" s="17">
        <f>E32/E30</f>
        <v>0.694230769230769</v>
      </c>
      <c r="G32" s="17">
        <v>0.23</v>
      </c>
      <c r="H32" s="17">
        <f t="shared" si="4"/>
        <v>0.725277497477296</v>
      </c>
      <c r="I32" s="17">
        <v>1.55</v>
      </c>
      <c r="J32" s="17"/>
      <c r="K32" s="17"/>
      <c r="L32" s="17"/>
      <c r="M32">
        <f>(160/5000)*G30</f>
        <v>0.31712</v>
      </c>
    </row>
    <row r="33" ht="30" customHeight="1" spans="1:12">
      <c r="A33" s="17" t="s">
        <v>23</v>
      </c>
      <c r="B33" s="17"/>
      <c r="C33" s="17" t="s">
        <v>7</v>
      </c>
      <c r="D33" s="16" t="s">
        <v>8</v>
      </c>
      <c r="E33" s="16" t="s">
        <v>9</v>
      </c>
      <c r="F33" s="16" t="s">
        <v>10</v>
      </c>
      <c r="G33" s="16" t="s">
        <v>11</v>
      </c>
      <c r="H33" s="16" t="s">
        <v>10</v>
      </c>
      <c r="I33" s="16" t="s">
        <v>12</v>
      </c>
      <c r="J33" s="16" t="s">
        <v>10</v>
      </c>
      <c r="K33" s="16" t="s">
        <v>13</v>
      </c>
      <c r="L33" s="17"/>
    </row>
    <row r="34" ht="30" customHeight="1" spans="1:13">
      <c r="A34" s="17"/>
      <c r="B34" s="17"/>
      <c r="C34" s="17"/>
      <c r="D34" s="17" t="s">
        <v>14</v>
      </c>
      <c r="E34" s="18">
        <v>10.55</v>
      </c>
      <c r="F34" s="17">
        <f>E34/E35</f>
        <v>1.00956937799043</v>
      </c>
      <c r="G34" s="17">
        <v>100.8</v>
      </c>
      <c r="H34" s="17">
        <f t="shared" si="4"/>
        <v>0.915697674418605</v>
      </c>
      <c r="I34" s="17">
        <v>167.7</v>
      </c>
      <c r="J34" s="17"/>
      <c r="K34" s="17"/>
      <c r="L34" s="17"/>
      <c r="M34">
        <f>(160/15)*G35</f>
        <v>110.08</v>
      </c>
    </row>
    <row r="35" ht="30" customHeight="1" spans="1:12">
      <c r="A35" s="17"/>
      <c r="B35" s="17"/>
      <c r="C35" s="17"/>
      <c r="D35" s="17" t="s">
        <v>15</v>
      </c>
      <c r="E35" s="18">
        <v>10.45</v>
      </c>
      <c r="F35" s="17"/>
      <c r="G35" s="17">
        <v>10.32</v>
      </c>
      <c r="H35" s="17"/>
      <c r="I35" s="17">
        <v>10.25</v>
      </c>
      <c r="J35" s="17"/>
      <c r="K35" s="17"/>
      <c r="L35" s="17"/>
    </row>
    <row r="36" ht="30" customHeight="1" spans="1:13">
      <c r="A36" s="17"/>
      <c r="B36" s="17"/>
      <c r="C36" s="17"/>
      <c r="D36" s="17" t="s">
        <v>16</v>
      </c>
      <c r="E36" s="18">
        <v>10.24</v>
      </c>
      <c r="F36" s="17">
        <f>E36/E35</f>
        <v>0.979904306220096</v>
      </c>
      <c r="G36" s="17">
        <v>1.52</v>
      </c>
      <c r="H36" s="17">
        <f t="shared" ref="H36:H39" si="5">G36/M36</f>
        <v>0.920542635658915</v>
      </c>
      <c r="I36" s="17">
        <v>1.35</v>
      </c>
      <c r="J36" s="17"/>
      <c r="K36" s="17"/>
      <c r="L36" s="17"/>
      <c r="M36">
        <f>(160/1000)*G35</f>
        <v>1.6512</v>
      </c>
    </row>
    <row r="37" ht="30" customHeight="1" spans="1:13">
      <c r="A37" s="17"/>
      <c r="B37" s="17"/>
      <c r="C37" s="17"/>
      <c r="D37" s="17" t="s">
        <v>17</v>
      </c>
      <c r="E37" s="18">
        <v>7.66</v>
      </c>
      <c r="F37" s="17">
        <f>E37/E35</f>
        <v>0.733014354066986</v>
      </c>
      <c r="G37" s="17">
        <v>0.25</v>
      </c>
      <c r="H37" s="17">
        <f t="shared" si="5"/>
        <v>0.75702519379845</v>
      </c>
      <c r="I37" s="17">
        <v>1.29</v>
      </c>
      <c r="J37" s="17"/>
      <c r="K37" s="17"/>
      <c r="L37" s="17"/>
      <c r="M37">
        <f>(160/5000)*G35</f>
        <v>0.33024</v>
      </c>
    </row>
    <row r="38" ht="30" customHeight="1" spans="1:12">
      <c r="A38" s="17" t="s">
        <v>24</v>
      </c>
      <c r="B38" s="17"/>
      <c r="C38" s="17" t="s">
        <v>7</v>
      </c>
      <c r="D38" s="16" t="s">
        <v>8</v>
      </c>
      <c r="E38" s="16" t="s">
        <v>9</v>
      </c>
      <c r="F38" s="16" t="s">
        <v>10</v>
      </c>
      <c r="G38" s="16" t="s">
        <v>11</v>
      </c>
      <c r="H38" s="16" t="s">
        <v>10</v>
      </c>
      <c r="I38" s="16" t="s">
        <v>12</v>
      </c>
      <c r="J38" s="16" t="s">
        <v>10</v>
      </c>
      <c r="K38" s="16" t="s">
        <v>13</v>
      </c>
      <c r="L38" s="17"/>
    </row>
    <row r="39" ht="30" customHeight="1" spans="1:13">
      <c r="A39" s="17"/>
      <c r="B39" s="17"/>
      <c r="C39" s="17"/>
      <c r="D39" s="17" t="s">
        <v>14</v>
      </c>
      <c r="E39" s="18">
        <v>10.28</v>
      </c>
      <c r="F39" s="17">
        <f>E39/E40</f>
        <v>1.0138067061144</v>
      </c>
      <c r="G39" s="17">
        <v>99.13</v>
      </c>
      <c r="H39" s="17">
        <f t="shared" si="5"/>
        <v>0.930274024024024</v>
      </c>
      <c r="I39" s="17">
        <v>148.15</v>
      </c>
      <c r="J39" s="17"/>
      <c r="K39" s="17"/>
      <c r="L39" s="17"/>
      <c r="M39">
        <f>(160/15)*G40</f>
        <v>106.56</v>
      </c>
    </row>
    <row r="40" ht="30" customHeight="1" spans="1:12">
      <c r="A40" s="17"/>
      <c r="B40" s="17"/>
      <c r="C40" s="17"/>
      <c r="D40" s="17" t="s">
        <v>15</v>
      </c>
      <c r="E40" s="18">
        <v>10.14</v>
      </c>
      <c r="F40" s="17"/>
      <c r="G40" s="17">
        <v>9.99</v>
      </c>
      <c r="H40" s="17"/>
      <c r="I40" s="17">
        <v>9.92</v>
      </c>
      <c r="J40" s="17"/>
      <c r="K40" s="17"/>
      <c r="L40" s="17"/>
    </row>
    <row r="41" ht="30" customHeight="1" spans="1:13">
      <c r="A41" s="17"/>
      <c r="B41" s="17"/>
      <c r="C41" s="17"/>
      <c r="D41" s="17" t="s">
        <v>16</v>
      </c>
      <c r="E41" s="18">
        <v>9.86</v>
      </c>
      <c r="F41" s="17">
        <f>E41/E40</f>
        <v>0.972386587771203</v>
      </c>
      <c r="G41" s="17">
        <v>1.52</v>
      </c>
      <c r="H41" s="17">
        <f t="shared" ref="H41:H44" si="6">G41/M41</f>
        <v>0.950950950950951</v>
      </c>
      <c r="I41" s="17">
        <v>1.61</v>
      </c>
      <c r="J41" s="17"/>
      <c r="K41" s="17"/>
      <c r="L41" s="17"/>
      <c r="M41">
        <f>(160/1000)*G40</f>
        <v>1.5984</v>
      </c>
    </row>
    <row r="42" ht="30" customHeight="1" spans="1:13">
      <c r="A42" s="17"/>
      <c r="B42" s="17"/>
      <c r="C42" s="17"/>
      <c r="D42" s="17" t="s">
        <v>17</v>
      </c>
      <c r="E42" s="18">
        <v>6.91</v>
      </c>
      <c r="F42" s="17">
        <f>E42/E40</f>
        <v>0.681459566074951</v>
      </c>
      <c r="G42" s="17">
        <v>0.28</v>
      </c>
      <c r="H42" s="17">
        <f t="shared" si="6"/>
        <v>0.875875875875876</v>
      </c>
      <c r="I42" s="17">
        <v>1.46</v>
      </c>
      <c r="J42" s="17"/>
      <c r="K42" s="17"/>
      <c r="L42" s="17"/>
      <c r="M42">
        <f>(160/5000)*G40</f>
        <v>0.31968</v>
      </c>
    </row>
    <row r="43" ht="30" customHeight="1" spans="1:12">
      <c r="A43" s="17" t="s">
        <v>25</v>
      </c>
      <c r="B43" s="17"/>
      <c r="C43" s="17" t="s">
        <v>7</v>
      </c>
      <c r="D43" s="16" t="s">
        <v>8</v>
      </c>
      <c r="E43" s="16" t="s">
        <v>9</v>
      </c>
      <c r="F43" s="16" t="s">
        <v>10</v>
      </c>
      <c r="G43" s="16" t="s">
        <v>11</v>
      </c>
      <c r="H43" s="16" t="s">
        <v>10</v>
      </c>
      <c r="I43" s="16" t="s">
        <v>12</v>
      </c>
      <c r="J43" s="16" t="s">
        <v>10</v>
      </c>
      <c r="K43" s="16" t="s">
        <v>13</v>
      </c>
      <c r="L43" s="17"/>
    </row>
    <row r="44" ht="30" customHeight="1" spans="1:13">
      <c r="A44" s="17"/>
      <c r="B44" s="17"/>
      <c r="C44" s="17"/>
      <c r="D44" s="17" t="s">
        <v>14</v>
      </c>
      <c r="E44" s="18">
        <v>10.51</v>
      </c>
      <c r="F44" s="17">
        <f>E44/E45</f>
        <v>1.00767018216683</v>
      </c>
      <c r="G44" s="17">
        <v>96.75</v>
      </c>
      <c r="H44" s="17">
        <f t="shared" si="6"/>
        <v>0.87890625</v>
      </c>
      <c r="I44" s="17">
        <v>94.08</v>
      </c>
      <c r="J44" s="17"/>
      <c r="K44" s="17"/>
      <c r="L44" s="17"/>
      <c r="M44">
        <f>(160/15)*G45</f>
        <v>110.08</v>
      </c>
    </row>
    <row r="45" ht="30" customHeight="1" spans="1:12">
      <c r="A45" s="17"/>
      <c r="B45" s="17"/>
      <c r="C45" s="17"/>
      <c r="D45" s="17" t="s">
        <v>15</v>
      </c>
      <c r="E45" s="18">
        <v>10.43</v>
      </c>
      <c r="F45" s="17"/>
      <c r="G45" s="17">
        <v>10.32</v>
      </c>
      <c r="H45" s="17"/>
      <c r="I45" s="17">
        <v>10.23</v>
      </c>
      <c r="J45" s="17"/>
      <c r="K45" s="17"/>
      <c r="L45" s="17"/>
    </row>
    <row r="46" ht="30" customHeight="1" spans="1:13">
      <c r="A46" s="17"/>
      <c r="B46" s="17"/>
      <c r="C46" s="17"/>
      <c r="D46" s="17" t="s">
        <v>16</v>
      </c>
      <c r="E46" s="18">
        <v>10.22</v>
      </c>
      <c r="F46" s="17">
        <f>E46/E45</f>
        <v>0.979865771812081</v>
      </c>
      <c r="G46" s="17">
        <v>1.56</v>
      </c>
      <c r="H46" s="17">
        <f t="shared" ref="H46:H49" si="7">G46/M46</f>
        <v>0.944767441860465</v>
      </c>
      <c r="I46" s="17">
        <v>1.53</v>
      </c>
      <c r="J46" s="17"/>
      <c r="K46" s="17"/>
      <c r="L46" s="17"/>
      <c r="M46">
        <f>(160/1000)*G45</f>
        <v>1.6512</v>
      </c>
    </row>
    <row r="47" ht="30" customHeight="1" spans="1:13">
      <c r="A47" s="17"/>
      <c r="B47" s="17"/>
      <c r="C47" s="17"/>
      <c r="D47" s="17" t="s">
        <v>17</v>
      </c>
      <c r="E47" s="18">
        <v>7.33</v>
      </c>
      <c r="F47" s="17">
        <f>E47/E45</f>
        <v>0.702780441035475</v>
      </c>
      <c r="G47" s="17">
        <v>0.3</v>
      </c>
      <c r="H47" s="17">
        <f t="shared" si="7"/>
        <v>0.908430232558139</v>
      </c>
      <c r="I47" s="17">
        <v>1.65</v>
      </c>
      <c r="J47" s="17"/>
      <c r="K47" s="17"/>
      <c r="L47" s="17"/>
      <c r="M47">
        <f>(160/5000)*G45</f>
        <v>0.33024</v>
      </c>
    </row>
    <row r="48" ht="30" customHeight="1" spans="1:12">
      <c r="A48" s="17" t="s">
        <v>26</v>
      </c>
      <c r="B48" s="17"/>
      <c r="C48" s="17" t="s">
        <v>7</v>
      </c>
      <c r="D48" s="16" t="s">
        <v>8</v>
      </c>
      <c r="E48" s="16" t="s">
        <v>9</v>
      </c>
      <c r="F48" s="16" t="s">
        <v>10</v>
      </c>
      <c r="G48" s="16" t="s">
        <v>11</v>
      </c>
      <c r="H48" s="16" t="s">
        <v>10</v>
      </c>
      <c r="I48" s="16" t="s">
        <v>12</v>
      </c>
      <c r="J48" s="16" t="s">
        <v>10</v>
      </c>
      <c r="K48" s="16" t="s">
        <v>13</v>
      </c>
      <c r="L48" s="17"/>
    </row>
    <row r="49" ht="30" customHeight="1" spans="1:13">
      <c r="A49" s="17"/>
      <c r="B49" s="17"/>
      <c r="C49" s="17"/>
      <c r="D49" s="17" t="s">
        <v>14</v>
      </c>
      <c r="E49" s="19">
        <v>10.3</v>
      </c>
      <c r="F49" s="17">
        <f>E49/E50</f>
        <v>1.00194552529183</v>
      </c>
      <c r="G49" s="17">
        <v>99.13</v>
      </c>
      <c r="H49" s="17">
        <f t="shared" si="7"/>
        <v>0.921054261645193</v>
      </c>
      <c r="I49" s="17">
        <v>150.37</v>
      </c>
      <c r="J49" s="17"/>
      <c r="K49" s="17"/>
      <c r="L49" s="17"/>
      <c r="M49">
        <f>(160/15)*G50</f>
        <v>107.626666666667</v>
      </c>
    </row>
    <row r="50" ht="30" customHeight="1" spans="1:12">
      <c r="A50" s="17"/>
      <c r="B50" s="17"/>
      <c r="C50" s="17"/>
      <c r="D50" s="17" t="s">
        <v>15</v>
      </c>
      <c r="E50" s="19">
        <v>10.28</v>
      </c>
      <c r="F50" s="17"/>
      <c r="G50" s="17">
        <v>10.09</v>
      </c>
      <c r="H50" s="17"/>
      <c r="I50" s="17">
        <v>10.03</v>
      </c>
      <c r="J50" s="17"/>
      <c r="K50" s="17"/>
      <c r="L50" s="17"/>
    </row>
    <row r="51" ht="30" customHeight="1" spans="1:13">
      <c r="A51" s="17"/>
      <c r="B51" s="17"/>
      <c r="C51" s="17"/>
      <c r="D51" s="17" t="s">
        <v>16</v>
      </c>
      <c r="E51" s="19">
        <v>10.08</v>
      </c>
      <c r="F51" s="17">
        <f>E51/E50</f>
        <v>0.980544747081712</v>
      </c>
      <c r="G51" s="17">
        <v>1.59</v>
      </c>
      <c r="H51" s="17">
        <f t="shared" ref="H51:H54" si="8">G51/M51</f>
        <v>0.984886025768087</v>
      </c>
      <c r="I51" s="17">
        <v>1.42</v>
      </c>
      <c r="J51" s="17"/>
      <c r="K51" s="17"/>
      <c r="L51" s="17"/>
      <c r="M51">
        <f>(160/1000)*G50</f>
        <v>1.6144</v>
      </c>
    </row>
    <row r="52" ht="30" customHeight="1" spans="1:13">
      <c r="A52" s="17"/>
      <c r="B52" s="17"/>
      <c r="C52" s="17"/>
      <c r="D52" s="17" t="s">
        <v>17</v>
      </c>
      <c r="E52" s="20">
        <v>7.19</v>
      </c>
      <c r="F52" s="17">
        <f>E52/E50</f>
        <v>0.699416342412451</v>
      </c>
      <c r="G52" s="17">
        <v>0.23</v>
      </c>
      <c r="H52" s="17">
        <f t="shared" si="8"/>
        <v>0.712338949454906</v>
      </c>
      <c r="I52" s="17">
        <v>1.45</v>
      </c>
      <c r="J52" s="17"/>
      <c r="K52" s="17"/>
      <c r="L52" s="17"/>
      <c r="M52">
        <f>(160/5000)*G50</f>
        <v>0.32288</v>
      </c>
    </row>
    <row r="53" ht="30" customHeight="1" spans="1:12">
      <c r="A53" s="17" t="s">
        <v>27</v>
      </c>
      <c r="B53" s="17"/>
      <c r="C53" s="17" t="s">
        <v>7</v>
      </c>
      <c r="D53" s="16" t="s">
        <v>8</v>
      </c>
      <c r="E53" s="16" t="s">
        <v>9</v>
      </c>
      <c r="F53" s="16" t="s">
        <v>10</v>
      </c>
      <c r="G53" s="16" t="s">
        <v>11</v>
      </c>
      <c r="H53" s="16" t="s">
        <v>10</v>
      </c>
      <c r="I53" s="16" t="s">
        <v>12</v>
      </c>
      <c r="J53" s="16" t="s">
        <v>10</v>
      </c>
      <c r="K53" s="16" t="s">
        <v>13</v>
      </c>
      <c r="L53" s="17"/>
    </row>
    <row r="54" ht="30" customHeight="1" spans="1:13">
      <c r="A54" s="17"/>
      <c r="B54" s="17"/>
      <c r="C54" s="17"/>
      <c r="D54" s="17" t="s">
        <v>14</v>
      </c>
      <c r="E54" s="18">
        <v>10.51</v>
      </c>
      <c r="F54" s="17">
        <f>E54/E55</f>
        <v>1.01350048216008</v>
      </c>
      <c r="G54" s="17">
        <v>100.16</v>
      </c>
      <c r="H54" s="17">
        <f t="shared" si="8"/>
        <v>0.921491658488714</v>
      </c>
      <c r="I54" s="17">
        <v>161.28</v>
      </c>
      <c r="J54" s="17"/>
      <c r="K54" s="17"/>
      <c r="L54" s="17"/>
      <c r="M54">
        <f>(160/15)*G55</f>
        <v>108.693333333333</v>
      </c>
    </row>
    <row r="55" ht="30" customHeight="1" spans="1:12">
      <c r="A55" s="17"/>
      <c r="B55" s="17"/>
      <c r="C55" s="17"/>
      <c r="D55" s="17" t="s">
        <v>15</v>
      </c>
      <c r="E55" s="18">
        <v>10.37</v>
      </c>
      <c r="F55" s="17"/>
      <c r="G55" s="17">
        <v>10.19</v>
      </c>
      <c r="H55" s="17"/>
      <c r="I55" s="17">
        <v>10.19</v>
      </c>
      <c r="J55" s="17"/>
      <c r="K55" s="17"/>
      <c r="L55" s="17"/>
    </row>
    <row r="56" ht="30" customHeight="1" spans="1:13">
      <c r="A56" s="17"/>
      <c r="B56" s="17"/>
      <c r="C56" s="17"/>
      <c r="D56" s="17" t="s">
        <v>16</v>
      </c>
      <c r="E56" s="18">
        <v>10.17</v>
      </c>
      <c r="F56" s="17">
        <f>E56/E55</f>
        <v>0.980713596914176</v>
      </c>
      <c r="G56" s="17">
        <v>1.57</v>
      </c>
      <c r="H56" s="17">
        <f>G56/M56</f>
        <v>0.962953876349362</v>
      </c>
      <c r="I56" s="17">
        <v>1.35</v>
      </c>
      <c r="J56" s="17"/>
      <c r="K56" s="17"/>
      <c r="L56" s="17"/>
      <c r="M56">
        <f>(160/1000)*G55</f>
        <v>1.6304</v>
      </c>
    </row>
    <row r="57" ht="30" customHeight="1" spans="1:13">
      <c r="A57" s="17"/>
      <c r="B57" s="17"/>
      <c r="C57" s="17"/>
      <c r="D57" s="17" t="s">
        <v>17</v>
      </c>
      <c r="E57" s="18">
        <v>7.17</v>
      </c>
      <c r="F57" s="17">
        <f>E57/E55</f>
        <v>0.691417550626808</v>
      </c>
      <c r="G57" s="17">
        <v>0.24</v>
      </c>
      <c r="H57" s="17">
        <f>G57/M57</f>
        <v>0.736015701668302</v>
      </c>
      <c r="I57" s="17">
        <v>1.54</v>
      </c>
      <c r="J57" s="17"/>
      <c r="K57" s="17"/>
      <c r="L57" s="17"/>
      <c r="M57">
        <f>(160/5000)*G55</f>
        <v>0.32608</v>
      </c>
    </row>
    <row r="58" ht="30" customHeight="1" spans="1:12">
      <c r="A58" s="17" t="s">
        <v>28</v>
      </c>
      <c r="B58" s="17"/>
      <c r="C58" s="17" t="s">
        <v>7</v>
      </c>
      <c r="D58" s="16" t="s">
        <v>8</v>
      </c>
      <c r="E58" s="16" t="s">
        <v>9</v>
      </c>
      <c r="F58" s="16" t="s">
        <v>10</v>
      </c>
      <c r="G58" s="16" t="s">
        <v>11</v>
      </c>
      <c r="H58" s="16" t="s">
        <v>10</v>
      </c>
      <c r="I58" s="16" t="s">
        <v>12</v>
      </c>
      <c r="J58" s="16" t="s">
        <v>10</v>
      </c>
      <c r="K58" s="16" t="s">
        <v>13</v>
      </c>
      <c r="L58" s="17"/>
    </row>
    <row r="59" ht="30" customHeight="1" spans="1:12">
      <c r="A59" s="17"/>
      <c r="B59" s="17"/>
      <c r="C59" s="17"/>
      <c r="D59" s="17" t="s">
        <v>14</v>
      </c>
      <c r="E59" s="17"/>
      <c r="F59" s="17"/>
      <c r="G59" s="17"/>
      <c r="H59" s="17"/>
      <c r="I59" s="17"/>
      <c r="J59" s="17"/>
      <c r="K59" s="17"/>
      <c r="L59" s="17"/>
    </row>
    <row r="60" ht="30" customHeight="1" spans="1:12">
      <c r="A60" s="17"/>
      <c r="B60" s="17"/>
      <c r="C60" s="17"/>
      <c r="D60" s="17" t="s">
        <v>15</v>
      </c>
      <c r="E60" s="17"/>
      <c r="F60" s="17"/>
      <c r="G60" s="17"/>
      <c r="H60" s="17"/>
      <c r="I60" s="17"/>
      <c r="J60" s="17"/>
      <c r="K60" s="17"/>
      <c r="L60" s="17"/>
    </row>
    <row r="61" ht="30" customHeight="1" spans="1:12">
      <c r="A61" s="17"/>
      <c r="B61" s="17"/>
      <c r="C61" s="17"/>
      <c r="D61" s="17" t="s">
        <v>16</v>
      </c>
      <c r="E61" s="17"/>
      <c r="F61" s="17"/>
      <c r="G61" s="17"/>
      <c r="H61" s="17"/>
      <c r="I61" s="17"/>
      <c r="J61" s="17"/>
      <c r="K61" s="17"/>
      <c r="L61" s="17"/>
    </row>
    <row r="62" ht="30" customHeight="1" spans="1:12">
      <c r="A62" s="17"/>
      <c r="B62" s="17"/>
      <c r="C62" s="17"/>
      <c r="D62" s="17" t="s">
        <v>17</v>
      </c>
      <c r="E62" s="17"/>
      <c r="F62" s="17"/>
      <c r="G62" s="17"/>
      <c r="H62" s="17"/>
      <c r="I62" s="17"/>
      <c r="J62" s="17"/>
      <c r="K62" s="17"/>
      <c r="L62" s="17"/>
    </row>
    <row r="63" ht="30" customHeight="1" spans="1:12">
      <c r="A63" s="17" t="s">
        <v>29</v>
      </c>
      <c r="B63" s="17"/>
      <c r="C63" s="17" t="s">
        <v>7</v>
      </c>
      <c r="D63" s="16" t="s">
        <v>8</v>
      </c>
      <c r="E63" s="16" t="s">
        <v>9</v>
      </c>
      <c r="F63" s="16" t="s">
        <v>10</v>
      </c>
      <c r="G63" s="16" t="s">
        <v>11</v>
      </c>
      <c r="H63" s="16" t="s">
        <v>10</v>
      </c>
      <c r="I63" s="16" t="s">
        <v>12</v>
      </c>
      <c r="J63" s="16" t="s">
        <v>10</v>
      </c>
      <c r="K63" s="16" t="s">
        <v>13</v>
      </c>
      <c r="L63" s="17"/>
    </row>
    <row r="64" ht="30" customHeight="1" spans="1:13">
      <c r="A64" s="17"/>
      <c r="B64" s="17"/>
      <c r="C64" s="17"/>
      <c r="D64" s="17" t="s">
        <v>14</v>
      </c>
      <c r="E64" s="17">
        <v>10.35</v>
      </c>
      <c r="F64" s="17">
        <f>E64/E65</f>
        <v>1.01970443349754</v>
      </c>
      <c r="G64" s="17">
        <v>98.44</v>
      </c>
      <c r="H64" s="17">
        <f t="shared" ref="H64:H67" si="9">G64/M64</f>
        <v>0.921032934131737</v>
      </c>
      <c r="I64" s="17">
        <v>145.36</v>
      </c>
      <c r="J64" s="17"/>
      <c r="K64" s="17"/>
      <c r="L64" s="17"/>
      <c r="M64">
        <f>(160/15)*G65</f>
        <v>106.88</v>
      </c>
    </row>
    <row r="65" ht="30" customHeight="1" spans="1:12">
      <c r="A65" s="17"/>
      <c r="B65" s="17"/>
      <c r="C65" s="17"/>
      <c r="D65" s="17" t="s">
        <v>15</v>
      </c>
      <c r="E65" s="18">
        <v>10.15</v>
      </c>
      <c r="F65" s="17"/>
      <c r="G65" s="17">
        <v>10.02</v>
      </c>
      <c r="H65" s="17"/>
      <c r="I65" s="17">
        <v>9.96</v>
      </c>
      <c r="J65" s="17"/>
      <c r="K65" s="17"/>
      <c r="L65" s="17"/>
    </row>
    <row r="66" ht="30" customHeight="1" spans="1:13">
      <c r="A66" s="17"/>
      <c r="B66" s="17"/>
      <c r="C66" s="17"/>
      <c r="D66" s="17" t="s">
        <v>16</v>
      </c>
      <c r="E66" s="18">
        <v>9.85</v>
      </c>
      <c r="F66" s="17">
        <f>E66/E65</f>
        <v>0.970443349753695</v>
      </c>
      <c r="G66" s="17">
        <v>1.52</v>
      </c>
      <c r="H66" s="17">
        <f t="shared" si="9"/>
        <v>0.94810379241517</v>
      </c>
      <c r="I66" s="17">
        <v>1.38</v>
      </c>
      <c r="J66" s="17"/>
      <c r="K66" s="17"/>
      <c r="L66" s="17"/>
      <c r="M66">
        <f>(160/1000)*G65</f>
        <v>1.6032</v>
      </c>
    </row>
    <row r="67" ht="30" customHeight="1" spans="1:13">
      <c r="A67" s="17"/>
      <c r="B67" s="17"/>
      <c r="C67" s="17"/>
      <c r="D67" s="17" t="s">
        <v>17</v>
      </c>
      <c r="E67" s="18">
        <v>7.03</v>
      </c>
      <c r="F67" s="17">
        <f>E67/E65</f>
        <v>0.692610837438424</v>
      </c>
      <c r="G67" s="17">
        <v>0.23</v>
      </c>
      <c r="H67" s="17">
        <f t="shared" si="9"/>
        <v>0.717315369261477</v>
      </c>
      <c r="I67" s="17">
        <v>1.66</v>
      </c>
      <c r="J67" s="17"/>
      <c r="K67" s="17"/>
      <c r="L67" s="17"/>
      <c r="M67">
        <f>(160/5000)*G65</f>
        <v>0.32064</v>
      </c>
    </row>
    <row r="68" ht="30" customHeight="1" spans="1:12">
      <c r="A68" s="17" t="s">
        <v>30</v>
      </c>
      <c r="B68" s="17"/>
      <c r="C68" s="17" t="s">
        <v>7</v>
      </c>
      <c r="D68" s="16" t="s">
        <v>8</v>
      </c>
      <c r="E68" s="16" t="s">
        <v>9</v>
      </c>
      <c r="F68" s="16" t="s">
        <v>10</v>
      </c>
      <c r="G68" s="16" t="s">
        <v>11</v>
      </c>
      <c r="H68" s="16" t="s">
        <v>10</v>
      </c>
      <c r="I68" s="16" t="s">
        <v>12</v>
      </c>
      <c r="J68" s="16" t="s">
        <v>10</v>
      </c>
      <c r="K68" s="16" t="s">
        <v>13</v>
      </c>
      <c r="L68" s="17"/>
    </row>
    <row r="69" ht="30" customHeight="1" spans="1:13">
      <c r="A69" s="17"/>
      <c r="B69" s="17"/>
      <c r="C69" s="17"/>
      <c r="D69" s="17" t="s">
        <v>14</v>
      </c>
      <c r="E69" s="18">
        <v>10.65</v>
      </c>
      <c r="F69" s="17">
        <f>E69/E70</f>
        <v>1.01428571428571</v>
      </c>
      <c r="G69" s="17">
        <v>101.73</v>
      </c>
      <c r="H69" s="17">
        <f t="shared" ref="H69:H72" si="10">G69/M69</f>
        <v>0.924146075581395</v>
      </c>
      <c r="I69" s="17">
        <v>175.04</v>
      </c>
      <c r="J69" s="17"/>
      <c r="K69" s="17"/>
      <c r="L69" s="17"/>
      <c r="M69">
        <f>(160/15)*G70</f>
        <v>110.08</v>
      </c>
    </row>
    <row r="70" ht="30" customHeight="1" spans="1:12">
      <c r="A70" s="17"/>
      <c r="B70" s="17"/>
      <c r="C70" s="17"/>
      <c r="D70" s="17" t="s">
        <v>15</v>
      </c>
      <c r="E70" s="18">
        <v>10.5</v>
      </c>
      <c r="F70" s="17"/>
      <c r="G70" s="17">
        <v>10.32</v>
      </c>
      <c r="H70" s="17"/>
      <c r="I70" s="17">
        <v>10.31</v>
      </c>
      <c r="J70" s="17"/>
      <c r="K70" s="17"/>
      <c r="L70" s="17"/>
    </row>
    <row r="71" ht="30" customHeight="1" spans="1:13">
      <c r="A71" s="17"/>
      <c r="B71" s="17"/>
      <c r="C71" s="17"/>
      <c r="D71" s="17" t="s">
        <v>16</v>
      </c>
      <c r="E71" s="18">
        <v>10.27</v>
      </c>
      <c r="F71" s="17">
        <f>E71/E70</f>
        <v>0.978095238095238</v>
      </c>
      <c r="G71" s="17">
        <v>1.61</v>
      </c>
      <c r="H71" s="17">
        <f t="shared" si="10"/>
        <v>0.975048449612403</v>
      </c>
      <c r="I71" s="17">
        <v>1.66</v>
      </c>
      <c r="J71" s="17"/>
      <c r="K71" s="17"/>
      <c r="L71" s="17"/>
      <c r="M71">
        <f>(160/1000)*G70</f>
        <v>1.6512</v>
      </c>
    </row>
    <row r="72" ht="30" customHeight="1" spans="1:13">
      <c r="A72" s="17"/>
      <c r="B72" s="17"/>
      <c r="C72" s="17"/>
      <c r="D72" s="17" t="s">
        <v>17</v>
      </c>
      <c r="E72" s="18">
        <v>7.51</v>
      </c>
      <c r="F72" s="17">
        <f>E72/E70</f>
        <v>0.715238095238095</v>
      </c>
      <c r="G72" s="17">
        <v>0.25</v>
      </c>
      <c r="H72" s="17">
        <f t="shared" si="10"/>
        <v>0.75702519379845</v>
      </c>
      <c r="I72" s="17">
        <v>1.72</v>
      </c>
      <c r="J72" s="17"/>
      <c r="K72" s="17"/>
      <c r="L72" s="17"/>
      <c r="M72">
        <f>(160/5000)*G70</f>
        <v>0.33024</v>
      </c>
    </row>
    <row r="73" ht="30" customHeight="1" spans="1:12">
      <c r="A73" s="17" t="s">
        <v>31</v>
      </c>
      <c r="B73" s="17"/>
      <c r="C73" s="17" t="s">
        <v>7</v>
      </c>
      <c r="D73" s="16" t="s">
        <v>8</v>
      </c>
      <c r="E73" s="16" t="s">
        <v>9</v>
      </c>
      <c r="F73" s="16" t="s">
        <v>10</v>
      </c>
      <c r="G73" s="16" t="s">
        <v>11</v>
      </c>
      <c r="H73" s="16" t="s">
        <v>10</v>
      </c>
      <c r="I73" s="16" t="s">
        <v>12</v>
      </c>
      <c r="J73" s="16" t="s">
        <v>10</v>
      </c>
      <c r="K73" s="16" t="s">
        <v>13</v>
      </c>
      <c r="L73" s="17"/>
    </row>
    <row r="74" ht="30" customHeight="1" spans="1:13">
      <c r="A74" s="17"/>
      <c r="B74" s="17"/>
      <c r="C74" s="17"/>
      <c r="D74" s="17" t="s">
        <v>14</v>
      </c>
      <c r="E74" s="18">
        <v>10.35</v>
      </c>
      <c r="F74" s="17">
        <f>E74/E75</f>
        <v>1.0107421875</v>
      </c>
      <c r="G74" s="17">
        <v>99.86</v>
      </c>
      <c r="H74" s="17">
        <f t="shared" ref="H74:H77" si="11">G74/M74</f>
        <v>0.925086462450593</v>
      </c>
      <c r="I74" s="17">
        <v>147.33</v>
      </c>
      <c r="J74" s="17"/>
      <c r="K74" s="17"/>
      <c r="L74" s="17"/>
      <c r="M74">
        <f>(160/15)*G75</f>
        <v>107.946666666667</v>
      </c>
    </row>
    <row r="75" ht="30" customHeight="1" spans="1:12">
      <c r="A75" s="17"/>
      <c r="B75" s="17"/>
      <c r="C75" s="17"/>
      <c r="D75" s="17" t="s">
        <v>15</v>
      </c>
      <c r="E75" s="18">
        <v>10.24</v>
      </c>
      <c r="F75" s="17"/>
      <c r="G75" s="17">
        <v>10.12</v>
      </c>
      <c r="H75" s="17"/>
      <c r="I75" s="17">
        <v>10.05</v>
      </c>
      <c r="J75" s="17"/>
      <c r="K75" s="17"/>
      <c r="L75" s="17"/>
    </row>
    <row r="76" ht="30" customHeight="1" spans="1:13">
      <c r="A76" s="17"/>
      <c r="B76" s="17"/>
      <c r="C76" s="17"/>
      <c r="D76" s="17" t="s">
        <v>16</v>
      </c>
      <c r="E76" s="17">
        <v>10</v>
      </c>
      <c r="F76" s="17">
        <f>E76/E75</f>
        <v>0.9765625</v>
      </c>
      <c r="G76" s="17">
        <v>1.59</v>
      </c>
      <c r="H76" s="17">
        <f t="shared" si="11"/>
        <v>0.981966403162055</v>
      </c>
      <c r="I76" s="17">
        <v>1.41</v>
      </c>
      <c r="J76" s="17"/>
      <c r="K76" s="17"/>
      <c r="L76" s="17"/>
      <c r="M76">
        <f>(160/1000)*G75</f>
        <v>1.6192</v>
      </c>
    </row>
    <row r="77" ht="30" customHeight="1" spans="1:13">
      <c r="A77" s="17"/>
      <c r="B77" s="17"/>
      <c r="C77" s="17"/>
      <c r="D77" s="17" t="s">
        <v>17</v>
      </c>
      <c r="E77" s="18">
        <v>7.22</v>
      </c>
      <c r="F77" s="17">
        <f>E77/E75</f>
        <v>0.705078125</v>
      </c>
      <c r="G77" s="17">
        <v>0.28</v>
      </c>
      <c r="H77" s="17">
        <f t="shared" si="11"/>
        <v>0.864624505928854</v>
      </c>
      <c r="I77" s="17">
        <v>1.47</v>
      </c>
      <c r="J77" s="17"/>
      <c r="K77" s="17"/>
      <c r="L77" s="17"/>
      <c r="M77">
        <f>(160/5000)*G75</f>
        <v>0.32384</v>
      </c>
    </row>
    <row r="78" ht="30" customHeight="1" spans="1:12">
      <c r="A78" s="17" t="s">
        <v>32</v>
      </c>
      <c r="B78" s="17"/>
      <c r="C78" s="17" t="s">
        <v>7</v>
      </c>
      <c r="D78" s="16" t="s">
        <v>8</v>
      </c>
      <c r="E78" s="16" t="s">
        <v>9</v>
      </c>
      <c r="F78" s="16" t="s">
        <v>10</v>
      </c>
      <c r="G78" s="16" t="s">
        <v>11</v>
      </c>
      <c r="H78" s="16" t="s">
        <v>10</v>
      </c>
      <c r="I78" s="16" t="s">
        <v>12</v>
      </c>
      <c r="J78" s="16" t="s">
        <v>10</v>
      </c>
      <c r="K78" s="16" t="s">
        <v>13</v>
      </c>
      <c r="L78" s="17"/>
    </row>
    <row r="79" ht="30" customHeight="1" spans="1:12">
      <c r="A79" s="17"/>
      <c r="B79" s="17"/>
      <c r="C79" s="17"/>
      <c r="D79" s="17" t="s">
        <v>14</v>
      </c>
      <c r="E79" s="17"/>
      <c r="F79" s="17"/>
      <c r="G79" s="17"/>
      <c r="H79" s="17"/>
      <c r="I79" s="17"/>
      <c r="J79" s="17"/>
      <c r="K79" s="17"/>
      <c r="L79" s="17"/>
    </row>
    <row r="80" ht="30" customHeight="1" spans="1:12">
      <c r="A80" s="17"/>
      <c r="B80" s="17"/>
      <c r="C80" s="17"/>
      <c r="D80" s="17" t="s">
        <v>15</v>
      </c>
      <c r="E80" s="17"/>
      <c r="F80" s="17"/>
      <c r="G80" s="17"/>
      <c r="H80" s="17"/>
      <c r="I80" s="17"/>
      <c r="J80" s="17"/>
      <c r="K80" s="17"/>
      <c r="L80" s="17"/>
    </row>
    <row r="81" ht="30" customHeight="1" spans="1:12">
      <c r="A81" s="17"/>
      <c r="B81" s="17"/>
      <c r="C81" s="17"/>
      <c r="D81" s="17" t="s">
        <v>16</v>
      </c>
      <c r="E81" s="17"/>
      <c r="F81" s="17"/>
      <c r="G81" s="17"/>
      <c r="H81" s="17"/>
      <c r="I81" s="17"/>
      <c r="J81" s="17"/>
      <c r="K81" s="17"/>
      <c r="L81" s="17"/>
    </row>
    <row r="82" ht="30" customHeight="1" spans="1:12">
      <c r="A82" s="17"/>
      <c r="B82" s="17"/>
      <c r="C82" s="17"/>
      <c r="D82" s="17" t="s">
        <v>17</v>
      </c>
      <c r="E82" s="17"/>
      <c r="F82" s="17"/>
      <c r="G82" s="17"/>
      <c r="H82" s="17"/>
      <c r="I82" s="17"/>
      <c r="J82" s="17"/>
      <c r="K82" s="17"/>
      <c r="L82" s="17"/>
    </row>
    <row r="83" ht="30" customHeight="1" spans="1:12">
      <c r="A83" s="17" t="s">
        <v>33</v>
      </c>
      <c r="B83" s="17"/>
      <c r="C83" s="17" t="s">
        <v>7</v>
      </c>
      <c r="D83" s="16" t="s">
        <v>8</v>
      </c>
      <c r="E83" s="16" t="s">
        <v>9</v>
      </c>
      <c r="F83" s="16" t="s">
        <v>10</v>
      </c>
      <c r="G83" s="16" t="s">
        <v>11</v>
      </c>
      <c r="H83" s="16" t="s">
        <v>10</v>
      </c>
      <c r="I83" s="16" t="s">
        <v>12</v>
      </c>
      <c r="J83" s="16" t="s">
        <v>10</v>
      </c>
      <c r="K83" s="16" t="s">
        <v>13</v>
      </c>
      <c r="L83" s="17"/>
    </row>
    <row r="84" ht="30" customHeight="1" spans="1:13">
      <c r="A84" s="17"/>
      <c r="B84" s="17"/>
      <c r="C84" s="17"/>
      <c r="D84" s="17" t="s">
        <v>14</v>
      </c>
      <c r="E84" s="18">
        <v>10.33</v>
      </c>
      <c r="F84" s="17">
        <f>E84/E85</f>
        <v>1.0087890625</v>
      </c>
      <c r="G84" s="17">
        <v>100.05</v>
      </c>
      <c r="H84" s="17">
        <f t="shared" ref="H84:H87" si="12">G84/M84</f>
        <v>0.926846590909091</v>
      </c>
      <c r="I84" s="17">
        <v>159.44</v>
      </c>
      <c r="J84" s="17"/>
      <c r="K84" s="17"/>
      <c r="L84" s="17"/>
      <c r="M84">
        <f>(160/15)*G85</f>
        <v>107.946666666667</v>
      </c>
    </row>
    <row r="85" ht="30" customHeight="1" spans="1:12">
      <c r="A85" s="17"/>
      <c r="B85" s="17"/>
      <c r="C85" s="17"/>
      <c r="D85" s="17" t="s">
        <v>15</v>
      </c>
      <c r="E85" s="18">
        <v>10.24</v>
      </c>
      <c r="F85" s="17"/>
      <c r="G85" s="17">
        <v>10.12</v>
      </c>
      <c r="H85" s="17"/>
      <c r="I85" s="17">
        <v>10.07</v>
      </c>
      <c r="J85" s="17"/>
      <c r="K85" s="17"/>
      <c r="L85" s="17"/>
    </row>
    <row r="86" ht="30" customHeight="1" spans="1:13">
      <c r="A86" s="17"/>
      <c r="B86" s="17"/>
      <c r="C86" s="17"/>
      <c r="D86" s="17" t="s">
        <v>16</v>
      </c>
      <c r="E86" s="18">
        <v>10.03</v>
      </c>
      <c r="F86" s="17">
        <f>E86/E85</f>
        <v>0.9794921875</v>
      </c>
      <c r="G86" s="17">
        <v>1.58</v>
      </c>
      <c r="H86" s="17">
        <f t="shared" si="12"/>
        <v>0.975790513833992</v>
      </c>
      <c r="I86" s="17">
        <v>1.37</v>
      </c>
      <c r="J86" s="17"/>
      <c r="K86" s="17"/>
      <c r="L86" s="17"/>
      <c r="M86">
        <f>(160/1000)*G85</f>
        <v>1.6192</v>
      </c>
    </row>
    <row r="87" ht="30" customHeight="1" spans="1:13">
      <c r="A87" s="17"/>
      <c r="B87" s="17"/>
      <c r="C87" s="17"/>
      <c r="D87" s="17" t="s">
        <v>17</v>
      </c>
      <c r="E87" s="18">
        <v>7.21</v>
      </c>
      <c r="F87" s="17">
        <f>E87/E85</f>
        <v>0.7041015625</v>
      </c>
      <c r="G87" s="17">
        <v>0.29</v>
      </c>
      <c r="H87" s="17">
        <f t="shared" si="12"/>
        <v>0.89550395256917</v>
      </c>
      <c r="I87" s="17">
        <v>1.64</v>
      </c>
      <c r="J87" s="17"/>
      <c r="K87" s="17"/>
      <c r="L87" s="17"/>
      <c r="M87">
        <f>(160/5000)*G85</f>
        <v>0.32384</v>
      </c>
    </row>
    <row r="88" ht="30" customHeight="1" spans="1:12">
      <c r="A88" s="17" t="s">
        <v>34</v>
      </c>
      <c r="B88" s="17"/>
      <c r="C88" s="17" t="s">
        <v>7</v>
      </c>
      <c r="D88" s="16" t="s">
        <v>8</v>
      </c>
      <c r="E88" s="16" t="s">
        <v>9</v>
      </c>
      <c r="F88" s="16" t="s">
        <v>10</v>
      </c>
      <c r="G88" s="16" t="s">
        <v>11</v>
      </c>
      <c r="H88" s="16" t="s">
        <v>10</v>
      </c>
      <c r="I88" s="16" t="s">
        <v>12</v>
      </c>
      <c r="J88" s="16" t="s">
        <v>10</v>
      </c>
      <c r="K88" s="16" t="s">
        <v>13</v>
      </c>
      <c r="L88" s="17"/>
    </row>
    <row r="89" ht="30" customHeight="1" spans="1:13">
      <c r="A89" s="17"/>
      <c r="B89" s="17"/>
      <c r="C89" s="17"/>
      <c r="D89" s="17" t="s">
        <v>14</v>
      </c>
      <c r="E89" s="19">
        <v>10.32</v>
      </c>
      <c r="F89" s="17">
        <f>E89/E90</f>
        <v>1.00978473581213</v>
      </c>
      <c r="G89" s="17">
        <v>99.27</v>
      </c>
      <c r="H89" s="17">
        <f t="shared" ref="H89:H92" si="13">G89/M89</f>
        <v>0.925105616302187</v>
      </c>
      <c r="I89" s="17">
        <v>141.78</v>
      </c>
      <c r="J89" s="17"/>
      <c r="K89" s="17"/>
      <c r="L89" s="17"/>
      <c r="M89">
        <f>(160/15)*G90</f>
        <v>107.306666666667</v>
      </c>
    </row>
    <row r="90" ht="30" customHeight="1" spans="1:12">
      <c r="A90" s="17"/>
      <c r="B90" s="17"/>
      <c r="C90" s="17"/>
      <c r="D90" s="17" t="s">
        <v>15</v>
      </c>
      <c r="E90" s="19">
        <v>10.22</v>
      </c>
      <c r="F90" s="17"/>
      <c r="G90" s="17">
        <v>10.06</v>
      </c>
      <c r="H90" s="17"/>
      <c r="I90" s="17">
        <v>9.97</v>
      </c>
      <c r="J90" s="17"/>
      <c r="K90" s="17"/>
      <c r="L90" s="17"/>
    </row>
    <row r="91" ht="30" customHeight="1" spans="1:13">
      <c r="A91" s="17"/>
      <c r="B91" s="17"/>
      <c r="C91" s="17"/>
      <c r="D91" s="17" t="s">
        <v>16</v>
      </c>
      <c r="E91" s="19">
        <v>10.06</v>
      </c>
      <c r="F91" s="17">
        <f>E91/E90</f>
        <v>0.984344422700587</v>
      </c>
      <c r="G91" s="17">
        <v>1.57</v>
      </c>
      <c r="H91" s="17">
        <f t="shared" si="13"/>
        <v>0.975397614314115</v>
      </c>
      <c r="I91" s="17">
        <v>1.38</v>
      </c>
      <c r="J91" s="17"/>
      <c r="K91" s="17"/>
      <c r="L91" s="17"/>
      <c r="M91">
        <f>(160/1000)*G90</f>
        <v>1.6096</v>
      </c>
    </row>
    <row r="92" ht="30" customHeight="1" spans="1:13">
      <c r="A92" s="17"/>
      <c r="B92" s="17"/>
      <c r="C92" s="17"/>
      <c r="D92" s="17" t="s">
        <v>17</v>
      </c>
      <c r="E92" s="19">
        <v>7.27</v>
      </c>
      <c r="F92" s="17">
        <f>E92/E90</f>
        <v>0.711350293542074</v>
      </c>
      <c r="G92" s="17">
        <v>0.29</v>
      </c>
      <c r="H92" s="17">
        <f t="shared" si="13"/>
        <v>0.900844930417495</v>
      </c>
      <c r="I92" s="17">
        <v>1.87</v>
      </c>
      <c r="J92" s="17"/>
      <c r="K92" s="17"/>
      <c r="L92" s="17"/>
      <c r="M92">
        <f>(160/5000)*G90</f>
        <v>0.32192</v>
      </c>
    </row>
    <row r="93" ht="30" customHeight="1" spans="1:12">
      <c r="A93" s="17" t="s">
        <v>35</v>
      </c>
      <c r="B93" s="17"/>
      <c r="C93" s="17" t="s">
        <v>7</v>
      </c>
      <c r="D93" s="16" t="s">
        <v>8</v>
      </c>
      <c r="E93" s="16" t="s">
        <v>9</v>
      </c>
      <c r="F93" s="16" t="s">
        <v>10</v>
      </c>
      <c r="G93" s="16" t="s">
        <v>11</v>
      </c>
      <c r="H93" s="16" t="s">
        <v>10</v>
      </c>
      <c r="I93" s="16" t="s">
        <v>12</v>
      </c>
      <c r="J93" s="16" t="s">
        <v>10</v>
      </c>
      <c r="K93" s="16" t="s">
        <v>13</v>
      </c>
      <c r="L93" s="17"/>
    </row>
    <row r="94" ht="30" customHeight="1" spans="1:13">
      <c r="A94" s="17"/>
      <c r="B94" s="17"/>
      <c r="C94" s="17"/>
      <c r="D94" s="17" t="s">
        <v>14</v>
      </c>
      <c r="E94" s="18">
        <v>10.33</v>
      </c>
      <c r="F94" s="17">
        <f>E94/E95</f>
        <v>1.015732546706</v>
      </c>
      <c r="G94" s="17">
        <v>99.82</v>
      </c>
      <c r="H94" s="17">
        <f t="shared" ref="H94:H97" si="14">G94/M94</f>
        <v>0.934877622377622</v>
      </c>
      <c r="I94" s="17">
        <v>146.13</v>
      </c>
      <c r="J94" s="17"/>
      <c r="K94" s="17"/>
      <c r="L94" s="17"/>
      <c r="M94">
        <f>(160/15)*G95</f>
        <v>106.773333333333</v>
      </c>
    </row>
    <row r="95" ht="30" customHeight="1" spans="1:12">
      <c r="A95" s="17"/>
      <c r="B95" s="17"/>
      <c r="C95" s="17"/>
      <c r="D95" s="17" t="s">
        <v>15</v>
      </c>
      <c r="E95" s="18">
        <v>10.17</v>
      </c>
      <c r="F95" s="17"/>
      <c r="G95" s="17">
        <v>10.01</v>
      </c>
      <c r="H95" s="17"/>
      <c r="I95" s="17">
        <v>10</v>
      </c>
      <c r="J95" s="17"/>
      <c r="K95" s="17"/>
      <c r="L95" s="17"/>
    </row>
    <row r="96" ht="30" customHeight="1" spans="1:13">
      <c r="A96" s="17"/>
      <c r="B96" s="17"/>
      <c r="C96" s="17"/>
      <c r="D96" s="17" t="s">
        <v>16</v>
      </c>
      <c r="E96" s="18">
        <v>9.92</v>
      </c>
      <c r="F96" s="17">
        <f>E96/E95</f>
        <v>0.975417895771878</v>
      </c>
      <c r="G96" s="17">
        <v>1.58</v>
      </c>
      <c r="H96" s="17">
        <f t="shared" si="14"/>
        <v>0.986513486513487</v>
      </c>
      <c r="I96" s="17">
        <v>1.4</v>
      </c>
      <c r="J96" s="17"/>
      <c r="K96" s="17"/>
      <c r="L96" s="17"/>
      <c r="M96">
        <f>(160/1000)*G95</f>
        <v>1.6016</v>
      </c>
    </row>
    <row r="97" ht="30" customHeight="1" spans="1:13">
      <c r="A97" s="17"/>
      <c r="B97" s="17"/>
      <c r="C97" s="17"/>
      <c r="D97" s="17" t="s">
        <v>17</v>
      </c>
      <c r="E97" s="18">
        <v>7.32</v>
      </c>
      <c r="F97" s="17">
        <f>E97/E95</f>
        <v>0.71976401179941</v>
      </c>
      <c r="G97" s="17">
        <v>0.24</v>
      </c>
      <c r="H97" s="17">
        <f t="shared" si="14"/>
        <v>0.749250749250749</v>
      </c>
      <c r="I97" s="17">
        <v>1.67</v>
      </c>
      <c r="J97" s="17"/>
      <c r="K97" s="17"/>
      <c r="L97" s="17"/>
      <c r="M97">
        <f>(160/5000)*G95</f>
        <v>0.32032</v>
      </c>
    </row>
    <row r="98" ht="30" customHeight="1" spans="1:12">
      <c r="A98" s="17" t="s">
        <v>36</v>
      </c>
      <c r="B98" s="17"/>
      <c r="C98" s="17" t="s">
        <v>7</v>
      </c>
      <c r="D98" s="16" t="s">
        <v>8</v>
      </c>
      <c r="E98" s="16" t="s">
        <v>9</v>
      </c>
      <c r="F98" s="16" t="s">
        <v>10</v>
      </c>
      <c r="G98" s="16" t="s">
        <v>11</v>
      </c>
      <c r="H98" s="16" t="s">
        <v>10</v>
      </c>
      <c r="I98" s="16" t="s">
        <v>12</v>
      </c>
      <c r="J98" s="16" t="s">
        <v>10</v>
      </c>
      <c r="K98" s="16" t="s">
        <v>13</v>
      </c>
      <c r="L98" s="17"/>
    </row>
    <row r="99" ht="30" customHeight="1" spans="1:13">
      <c r="A99" s="17"/>
      <c r="B99" s="17"/>
      <c r="C99" s="17"/>
      <c r="D99" s="17" t="s">
        <v>14</v>
      </c>
      <c r="E99" s="21">
        <v>10.73</v>
      </c>
      <c r="F99" s="17">
        <f>E99/E100</f>
        <v>1.01706161137441</v>
      </c>
      <c r="G99" s="17">
        <v>102.58</v>
      </c>
      <c r="H99" s="17">
        <f t="shared" ref="H99:H102" si="15">G99/M99</f>
        <v>0.920275119617225</v>
      </c>
      <c r="I99" s="17">
        <v>182.22</v>
      </c>
      <c r="J99" s="17"/>
      <c r="K99" s="17"/>
      <c r="L99" s="17"/>
      <c r="M99">
        <f>(160/15)*G100</f>
        <v>111.466666666667</v>
      </c>
    </row>
    <row r="100" ht="30" customHeight="1" spans="1:12">
      <c r="A100" s="17"/>
      <c r="B100" s="17"/>
      <c r="C100" s="17"/>
      <c r="D100" s="17" t="s">
        <v>15</v>
      </c>
      <c r="E100" s="21">
        <v>10.55</v>
      </c>
      <c r="F100" s="17"/>
      <c r="G100" s="17">
        <v>10.45</v>
      </c>
      <c r="H100" s="17"/>
      <c r="I100" s="17">
        <v>10.39</v>
      </c>
      <c r="J100" s="17"/>
      <c r="K100" s="17"/>
      <c r="L100" s="17"/>
    </row>
    <row r="101" ht="30" customHeight="1" spans="1:13">
      <c r="A101" s="17"/>
      <c r="B101" s="17"/>
      <c r="C101" s="17"/>
      <c r="D101" s="17" t="s">
        <v>16</v>
      </c>
      <c r="E101" s="21">
        <v>10.31</v>
      </c>
      <c r="F101" s="17">
        <f>E101/E100</f>
        <v>0.977251184834123</v>
      </c>
      <c r="G101" s="17">
        <v>1.6</v>
      </c>
      <c r="H101" s="17">
        <f t="shared" si="15"/>
        <v>0.956937799043062</v>
      </c>
      <c r="I101" s="17">
        <v>1.32</v>
      </c>
      <c r="J101" s="17"/>
      <c r="K101" s="17"/>
      <c r="L101" s="17"/>
      <c r="M101">
        <f>(160/1000)*G100</f>
        <v>1.672</v>
      </c>
    </row>
    <row r="102" ht="30" customHeight="1" spans="1:13">
      <c r="A102" s="17"/>
      <c r="B102" s="17"/>
      <c r="C102" s="17"/>
      <c r="D102" s="17" t="s">
        <v>17</v>
      </c>
      <c r="E102" s="21">
        <v>7.43</v>
      </c>
      <c r="F102" s="17">
        <f>E102/E100</f>
        <v>0.704265402843602</v>
      </c>
      <c r="G102" s="17">
        <v>0.29</v>
      </c>
      <c r="H102" s="17">
        <f t="shared" si="15"/>
        <v>0.867224880382775</v>
      </c>
      <c r="I102" s="17">
        <v>2.04</v>
      </c>
      <c r="J102" s="17"/>
      <c r="K102" s="17"/>
      <c r="L102" s="17"/>
      <c r="M102">
        <f>(160/5000)*G100</f>
        <v>0.3344</v>
      </c>
    </row>
    <row r="103" ht="30" customHeight="1" spans="1:12">
      <c r="A103" s="17" t="s">
        <v>37</v>
      </c>
      <c r="B103" s="17"/>
      <c r="C103" s="17" t="s">
        <v>7</v>
      </c>
      <c r="D103" s="16" t="s">
        <v>8</v>
      </c>
      <c r="E103" s="16" t="s">
        <v>9</v>
      </c>
      <c r="F103" s="16" t="s">
        <v>10</v>
      </c>
      <c r="G103" s="16" t="s">
        <v>11</v>
      </c>
      <c r="H103" s="16" t="s">
        <v>10</v>
      </c>
      <c r="I103" s="16" t="s">
        <v>12</v>
      </c>
      <c r="J103" s="16" t="s">
        <v>10</v>
      </c>
      <c r="K103" s="16" t="s">
        <v>13</v>
      </c>
      <c r="L103" s="17"/>
    </row>
    <row r="104" ht="30" customHeight="1" spans="1:13">
      <c r="A104" s="17"/>
      <c r="B104" s="17"/>
      <c r="C104" s="17"/>
      <c r="D104" s="17" t="s">
        <v>14</v>
      </c>
      <c r="E104" s="18">
        <v>10.16</v>
      </c>
      <c r="F104" s="17">
        <f>E104/E105</f>
        <v>1.01803607214429</v>
      </c>
      <c r="G104" s="17">
        <v>97.88</v>
      </c>
      <c r="H104" s="17">
        <f t="shared" ref="H104:H107" si="16">G104/M104</f>
        <v>0.932545731707317</v>
      </c>
      <c r="I104" s="17">
        <v>139.44</v>
      </c>
      <c r="J104" s="17"/>
      <c r="K104" s="17"/>
      <c r="L104" s="17"/>
      <c r="M104">
        <f>(160/15)*G105</f>
        <v>104.96</v>
      </c>
    </row>
    <row r="105" ht="30" customHeight="1" spans="1:12">
      <c r="A105" s="17"/>
      <c r="B105" s="17"/>
      <c r="C105" s="17"/>
      <c r="D105" s="17" t="s">
        <v>15</v>
      </c>
      <c r="E105" s="18">
        <v>9.98</v>
      </c>
      <c r="F105" s="17"/>
      <c r="G105" s="17">
        <v>9.84</v>
      </c>
      <c r="H105" s="17"/>
      <c r="I105" s="17">
        <v>9.82</v>
      </c>
      <c r="J105" s="17"/>
      <c r="K105" s="17"/>
      <c r="L105" s="17"/>
    </row>
    <row r="106" ht="30" customHeight="1" spans="1:13">
      <c r="A106" s="17"/>
      <c r="B106" s="17"/>
      <c r="C106" s="17"/>
      <c r="D106" s="17" t="s">
        <v>16</v>
      </c>
      <c r="E106" s="18">
        <v>9.76</v>
      </c>
      <c r="F106" s="17">
        <f>E106/E105</f>
        <v>0.977955911823647</v>
      </c>
      <c r="G106" s="17">
        <v>1.54</v>
      </c>
      <c r="H106" s="17">
        <f t="shared" si="16"/>
        <v>0.978150406504065</v>
      </c>
      <c r="I106" s="17">
        <v>1.35</v>
      </c>
      <c r="J106" s="17"/>
      <c r="K106" s="17"/>
      <c r="L106" s="17"/>
      <c r="M106">
        <f>(160/1000)*G105</f>
        <v>1.5744</v>
      </c>
    </row>
    <row r="107" ht="30" customHeight="1" spans="1:13">
      <c r="A107" s="17"/>
      <c r="B107" s="17"/>
      <c r="C107" s="17"/>
      <c r="D107" s="17" t="s">
        <v>17</v>
      </c>
      <c r="E107" s="18">
        <v>6.69</v>
      </c>
      <c r="F107" s="17">
        <f>E107/E105</f>
        <v>0.670340681362726</v>
      </c>
      <c r="G107" s="17">
        <v>0.22</v>
      </c>
      <c r="H107" s="17">
        <f t="shared" si="16"/>
        <v>0.698678861788618</v>
      </c>
      <c r="I107" s="17">
        <v>1.63</v>
      </c>
      <c r="J107" s="17"/>
      <c r="K107" s="17"/>
      <c r="L107" s="17"/>
      <c r="M107">
        <f>(160/5000)*G105</f>
        <v>0.31488</v>
      </c>
    </row>
    <row r="108" ht="30" customHeight="1" spans="1:12">
      <c r="A108" s="17" t="s">
        <v>38</v>
      </c>
      <c r="B108" s="17"/>
      <c r="C108" s="17" t="s">
        <v>7</v>
      </c>
      <c r="D108" s="16" t="s">
        <v>8</v>
      </c>
      <c r="E108" s="16" t="s">
        <v>9</v>
      </c>
      <c r="F108" s="16" t="s">
        <v>10</v>
      </c>
      <c r="G108" s="16" t="s">
        <v>11</v>
      </c>
      <c r="H108" s="16" t="s">
        <v>10</v>
      </c>
      <c r="I108" s="16" t="s">
        <v>12</v>
      </c>
      <c r="J108" s="16" t="s">
        <v>10</v>
      </c>
      <c r="K108" s="16" t="s">
        <v>13</v>
      </c>
      <c r="L108" s="17"/>
    </row>
    <row r="109" ht="30" customHeight="1" spans="1:12">
      <c r="A109" s="17"/>
      <c r="B109" s="17"/>
      <c r="C109" s="17"/>
      <c r="D109" s="17" t="s">
        <v>14</v>
      </c>
      <c r="E109" s="18"/>
      <c r="F109" s="17"/>
      <c r="G109" s="17"/>
      <c r="H109" s="17"/>
      <c r="I109" s="17"/>
      <c r="J109" s="17"/>
      <c r="K109" s="17"/>
      <c r="L109" s="17"/>
    </row>
    <row r="110" ht="30" customHeight="1" spans="1:12">
      <c r="A110" s="17"/>
      <c r="B110" s="17"/>
      <c r="C110" s="17"/>
      <c r="D110" s="17" t="s">
        <v>15</v>
      </c>
      <c r="E110" s="18"/>
      <c r="F110" s="17"/>
      <c r="G110" s="17"/>
      <c r="H110" s="17"/>
      <c r="I110" s="17"/>
      <c r="J110" s="17"/>
      <c r="K110" s="17"/>
      <c r="L110" s="17"/>
    </row>
    <row r="111" ht="30" customHeight="1" spans="1:12">
      <c r="A111" s="17"/>
      <c r="B111" s="17"/>
      <c r="C111" s="17"/>
      <c r="D111" s="17" t="s">
        <v>16</v>
      </c>
      <c r="E111" s="18"/>
      <c r="F111" s="17"/>
      <c r="G111" s="17"/>
      <c r="H111" s="17"/>
      <c r="I111" s="17"/>
      <c r="J111" s="17"/>
      <c r="K111" s="17"/>
      <c r="L111" s="17"/>
    </row>
    <row r="112" ht="30" customHeight="1" spans="1:12">
      <c r="A112" s="17"/>
      <c r="B112" s="17"/>
      <c r="C112" s="17"/>
      <c r="D112" s="17" t="s">
        <v>17</v>
      </c>
      <c r="E112" s="18"/>
      <c r="F112" s="17"/>
      <c r="G112" s="17"/>
      <c r="H112" s="17"/>
      <c r="I112" s="17"/>
      <c r="J112" s="17"/>
      <c r="K112" s="17"/>
      <c r="L112" s="17"/>
    </row>
    <row r="113" ht="30" customHeight="1" spans="1:12">
      <c r="A113" s="17" t="s">
        <v>39</v>
      </c>
      <c r="B113" s="17"/>
      <c r="C113" s="17" t="s">
        <v>7</v>
      </c>
      <c r="D113" s="16" t="s">
        <v>8</v>
      </c>
      <c r="E113" s="16" t="s">
        <v>9</v>
      </c>
      <c r="F113" s="16" t="s">
        <v>10</v>
      </c>
      <c r="G113" s="16" t="s">
        <v>11</v>
      </c>
      <c r="H113" s="16" t="s">
        <v>10</v>
      </c>
      <c r="I113" s="16" t="s">
        <v>12</v>
      </c>
      <c r="J113" s="16" t="s">
        <v>10</v>
      </c>
      <c r="K113" s="16" t="s">
        <v>13</v>
      </c>
      <c r="L113" s="17"/>
    </row>
    <row r="114" ht="30" customHeight="1" spans="1:12">
      <c r="A114" s="17"/>
      <c r="B114" s="17"/>
      <c r="C114" s="17"/>
      <c r="D114" s="17" t="s">
        <v>14</v>
      </c>
      <c r="E114" s="17"/>
      <c r="F114" s="17"/>
      <c r="G114" s="17"/>
      <c r="H114" s="17"/>
      <c r="I114" s="17"/>
      <c r="J114" s="17"/>
      <c r="K114" s="17"/>
      <c r="L114" s="17"/>
    </row>
    <row r="115" ht="30" customHeight="1" spans="1:12">
      <c r="A115" s="17"/>
      <c r="B115" s="17"/>
      <c r="C115" s="17"/>
      <c r="D115" s="17" t="s">
        <v>15</v>
      </c>
      <c r="E115" s="17"/>
      <c r="F115" s="17"/>
      <c r="G115" s="17"/>
      <c r="H115" s="17"/>
      <c r="I115" s="17"/>
      <c r="J115" s="17"/>
      <c r="K115" s="17"/>
      <c r="L115" s="17"/>
    </row>
    <row r="116" ht="30" customHeight="1" spans="1:12">
      <c r="A116" s="17"/>
      <c r="B116" s="17"/>
      <c r="C116" s="17"/>
      <c r="D116" s="17" t="s">
        <v>16</v>
      </c>
      <c r="E116" s="17"/>
      <c r="F116" s="17"/>
      <c r="G116" s="17"/>
      <c r="H116" s="17"/>
      <c r="I116" s="17"/>
      <c r="J116" s="17"/>
      <c r="K116" s="17"/>
      <c r="L116" s="17"/>
    </row>
    <row r="117" ht="30" customHeight="1" spans="1:12">
      <c r="A117" s="17"/>
      <c r="B117" s="17"/>
      <c r="C117" s="17"/>
      <c r="D117" s="17" t="s">
        <v>17</v>
      </c>
      <c r="E117" s="17"/>
      <c r="F117" s="17"/>
      <c r="G117" s="17"/>
      <c r="H117" s="17"/>
      <c r="I117" s="17"/>
      <c r="J117" s="17"/>
      <c r="K117" s="17"/>
      <c r="L117" s="17"/>
    </row>
    <row r="118" ht="30" customHeight="1" spans="1:12">
      <c r="A118" s="17" t="s">
        <v>40</v>
      </c>
      <c r="B118" s="17"/>
      <c r="C118" s="17" t="s">
        <v>7</v>
      </c>
      <c r="D118" s="16" t="s">
        <v>8</v>
      </c>
      <c r="E118" s="16" t="s">
        <v>9</v>
      </c>
      <c r="F118" s="16" t="s">
        <v>10</v>
      </c>
      <c r="G118" s="16" t="s">
        <v>11</v>
      </c>
      <c r="H118" s="16" t="s">
        <v>10</v>
      </c>
      <c r="I118" s="16" t="s">
        <v>12</v>
      </c>
      <c r="J118" s="16" t="s">
        <v>10</v>
      </c>
      <c r="K118" s="16" t="s">
        <v>13</v>
      </c>
      <c r="L118" s="17"/>
    </row>
    <row r="119" ht="30" customHeight="1" spans="1:13">
      <c r="A119" s="17"/>
      <c r="B119" s="17"/>
      <c r="C119" s="17"/>
      <c r="D119" s="17" t="s">
        <v>14</v>
      </c>
      <c r="E119" s="21">
        <v>10.9</v>
      </c>
      <c r="F119" s="17">
        <f>E119/E120</f>
        <v>1.00460829493088</v>
      </c>
      <c r="G119" s="17">
        <v>105.59</v>
      </c>
      <c r="H119" s="17">
        <f t="shared" ref="H119:H122" si="17">G119/M119</f>
        <v>0.927747188378632</v>
      </c>
      <c r="I119" s="17">
        <v>206.02</v>
      </c>
      <c r="J119" s="17"/>
      <c r="K119" s="17"/>
      <c r="L119" s="17"/>
      <c r="M119">
        <f>(160/15)*G120</f>
        <v>113.813333333333</v>
      </c>
    </row>
    <row r="120" ht="30" customHeight="1" spans="1:12">
      <c r="A120" s="17"/>
      <c r="B120" s="17"/>
      <c r="C120" s="17"/>
      <c r="D120" s="17" t="s">
        <v>15</v>
      </c>
      <c r="E120" s="21">
        <v>10.85</v>
      </c>
      <c r="F120" s="17"/>
      <c r="G120" s="17">
        <v>10.67</v>
      </c>
      <c r="H120" s="17"/>
      <c r="I120" s="17">
        <v>10.69</v>
      </c>
      <c r="J120" s="17"/>
      <c r="K120" s="17"/>
      <c r="L120" s="17"/>
    </row>
    <row r="121" ht="30" customHeight="1" spans="1:13">
      <c r="A121" s="17"/>
      <c r="B121" s="17"/>
      <c r="C121" s="17"/>
      <c r="D121" s="17" t="s">
        <v>16</v>
      </c>
      <c r="E121" s="21">
        <v>10.6</v>
      </c>
      <c r="F121" s="17">
        <f>E121/E120</f>
        <v>0.976958525345622</v>
      </c>
      <c r="G121" s="17">
        <v>1.62</v>
      </c>
      <c r="H121" s="17">
        <f t="shared" si="17"/>
        <v>0.94892221180881</v>
      </c>
      <c r="I121" s="17">
        <v>1.49</v>
      </c>
      <c r="J121" s="17"/>
      <c r="K121" s="17"/>
      <c r="L121" s="17"/>
      <c r="M121">
        <f>(160/1000)*G120</f>
        <v>1.7072</v>
      </c>
    </row>
    <row r="122" ht="30" customHeight="1" spans="1:13">
      <c r="A122" s="17"/>
      <c r="B122" s="17"/>
      <c r="C122" s="17"/>
      <c r="D122" s="17" t="s">
        <v>17</v>
      </c>
      <c r="E122" s="21">
        <v>7.64</v>
      </c>
      <c r="F122" s="17">
        <f>E122/E120</f>
        <v>0.704147465437788</v>
      </c>
      <c r="G122" s="17">
        <v>0.24</v>
      </c>
      <c r="H122" s="17">
        <f t="shared" si="17"/>
        <v>0.7029053420806</v>
      </c>
      <c r="I122" s="17">
        <v>2.02</v>
      </c>
      <c r="J122" s="17"/>
      <c r="K122" s="17"/>
      <c r="L122" s="17"/>
      <c r="M122">
        <f>(160/5000)*G120</f>
        <v>0.34144</v>
      </c>
    </row>
    <row r="123" ht="30" customHeight="1" spans="1:12">
      <c r="A123" s="17" t="s">
        <v>41</v>
      </c>
      <c r="B123" s="17"/>
      <c r="C123" s="17" t="s">
        <v>7</v>
      </c>
      <c r="D123" s="16" t="s">
        <v>8</v>
      </c>
      <c r="E123" s="16" t="s">
        <v>9</v>
      </c>
      <c r="F123" s="16" t="s">
        <v>10</v>
      </c>
      <c r="G123" s="16" t="s">
        <v>11</v>
      </c>
      <c r="H123" s="16" t="s">
        <v>10</v>
      </c>
      <c r="I123" s="16" t="s">
        <v>12</v>
      </c>
      <c r="J123" s="16" t="s">
        <v>10</v>
      </c>
      <c r="K123" s="16" t="s">
        <v>13</v>
      </c>
      <c r="L123" s="17"/>
    </row>
    <row r="124" ht="30" customHeight="1" spans="1:13">
      <c r="A124" s="17"/>
      <c r="B124" s="17"/>
      <c r="C124" s="17"/>
      <c r="D124" s="17" t="s">
        <v>14</v>
      </c>
      <c r="E124" s="21">
        <v>10.32</v>
      </c>
      <c r="F124" s="17">
        <f>E124/E125</f>
        <v>1.00682926829268</v>
      </c>
      <c r="G124" s="17">
        <v>99.9</v>
      </c>
      <c r="H124" s="17">
        <f t="shared" ref="H124:H127" si="18">G124/M124</f>
        <v>0.925457015810277</v>
      </c>
      <c r="I124" s="17">
        <v>159</v>
      </c>
      <c r="J124" s="17"/>
      <c r="K124" s="17"/>
      <c r="L124" s="17"/>
      <c r="M124">
        <f>(160/15)*G125</f>
        <v>107.946666666667</v>
      </c>
    </row>
    <row r="125" ht="30" customHeight="1" spans="1:12">
      <c r="A125" s="17"/>
      <c r="B125" s="17"/>
      <c r="C125" s="17"/>
      <c r="D125" s="17" t="s">
        <v>15</v>
      </c>
      <c r="E125" s="21">
        <v>10.25</v>
      </c>
      <c r="F125" s="17"/>
      <c r="G125" s="17">
        <v>10.12</v>
      </c>
      <c r="H125" s="17"/>
      <c r="I125" s="17">
        <v>10.06</v>
      </c>
      <c r="J125" s="17"/>
      <c r="K125" s="17"/>
      <c r="L125" s="17"/>
    </row>
    <row r="126" ht="30" customHeight="1" spans="1:13">
      <c r="A126" s="17"/>
      <c r="B126" s="17"/>
      <c r="C126" s="17"/>
      <c r="D126" s="17" t="s">
        <v>16</v>
      </c>
      <c r="E126" s="21">
        <v>10.03</v>
      </c>
      <c r="F126" s="17">
        <f>E126/E125</f>
        <v>0.978536585365854</v>
      </c>
      <c r="G126" s="17">
        <v>1.55</v>
      </c>
      <c r="H126" s="17">
        <f t="shared" si="18"/>
        <v>0.957262845849802</v>
      </c>
      <c r="I126" s="17">
        <v>1.25</v>
      </c>
      <c r="J126" s="17"/>
      <c r="K126" s="17"/>
      <c r="L126" s="17"/>
      <c r="M126">
        <f>(160/1000)*G125</f>
        <v>1.6192</v>
      </c>
    </row>
    <row r="127" ht="30" customHeight="1" spans="1:13">
      <c r="A127" s="17"/>
      <c r="B127" s="17"/>
      <c r="C127" s="17"/>
      <c r="D127" s="17" t="s">
        <v>17</v>
      </c>
      <c r="E127" s="21">
        <v>7.32</v>
      </c>
      <c r="F127" s="17">
        <f>E127/E125</f>
        <v>0.714146341463415</v>
      </c>
      <c r="G127" s="17">
        <v>0.22</v>
      </c>
      <c r="H127" s="17">
        <f t="shared" si="18"/>
        <v>0.679347826086957</v>
      </c>
      <c r="I127" s="17">
        <v>1.5</v>
      </c>
      <c r="J127" s="17"/>
      <c r="K127" s="17"/>
      <c r="L127" s="17"/>
      <c r="M127">
        <f>(160/5000)*G125</f>
        <v>0.32384</v>
      </c>
    </row>
    <row r="128" ht="30" customHeight="1" spans="1:12">
      <c r="A128" s="17" t="s">
        <v>42</v>
      </c>
      <c r="B128" s="17"/>
      <c r="C128" s="17" t="s">
        <v>7</v>
      </c>
      <c r="D128" s="16" t="s">
        <v>8</v>
      </c>
      <c r="E128" s="16" t="s">
        <v>9</v>
      </c>
      <c r="F128" s="16" t="s">
        <v>10</v>
      </c>
      <c r="G128" s="16" t="s">
        <v>11</v>
      </c>
      <c r="H128" s="16" t="s">
        <v>10</v>
      </c>
      <c r="I128" s="16" t="s">
        <v>12</v>
      </c>
      <c r="J128" s="16" t="s">
        <v>10</v>
      </c>
      <c r="K128" s="16" t="s">
        <v>13</v>
      </c>
      <c r="L128" s="17"/>
    </row>
    <row r="129" ht="30" customHeight="1" spans="1:12">
      <c r="A129" s="17"/>
      <c r="B129" s="17"/>
      <c r="C129" s="17"/>
      <c r="D129" s="17" t="s">
        <v>14</v>
      </c>
      <c r="E129" s="17"/>
      <c r="F129" s="17"/>
      <c r="G129" s="17"/>
      <c r="H129" s="17"/>
      <c r="I129" s="17"/>
      <c r="J129" s="17"/>
      <c r="K129" s="17"/>
      <c r="L129" s="17"/>
    </row>
    <row r="130" ht="30" customHeight="1" spans="1:12">
      <c r="A130" s="17"/>
      <c r="B130" s="17"/>
      <c r="C130" s="17"/>
      <c r="D130" s="17" t="s">
        <v>15</v>
      </c>
      <c r="E130" s="17"/>
      <c r="F130" s="17"/>
      <c r="G130" s="17"/>
      <c r="H130" s="17"/>
      <c r="I130" s="17"/>
      <c r="J130" s="17"/>
      <c r="K130" s="17"/>
      <c r="L130" s="17"/>
    </row>
    <row r="131" ht="30" customHeight="1" spans="1:12">
      <c r="A131" s="17"/>
      <c r="B131" s="17"/>
      <c r="C131" s="17"/>
      <c r="D131" s="17" t="s">
        <v>16</v>
      </c>
      <c r="E131" s="17"/>
      <c r="F131" s="17"/>
      <c r="G131" s="17"/>
      <c r="H131" s="17"/>
      <c r="I131" s="17"/>
      <c r="J131" s="17"/>
      <c r="K131" s="17"/>
      <c r="L131" s="17"/>
    </row>
    <row r="132" ht="30" customHeight="1" spans="1:12">
      <c r="A132" s="17"/>
      <c r="B132" s="17"/>
      <c r="C132" s="17"/>
      <c r="D132" s="17" t="s">
        <v>17</v>
      </c>
      <c r="E132" s="17"/>
      <c r="F132" s="17"/>
      <c r="G132" s="17"/>
      <c r="H132" s="17"/>
      <c r="I132" s="17"/>
      <c r="J132" s="17"/>
      <c r="K132" s="17"/>
      <c r="L132" s="17"/>
    </row>
    <row r="133" ht="30" customHeight="1" spans="1:12">
      <c r="A133" s="17" t="s">
        <v>43</v>
      </c>
      <c r="B133" s="17"/>
      <c r="C133" s="17" t="s">
        <v>7</v>
      </c>
      <c r="D133" s="16" t="s">
        <v>8</v>
      </c>
      <c r="E133" s="16" t="s">
        <v>9</v>
      </c>
      <c r="F133" s="16" t="s">
        <v>10</v>
      </c>
      <c r="G133" s="16" t="s">
        <v>11</v>
      </c>
      <c r="H133" s="16" t="s">
        <v>10</v>
      </c>
      <c r="I133" s="16" t="s">
        <v>12</v>
      </c>
      <c r="J133" s="16" t="s">
        <v>10</v>
      </c>
      <c r="K133" s="16" t="s">
        <v>13</v>
      </c>
      <c r="L133" s="17"/>
    </row>
    <row r="134" ht="30" customHeight="1" spans="1:13">
      <c r="A134" s="17"/>
      <c r="B134" s="17"/>
      <c r="C134" s="17"/>
      <c r="D134" s="17" t="s">
        <v>14</v>
      </c>
      <c r="E134" s="21">
        <v>10.25</v>
      </c>
      <c r="F134" s="17">
        <f>E134/E135</f>
        <v>1</v>
      </c>
      <c r="G134" s="17">
        <v>99.83</v>
      </c>
      <c r="H134" s="17">
        <f t="shared" ref="H134:H137" si="19">G134/M134</f>
        <v>0.955981869254341</v>
      </c>
      <c r="I134" s="17">
        <v>152.07</v>
      </c>
      <c r="J134" s="17"/>
      <c r="K134" s="17"/>
      <c r="L134" s="17"/>
      <c r="M134">
        <f>(160/15)*G135</f>
        <v>104.426666666667</v>
      </c>
    </row>
    <row r="135" ht="30" customHeight="1" spans="1:12">
      <c r="A135" s="17"/>
      <c r="B135" s="17"/>
      <c r="C135" s="17"/>
      <c r="D135" s="17" t="s">
        <v>15</v>
      </c>
      <c r="E135" s="21">
        <v>10.25</v>
      </c>
      <c r="F135" s="17"/>
      <c r="G135" s="17">
        <v>9.79</v>
      </c>
      <c r="H135" s="17"/>
      <c r="I135" s="17">
        <v>9.45</v>
      </c>
      <c r="J135" s="17"/>
      <c r="K135" s="17"/>
      <c r="L135" s="17"/>
    </row>
    <row r="136" ht="30" customHeight="1" spans="1:13">
      <c r="A136" s="17"/>
      <c r="B136" s="17"/>
      <c r="C136" s="17"/>
      <c r="D136" s="17" t="s">
        <v>16</v>
      </c>
      <c r="E136" s="21">
        <v>9.98</v>
      </c>
      <c r="F136" s="17">
        <f>E136/E135</f>
        <v>0.973658536585366</v>
      </c>
      <c r="G136" s="17">
        <v>1.49</v>
      </c>
      <c r="H136" s="17">
        <f t="shared" si="19"/>
        <v>0.951225740551583</v>
      </c>
      <c r="I136" s="17">
        <v>1.4</v>
      </c>
      <c r="J136" s="17"/>
      <c r="K136" s="17"/>
      <c r="L136" s="17"/>
      <c r="M136">
        <f>(160/1000)*G135</f>
        <v>1.5664</v>
      </c>
    </row>
    <row r="137" ht="30" customHeight="1" spans="1:13">
      <c r="A137" s="17"/>
      <c r="B137" s="17"/>
      <c r="C137" s="17"/>
      <c r="D137" s="17" t="s">
        <v>17</v>
      </c>
      <c r="E137" s="21">
        <v>6.87</v>
      </c>
      <c r="F137" s="17">
        <f>E137/E135</f>
        <v>0.670243902439024</v>
      </c>
      <c r="G137" s="17">
        <v>0.21</v>
      </c>
      <c r="H137" s="17">
        <f t="shared" si="19"/>
        <v>0.670326864147089</v>
      </c>
      <c r="I137" s="17">
        <v>1.33</v>
      </c>
      <c r="J137" s="17"/>
      <c r="K137" s="17"/>
      <c r="L137" s="17"/>
      <c r="M137">
        <f>(160/5000)*G135</f>
        <v>0.31328</v>
      </c>
    </row>
    <row r="138" ht="30" customHeight="1" spans="1:12">
      <c r="A138" s="17" t="s">
        <v>44</v>
      </c>
      <c r="B138" s="17"/>
      <c r="C138" s="17" t="s">
        <v>7</v>
      </c>
      <c r="D138" s="16" t="s">
        <v>8</v>
      </c>
      <c r="E138" s="16" t="s">
        <v>9</v>
      </c>
      <c r="F138" s="16" t="s">
        <v>10</v>
      </c>
      <c r="G138" s="16" t="s">
        <v>11</v>
      </c>
      <c r="H138" s="16" t="s">
        <v>10</v>
      </c>
      <c r="I138" s="16" t="s">
        <v>12</v>
      </c>
      <c r="J138" s="16" t="s">
        <v>10</v>
      </c>
      <c r="K138" s="16" t="s">
        <v>13</v>
      </c>
      <c r="L138" s="17"/>
    </row>
    <row r="139" ht="30" customHeight="1" spans="1:13">
      <c r="A139" s="17"/>
      <c r="B139" s="17"/>
      <c r="C139" s="17"/>
      <c r="D139" s="17" t="s">
        <v>14</v>
      </c>
      <c r="E139" s="21">
        <v>10.38</v>
      </c>
      <c r="F139" s="17">
        <f>E139/E140</f>
        <v>1.00776699029126</v>
      </c>
      <c r="G139" s="17">
        <v>101.15</v>
      </c>
      <c r="H139" s="17">
        <f t="shared" ref="H139:H142" si="20">G139/M139</f>
        <v>0.93059985279686</v>
      </c>
      <c r="I139" s="17">
        <v>160.19</v>
      </c>
      <c r="J139" s="17"/>
      <c r="K139" s="17"/>
      <c r="L139" s="17"/>
      <c r="M139">
        <f>(160/15)*G140</f>
        <v>108.693333333333</v>
      </c>
    </row>
    <row r="140" ht="30" customHeight="1" spans="1:12">
      <c r="A140" s="17"/>
      <c r="B140" s="17"/>
      <c r="C140" s="17"/>
      <c r="D140" s="17" t="s">
        <v>15</v>
      </c>
      <c r="E140" s="21">
        <v>10.3</v>
      </c>
      <c r="F140" s="17"/>
      <c r="G140" s="17">
        <v>10.19</v>
      </c>
      <c r="H140" s="17"/>
      <c r="I140" s="17">
        <v>10.14</v>
      </c>
      <c r="J140" s="17"/>
      <c r="K140" s="17"/>
      <c r="L140" s="17"/>
    </row>
    <row r="141" ht="30" customHeight="1" spans="1:13">
      <c r="A141" s="17"/>
      <c r="B141" s="17"/>
      <c r="C141" s="17"/>
      <c r="D141" s="17" t="s">
        <v>16</v>
      </c>
      <c r="E141" s="21">
        <v>10.07</v>
      </c>
      <c r="F141" s="17">
        <f>E141/E140</f>
        <v>0.977669902912621</v>
      </c>
      <c r="G141" s="17">
        <v>1.59</v>
      </c>
      <c r="H141" s="17">
        <f t="shared" si="20"/>
        <v>0.975220804710501</v>
      </c>
      <c r="I141" s="17">
        <v>1.42</v>
      </c>
      <c r="J141" s="17"/>
      <c r="K141" s="17"/>
      <c r="L141" s="17"/>
      <c r="M141">
        <f>(160/1000)*G140</f>
        <v>1.6304</v>
      </c>
    </row>
    <row r="142" ht="30" customHeight="1" spans="1:13">
      <c r="A142" s="17"/>
      <c r="B142" s="17"/>
      <c r="C142" s="17"/>
      <c r="D142" s="17" t="s">
        <v>17</v>
      </c>
      <c r="E142" s="21">
        <v>6.85</v>
      </c>
      <c r="F142" s="17">
        <f>E142/E140</f>
        <v>0.66504854368932</v>
      </c>
      <c r="G142" s="17">
        <v>0.23</v>
      </c>
      <c r="H142" s="17">
        <f t="shared" si="20"/>
        <v>0.705348380765456</v>
      </c>
      <c r="I142" s="17">
        <v>1.7</v>
      </c>
      <c r="J142" s="17"/>
      <c r="K142" s="17"/>
      <c r="L142" s="17"/>
      <c r="M142">
        <f>(160/5000)*G140</f>
        <v>0.32608</v>
      </c>
    </row>
    <row r="143" ht="30" customHeight="1" spans="1:12">
      <c r="A143" s="17" t="s">
        <v>45</v>
      </c>
      <c r="B143" s="17"/>
      <c r="C143" s="17" t="s">
        <v>7</v>
      </c>
      <c r="D143" s="16" t="s">
        <v>8</v>
      </c>
      <c r="E143" s="16" t="s">
        <v>9</v>
      </c>
      <c r="F143" s="16" t="s">
        <v>10</v>
      </c>
      <c r="G143" s="16" t="s">
        <v>11</v>
      </c>
      <c r="H143" s="16" t="s">
        <v>10</v>
      </c>
      <c r="I143" s="16" t="s">
        <v>12</v>
      </c>
      <c r="J143" s="16" t="s">
        <v>10</v>
      </c>
      <c r="K143" s="16" t="s">
        <v>13</v>
      </c>
      <c r="L143" s="17"/>
    </row>
    <row r="144" ht="30" customHeight="1" spans="1:13">
      <c r="A144" s="17"/>
      <c r="B144" s="17"/>
      <c r="C144" s="17"/>
      <c r="D144" s="17" t="s">
        <v>14</v>
      </c>
      <c r="E144" s="19">
        <v>10.55</v>
      </c>
      <c r="F144" s="17">
        <f>E144/E145</f>
        <v>1.01344860710855</v>
      </c>
      <c r="G144" s="17">
        <v>100.46</v>
      </c>
      <c r="H144" s="17">
        <f t="shared" ref="H144:H147" si="21">G144/M144</f>
        <v>0.918841463414634</v>
      </c>
      <c r="I144" s="17">
        <v>154.33</v>
      </c>
      <c r="J144" s="17"/>
      <c r="K144" s="17"/>
      <c r="L144" s="17"/>
      <c r="M144">
        <f>(160/15)*G145</f>
        <v>109.333333333333</v>
      </c>
    </row>
    <row r="145" ht="30" customHeight="1" spans="1:12">
      <c r="A145" s="17"/>
      <c r="B145" s="17"/>
      <c r="C145" s="17"/>
      <c r="D145" s="17" t="s">
        <v>15</v>
      </c>
      <c r="E145" s="19">
        <v>10.41</v>
      </c>
      <c r="F145" s="17"/>
      <c r="G145" s="17">
        <v>10.25</v>
      </c>
      <c r="H145" s="17"/>
      <c r="I145" s="17">
        <v>10.17</v>
      </c>
      <c r="J145" s="17"/>
      <c r="K145" s="17"/>
      <c r="L145" s="17"/>
    </row>
    <row r="146" ht="30" customHeight="1" spans="1:13">
      <c r="A146" s="17"/>
      <c r="B146" s="17"/>
      <c r="C146" s="17"/>
      <c r="D146" s="17" t="s">
        <v>16</v>
      </c>
      <c r="E146" s="19">
        <v>10.23</v>
      </c>
      <c r="F146" s="17">
        <f>E146/E145</f>
        <v>0.982708933717579</v>
      </c>
      <c r="G146" s="17">
        <v>1.6</v>
      </c>
      <c r="H146" s="17">
        <f t="shared" si="21"/>
        <v>0.975609756097561</v>
      </c>
      <c r="I146" s="17">
        <v>1.46</v>
      </c>
      <c r="J146" s="17"/>
      <c r="K146" s="17"/>
      <c r="L146" s="17"/>
      <c r="M146">
        <f>(160/1000)*G145</f>
        <v>1.64</v>
      </c>
    </row>
    <row r="147" ht="30" customHeight="1" spans="1:13">
      <c r="A147" s="17"/>
      <c r="B147" s="17"/>
      <c r="C147" s="17"/>
      <c r="D147" s="17" t="s">
        <v>17</v>
      </c>
      <c r="E147" s="19">
        <v>7.41</v>
      </c>
      <c r="F147" s="17">
        <f>E147/E145</f>
        <v>0.711815561959654</v>
      </c>
      <c r="G147" s="17">
        <v>0.28</v>
      </c>
      <c r="H147" s="17">
        <f t="shared" si="21"/>
        <v>0.853658536585366</v>
      </c>
      <c r="I147" s="17">
        <v>1.46</v>
      </c>
      <c r="J147" s="17"/>
      <c r="K147" s="17"/>
      <c r="L147" s="17"/>
      <c r="M147">
        <f>(160/5000)*G145</f>
        <v>0.328</v>
      </c>
    </row>
    <row r="148" ht="30" customHeight="1" spans="1:12">
      <c r="A148" s="17" t="s">
        <v>46</v>
      </c>
      <c r="B148" s="17"/>
      <c r="C148" s="17" t="s">
        <v>7</v>
      </c>
      <c r="D148" s="16" t="s">
        <v>8</v>
      </c>
      <c r="E148" s="16" t="s">
        <v>9</v>
      </c>
      <c r="F148" s="16" t="s">
        <v>10</v>
      </c>
      <c r="G148" s="16" t="s">
        <v>11</v>
      </c>
      <c r="H148" s="16" t="s">
        <v>10</v>
      </c>
      <c r="I148" s="16" t="s">
        <v>12</v>
      </c>
      <c r="J148" s="16" t="s">
        <v>10</v>
      </c>
      <c r="K148" s="16" t="s">
        <v>13</v>
      </c>
      <c r="L148" s="17"/>
    </row>
    <row r="149" ht="30" customHeight="1" spans="1:13">
      <c r="A149" s="17"/>
      <c r="B149" s="17"/>
      <c r="C149" s="17"/>
      <c r="D149" s="17" t="s">
        <v>14</v>
      </c>
      <c r="E149" s="18">
        <v>10.19</v>
      </c>
      <c r="F149" s="17">
        <f>E149/E150</f>
        <v>1.01696606786427</v>
      </c>
      <c r="G149" s="17">
        <v>98.55</v>
      </c>
      <c r="H149" s="17">
        <f t="shared" ref="H149:H152" si="22">G149/M149</f>
        <v>0.937024594320487</v>
      </c>
      <c r="I149" s="17">
        <v>136.06</v>
      </c>
      <c r="J149" s="17"/>
      <c r="K149" s="17"/>
      <c r="L149" s="17"/>
      <c r="M149">
        <f>(160/15)*G150</f>
        <v>105.173333333333</v>
      </c>
    </row>
    <row r="150" ht="30" customHeight="1" spans="1:12">
      <c r="A150" s="17"/>
      <c r="B150" s="17"/>
      <c r="C150" s="17"/>
      <c r="D150" s="17" t="s">
        <v>15</v>
      </c>
      <c r="E150" s="18">
        <v>10.02</v>
      </c>
      <c r="F150" s="17"/>
      <c r="G150" s="17">
        <v>9.86</v>
      </c>
      <c r="H150" s="17"/>
      <c r="I150" s="17">
        <v>9.87</v>
      </c>
      <c r="J150" s="17"/>
      <c r="K150" s="17"/>
      <c r="L150" s="17"/>
    </row>
    <row r="151" ht="30" customHeight="1" spans="1:13">
      <c r="A151" s="17"/>
      <c r="B151" s="17"/>
      <c r="C151" s="17"/>
      <c r="D151" s="17" t="s">
        <v>16</v>
      </c>
      <c r="E151" s="18">
        <v>9.77</v>
      </c>
      <c r="F151" s="17">
        <f>E151/E150</f>
        <v>0.975049900199601</v>
      </c>
      <c r="G151" s="17">
        <v>1.49</v>
      </c>
      <c r="H151" s="17">
        <f t="shared" si="22"/>
        <v>0.94447261663286</v>
      </c>
      <c r="I151" s="17">
        <v>1.24</v>
      </c>
      <c r="J151" s="17"/>
      <c r="K151" s="17"/>
      <c r="L151" s="17"/>
      <c r="M151">
        <f>(160/1000)*G150</f>
        <v>1.5776</v>
      </c>
    </row>
    <row r="152" ht="30" customHeight="1" spans="1:13">
      <c r="A152" s="17"/>
      <c r="B152" s="17"/>
      <c r="C152" s="17"/>
      <c r="D152" s="17" t="s">
        <v>17</v>
      </c>
      <c r="E152" s="18">
        <v>6.95</v>
      </c>
      <c r="F152" s="17">
        <f>E152/E150</f>
        <v>0.693612774451098</v>
      </c>
      <c r="G152" s="17">
        <v>0.22</v>
      </c>
      <c r="H152" s="17">
        <f t="shared" si="22"/>
        <v>0.697261663286004</v>
      </c>
      <c r="I152" s="17">
        <v>1.59</v>
      </c>
      <c r="J152" s="17"/>
      <c r="K152" s="17"/>
      <c r="L152" s="17"/>
      <c r="M152">
        <f>(160/5000)*G150</f>
        <v>0.31552</v>
      </c>
    </row>
    <row r="153" ht="30" customHeight="1" spans="1:12">
      <c r="A153" s="17" t="s">
        <v>47</v>
      </c>
      <c r="B153" s="17"/>
      <c r="C153" s="17" t="s">
        <v>7</v>
      </c>
      <c r="D153" s="16" t="s">
        <v>8</v>
      </c>
      <c r="E153" s="16" t="s">
        <v>9</v>
      </c>
      <c r="F153" s="16" t="s">
        <v>10</v>
      </c>
      <c r="G153" s="16" t="s">
        <v>11</v>
      </c>
      <c r="H153" s="16" t="s">
        <v>10</v>
      </c>
      <c r="I153" s="16" t="s">
        <v>12</v>
      </c>
      <c r="J153" s="16" t="s">
        <v>10</v>
      </c>
      <c r="K153" s="16" t="s">
        <v>13</v>
      </c>
      <c r="L153" s="17"/>
    </row>
    <row r="154" ht="30" customHeight="1" spans="1:13">
      <c r="A154" s="17"/>
      <c r="B154" s="17"/>
      <c r="C154" s="17"/>
      <c r="D154" s="17" t="s">
        <v>14</v>
      </c>
      <c r="E154" s="18">
        <v>10.44</v>
      </c>
      <c r="F154" s="17">
        <f>E154/E155</f>
        <v>1.01064859632139</v>
      </c>
      <c r="G154" s="17">
        <v>101.2</v>
      </c>
      <c r="H154" s="17">
        <f t="shared" ref="H154:H157" si="23">G154/M154</f>
        <v>0.93380905511811</v>
      </c>
      <c r="I154" s="17">
        <v>159.71</v>
      </c>
      <c r="J154" s="17"/>
      <c r="K154" s="17"/>
      <c r="L154" s="17"/>
      <c r="M154">
        <f>(160/15)*G155</f>
        <v>108.373333333333</v>
      </c>
    </row>
    <row r="155" ht="30" customHeight="1" spans="1:12">
      <c r="A155" s="17"/>
      <c r="B155" s="17"/>
      <c r="C155" s="17"/>
      <c r="D155" s="17" t="s">
        <v>15</v>
      </c>
      <c r="E155" s="18">
        <v>10.33</v>
      </c>
      <c r="F155" s="17"/>
      <c r="G155" s="17">
        <v>10.16</v>
      </c>
      <c r="H155" s="17"/>
      <c r="I155" s="17">
        <v>10.14</v>
      </c>
      <c r="J155" s="17"/>
      <c r="K155" s="17"/>
      <c r="L155" s="17"/>
    </row>
    <row r="156" ht="30" customHeight="1" spans="1:13">
      <c r="A156" s="17"/>
      <c r="B156" s="17"/>
      <c r="C156" s="17"/>
      <c r="D156" s="17" t="s">
        <v>16</v>
      </c>
      <c r="E156" s="18">
        <v>10.27</v>
      </c>
      <c r="F156" s="17">
        <f>E156/E155</f>
        <v>0.994191674733785</v>
      </c>
      <c r="G156" s="17">
        <v>0.8</v>
      </c>
      <c r="H156" s="17">
        <f t="shared" si="23"/>
        <v>0.492125984251968</v>
      </c>
      <c r="I156" s="17">
        <v>1.43</v>
      </c>
      <c r="J156" s="17"/>
      <c r="K156" s="17"/>
      <c r="L156" s="17"/>
      <c r="M156">
        <f>(160/1000)*G155</f>
        <v>1.6256</v>
      </c>
    </row>
    <row r="157" ht="30" customHeight="1" spans="1:13">
      <c r="A157" s="17"/>
      <c r="B157" s="17"/>
      <c r="C157" s="17"/>
      <c r="D157" s="17" t="s">
        <v>17</v>
      </c>
      <c r="E157" s="18">
        <v>7.24</v>
      </c>
      <c r="F157" s="17">
        <f>E157/E155</f>
        <v>0.700871248789932</v>
      </c>
      <c r="G157" s="17">
        <v>0.29</v>
      </c>
      <c r="H157" s="17">
        <f t="shared" si="23"/>
        <v>0.891978346456693</v>
      </c>
      <c r="I157" s="17">
        <v>1.57</v>
      </c>
      <c r="J157" s="17"/>
      <c r="K157" s="17"/>
      <c r="L157" s="17"/>
      <c r="M157">
        <f>(160/5000)*G155</f>
        <v>0.32512</v>
      </c>
    </row>
    <row r="158" ht="30" customHeight="1" spans="1:12">
      <c r="A158" s="17" t="s">
        <v>48</v>
      </c>
      <c r="B158" s="17"/>
      <c r="C158" s="17" t="s">
        <v>7</v>
      </c>
      <c r="D158" s="16" t="s">
        <v>8</v>
      </c>
      <c r="E158" s="16" t="s">
        <v>9</v>
      </c>
      <c r="F158" s="16" t="s">
        <v>10</v>
      </c>
      <c r="G158" s="16" t="s">
        <v>11</v>
      </c>
      <c r="H158" s="16" t="s">
        <v>10</v>
      </c>
      <c r="I158" s="16" t="s">
        <v>12</v>
      </c>
      <c r="J158" s="16" t="s">
        <v>10</v>
      </c>
      <c r="K158" s="16" t="s">
        <v>13</v>
      </c>
      <c r="L158" s="17"/>
    </row>
    <row r="159" ht="30" customHeight="1" spans="1:13">
      <c r="A159" s="17"/>
      <c r="B159" s="17"/>
      <c r="C159" s="17"/>
      <c r="D159" s="17" t="s">
        <v>14</v>
      </c>
      <c r="E159" s="22">
        <v>10.34</v>
      </c>
      <c r="F159" s="17">
        <f>E159/E160</f>
        <v>1.01372549019608</v>
      </c>
      <c r="G159" s="17">
        <v>99.97</v>
      </c>
      <c r="H159" s="17">
        <f t="shared" ref="H159:H162" si="24">G159/M159</f>
        <v>0.932555970149254</v>
      </c>
      <c r="I159" s="17">
        <v>147.73</v>
      </c>
      <c r="J159" s="17"/>
      <c r="K159" s="17"/>
      <c r="L159" s="17"/>
      <c r="M159">
        <f>(160/15)*G160</f>
        <v>107.2</v>
      </c>
    </row>
    <row r="160" ht="30" customHeight="1" spans="1:12">
      <c r="A160" s="17"/>
      <c r="B160" s="17"/>
      <c r="C160" s="17"/>
      <c r="D160" s="17" t="s">
        <v>15</v>
      </c>
      <c r="E160" s="21">
        <v>10.2</v>
      </c>
      <c r="F160" s="17"/>
      <c r="G160" s="17">
        <v>10.05</v>
      </c>
      <c r="H160" s="17"/>
      <c r="I160" s="17">
        <v>10.05</v>
      </c>
      <c r="J160" s="17"/>
      <c r="K160" s="17"/>
      <c r="L160" s="17"/>
    </row>
    <row r="161" ht="30" customHeight="1" spans="1:13">
      <c r="A161" s="17"/>
      <c r="B161" s="17"/>
      <c r="C161" s="17"/>
      <c r="D161" s="17" t="s">
        <v>16</v>
      </c>
      <c r="E161" s="21">
        <v>9.95</v>
      </c>
      <c r="F161" s="17">
        <f>E161/E160</f>
        <v>0.975490196078431</v>
      </c>
      <c r="G161" s="17">
        <v>1.53</v>
      </c>
      <c r="H161" s="17">
        <f t="shared" si="24"/>
        <v>0.951492537313433</v>
      </c>
      <c r="I161" s="17">
        <v>1.34</v>
      </c>
      <c r="J161" s="17"/>
      <c r="K161" s="17"/>
      <c r="L161" s="17"/>
      <c r="M161">
        <f>(160/1000)*G160</f>
        <v>1.608</v>
      </c>
    </row>
    <row r="162" ht="30" customHeight="1" spans="1:13">
      <c r="A162" s="17"/>
      <c r="B162" s="17"/>
      <c r="C162" s="17"/>
      <c r="D162" s="17" t="s">
        <v>17</v>
      </c>
      <c r="E162" s="21">
        <v>7.58</v>
      </c>
      <c r="F162" s="17">
        <f>E162/E160</f>
        <v>0.743137254901961</v>
      </c>
      <c r="G162" s="17">
        <v>0.31</v>
      </c>
      <c r="H162" s="17">
        <f t="shared" si="24"/>
        <v>0.963930348258706</v>
      </c>
      <c r="I162" s="17">
        <v>2.16</v>
      </c>
      <c r="J162" s="17"/>
      <c r="K162" s="17"/>
      <c r="L162" s="17"/>
      <c r="M162">
        <f>(160/5000)*G160</f>
        <v>0.3216</v>
      </c>
    </row>
    <row r="163" ht="30" customHeight="1" spans="1:12">
      <c r="A163" s="17" t="s">
        <v>49</v>
      </c>
      <c r="B163" s="17"/>
      <c r="C163" s="17" t="s">
        <v>7</v>
      </c>
      <c r="D163" s="16" t="s">
        <v>8</v>
      </c>
      <c r="E163" s="16" t="s">
        <v>9</v>
      </c>
      <c r="F163" s="16" t="s">
        <v>10</v>
      </c>
      <c r="G163" s="16" t="s">
        <v>11</v>
      </c>
      <c r="H163" s="16" t="s">
        <v>10</v>
      </c>
      <c r="I163" s="16" t="s">
        <v>12</v>
      </c>
      <c r="J163" s="16" t="s">
        <v>10</v>
      </c>
      <c r="K163" s="16" t="s">
        <v>13</v>
      </c>
      <c r="L163" s="17"/>
    </row>
    <row r="164" ht="30" customHeight="1" spans="1:13">
      <c r="A164" s="17"/>
      <c r="B164" s="17"/>
      <c r="C164" s="17"/>
      <c r="D164" s="17" t="s">
        <v>14</v>
      </c>
      <c r="E164" s="21">
        <v>9.97</v>
      </c>
      <c r="F164" s="17">
        <f>E164/E165</f>
        <v>1.00808897876643</v>
      </c>
      <c r="G164" s="17">
        <v>97.33</v>
      </c>
      <c r="H164" s="17">
        <f t="shared" ref="H164:H167" si="25">G164/M164</f>
        <v>0.938753858024691</v>
      </c>
      <c r="I164" s="17">
        <v>131.07</v>
      </c>
      <c r="J164" s="17"/>
      <c r="K164" s="17"/>
      <c r="L164" s="17"/>
      <c r="M164">
        <f>(160/15)*G165</f>
        <v>103.68</v>
      </c>
    </row>
    <row r="165" ht="30" customHeight="1" spans="1:12">
      <c r="A165" s="17"/>
      <c r="B165" s="17"/>
      <c r="C165" s="17"/>
      <c r="D165" s="17" t="s">
        <v>15</v>
      </c>
      <c r="E165" s="21">
        <v>9.89</v>
      </c>
      <c r="F165" s="17"/>
      <c r="G165" s="17">
        <v>9.72</v>
      </c>
      <c r="H165" s="17"/>
      <c r="I165" s="17">
        <v>9.78</v>
      </c>
      <c r="J165" s="17"/>
      <c r="K165" s="17"/>
      <c r="L165" s="17"/>
    </row>
    <row r="166" ht="30" customHeight="1" spans="1:13">
      <c r="A166" s="17"/>
      <c r="B166" s="17"/>
      <c r="C166" s="17"/>
      <c r="D166" s="17" t="s">
        <v>16</v>
      </c>
      <c r="E166" s="21">
        <v>9.62</v>
      </c>
      <c r="F166" s="17">
        <f>E166/E165</f>
        <v>0.972699696663296</v>
      </c>
      <c r="G166" s="17">
        <v>1.52</v>
      </c>
      <c r="H166" s="17">
        <f t="shared" si="25"/>
        <v>0.977366255144033</v>
      </c>
      <c r="I166" s="17">
        <v>1.4</v>
      </c>
      <c r="J166" s="17"/>
      <c r="K166" s="17"/>
      <c r="L166" s="17"/>
      <c r="M166">
        <f>(160/1000)*G165</f>
        <v>1.5552</v>
      </c>
    </row>
    <row r="167" ht="30" customHeight="1" spans="1:13">
      <c r="A167" s="17"/>
      <c r="B167" s="17"/>
      <c r="C167" s="17"/>
      <c r="D167" s="17" t="s">
        <v>17</v>
      </c>
      <c r="E167" s="21">
        <v>6.54</v>
      </c>
      <c r="F167" s="17">
        <f>E167/E165</f>
        <v>0.661274014155713</v>
      </c>
      <c r="G167" s="17">
        <v>0.25</v>
      </c>
      <c r="H167" s="17">
        <f t="shared" si="25"/>
        <v>0.803755144032922</v>
      </c>
      <c r="I167" s="17">
        <v>1.82</v>
      </c>
      <c r="J167" s="17"/>
      <c r="K167" s="17"/>
      <c r="L167" s="17"/>
      <c r="M167">
        <f>(160/5000)*G165</f>
        <v>0.31104</v>
      </c>
    </row>
    <row r="168" ht="30" customHeight="1" spans="1:12">
      <c r="A168" s="17" t="s">
        <v>50</v>
      </c>
      <c r="B168" s="17"/>
      <c r="C168" s="17" t="s">
        <v>7</v>
      </c>
      <c r="D168" s="16" t="s">
        <v>8</v>
      </c>
      <c r="E168" s="16" t="s">
        <v>9</v>
      </c>
      <c r="F168" s="16" t="s">
        <v>10</v>
      </c>
      <c r="G168" s="16" t="s">
        <v>11</v>
      </c>
      <c r="H168" s="16" t="s">
        <v>10</v>
      </c>
      <c r="I168" s="16" t="s">
        <v>12</v>
      </c>
      <c r="J168" s="16" t="s">
        <v>10</v>
      </c>
      <c r="K168" s="16" t="s">
        <v>13</v>
      </c>
      <c r="L168" s="17"/>
    </row>
    <row r="169" ht="30" customHeight="1" spans="1:13">
      <c r="A169" s="17"/>
      <c r="B169" s="17"/>
      <c r="C169" s="17"/>
      <c r="D169" s="17" t="s">
        <v>14</v>
      </c>
      <c r="E169" s="21">
        <v>9.96</v>
      </c>
      <c r="F169" s="17">
        <f>E169/E170</f>
        <v>1.00606060606061</v>
      </c>
      <c r="G169" s="17">
        <v>96.38</v>
      </c>
      <c r="H169" s="17">
        <f t="shared" ref="H169:H172" si="26">G169/M169</f>
        <v>0.95817868504772</v>
      </c>
      <c r="I169" s="17">
        <v>130.45</v>
      </c>
      <c r="J169" s="17"/>
      <c r="K169" s="17"/>
      <c r="L169" s="17"/>
      <c r="M169">
        <f>(160/15)*G170</f>
        <v>100.586666666667</v>
      </c>
    </row>
    <row r="170" ht="30" customHeight="1" spans="1:12">
      <c r="A170" s="17"/>
      <c r="B170" s="17"/>
      <c r="C170" s="17"/>
      <c r="D170" s="17" t="s">
        <v>15</v>
      </c>
      <c r="E170" s="21">
        <v>9.9</v>
      </c>
      <c r="F170" s="17"/>
      <c r="G170" s="17">
        <v>9.43</v>
      </c>
      <c r="H170" s="17"/>
      <c r="I170" s="17">
        <v>9.19</v>
      </c>
      <c r="J170" s="17"/>
      <c r="K170" s="17"/>
      <c r="L170" s="17"/>
    </row>
    <row r="171" ht="30" customHeight="1" spans="1:13">
      <c r="A171" s="17"/>
      <c r="B171" s="17"/>
      <c r="C171" s="17"/>
      <c r="D171" s="17" t="s">
        <v>16</v>
      </c>
      <c r="E171" s="21">
        <v>9.75</v>
      </c>
      <c r="F171" s="17">
        <f>E171/E170</f>
        <v>0.984848484848485</v>
      </c>
      <c r="G171" s="17">
        <v>1.46</v>
      </c>
      <c r="H171" s="17">
        <f t="shared" si="26"/>
        <v>0.967656415694592</v>
      </c>
      <c r="I171" s="17">
        <v>1.52</v>
      </c>
      <c r="J171" s="17"/>
      <c r="K171" s="17"/>
      <c r="L171" s="17"/>
      <c r="M171">
        <f>(160/1000)*G170</f>
        <v>1.5088</v>
      </c>
    </row>
    <row r="172" ht="30" customHeight="1" spans="1:13">
      <c r="A172" s="17"/>
      <c r="B172" s="17"/>
      <c r="C172" s="17"/>
      <c r="D172" s="17" t="s">
        <v>17</v>
      </c>
      <c r="E172" s="21">
        <v>6.8</v>
      </c>
      <c r="F172" s="17">
        <f>E172/E170</f>
        <v>0.686868686868687</v>
      </c>
      <c r="G172" s="17">
        <v>0.24</v>
      </c>
      <c r="H172" s="17">
        <f t="shared" si="26"/>
        <v>0.795334040296925</v>
      </c>
      <c r="I172" s="17">
        <v>1.63</v>
      </c>
      <c r="J172" s="17"/>
      <c r="K172" s="17"/>
      <c r="L172" s="17"/>
      <c r="M172">
        <f>(160/5000)*G170</f>
        <v>0.30176</v>
      </c>
    </row>
    <row r="173" ht="30" customHeight="1" spans="1:12">
      <c r="A173" s="17" t="s">
        <v>51</v>
      </c>
      <c r="B173" s="17"/>
      <c r="C173" s="17" t="s">
        <v>7</v>
      </c>
      <c r="D173" s="16" t="s">
        <v>8</v>
      </c>
      <c r="E173" s="16" t="s">
        <v>9</v>
      </c>
      <c r="F173" s="16" t="s">
        <v>10</v>
      </c>
      <c r="G173" s="16" t="s">
        <v>11</v>
      </c>
      <c r="H173" s="16" t="s">
        <v>10</v>
      </c>
      <c r="I173" s="16" t="s">
        <v>12</v>
      </c>
      <c r="J173" s="16" t="s">
        <v>10</v>
      </c>
      <c r="K173" s="16" t="s">
        <v>13</v>
      </c>
      <c r="L173" s="17"/>
    </row>
    <row r="174" ht="30" customHeight="1" spans="1:13">
      <c r="A174" s="17"/>
      <c r="B174" s="17"/>
      <c r="C174" s="17"/>
      <c r="D174" s="17" t="s">
        <v>14</v>
      </c>
      <c r="E174" s="21">
        <v>10.55</v>
      </c>
      <c r="F174" s="17">
        <f>E174/E175</f>
        <v>1.01833976833977</v>
      </c>
      <c r="G174" s="17">
        <v>100.61</v>
      </c>
      <c r="H174" s="17">
        <f t="shared" ref="H174:H177" si="27">G174/M174</f>
        <v>0.927452064896755</v>
      </c>
      <c r="I174" s="17">
        <v>159.67</v>
      </c>
      <c r="J174" s="17"/>
      <c r="K174" s="17"/>
      <c r="L174" s="17"/>
      <c r="M174">
        <f>(160/15)*G175</f>
        <v>108.48</v>
      </c>
    </row>
    <row r="175" ht="30" customHeight="1" spans="1:12">
      <c r="A175" s="17"/>
      <c r="B175" s="17"/>
      <c r="C175" s="17"/>
      <c r="D175" s="17" t="s">
        <v>15</v>
      </c>
      <c r="E175" s="21">
        <v>10.36</v>
      </c>
      <c r="F175" s="17"/>
      <c r="G175" s="17">
        <v>10.17</v>
      </c>
      <c r="H175" s="17"/>
      <c r="I175" s="17">
        <v>10.16</v>
      </c>
      <c r="J175" s="17"/>
      <c r="K175" s="17"/>
      <c r="L175" s="17"/>
    </row>
    <row r="176" ht="30" customHeight="1" spans="1:13">
      <c r="A176" s="17"/>
      <c r="B176" s="17"/>
      <c r="C176" s="17"/>
      <c r="D176" s="17" t="s">
        <v>16</v>
      </c>
      <c r="E176" s="21">
        <v>10.15</v>
      </c>
      <c r="F176" s="17">
        <f>E176/E175</f>
        <v>0.97972972972973</v>
      </c>
      <c r="G176" s="17">
        <v>1.56</v>
      </c>
      <c r="H176" s="17">
        <f t="shared" si="27"/>
        <v>0.958702064896755</v>
      </c>
      <c r="I176" s="17">
        <v>1.35</v>
      </c>
      <c r="J176" s="17"/>
      <c r="K176" s="17"/>
      <c r="L176" s="17"/>
      <c r="M176">
        <f>(160/1000)*G175</f>
        <v>1.6272</v>
      </c>
    </row>
    <row r="177" ht="30" customHeight="1" spans="1:13">
      <c r="A177" s="17"/>
      <c r="B177" s="17"/>
      <c r="C177" s="17"/>
      <c r="D177" s="17" t="s">
        <v>17</v>
      </c>
      <c r="E177" s="22">
        <v>7.35</v>
      </c>
      <c r="F177" s="17">
        <f>E177/E175</f>
        <v>0.709459459459459</v>
      </c>
      <c r="G177" s="17">
        <v>0.22</v>
      </c>
      <c r="H177" s="17">
        <f t="shared" si="27"/>
        <v>0.676007866273353</v>
      </c>
      <c r="I177" s="17">
        <v>1.37</v>
      </c>
      <c r="J177" s="17"/>
      <c r="K177" s="17"/>
      <c r="L177" s="17"/>
      <c r="M177">
        <f>(160/5000)*G175</f>
        <v>0.32544</v>
      </c>
    </row>
    <row r="178" ht="30" customHeight="1" spans="1:12">
      <c r="A178" s="17" t="s">
        <v>52</v>
      </c>
      <c r="B178" s="17"/>
      <c r="C178" s="17" t="s">
        <v>7</v>
      </c>
      <c r="D178" s="16" t="s">
        <v>8</v>
      </c>
      <c r="E178" s="16" t="s">
        <v>9</v>
      </c>
      <c r="F178" s="16" t="s">
        <v>10</v>
      </c>
      <c r="G178" s="16" t="s">
        <v>11</v>
      </c>
      <c r="H178" s="16" t="s">
        <v>10</v>
      </c>
      <c r="I178" s="16" t="s">
        <v>12</v>
      </c>
      <c r="J178" s="16" t="s">
        <v>10</v>
      </c>
      <c r="K178" s="16" t="s">
        <v>13</v>
      </c>
      <c r="L178" s="17"/>
    </row>
    <row r="179" ht="30" customHeight="1" spans="1:13">
      <c r="A179" s="17"/>
      <c r="B179" s="17"/>
      <c r="C179" s="17"/>
      <c r="D179" s="17" t="s">
        <v>14</v>
      </c>
      <c r="E179" s="19">
        <v>10.13</v>
      </c>
      <c r="F179" s="17">
        <f>E179/E180</f>
        <v>1.0089641434263</v>
      </c>
      <c r="G179" s="17">
        <v>97</v>
      </c>
      <c r="H179" s="17">
        <f t="shared" ref="H179:H182" si="28">G179/M179</f>
        <v>0.925101729399797</v>
      </c>
      <c r="I179" s="17">
        <v>134.66</v>
      </c>
      <c r="J179" s="17"/>
      <c r="K179" s="17"/>
      <c r="L179" s="17"/>
      <c r="M179">
        <f>(160/15)*G180</f>
        <v>104.853333333333</v>
      </c>
    </row>
    <row r="180" ht="30" customHeight="1" spans="1:12">
      <c r="A180" s="17"/>
      <c r="B180" s="17"/>
      <c r="C180" s="17"/>
      <c r="D180" s="17" t="s">
        <v>15</v>
      </c>
      <c r="E180" s="19">
        <v>10.04</v>
      </c>
      <c r="F180" s="17"/>
      <c r="G180" s="17">
        <v>9.83</v>
      </c>
      <c r="H180" s="17"/>
      <c r="I180" s="17">
        <v>9.81</v>
      </c>
      <c r="J180" s="17"/>
      <c r="K180" s="17"/>
      <c r="L180" s="17"/>
    </row>
    <row r="181" ht="30" customHeight="1" spans="1:13">
      <c r="A181" s="17"/>
      <c r="B181" s="17"/>
      <c r="C181" s="17"/>
      <c r="D181" s="17" t="s">
        <v>16</v>
      </c>
      <c r="E181" s="19">
        <v>9.78</v>
      </c>
      <c r="F181" s="17">
        <f>E181/E180</f>
        <v>0.974103585657371</v>
      </c>
      <c r="G181" s="17">
        <v>1.5</v>
      </c>
      <c r="H181" s="17">
        <f t="shared" si="28"/>
        <v>0.953713123092574</v>
      </c>
      <c r="I181" s="17">
        <v>1.38</v>
      </c>
      <c r="J181" s="17"/>
      <c r="K181" s="17"/>
      <c r="L181" s="17"/>
      <c r="M181">
        <f>(160/1000)*G180</f>
        <v>1.5728</v>
      </c>
    </row>
    <row r="182" ht="30" customHeight="1" spans="1:13">
      <c r="A182" s="17"/>
      <c r="B182" s="17"/>
      <c r="C182" s="17"/>
      <c r="D182" s="17" t="s">
        <v>17</v>
      </c>
      <c r="E182" s="19">
        <v>7.22</v>
      </c>
      <c r="F182" s="17">
        <f>E182/E180</f>
        <v>0.719123505976096</v>
      </c>
      <c r="G182" s="17">
        <v>0.23</v>
      </c>
      <c r="H182" s="17">
        <f t="shared" si="28"/>
        <v>0.73118006103764</v>
      </c>
      <c r="I182" s="17">
        <v>1.5</v>
      </c>
      <c r="J182" s="17"/>
      <c r="K182" s="17"/>
      <c r="L182" s="17"/>
      <c r="M182">
        <f>(160/5000)*G180</f>
        <v>0.31456</v>
      </c>
    </row>
    <row r="183" ht="30" customHeight="1" spans="1:12">
      <c r="A183" s="17" t="s">
        <v>53</v>
      </c>
      <c r="B183" s="17"/>
      <c r="C183" s="17" t="s">
        <v>7</v>
      </c>
      <c r="D183" s="16" t="s">
        <v>8</v>
      </c>
      <c r="E183" s="16" t="s">
        <v>9</v>
      </c>
      <c r="F183" s="16" t="s">
        <v>10</v>
      </c>
      <c r="G183" s="16" t="s">
        <v>11</v>
      </c>
      <c r="H183" s="16" t="s">
        <v>10</v>
      </c>
      <c r="I183" s="16" t="s">
        <v>12</v>
      </c>
      <c r="J183" s="16" t="s">
        <v>10</v>
      </c>
      <c r="K183" s="16" t="s">
        <v>13</v>
      </c>
      <c r="L183" s="17"/>
    </row>
    <row r="184" ht="30" customHeight="1" spans="1:13">
      <c r="A184" s="17"/>
      <c r="B184" s="17"/>
      <c r="C184" s="17"/>
      <c r="D184" s="17" t="s">
        <v>14</v>
      </c>
      <c r="E184" s="21">
        <v>10.43</v>
      </c>
      <c r="F184" s="17">
        <f>E184/E185</f>
        <v>1.01656920077973</v>
      </c>
      <c r="G184" s="17">
        <v>99.49</v>
      </c>
      <c r="H184" s="17">
        <f t="shared" ref="H184:H187" si="29">G184/M184</f>
        <v>0.920749012833169</v>
      </c>
      <c r="I184" s="17">
        <v>154.1</v>
      </c>
      <c r="J184" s="17"/>
      <c r="K184" s="17"/>
      <c r="L184" s="17"/>
      <c r="M184">
        <f>(160/15)*G185</f>
        <v>108.053333333333</v>
      </c>
    </row>
    <row r="185" ht="30" customHeight="1" spans="1:12">
      <c r="A185" s="17"/>
      <c r="B185" s="17"/>
      <c r="C185" s="17"/>
      <c r="D185" s="17" t="s">
        <v>15</v>
      </c>
      <c r="E185" s="21">
        <v>10.26</v>
      </c>
      <c r="F185" s="17"/>
      <c r="G185" s="17">
        <v>10.13</v>
      </c>
      <c r="H185" s="17"/>
      <c r="I185" s="17">
        <v>10.1</v>
      </c>
      <c r="J185" s="17"/>
      <c r="K185" s="17"/>
      <c r="L185" s="17"/>
    </row>
    <row r="186" ht="30" customHeight="1" spans="1:13">
      <c r="A186" s="17"/>
      <c r="B186" s="17"/>
      <c r="C186" s="17"/>
      <c r="D186" s="17" t="s">
        <v>16</v>
      </c>
      <c r="E186" s="21">
        <v>9.99</v>
      </c>
      <c r="F186" s="17">
        <f>E186/E185</f>
        <v>0.973684210526316</v>
      </c>
      <c r="G186" s="17">
        <v>1.54</v>
      </c>
      <c r="H186" s="17">
        <f t="shared" si="29"/>
        <v>0.950148075024679</v>
      </c>
      <c r="I186" s="17">
        <v>1.45</v>
      </c>
      <c r="J186" s="17"/>
      <c r="K186" s="17"/>
      <c r="L186" s="17"/>
      <c r="M186">
        <f>(160/1000)*G185</f>
        <v>1.6208</v>
      </c>
    </row>
    <row r="187" ht="30" customHeight="1" spans="1:13">
      <c r="A187" s="17"/>
      <c r="B187" s="17"/>
      <c r="C187" s="17"/>
      <c r="D187" s="17" t="s">
        <v>17</v>
      </c>
      <c r="E187" s="21">
        <v>7.48</v>
      </c>
      <c r="F187" s="17">
        <f>E187/E185</f>
        <v>0.729044834307992</v>
      </c>
      <c r="G187" s="17">
        <v>0.29</v>
      </c>
      <c r="H187" s="17">
        <f t="shared" si="29"/>
        <v>0.89461994076999</v>
      </c>
      <c r="I187" s="17">
        <v>1.56</v>
      </c>
      <c r="J187" s="17"/>
      <c r="K187" s="17"/>
      <c r="L187" s="17"/>
      <c r="M187">
        <f>(160/5000)*G185</f>
        <v>0.32416</v>
      </c>
    </row>
    <row r="188" ht="30" customHeight="1" spans="1:12">
      <c r="A188" s="17" t="s">
        <v>54</v>
      </c>
      <c r="B188" s="17"/>
      <c r="C188" s="17" t="s">
        <v>7</v>
      </c>
      <c r="D188" s="16" t="s">
        <v>8</v>
      </c>
      <c r="E188" s="16" t="s">
        <v>9</v>
      </c>
      <c r="F188" s="16" t="s">
        <v>10</v>
      </c>
      <c r="G188" s="16" t="s">
        <v>11</v>
      </c>
      <c r="H188" s="16" t="s">
        <v>10</v>
      </c>
      <c r="I188" s="16" t="s">
        <v>12</v>
      </c>
      <c r="J188" s="16" t="s">
        <v>10</v>
      </c>
      <c r="K188" s="16" t="s">
        <v>13</v>
      </c>
      <c r="L188" s="17"/>
    </row>
    <row r="189" ht="30" customHeight="1" spans="1:13">
      <c r="A189" s="17"/>
      <c r="B189" s="17"/>
      <c r="C189" s="17"/>
      <c r="D189" s="17" t="s">
        <v>14</v>
      </c>
      <c r="E189" s="19">
        <v>10.3</v>
      </c>
      <c r="F189" s="17">
        <f>E189/E190</f>
        <v>1.01678183613031</v>
      </c>
      <c r="G189" s="17">
        <v>97.99</v>
      </c>
      <c r="H189" s="17">
        <f t="shared" ref="H189:H192" si="30">G189/M189</f>
        <v>0.920497244488978</v>
      </c>
      <c r="I189" s="17">
        <v>134.64</v>
      </c>
      <c r="J189" s="17"/>
      <c r="K189" s="17"/>
      <c r="L189" s="17"/>
      <c r="M189">
        <f>(160/15)*G190</f>
        <v>106.453333333333</v>
      </c>
    </row>
    <row r="190" ht="30" customHeight="1" spans="1:12">
      <c r="A190" s="17"/>
      <c r="B190" s="17"/>
      <c r="C190" s="17"/>
      <c r="D190" s="17" t="s">
        <v>15</v>
      </c>
      <c r="E190" s="19">
        <v>10.13</v>
      </c>
      <c r="F190" s="17"/>
      <c r="G190" s="17">
        <v>9.98</v>
      </c>
      <c r="H190" s="17"/>
      <c r="I190" s="17">
        <v>9.88</v>
      </c>
      <c r="J190" s="17"/>
      <c r="K190" s="17"/>
      <c r="L190" s="17"/>
    </row>
    <row r="191" ht="30" customHeight="1" spans="1:13">
      <c r="A191" s="17"/>
      <c r="B191" s="17"/>
      <c r="C191" s="17"/>
      <c r="D191" s="17" t="s">
        <v>16</v>
      </c>
      <c r="E191" s="19">
        <v>9.91</v>
      </c>
      <c r="F191" s="17">
        <f>E191/E190</f>
        <v>0.978282329713722</v>
      </c>
      <c r="G191" s="17">
        <v>1.52</v>
      </c>
      <c r="H191" s="17">
        <f t="shared" si="30"/>
        <v>0.951903807615231</v>
      </c>
      <c r="I191" s="17">
        <v>1.47</v>
      </c>
      <c r="J191" s="17"/>
      <c r="K191" s="17"/>
      <c r="L191" s="17"/>
      <c r="M191">
        <f>(160/1000)*G190</f>
        <v>1.5968</v>
      </c>
    </row>
    <row r="192" ht="30" customHeight="1" spans="1:13">
      <c r="A192" s="17"/>
      <c r="B192" s="17"/>
      <c r="C192" s="17"/>
      <c r="D192" s="17" t="s">
        <v>17</v>
      </c>
      <c r="E192" s="19">
        <v>7.05</v>
      </c>
      <c r="F192" s="17">
        <f>E192/E190</f>
        <v>0.695952615992103</v>
      </c>
      <c r="G192" s="17">
        <v>0.28</v>
      </c>
      <c r="H192" s="17">
        <f t="shared" si="30"/>
        <v>0.876753507014028</v>
      </c>
      <c r="I192" s="17">
        <v>1.56</v>
      </c>
      <c r="J192" s="17"/>
      <c r="K192" s="17"/>
      <c r="L192" s="17"/>
      <c r="M192">
        <f>(160/5000)*G190</f>
        <v>0.31936</v>
      </c>
    </row>
    <row r="193" ht="30" customHeight="1" spans="1:12">
      <c r="A193" s="17" t="s">
        <v>55</v>
      </c>
      <c r="B193" s="17"/>
      <c r="C193" s="17" t="s">
        <v>7</v>
      </c>
      <c r="D193" s="16" t="s">
        <v>8</v>
      </c>
      <c r="E193" s="16" t="s">
        <v>9</v>
      </c>
      <c r="F193" s="16" t="s">
        <v>10</v>
      </c>
      <c r="G193" s="16" t="s">
        <v>11</v>
      </c>
      <c r="H193" s="16" t="s">
        <v>10</v>
      </c>
      <c r="I193" s="16" t="s">
        <v>12</v>
      </c>
      <c r="J193" s="16" t="s">
        <v>10</v>
      </c>
      <c r="K193" s="16" t="s">
        <v>13</v>
      </c>
      <c r="L193" s="17"/>
    </row>
    <row r="194" ht="30" customHeight="1" spans="1:13">
      <c r="A194" s="17"/>
      <c r="B194" s="17"/>
      <c r="C194" s="17"/>
      <c r="D194" s="17" t="s">
        <v>14</v>
      </c>
      <c r="E194" s="21">
        <v>10.11</v>
      </c>
      <c r="F194" s="17">
        <f>E194/E195</f>
        <v>1.01201201201201</v>
      </c>
      <c r="G194" s="17">
        <v>98.12</v>
      </c>
      <c r="H194" s="17">
        <f t="shared" ref="H194:H197" si="31">G194/M194</f>
        <v>0.933883248730965</v>
      </c>
      <c r="I194" s="17">
        <v>133.66</v>
      </c>
      <c r="J194" s="17"/>
      <c r="K194" s="17"/>
      <c r="L194" s="17"/>
      <c r="M194">
        <f>(160/15)*G195</f>
        <v>105.066666666667</v>
      </c>
    </row>
    <row r="195" ht="30" customHeight="1" spans="1:12">
      <c r="A195" s="17"/>
      <c r="B195" s="17"/>
      <c r="C195" s="17"/>
      <c r="D195" s="17" t="s">
        <v>15</v>
      </c>
      <c r="E195" s="21">
        <v>9.99</v>
      </c>
      <c r="F195" s="17"/>
      <c r="G195" s="17">
        <v>9.85</v>
      </c>
      <c r="H195" s="17"/>
      <c r="I195" s="17">
        <v>9.79</v>
      </c>
      <c r="J195" s="17"/>
      <c r="K195" s="17"/>
      <c r="L195" s="17"/>
    </row>
    <row r="196" ht="30" customHeight="1" spans="1:13">
      <c r="A196" s="17"/>
      <c r="B196" s="17"/>
      <c r="C196" s="17"/>
      <c r="D196" s="17" t="s">
        <v>16</v>
      </c>
      <c r="E196" s="21">
        <v>9.83</v>
      </c>
      <c r="F196" s="17">
        <f>E196/E195</f>
        <v>0.983983983983984</v>
      </c>
      <c r="G196" s="17">
        <v>1.5</v>
      </c>
      <c r="H196" s="17">
        <f t="shared" si="31"/>
        <v>0.951776649746193</v>
      </c>
      <c r="I196" s="17">
        <v>1.36</v>
      </c>
      <c r="J196" s="17"/>
      <c r="K196" s="17"/>
      <c r="L196" s="17"/>
      <c r="M196">
        <f>(160/1000)*G195</f>
        <v>1.576</v>
      </c>
    </row>
    <row r="197" ht="30" customHeight="1" spans="1:13">
      <c r="A197" s="17"/>
      <c r="B197" s="17"/>
      <c r="C197" s="17"/>
      <c r="D197" s="17" t="s">
        <v>17</v>
      </c>
      <c r="E197" s="21">
        <v>6.73</v>
      </c>
      <c r="F197" s="17">
        <f>E197/E195</f>
        <v>0.673673673673674</v>
      </c>
      <c r="G197" s="17">
        <v>0.21</v>
      </c>
      <c r="H197" s="17">
        <f t="shared" si="31"/>
        <v>0.666243654822335</v>
      </c>
      <c r="I197" s="17">
        <v>1.43</v>
      </c>
      <c r="J197" s="17"/>
      <c r="K197" s="17"/>
      <c r="L197" s="17"/>
      <c r="M197">
        <f>(160/5000)*G195</f>
        <v>0.3152</v>
      </c>
    </row>
    <row r="198" ht="30" customHeight="1" spans="1:12">
      <c r="A198" s="17" t="s">
        <v>56</v>
      </c>
      <c r="B198" s="17"/>
      <c r="C198" s="17" t="s">
        <v>7</v>
      </c>
      <c r="D198" s="16" t="s">
        <v>8</v>
      </c>
      <c r="E198" s="16" t="s">
        <v>9</v>
      </c>
      <c r="F198" s="16" t="s">
        <v>10</v>
      </c>
      <c r="G198" s="16" t="s">
        <v>11</v>
      </c>
      <c r="H198" s="16" t="s">
        <v>10</v>
      </c>
      <c r="I198" s="16" t="s">
        <v>12</v>
      </c>
      <c r="J198" s="16" t="s">
        <v>10</v>
      </c>
      <c r="K198" s="16" t="s">
        <v>13</v>
      </c>
      <c r="L198" s="17"/>
    </row>
    <row r="199" ht="30" customHeight="1" spans="1:13">
      <c r="A199" s="17"/>
      <c r="B199" s="17"/>
      <c r="C199" s="17"/>
      <c r="D199" s="17" t="s">
        <v>14</v>
      </c>
      <c r="E199" s="21">
        <v>10.26</v>
      </c>
      <c r="F199" s="17">
        <f>E199/E201</f>
        <v>1.02805611222445</v>
      </c>
      <c r="G199" s="17">
        <v>99.65</v>
      </c>
      <c r="H199" s="17">
        <f t="shared" ref="H199:H202" si="32">G199/M199</f>
        <v>0.930496762948207</v>
      </c>
      <c r="I199" s="17">
        <v>153.16</v>
      </c>
      <c r="J199" s="17"/>
      <c r="K199" s="17"/>
      <c r="L199" s="17"/>
      <c r="M199">
        <f>(160/15)*G200</f>
        <v>107.093333333333</v>
      </c>
    </row>
    <row r="200" ht="30" customHeight="1" spans="1:12">
      <c r="A200" s="17"/>
      <c r="B200" s="17"/>
      <c r="C200" s="17"/>
      <c r="D200" s="17" t="s">
        <v>15</v>
      </c>
      <c r="E200" s="21">
        <v>10.19</v>
      </c>
      <c r="F200" s="17"/>
      <c r="G200" s="17">
        <v>10.04</v>
      </c>
      <c r="H200" s="17"/>
      <c r="I200" s="17">
        <v>9.96</v>
      </c>
      <c r="J200" s="17"/>
      <c r="K200" s="17"/>
      <c r="L200" s="17"/>
    </row>
    <row r="201" ht="30" customHeight="1" spans="1:13">
      <c r="A201" s="17"/>
      <c r="B201" s="17"/>
      <c r="C201" s="17"/>
      <c r="D201" s="17" t="s">
        <v>16</v>
      </c>
      <c r="E201" s="21">
        <v>9.98</v>
      </c>
      <c r="F201" s="17">
        <f>E201/E200</f>
        <v>0.979391560353288</v>
      </c>
      <c r="G201" s="17">
        <v>1.56</v>
      </c>
      <c r="H201" s="17">
        <f t="shared" si="32"/>
        <v>0.971115537848606</v>
      </c>
      <c r="I201" s="17">
        <v>1.28</v>
      </c>
      <c r="J201" s="17"/>
      <c r="K201" s="17"/>
      <c r="L201" s="17"/>
      <c r="M201">
        <f>(160/1000)*G200</f>
        <v>1.6064</v>
      </c>
    </row>
    <row r="202" ht="30" customHeight="1" spans="1:13">
      <c r="A202" s="17"/>
      <c r="B202" s="17"/>
      <c r="C202" s="17"/>
      <c r="D202" s="17" t="s">
        <v>17</v>
      </c>
      <c r="E202" s="21">
        <v>7.18</v>
      </c>
      <c r="F202" s="17">
        <f>E202/E200</f>
        <v>0.704612365063788</v>
      </c>
      <c r="G202" s="17">
        <v>0.26</v>
      </c>
      <c r="H202" s="17">
        <f t="shared" si="32"/>
        <v>0.809262948207171</v>
      </c>
      <c r="I202" s="17">
        <v>1.3</v>
      </c>
      <c r="J202" s="17"/>
      <c r="K202" s="17"/>
      <c r="L202" s="17"/>
      <c r="M202">
        <f>(160/5000)*G200</f>
        <v>0.32128</v>
      </c>
    </row>
    <row r="203" ht="30" customHeight="1" spans="1:12">
      <c r="A203" s="17" t="s">
        <v>57</v>
      </c>
      <c r="B203" s="17"/>
      <c r="C203" s="17" t="s">
        <v>7</v>
      </c>
      <c r="D203" s="16" t="s">
        <v>8</v>
      </c>
      <c r="E203" s="16" t="s">
        <v>9</v>
      </c>
      <c r="F203" s="16" t="s">
        <v>10</v>
      </c>
      <c r="G203" s="16" t="s">
        <v>11</v>
      </c>
      <c r="H203" s="16" t="s">
        <v>10</v>
      </c>
      <c r="I203" s="16" t="s">
        <v>12</v>
      </c>
      <c r="J203" s="16" t="s">
        <v>10</v>
      </c>
      <c r="K203" s="16" t="s">
        <v>13</v>
      </c>
      <c r="L203" s="17"/>
    </row>
    <row r="204" ht="30" customHeight="1" spans="1:13">
      <c r="A204" s="17"/>
      <c r="B204" s="17"/>
      <c r="C204" s="17"/>
      <c r="D204" s="17" t="s">
        <v>14</v>
      </c>
      <c r="E204" s="19">
        <v>10.26</v>
      </c>
      <c r="F204" s="17">
        <f>E204/E205</f>
        <v>1.01785714285714</v>
      </c>
      <c r="G204" s="17">
        <v>97.28</v>
      </c>
      <c r="H204" s="17">
        <f t="shared" ref="H204:H207" si="33">G204/M204</f>
        <v>0.923076923076923</v>
      </c>
      <c r="I204" s="17">
        <v>134.03</v>
      </c>
      <c r="J204" s="17"/>
      <c r="K204" s="17"/>
      <c r="L204" s="17"/>
      <c r="M204">
        <f>(160/15)*G205</f>
        <v>105.386666666667</v>
      </c>
    </row>
    <row r="205" ht="30" customHeight="1" spans="1:12">
      <c r="A205" s="17"/>
      <c r="B205" s="17"/>
      <c r="C205" s="17"/>
      <c r="D205" s="17" t="s">
        <v>15</v>
      </c>
      <c r="E205" s="19">
        <v>10.08</v>
      </c>
      <c r="F205" s="17"/>
      <c r="G205" s="17">
        <v>9.88</v>
      </c>
      <c r="H205" s="17"/>
      <c r="I205" s="17">
        <v>9.85</v>
      </c>
      <c r="J205" s="17"/>
      <c r="K205" s="17"/>
      <c r="L205" s="17"/>
    </row>
    <row r="206" ht="30" customHeight="1" spans="1:13">
      <c r="A206" s="17"/>
      <c r="B206" s="17"/>
      <c r="C206" s="17"/>
      <c r="D206" s="17" t="s">
        <v>16</v>
      </c>
      <c r="E206" s="19">
        <v>9.94</v>
      </c>
      <c r="F206" s="17">
        <f>E206/E205</f>
        <v>0.986111111111111</v>
      </c>
      <c r="G206" s="17">
        <v>1.56</v>
      </c>
      <c r="H206" s="17">
        <f t="shared" si="33"/>
        <v>0.986842105263158</v>
      </c>
      <c r="I206" s="17">
        <v>1.31</v>
      </c>
      <c r="J206" s="17"/>
      <c r="K206" s="17"/>
      <c r="L206" s="17"/>
      <c r="M206">
        <f>(160/1000)*G205</f>
        <v>1.5808</v>
      </c>
    </row>
    <row r="207" ht="30" customHeight="1" spans="1:13">
      <c r="A207" s="17"/>
      <c r="B207" s="17"/>
      <c r="C207" s="17"/>
      <c r="D207" s="17" t="s">
        <v>17</v>
      </c>
      <c r="E207" s="19">
        <v>7.68</v>
      </c>
      <c r="F207" s="17">
        <f>E207/E205</f>
        <v>0.761904761904762</v>
      </c>
      <c r="G207" s="17">
        <v>0.27</v>
      </c>
      <c r="H207" s="17">
        <f t="shared" si="33"/>
        <v>0.853997975708502</v>
      </c>
      <c r="I207" s="17">
        <v>1.33</v>
      </c>
      <c r="J207" s="17"/>
      <c r="K207" s="17"/>
      <c r="L207" s="17"/>
      <c r="M207">
        <f>(160/5000)*G205</f>
        <v>0.31616</v>
      </c>
    </row>
    <row r="208" ht="30" customHeight="1" spans="1:12">
      <c r="A208" s="17" t="s">
        <v>58</v>
      </c>
      <c r="B208" s="17"/>
      <c r="C208" s="17" t="s">
        <v>7</v>
      </c>
      <c r="D208" s="16" t="s">
        <v>8</v>
      </c>
      <c r="E208" s="16" t="s">
        <v>9</v>
      </c>
      <c r="F208" s="16" t="s">
        <v>10</v>
      </c>
      <c r="G208" s="16" t="s">
        <v>11</v>
      </c>
      <c r="H208" s="16" t="s">
        <v>10</v>
      </c>
      <c r="I208" s="16" t="s">
        <v>12</v>
      </c>
      <c r="J208" s="16" t="s">
        <v>10</v>
      </c>
      <c r="K208" s="16" t="s">
        <v>13</v>
      </c>
      <c r="L208" s="17"/>
    </row>
    <row r="209" ht="30" customHeight="1" spans="1:13">
      <c r="A209" s="17"/>
      <c r="B209" s="17"/>
      <c r="C209" s="17"/>
      <c r="D209" s="17" t="s">
        <v>14</v>
      </c>
      <c r="E209" s="19">
        <v>10.26</v>
      </c>
      <c r="F209" s="17">
        <f>E209/E210</f>
        <v>1.01785714285714</v>
      </c>
      <c r="G209" s="17">
        <v>97.35</v>
      </c>
      <c r="H209" s="17">
        <f t="shared" ref="H209:H212" si="34">G209/M209</f>
        <v>0.918165241448692</v>
      </c>
      <c r="I209" s="17">
        <v>133.73</v>
      </c>
      <c r="J209" s="17"/>
      <c r="K209" s="17"/>
      <c r="L209" s="17"/>
      <c r="M209">
        <f>(160/15)*G210</f>
        <v>106.026666666667</v>
      </c>
    </row>
    <row r="210" ht="30" customHeight="1" spans="1:12">
      <c r="A210" s="17"/>
      <c r="B210" s="17"/>
      <c r="C210" s="17"/>
      <c r="D210" s="17" t="s">
        <v>15</v>
      </c>
      <c r="E210" s="19">
        <v>10.08</v>
      </c>
      <c r="F210" s="17"/>
      <c r="G210" s="17">
        <v>9.94</v>
      </c>
      <c r="H210" s="17"/>
      <c r="I210" s="17">
        <v>9.87</v>
      </c>
      <c r="J210" s="17"/>
      <c r="K210" s="17"/>
      <c r="L210" s="17"/>
    </row>
    <row r="211" ht="30" customHeight="1" spans="1:13">
      <c r="A211" s="17"/>
      <c r="B211" s="17"/>
      <c r="C211" s="17"/>
      <c r="D211" s="17" t="s">
        <v>16</v>
      </c>
      <c r="E211" s="19">
        <v>9.89</v>
      </c>
      <c r="F211" s="17">
        <f>E211/E210</f>
        <v>0.981150793650794</v>
      </c>
      <c r="G211" s="17">
        <v>1.56</v>
      </c>
      <c r="H211" s="17">
        <f t="shared" si="34"/>
        <v>0.980885311871227</v>
      </c>
      <c r="I211" s="17">
        <v>1.4</v>
      </c>
      <c r="J211" s="17"/>
      <c r="K211" s="17"/>
      <c r="L211" s="17"/>
      <c r="M211">
        <f>(160/1000)*G210</f>
        <v>1.5904</v>
      </c>
    </row>
    <row r="212" ht="30" customHeight="1" spans="1:13">
      <c r="A212" s="17"/>
      <c r="B212" s="17"/>
      <c r="C212" s="17"/>
      <c r="D212" s="17" t="s">
        <v>17</v>
      </c>
      <c r="E212" s="19">
        <v>7.01</v>
      </c>
      <c r="F212" s="17">
        <f>E212/E210</f>
        <v>0.695436507936508</v>
      </c>
      <c r="G212" s="17">
        <v>0.27</v>
      </c>
      <c r="H212" s="17">
        <f t="shared" si="34"/>
        <v>0.848843058350101</v>
      </c>
      <c r="I212" s="17">
        <v>1.65</v>
      </c>
      <c r="J212" s="17"/>
      <c r="K212" s="17"/>
      <c r="L212" s="17"/>
      <c r="M212">
        <f>(160/5000)*G210</f>
        <v>0.31808</v>
      </c>
    </row>
    <row r="213" ht="30" customHeight="1" spans="1:12">
      <c r="A213" s="17" t="s">
        <v>59</v>
      </c>
      <c r="B213" s="17"/>
      <c r="C213" s="17" t="s">
        <v>7</v>
      </c>
      <c r="D213" s="16" t="s">
        <v>8</v>
      </c>
      <c r="E213" s="16" t="s">
        <v>9</v>
      </c>
      <c r="F213" s="16" t="s">
        <v>10</v>
      </c>
      <c r="G213" s="16" t="s">
        <v>11</v>
      </c>
      <c r="H213" s="16" t="s">
        <v>10</v>
      </c>
      <c r="I213" s="16" t="s">
        <v>12</v>
      </c>
      <c r="J213" s="16" t="s">
        <v>10</v>
      </c>
      <c r="K213" s="16" t="s">
        <v>13</v>
      </c>
      <c r="L213" s="17"/>
    </row>
    <row r="214" ht="30" customHeight="1" spans="1:13">
      <c r="A214" s="17"/>
      <c r="B214" s="17"/>
      <c r="C214" s="17"/>
      <c r="D214" s="17" t="s">
        <v>14</v>
      </c>
      <c r="E214" s="19">
        <v>10.41</v>
      </c>
      <c r="F214" s="17">
        <f>E214/E215</f>
        <v>1.01859099804305</v>
      </c>
      <c r="G214" s="17">
        <v>99.27</v>
      </c>
      <c r="H214" s="17">
        <f t="shared" ref="H214:H217" si="35">G214/M214</f>
        <v>0.928798652694611</v>
      </c>
      <c r="I214" s="17">
        <v>150.76</v>
      </c>
      <c r="J214" s="17"/>
      <c r="K214" s="17"/>
      <c r="L214" s="17"/>
      <c r="M214">
        <f>(160/15)*G215</f>
        <v>106.88</v>
      </c>
    </row>
    <row r="215" ht="30" customHeight="1" spans="1:12">
      <c r="A215" s="17"/>
      <c r="B215" s="17"/>
      <c r="C215" s="17"/>
      <c r="D215" s="17" t="s">
        <v>15</v>
      </c>
      <c r="E215" s="19">
        <v>10.22</v>
      </c>
      <c r="F215" s="17"/>
      <c r="G215" s="17">
        <v>10.02</v>
      </c>
      <c r="H215" s="17"/>
      <c r="I215" s="17">
        <v>10</v>
      </c>
      <c r="J215" s="17"/>
      <c r="K215" s="17"/>
      <c r="L215" s="17"/>
    </row>
    <row r="216" ht="30" customHeight="1" spans="1:13">
      <c r="A216" s="17"/>
      <c r="B216" s="17"/>
      <c r="C216" s="17"/>
      <c r="D216" s="17" t="s">
        <v>16</v>
      </c>
      <c r="E216" s="19">
        <v>9.96</v>
      </c>
      <c r="F216" s="17">
        <f>E216/E215</f>
        <v>0.974559686888454</v>
      </c>
      <c r="G216" s="17">
        <v>1.56</v>
      </c>
      <c r="H216" s="17">
        <f t="shared" si="35"/>
        <v>0.973053892215569</v>
      </c>
      <c r="I216" s="17">
        <v>1.48</v>
      </c>
      <c r="J216" s="17"/>
      <c r="K216" s="17"/>
      <c r="L216" s="17"/>
      <c r="M216">
        <f>(160/1000)*G215</f>
        <v>1.6032</v>
      </c>
    </row>
    <row r="217" ht="30" customHeight="1" spans="1:13">
      <c r="A217" s="17"/>
      <c r="B217" s="17"/>
      <c r="C217" s="17"/>
      <c r="D217" s="17" t="s">
        <v>17</v>
      </c>
      <c r="E217" s="19">
        <v>7.42</v>
      </c>
      <c r="F217" s="17">
        <f>E217/E215</f>
        <v>0.726027397260274</v>
      </c>
      <c r="G217" s="17">
        <v>0.22</v>
      </c>
      <c r="H217" s="17">
        <f t="shared" si="35"/>
        <v>0.686127744510978</v>
      </c>
      <c r="I217" s="17">
        <v>1.42</v>
      </c>
      <c r="J217" s="17"/>
      <c r="K217" s="17"/>
      <c r="L217" s="17"/>
      <c r="M217">
        <f>(160/5000)*G215</f>
        <v>0.32064</v>
      </c>
    </row>
    <row r="218" ht="30" customHeight="1" spans="1:12">
      <c r="A218" s="17" t="s">
        <v>60</v>
      </c>
      <c r="B218" s="17"/>
      <c r="C218" s="17" t="s">
        <v>7</v>
      </c>
      <c r="D218" s="16" t="s">
        <v>8</v>
      </c>
      <c r="E218" s="16" t="s">
        <v>9</v>
      </c>
      <c r="F218" s="16" t="s">
        <v>10</v>
      </c>
      <c r="G218" s="16" t="s">
        <v>11</v>
      </c>
      <c r="H218" s="16" t="s">
        <v>10</v>
      </c>
      <c r="I218" s="16" t="s">
        <v>12</v>
      </c>
      <c r="J218" s="16" t="s">
        <v>10</v>
      </c>
      <c r="K218" s="16" t="s">
        <v>13</v>
      </c>
      <c r="L218" s="17"/>
    </row>
    <row r="219" ht="30" customHeight="1" spans="1:13">
      <c r="A219" s="17"/>
      <c r="B219" s="17"/>
      <c r="C219" s="17"/>
      <c r="D219" s="17" t="s">
        <v>14</v>
      </c>
      <c r="E219" s="19">
        <v>10.04</v>
      </c>
      <c r="F219" s="17">
        <f>E219/E220</f>
        <v>1.01825557809331</v>
      </c>
      <c r="G219" s="17">
        <v>96.03</v>
      </c>
      <c r="H219" s="17">
        <f t="shared" ref="H219:H222" si="36">G219/M219</f>
        <v>0.927169155509784</v>
      </c>
      <c r="I219" s="17">
        <v>123.5</v>
      </c>
      <c r="J219" s="17"/>
      <c r="K219" s="17"/>
      <c r="L219" s="17"/>
      <c r="M219">
        <f>(160/15)*G220</f>
        <v>103.573333333333</v>
      </c>
    </row>
    <row r="220" ht="30" customHeight="1" spans="1:12">
      <c r="A220" s="17"/>
      <c r="B220" s="17"/>
      <c r="C220" s="17"/>
      <c r="D220" s="17" t="s">
        <v>15</v>
      </c>
      <c r="E220" s="19">
        <v>9.86</v>
      </c>
      <c r="F220" s="17"/>
      <c r="G220" s="17">
        <v>9.71</v>
      </c>
      <c r="H220" s="17"/>
      <c r="I220" s="17">
        <v>9.62</v>
      </c>
      <c r="J220" s="17"/>
      <c r="K220" s="17"/>
      <c r="L220" s="17"/>
    </row>
    <row r="221" ht="30" customHeight="1" spans="1:13">
      <c r="A221" s="17"/>
      <c r="B221" s="17"/>
      <c r="C221" s="17"/>
      <c r="D221" s="17" t="s">
        <v>16</v>
      </c>
      <c r="E221" s="19">
        <v>9.67</v>
      </c>
      <c r="F221" s="17">
        <f>E221/E220</f>
        <v>0.980730223123732</v>
      </c>
      <c r="G221" s="17">
        <v>1.52</v>
      </c>
      <c r="H221" s="17">
        <f t="shared" si="36"/>
        <v>0.978372811534501</v>
      </c>
      <c r="I221" s="17">
        <v>1.38</v>
      </c>
      <c r="J221" s="17"/>
      <c r="K221" s="17"/>
      <c r="L221" s="17"/>
      <c r="M221">
        <f>(160/1000)*G220</f>
        <v>1.5536</v>
      </c>
    </row>
    <row r="222" ht="30" customHeight="1" spans="1:13">
      <c r="A222" s="17"/>
      <c r="B222" s="17"/>
      <c r="C222" s="17"/>
      <c r="D222" s="17" t="s">
        <v>17</v>
      </c>
      <c r="E222" s="19">
        <v>7.02</v>
      </c>
      <c r="F222" s="17">
        <f>E222/E220</f>
        <v>0.711967545638945</v>
      </c>
      <c r="G222" s="17">
        <v>0.28</v>
      </c>
      <c r="H222" s="17">
        <f t="shared" si="36"/>
        <v>0.901132852729145</v>
      </c>
      <c r="I222" s="17">
        <v>1.36</v>
      </c>
      <c r="J222" s="17"/>
      <c r="K222" s="17"/>
      <c r="L222" s="17"/>
      <c r="M222">
        <f>(160/5000)*G220</f>
        <v>0.31072</v>
      </c>
    </row>
    <row r="223" ht="30" customHeight="1" spans="1:12">
      <c r="A223" s="17" t="s">
        <v>61</v>
      </c>
      <c r="B223" s="17"/>
      <c r="C223" s="17" t="s">
        <v>7</v>
      </c>
      <c r="D223" s="16" t="s">
        <v>8</v>
      </c>
      <c r="E223" s="16" t="s">
        <v>9</v>
      </c>
      <c r="F223" s="16" t="s">
        <v>10</v>
      </c>
      <c r="G223" s="16" t="s">
        <v>11</v>
      </c>
      <c r="H223" s="16" t="s">
        <v>10</v>
      </c>
      <c r="I223" s="16" t="s">
        <v>12</v>
      </c>
      <c r="J223" s="16" t="s">
        <v>10</v>
      </c>
      <c r="K223" s="16" t="s">
        <v>13</v>
      </c>
      <c r="L223" s="17"/>
    </row>
    <row r="224" ht="30" customHeight="1" spans="1:13">
      <c r="A224" s="17"/>
      <c r="B224" s="17"/>
      <c r="C224" s="17"/>
      <c r="D224" s="17" t="s">
        <v>14</v>
      </c>
      <c r="E224" s="19">
        <v>10.5</v>
      </c>
      <c r="F224" s="17">
        <f>E224/E225</f>
        <v>1</v>
      </c>
      <c r="G224" s="17">
        <v>101.59</v>
      </c>
      <c r="H224" s="17">
        <f t="shared" ref="H224:H227" si="37">G224/M224</f>
        <v>0.955272066198596</v>
      </c>
      <c r="I224" s="17">
        <v>165.15</v>
      </c>
      <c r="J224" s="17"/>
      <c r="K224" s="17"/>
      <c r="L224" s="17"/>
      <c r="M224">
        <f>(160/15)*G225</f>
        <v>106.346666666667</v>
      </c>
    </row>
    <row r="225" ht="30" customHeight="1" spans="1:12">
      <c r="A225" s="17"/>
      <c r="B225" s="17"/>
      <c r="C225" s="17"/>
      <c r="D225" s="17" t="s">
        <v>15</v>
      </c>
      <c r="E225" s="19">
        <v>10.5</v>
      </c>
      <c r="F225" s="17"/>
      <c r="G225" s="17">
        <v>9.97</v>
      </c>
      <c r="H225" s="17"/>
      <c r="I225" s="17">
        <v>9.68</v>
      </c>
      <c r="J225" s="17"/>
      <c r="K225" s="17"/>
      <c r="L225" s="17"/>
    </row>
    <row r="226" ht="30" customHeight="1" spans="1:13">
      <c r="A226" s="17"/>
      <c r="B226" s="17"/>
      <c r="C226" s="17"/>
      <c r="D226" s="17" t="s">
        <v>16</v>
      </c>
      <c r="E226" s="19">
        <v>10.33</v>
      </c>
      <c r="F226" s="17">
        <f>E226/E225</f>
        <v>0.983809523809524</v>
      </c>
      <c r="G226" s="17">
        <v>1.53</v>
      </c>
      <c r="H226" s="17">
        <f t="shared" si="37"/>
        <v>0.959127382146439</v>
      </c>
      <c r="I226" s="17">
        <v>1.51</v>
      </c>
      <c r="J226" s="17"/>
      <c r="K226" s="17"/>
      <c r="L226" s="17"/>
      <c r="M226">
        <f>(160/1000)*G225</f>
        <v>1.5952</v>
      </c>
    </row>
    <row r="227" ht="30" customHeight="1" spans="1:13">
      <c r="A227" s="17"/>
      <c r="B227" s="17"/>
      <c r="C227" s="17"/>
      <c r="D227" s="17" t="s">
        <v>17</v>
      </c>
      <c r="E227" s="19">
        <v>7.18</v>
      </c>
      <c r="F227" s="17">
        <f>E227/E225</f>
        <v>0.683809523809524</v>
      </c>
      <c r="G227" s="17">
        <v>0.24</v>
      </c>
      <c r="H227" s="17">
        <f t="shared" si="37"/>
        <v>0.752256770310933</v>
      </c>
      <c r="I227" s="17">
        <v>1.63</v>
      </c>
      <c r="J227" s="17"/>
      <c r="K227" s="17"/>
      <c r="L227" s="17"/>
      <c r="M227">
        <f>(160/5000)*G225</f>
        <v>0.31904</v>
      </c>
    </row>
    <row r="228" ht="30" customHeight="1" spans="1:12">
      <c r="A228" s="17" t="s">
        <v>62</v>
      </c>
      <c r="B228" s="17"/>
      <c r="C228" s="17" t="s">
        <v>7</v>
      </c>
      <c r="D228" s="16" t="s">
        <v>8</v>
      </c>
      <c r="E228" s="16" t="s">
        <v>9</v>
      </c>
      <c r="F228" s="16" t="s">
        <v>10</v>
      </c>
      <c r="G228" s="16" t="s">
        <v>11</v>
      </c>
      <c r="H228" s="16" t="s">
        <v>10</v>
      </c>
      <c r="I228" s="16" t="s">
        <v>12</v>
      </c>
      <c r="J228" s="16" t="s">
        <v>10</v>
      </c>
      <c r="K228" s="16" t="s">
        <v>13</v>
      </c>
      <c r="L228" s="17"/>
    </row>
    <row r="229" ht="30" customHeight="1" spans="1:13">
      <c r="A229" s="17"/>
      <c r="B229" s="17"/>
      <c r="C229" s="17"/>
      <c r="D229" s="17" t="s">
        <v>14</v>
      </c>
      <c r="E229" s="19">
        <v>9.81</v>
      </c>
      <c r="F229" s="17">
        <f>E229/E230</f>
        <v>1.01134020618557</v>
      </c>
      <c r="G229" s="17">
        <v>93.58</v>
      </c>
      <c r="H229" s="17">
        <f t="shared" ref="H229:H232" si="38">G229/M229</f>
        <v>0.950501083423619</v>
      </c>
      <c r="I229" s="17">
        <v>107.39</v>
      </c>
      <c r="J229" s="17"/>
      <c r="K229" s="17"/>
      <c r="L229" s="17"/>
      <c r="M229">
        <f>(160/15)*G230</f>
        <v>98.4533333333333</v>
      </c>
    </row>
    <row r="230" ht="30" customHeight="1" spans="1:12">
      <c r="A230" s="17"/>
      <c r="B230" s="17"/>
      <c r="C230" s="17"/>
      <c r="D230" s="17" t="s">
        <v>15</v>
      </c>
      <c r="E230" s="19">
        <v>9.7</v>
      </c>
      <c r="F230" s="17"/>
      <c r="G230" s="17">
        <v>9.23</v>
      </c>
      <c r="H230" s="17"/>
      <c r="I230" s="17">
        <v>8.92</v>
      </c>
      <c r="J230" s="17"/>
      <c r="K230" s="17"/>
      <c r="L230" s="17"/>
    </row>
    <row r="231" ht="30" customHeight="1" spans="1:13">
      <c r="A231" s="17"/>
      <c r="B231" s="17"/>
      <c r="C231" s="17"/>
      <c r="D231" s="17" t="s">
        <v>16</v>
      </c>
      <c r="E231" s="19">
        <v>9.43</v>
      </c>
      <c r="F231" s="17">
        <f>E231/E230</f>
        <v>0.972164948453608</v>
      </c>
      <c r="G231" s="17">
        <v>1.46</v>
      </c>
      <c r="H231" s="17">
        <f t="shared" si="38"/>
        <v>0.988624052004334</v>
      </c>
      <c r="I231" s="17">
        <v>1.25</v>
      </c>
      <c r="J231" s="17"/>
      <c r="K231" s="17"/>
      <c r="L231" s="17"/>
      <c r="M231">
        <f>(160/1000)*G230</f>
        <v>1.4768</v>
      </c>
    </row>
    <row r="232" ht="30" customHeight="1" spans="1:13">
      <c r="A232" s="17"/>
      <c r="B232" s="17"/>
      <c r="C232" s="17"/>
      <c r="D232" s="17" t="s">
        <v>17</v>
      </c>
      <c r="E232" s="19">
        <v>6.56</v>
      </c>
      <c r="F232" s="17">
        <f>E232/E230</f>
        <v>0.676288659793814</v>
      </c>
      <c r="G232" s="17">
        <v>0.2</v>
      </c>
      <c r="H232" s="17">
        <f t="shared" si="38"/>
        <v>0.677139761646804</v>
      </c>
      <c r="I232" s="17">
        <v>1.27</v>
      </c>
      <c r="J232" s="17"/>
      <c r="K232" s="17"/>
      <c r="L232" s="17"/>
      <c r="M232">
        <f>(160/5000)*G230</f>
        <v>0.29536</v>
      </c>
    </row>
    <row r="233" ht="30" customHeight="1" spans="1:12">
      <c r="A233" s="17" t="s">
        <v>63</v>
      </c>
      <c r="B233" s="17"/>
      <c r="C233" s="17" t="s">
        <v>7</v>
      </c>
      <c r="D233" s="16" t="s">
        <v>8</v>
      </c>
      <c r="E233" s="16" t="s">
        <v>9</v>
      </c>
      <c r="F233" s="16" t="s">
        <v>10</v>
      </c>
      <c r="G233" s="16" t="s">
        <v>11</v>
      </c>
      <c r="H233" s="16" t="s">
        <v>10</v>
      </c>
      <c r="I233" s="16" t="s">
        <v>12</v>
      </c>
      <c r="J233" s="16" t="s">
        <v>10</v>
      </c>
      <c r="K233" s="16" t="s">
        <v>13</v>
      </c>
      <c r="L233" s="17"/>
    </row>
    <row r="234" ht="30" customHeight="1" spans="1:13">
      <c r="A234" s="17"/>
      <c r="B234" s="17"/>
      <c r="C234" s="17"/>
      <c r="D234" s="17" t="s">
        <v>14</v>
      </c>
      <c r="E234" s="19">
        <v>10.5</v>
      </c>
      <c r="F234" s="17">
        <f>E234/E235</f>
        <v>1.01351351351351</v>
      </c>
      <c r="G234" s="17">
        <v>100.79</v>
      </c>
      <c r="H234" s="17">
        <f t="shared" ref="H234:H237" si="39">G234/M234</f>
        <v>0.927287782139352</v>
      </c>
      <c r="I234" s="17">
        <v>152.58</v>
      </c>
      <c r="J234" s="17"/>
      <c r="K234" s="17"/>
      <c r="L234" s="17"/>
      <c r="M234">
        <f>(160/15)*G235</f>
        <v>108.693333333333</v>
      </c>
    </row>
    <row r="235" ht="30" customHeight="1" spans="1:12">
      <c r="A235" s="17"/>
      <c r="B235" s="17"/>
      <c r="C235" s="17"/>
      <c r="D235" s="17" t="s">
        <v>15</v>
      </c>
      <c r="E235" s="19">
        <v>10.36</v>
      </c>
      <c r="F235" s="17"/>
      <c r="G235" s="17">
        <v>10.19</v>
      </c>
      <c r="H235" s="17"/>
      <c r="I235" s="17">
        <v>10.11</v>
      </c>
      <c r="J235" s="17"/>
      <c r="K235" s="17"/>
      <c r="L235" s="17"/>
    </row>
    <row r="236" ht="30" customHeight="1" spans="1:13">
      <c r="A236" s="17"/>
      <c r="B236" s="17"/>
      <c r="C236" s="17"/>
      <c r="D236" s="17" t="s">
        <v>16</v>
      </c>
      <c r="E236" s="19">
        <v>10.05</v>
      </c>
      <c r="F236" s="17">
        <f>E236/E235</f>
        <v>0.97007722007722</v>
      </c>
      <c r="G236" s="17">
        <v>1.48</v>
      </c>
      <c r="H236" s="17">
        <f t="shared" si="39"/>
        <v>0.907752698724239</v>
      </c>
      <c r="I236" s="17">
        <v>1.11</v>
      </c>
      <c r="J236" s="17"/>
      <c r="K236" s="17"/>
      <c r="L236" s="17"/>
      <c r="M236">
        <f>(160/1000)*G235</f>
        <v>1.6304</v>
      </c>
    </row>
    <row r="237" ht="30" customHeight="1" spans="1:13">
      <c r="A237" s="17"/>
      <c r="B237" s="17"/>
      <c r="C237" s="17"/>
      <c r="D237" s="17" t="s">
        <v>17</v>
      </c>
      <c r="E237" s="19">
        <v>6.94</v>
      </c>
      <c r="F237" s="17">
        <f>E237/E235</f>
        <v>0.66988416988417</v>
      </c>
      <c r="G237" s="17">
        <v>0.22</v>
      </c>
      <c r="H237" s="17">
        <f t="shared" si="39"/>
        <v>0.67468105986261</v>
      </c>
      <c r="I237" s="17">
        <v>0.81</v>
      </c>
      <c r="J237" s="17"/>
      <c r="K237" s="17"/>
      <c r="L237" s="17"/>
      <c r="M237">
        <f>(160/5000)*G235</f>
        <v>0.32608</v>
      </c>
    </row>
    <row r="238" ht="30" customHeight="1" spans="1:12">
      <c r="A238" s="17" t="s">
        <v>64</v>
      </c>
      <c r="B238" s="17"/>
      <c r="C238" s="17" t="s">
        <v>7</v>
      </c>
      <c r="D238" s="16" t="s">
        <v>8</v>
      </c>
      <c r="E238" s="16" t="s">
        <v>9</v>
      </c>
      <c r="F238" s="16" t="s">
        <v>10</v>
      </c>
      <c r="G238" s="16" t="s">
        <v>11</v>
      </c>
      <c r="H238" s="16" t="s">
        <v>10</v>
      </c>
      <c r="I238" s="16" t="s">
        <v>12</v>
      </c>
      <c r="J238" s="16" t="s">
        <v>10</v>
      </c>
      <c r="K238" s="16" t="s">
        <v>13</v>
      </c>
      <c r="L238" s="17"/>
    </row>
    <row r="239" ht="30" customHeight="1" spans="1:13">
      <c r="A239" s="17"/>
      <c r="B239" s="17"/>
      <c r="C239" s="17"/>
      <c r="D239" s="17" t="s">
        <v>14</v>
      </c>
      <c r="E239" s="19">
        <v>10.62</v>
      </c>
      <c r="F239" s="17">
        <f>E239/E240</f>
        <v>1.0028328611898</v>
      </c>
      <c r="G239" s="17">
        <v>101.67</v>
      </c>
      <c r="H239" s="17">
        <f t="shared" ref="H239:H242" si="40">G239/M239</f>
        <v>0.915615994236311</v>
      </c>
      <c r="I239" s="17">
        <v>172.94</v>
      </c>
      <c r="J239" s="17"/>
      <c r="K239" s="17"/>
      <c r="L239" s="17"/>
      <c r="M239">
        <f>(160/15)*G240</f>
        <v>111.04</v>
      </c>
    </row>
    <row r="240" ht="30" customHeight="1" spans="1:12">
      <c r="A240" s="17"/>
      <c r="B240" s="17"/>
      <c r="C240" s="17"/>
      <c r="D240" s="17" t="s">
        <v>15</v>
      </c>
      <c r="E240" s="19">
        <v>10.59</v>
      </c>
      <c r="F240" s="17"/>
      <c r="G240" s="17">
        <v>10.41</v>
      </c>
      <c r="H240" s="17"/>
      <c r="I240" s="17">
        <v>10.34</v>
      </c>
      <c r="J240" s="17"/>
      <c r="K240" s="17"/>
      <c r="L240" s="17"/>
    </row>
    <row r="241" ht="30" customHeight="1" spans="1:13">
      <c r="A241" s="17"/>
      <c r="B241" s="17"/>
      <c r="C241" s="17"/>
      <c r="D241" s="17" t="s">
        <v>16</v>
      </c>
      <c r="E241" s="19">
        <v>10.31</v>
      </c>
      <c r="F241" s="17">
        <f>E241/E240</f>
        <v>0.973559962228517</v>
      </c>
      <c r="G241" s="17">
        <v>1.62</v>
      </c>
      <c r="H241" s="17">
        <f t="shared" si="40"/>
        <v>0.972622478386167</v>
      </c>
      <c r="I241" s="17">
        <v>1.29</v>
      </c>
      <c r="J241" s="17"/>
      <c r="K241" s="17"/>
      <c r="L241" s="17"/>
      <c r="M241">
        <f>(160/1000)*G240</f>
        <v>1.6656</v>
      </c>
    </row>
    <row r="242" ht="30" customHeight="1" spans="1:13">
      <c r="A242" s="17"/>
      <c r="B242" s="17"/>
      <c r="C242" s="17"/>
      <c r="D242" s="17" t="s">
        <v>17</v>
      </c>
      <c r="E242" s="19">
        <v>7.48</v>
      </c>
      <c r="F242" s="17">
        <f>E242/E240</f>
        <v>0.70632672332389</v>
      </c>
      <c r="G242" s="17">
        <v>0.3</v>
      </c>
      <c r="H242" s="17">
        <f t="shared" si="40"/>
        <v>0.900576368876081</v>
      </c>
      <c r="I242" s="17">
        <v>1.64</v>
      </c>
      <c r="J242" s="17"/>
      <c r="K242" s="17"/>
      <c r="L242" s="17"/>
      <c r="M242">
        <f>(160/5000)*G240</f>
        <v>0.33312</v>
      </c>
    </row>
    <row r="243" ht="30" customHeight="1" spans="1:12">
      <c r="A243" s="17" t="s">
        <v>65</v>
      </c>
      <c r="B243" s="17"/>
      <c r="C243" s="17" t="s">
        <v>7</v>
      </c>
      <c r="D243" s="16" t="s">
        <v>8</v>
      </c>
      <c r="E243" s="16" t="s">
        <v>9</v>
      </c>
      <c r="F243" s="16" t="s">
        <v>10</v>
      </c>
      <c r="G243" s="16" t="s">
        <v>11</v>
      </c>
      <c r="H243" s="16" t="s">
        <v>10</v>
      </c>
      <c r="I243" s="16" t="s">
        <v>12</v>
      </c>
      <c r="J243" s="16" t="s">
        <v>10</v>
      </c>
      <c r="K243" s="16" t="s">
        <v>13</v>
      </c>
      <c r="L243" s="17"/>
    </row>
    <row r="244" ht="30" customHeight="1" spans="1:13">
      <c r="A244" s="17"/>
      <c r="B244" s="17"/>
      <c r="C244" s="17"/>
      <c r="D244" s="17" t="s">
        <v>14</v>
      </c>
      <c r="E244" s="19">
        <v>10.27</v>
      </c>
      <c r="F244" s="17">
        <f>E244/E245</f>
        <v>1.01986097318769</v>
      </c>
      <c r="G244" s="17">
        <v>97.34</v>
      </c>
      <c r="H244" s="17">
        <f t="shared" ref="H244:H247" si="41">G244/M244</f>
        <v>0.919921875</v>
      </c>
      <c r="I244" s="17">
        <v>134.41</v>
      </c>
      <c r="J244" s="17"/>
      <c r="K244" s="17"/>
      <c r="L244" s="17"/>
      <c r="M244">
        <f>(160/15)*G245</f>
        <v>105.813333333333</v>
      </c>
    </row>
    <row r="245" ht="30" customHeight="1" spans="1:12">
      <c r="A245" s="17"/>
      <c r="B245" s="17"/>
      <c r="C245" s="17"/>
      <c r="D245" s="17" t="s">
        <v>15</v>
      </c>
      <c r="E245" s="19">
        <v>10.07</v>
      </c>
      <c r="F245" s="17"/>
      <c r="G245" s="17">
        <v>9.92</v>
      </c>
      <c r="H245" s="17"/>
      <c r="I245" s="17">
        <v>9.84</v>
      </c>
      <c r="J245" s="17"/>
      <c r="K245" s="17"/>
      <c r="L245" s="17"/>
    </row>
    <row r="246" ht="30" customHeight="1" spans="1:13">
      <c r="A246" s="17"/>
      <c r="B246" s="17"/>
      <c r="C246" s="17"/>
      <c r="D246" s="17" t="s">
        <v>16</v>
      </c>
      <c r="E246" s="19">
        <v>9.85</v>
      </c>
      <c r="F246" s="17">
        <f>E246/E245</f>
        <v>0.978152929493545</v>
      </c>
      <c r="G246" s="17">
        <v>1.52</v>
      </c>
      <c r="H246" s="17">
        <f t="shared" si="41"/>
        <v>0.957661290322581</v>
      </c>
      <c r="I246" s="17">
        <v>1.31</v>
      </c>
      <c r="J246" s="17"/>
      <c r="K246" s="17"/>
      <c r="L246" s="17"/>
      <c r="M246">
        <f>(160/1000)*G245</f>
        <v>1.5872</v>
      </c>
    </row>
    <row r="247" ht="30" customHeight="1" spans="1:13">
      <c r="A247" s="17"/>
      <c r="B247" s="17"/>
      <c r="C247" s="17"/>
      <c r="D247" s="17" t="s">
        <v>17</v>
      </c>
      <c r="E247" s="19">
        <v>6.98</v>
      </c>
      <c r="F247" s="17">
        <f>E247/E245</f>
        <v>0.693147964250248</v>
      </c>
      <c r="G247" s="17">
        <v>0.28</v>
      </c>
      <c r="H247" s="17">
        <f t="shared" si="41"/>
        <v>0.882056451612903</v>
      </c>
      <c r="I247" s="17">
        <v>1.27</v>
      </c>
      <c r="J247" s="17"/>
      <c r="K247" s="17"/>
      <c r="L247" s="17"/>
      <c r="M247">
        <f>(160/5000)*G245</f>
        <v>0.31744</v>
      </c>
    </row>
    <row r="248" ht="30" customHeight="1" spans="1:12">
      <c r="A248" s="17" t="s">
        <v>66</v>
      </c>
      <c r="B248" s="17"/>
      <c r="C248" s="17" t="s">
        <v>7</v>
      </c>
      <c r="D248" s="16" t="s">
        <v>8</v>
      </c>
      <c r="E248" s="16" t="s">
        <v>9</v>
      </c>
      <c r="F248" s="16" t="s">
        <v>10</v>
      </c>
      <c r="G248" s="16" t="s">
        <v>11</v>
      </c>
      <c r="H248" s="16" t="s">
        <v>10</v>
      </c>
      <c r="I248" s="16" t="s">
        <v>12</v>
      </c>
      <c r="J248" s="16" t="s">
        <v>10</v>
      </c>
      <c r="K248" s="16" t="s">
        <v>13</v>
      </c>
      <c r="L248" s="17"/>
    </row>
    <row r="249" ht="30" customHeight="1" spans="1:13">
      <c r="A249" s="17"/>
      <c r="B249" s="17"/>
      <c r="C249" s="17"/>
      <c r="D249" s="17" t="s">
        <v>14</v>
      </c>
      <c r="E249" s="19">
        <v>10.27</v>
      </c>
      <c r="F249" s="17">
        <f>E249/E250</f>
        <v>1.00983284169125</v>
      </c>
      <c r="G249" s="17">
        <v>97.49</v>
      </c>
      <c r="H249" s="17">
        <f t="shared" ref="H249:H252" si="42">G249/M249</f>
        <v>0.918561557788945</v>
      </c>
      <c r="I249" s="17">
        <v>136.05</v>
      </c>
      <c r="J249" s="17"/>
      <c r="K249" s="17"/>
      <c r="L249" s="17"/>
      <c r="M249">
        <f>(160/15)*G250</f>
        <v>106.133333333333</v>
      </c>
    </row>
    <row r="250" ht="30" customHeight="1" spans="1:12">
      <c r="A250" s="17"/>
      <c r="B250" s="17"/>
      <c r="C250" s="17"/>
      <c r="D250" s="17" t="s">
        <v>15</v>
      </c>
      <c r="E250" s="19">
        <v>10.17</v>
      </c>
      <c r="F250" s="17"/>
      <c r="G250" s="17">
        <v>9.95</v>
      </c>
      <c r="H250" s="17"/>
      <c r="I250" s="17">
        <v>9.91</v>
      </c>
      <c r="J250" s="17"/>
      <c r="K250" s="17"/>
      <c r="L250" s="17"/>
    </row>
    <row r="251" ht="30" customHeight="1" spans="1:13">
      <c r="A251" s="17"/>
      <c r="B251" s="17"/>
      <c r="C251" s="17"/>
      <c r="D251" s="17" t="s">
        <v>16</v>
      </c>
      <c r="E251" s="19">
        <v>9.88</v>
      </c>
      <c r="F251" s="17">
        <f>E251/E250</f>
        <v>0.971484759095379</v>
      </c>
      <c r="G251" s="17">
        <v>1.56</v>
      </c>
      <c r="H251" s="17">
        <f t="shared" si="42"/>
        <v>0.979899497487437</v>
      </c>
      <c r="I251" s="17">
        <v>1.35</v>
      </c>
      <c r="J251" s="17"/>
      <c r="K251" s="17"/>
      <c r="L251" s="17"/>
      <c r="M251">
        <f>(160/1000)*G250</f>
        <v>1.592</v>
      </c>
    </row>
    <row r="252" ht="30" customHeight="1" spans="1:13">
      <c r="A252" s="17"/>
      <c r="B252" s="17"/>
      <c r="C252" s="17"/>
      <c r="D252" s="17" t="s">
        <v>17</v>
      </c>
      <c r="E252" s="19">
        <v>7.14</v>
      </c>
      <c r="F252" s="17">
        <f>E252/E250</f>
        <v>0.702064896755162</v>
      </c>
      <c r="G252" s="17">
        <v>0.22</v>
      </c>
      <c r="H252" s="17">
        <f t="shared" si="42"/>
        <v>0.690954773869347</v>
      </c>
      <c r="I252" s="17">
        <v>1.44</v>
      </c>
      <c r="J252" s="17"/>
      <c r="K252" s="17"/>
      <c r="L252" s="17"/>
      <c r="M252">
        <f>(160/5000)*G250</f>
        <v>0.3184</v>
      </c>
    </row>
    <row r="253" ht="30" customHeight="1" spans="1:12">
      <c r="A253" s="17" t="s">
        <v>67</v>
      </c>
      <c r="B253" s="17"/>
      <c r="C253" s="17" t="s">
        <v>7</v>
      </c>
      <c r="D253" s="16" t="s">
        <v>8</v>
      </c>
      <c r="E253" s="16" t="s">
        <v>9</v>
      </c>
      <c r="F253" s="16" t="s">
        <v>10</v>
      </c>
      <c r="G253" s="16" t="s">
        <v>11</v>
      </c>
      <c r="H253" s="16" t="s">
        <v>10</v>
      </c>
      <c r="I253" s="16" t="s">
        <v>12</v>
      </c>
      <c r="J253" s="16" t="s">
        <v>10</v>
      </c>
      <c r="K253" s="16" t="s">
        <v>13</v>
      </c>
      <c r="L253" s="17"/>
    </row>
    <row r="254" ht="30" customHeight="1" spans="1:13">
      <c r="A254" s="17"/>
      <c r="B254" s="17"/>
      <c r="C254" s="17"/>
      <c r="D254" s="17" t="s">
        <v>14</v>
      </c>
      <c r="E254" s="19">
        <v>10.18</v>
      </c>
      <c r="F254" s="17">
        <f>E254/E255</f>
        <v>1.01394422310757</v>
      </c>
      <c r="G254" s="17">
        <v>97.83</v>
      </c>
      <c r="H254" s="17">
        <f t="shared" ref="H254:H257" si="43">G254/M254</f>
        <v>0.933017548321465</v>
      </c>
      <c r="I254" s="17">
        <v>129.45</v>
      </c>
      <c r="J254" s="17"/>
      <c r="K254" s="17"/>
      <c r="L254" s="17"/>
      <c r="M254">
        <f>(160/15)*G255</f>
        <v>104.853333333333</v>
      </c>
    </row>
    <row r="255" ht="30" customHeight="1" spans="1:12">
      <c r="A255" s="17"/>
      <c r="B255" s="17"/>
      <c r="C255" s="17"/>
      <c r="D255" s="17" t="s">
        <v>15</v>
      </c>
      <c r="E255" s="19">
        <v>10.04</v>
      </c>
      <c r="F255" s="17"/>
      <c r="G255" s="17">
        <v>9.83</v>
      </c>
      <c r="H255" s="17"/>
      <c r="I255" s="17">
        <v>9.8</v>
      </c>
      <c r="J255" s="17"/>
      <c r="K255" s="17"/>
      <c r="L255" s="17"/>
    </row>
    <row r="256" ht="30" customHeight="1" spans="1:13">
      <c r="A256" s="17"/>
      <c r="B256" s="17"/>
      <c r="C256" s="17"/>
      <c r="D256" s="17" t="s">
        <v>16</v>
      </c>
      <c r="E256" s="19">
        <v>9.75</v>
      </c>
      <c r="F256" s="17">
        <f>E256/E255</f>
        <v>0.971115537848606</v>
      </c>
      <c r="G256" s="17">
        <v>1.51</v>
      </c>
      <c r="H256" s="17">
        <f t="shared" si="43"/>
        <v>0.960071210579858</v>
      </c>
      <c r="I256" s="17">
        <v>1.37</v>
      </c>
      <c r="J256" s="17"/>
      <c r="K256" s="17"/>
      <c r="L256" s="17"/>
      <c r="M256">
        <f>(160/1000)*G255</f>
        <v>1.5728</v>
      </c>
    </row>
    <row r="257" ht="30" customHeight="1" spans="1:13">
      <c r="A257" s="17"/>
      <c r="B257" s="17"/>
      <c r="C257" s="17"/>
      <c r="D257" s="17" t="s">
        <v>17</v>
      </c>
      <c r="E257" s="19">
        <v>6.44</v>
      </c>
      <c r="F257" s="17">
        <f>E257/E255</f>
        <v>0.641434262948207</v>
      </c>
      <c r="G257" s="17">
        <v>0.22</v>
      </c>
      <c r="H257" s="17">
        <f t="shared" si="43"/>
        <v>0.699389623601221</v>
      </c>
      <c r="I257" s="17">
        <v>1.37</v>
      </c>
      <c r="J257" s="17"/>
      <c r="K257" s="17"/>
      <c r="L257" s="17"/>
      <c r="M257">
        <f>(160/5000)*G255</f>
        <v>0.31456</v>
      </c>
    </row>
    <row r="258" ht="30" customHeight="1" spans="1:12">
      <c r="A258" s="17" t="s">
        <v>68</v>
      </c>
      <c r="B258" s="17"/>
      <c r="C258" s="17" t="s">
        <v>7</v>
      </c>
      <c r="D258" s="16" t="s">
        <v>8</v>
      </c>
      <c r="E258" s="16" t="s">
        <v>9</v>
      </c>
      <c r="F258" s="16" t="s">
        <v>10</v>
      </c>
      <c r="G258" s="16" t="s">
        <v>11</v>
      </c>
      <c r="H258" s="16" t="s">
        <v>10</v>
      </c>
      <c r="I258" s="16" t="s">
        <v>12</v>
      </c>
      <c r="J258" s="16" t="s">
        <v>10</v>
      </c>
      <c r="K258" s="16" t="s">
        <v>13</v>
      </c>
      <c r="L258" s="17"/>
    </row>
    <row r="259" ht="30" customHeight="1" spans="1:13">
      <c r="A259" s="17"/>
      <c r="B259" s="17"/>
      <c r="C259" s="17"/>
      <c r="D259" s="17" t="s">
        <v>14</v>
      </c>
      <c r="E259" s="19">
        <v>11.19</v>
      </c>
      <c r="F259" s="17">
        <f>E259/E260</f>
        <v>1.02098540145985</v>
      </c>
      <c r="G259" s="17">
        <v>106.06</v>
      </c>
      <c r="H259" s="17">
        <f t="shared" ref="H259:H262" si="44">G259/M259</f>
        <v>0.920659722222222</v>
      </c>
      <c r="I259" s="17">
        <v>204.96</v>
      </c>
      <c r="J259" s="17"/>
      <c r="K259" s="17"/>
      <c r="L259" s="17"/>
      <c r="M259">
        <f>(160/15)*G260</f>
        <v>115.2</v>
      </c>
    </row>
    <row r="260" ht="30" customHeight="1" spans="1:12">
      <c r="A260" s="17"/>
      <c r="B260" s="17"/>
      <c r="C260" s="17"/>
      <c r="D260" s="17" t="s">
        <v>15</v>
      </c>
      <c r="E260" s="19">
        <v>10.96</v>
      </c>
      <c r="F260" s="17"/>
      <c r="G260" s="17">
        <v>10.8</v>
      </c>
      <c r="H260" s="17"/>
      <c r="I260" s="17">
        <v>10.7</v>
      </c>
      <c r="J260" s="17"/>
      <c r="K260" s="17"/>
      <c r="L260" s="17"/>
    </row>
    <row r="261" ht="30" customHeight="1" spans="1:13">
      <c r="A261" s="17"/>
      <c r="B261" s="17"/>
      <c r="C261" s="17"/>
      <c r="D261" s="17" t="s">
        <v>16</v>
      </c>
      <c r="E261" s="19">
        <v>10.71</v>
      </c>
      <c r="F261" s="17">
        <f>E261/E260</f>
        <v>0.977189781021898</v>
      </c>
      <c r="G261" s="17">
        <v>1.7</v>
      </c>
      <c r="H261" s="17">
        <f t="shared" si="44"/>
        <v>0.983796296296296</v>
      </c>
      <c r="I261" s="17">
        <v>1.35</v>
      </c>
      <c r="J261" s="17"/>
      <c r="K261" s="17"/>
      <c r="L261" s="17"/>
      <c r="M261">
        <f>(160/1000)*G260</f>
        <v>1.728</v>
      </c>
    </row>
    <row r="262" ht="30" customHeight="1" spans="1:13">
      <c r="A262" s="17"/>
      <c r="B262" s="17"/>
      <c r="C262" s="17"/>
      <c r="D262" s="17" t="s">
        <v>17</v>
      </c>
      <c r="E262" s="19">
        <v>7.8</v>
      </c>
      <c r="F262" s="17">
        <f>E262/E260</f>
        <v>0.711678832116788</v>
      </c>
      <c r="G262" s="17">
        <v>0.23</v>
      </c>
      <c r="H262" s="17">
        <f t="shared" si="44"/>
        <v>0.665509259259259</v>
      </c>
      <c r="I262" s="17">
        <v>1.52</v>
      </c>
      <c r="J262" s="17"/>
      <c r="K262" s="17"/>
      <c r="L262" s="17"/>
      <c r="M262">
        <f>(160/5000)*G260</f>
        <v>0.3456</v>
      </c>
    </row>
    <row r="263" ht="30" customHeight="1" spans="1:12">
      <c r="A263" s="17" t="s">
        <v>69</v>
      </c>
      <c r="B263" s="17"/>
      <c r="C263" s="17" t="s">
        <v>7</v>
      </c>
      <c r="D263" s="16" t="s">
        <v>8</v>
      </c>
      <c r="E263" s="16" t="s">
        <v>9</v>
      </c>
      <c r="F263" s="16" t="s">
        <v>10</v>
      </c>
      <c r="G263" s="16" t="s">
        <v>11</v>
      </c>
      <c r="H263" s="16" t="s">
        <v>10</v>
      </c>
      <c r="I263" s="16" t="s">
        <v>12</v>
      </c>
      <c r="J263" s="16" t="s">
        <v>10</v>
      </c>
      <c r="K263" s="16" t="s">
        <v>13</v>
      </c>
      <c r="L263" s="17"/>
    </row>
    <row r="264" ht="30" customHeight="1" spans="1:13">
      <c r="A264" s="17"/>
      <c r="B264" s="17"/>
      <c r="C264" s="17"/>
      <c r="D264" s="17" t="s">
        <v>14</v>
      </c>
      <c r="E264" s="19">
        <v>10.53</v>
      </c>
      <c r="F264" s="17">
        <f>E264/E265</f>
        <v>1.0125</v>
      </c>
      <c r="G264" s="17">
        <v>100.81</v>
      </c>
      <c r="H264" s="17">
        <f t="shared" ref="H264:H267" si="45">G264/M264</f>
        <v>0.92565499510284</v>
      </c>
      <c r="I264" s="17">
        <v>153</v>
      </c>
      <c r="J264" s="17"/>
      <c r="K264" s="17"/>
      <c r="L264" s="17"/>
      <c r="M264">
        <f>(160/15)*G265</f>
        <v>108.906666666667</v>
      </c>
    </row>
    <row r="265" ht="30" customHeight="1" spans="1:12">
      <c r="A265" s="17"/>
      <c r="B265" s="17"/>
      <c r="C265" s="17"/>
      <c r="D265" s="17" t="s">
        <v>15</v>
      </c>
      <c r="E265" s="19">
        <v>10.4</v>
      </c>
      <c r="F265" s="17"/>
      <c r="G265" s="17">
        <v>10.21</v>
      </c>
      <c r="H265" s="17"/>
      <c r="I265" s="17">
        <v>10.16</v>
      </c>
      <c r="J265" s="17"/>
      <c r="K265" s="17"/>
      <c r="L265" s="17"/>
    </row>
    <row r="266" ht="30" customHeight="1" spans="1:13">
      <c r="A266" s="17"/>
      <c r="B266" s="17"/>
      <c r="C266" s="17"/>
      <c r="D266" s="17" t="s">
        <v>16</v>
      </c>
      <c r="E266" s="19">
        <v>10.16</v>
      </c>
      <c r="F266" s="17">
        <f>E266/E265</f>
        <v>0.976923076923077</v>
      </c>
      <c r="G266" s="17">
        <v>1.62</v>
      </c>
      <c r="H266" s="17">
        <f t="shared" si="45"/>
        <v>0.991674828599412</v>
      </c>
      <c r="I266" s="17">
        <v>1.33</v>
      </c>
      <c r="J266" s="17"/>
      <c r="K266" s="17"/>
      <c r="L266" s="17"/>
      <c r="M266">
        <f>(160/1000)*G265</f>
        <v>1.6336</v>
      </c>
    </row>
    <row r="267" ht="30" customHeight="1" spans="1:13">
      <c r="A267" s="17"/>
      <c r="B267" s="17"/>
      <c r="C267" s="17"/>
      <c r="D267" s="17" t="s">
        <v>17</v>
      </c>
      <c r="E267" s="19">
        <v>7.4</v>
      </c>
      <c r="F267" s="17">
        <f>E267/E265</f>
        <v>0.711538461538462</v>
      </c>
      <c r="G267" s="17">
        <v>0.22</v>
      </c>
      <c r="H267" s="17">
        <f t="shared" si="45"/>
        <v>0.673359451518119</v>
      </c>
      <c r="I267" s="17">
        <v>1.38</v>
      </c>
      <c r="J267" s="17"/>
      <c r="K267" s="17"/>
      <c r="L267" s="17"/>
      <c r="M267">
        <f>(160/5000)*G265</f>
        <v>0.32672</v>
      </c>
    </row>
    <row r="268" ht="30" customHeight="1" spans="1:12">
      <c r="A268" s="17" t="s">
        <v>70</v>
      </c>
      <c r="B268" s="17"/>
      <c r="C268" s="17" t="s">
        <v>7</v>
      </c>
      <c r="D268" s="16" t="s">
        <v>8</v>
      </c>
      <c r="E268" s="16" t="s">
        <v>9</v>
      </c>
      <c r="F268" s="16" t="s">
        <v>10</v>
      </c>
      <c r="G268" s="16" t="s">
        <v>11</v>
      </c>
      <c r="H268" s="16" t="s">
        <v>10</v>
      </c>
      <c r="I268" s="16" t="s">
        <v>12</v>
      </c>
      <c r="J268" s="16" t="s">
        <v>10</v>
      </c>
      <c r="K268" s="16" t="s">
        <v>13</v>
      </c>
      <c r="L268" s="17"/>
    </row>
    <row r="269" ht="30" customHeight="1" spans="1:13">
      <c r="A269" s="17"/>
      <c r="B269" s="17"/>
      <c r="C269" s="17"/>
      <c r="D269" s="17" t="s">
        <v>14</v>
      </c>
      <c r="E269" s="19">
        <v>10.74</v>
      </c>
      <c r="F269" s="17">
        <f>E269/E270</f>
        <v>1.02188392007612</v>
      </c>
      <c r="G269" s="17">
        <v>101.79</v>
      </c>
      <c r="H269" s="17">
        <f t="shared" ref="H269:H272" si="46">G269/M269</f>
        <v>0.92469113372093</v>
      </c>
      <c r="I269" s="17">
        <v>171.12</v>
      </c>
      <c r="J269" s="17"/>
      <c r="K269" s="17"/>
      <c r="L269" s="17"/>
      <c r="M269">
        <f>(160/15)*G270</f>
        <v>110.08</v>
      </c>
    </row>
    <row r="270" ht="30" customHeight="1" spans="1:12">
      <c r="A270" s="17"/>
      <c r="B270" s="17"/>
      <c r="C270" s="17"/>
      <c r="D270" s="17" t="s">
        <v>15</v>
      </c>
      <c r="E270" s="19">
        <v>10.51</v>
      </c>
      <c r="F270" s="17"/>
      <c r="G270" s="17">
        <v>10.32</v>
      </c>
      <c r="H270" s="17"/>
      <c r="I270" s="17">
        <v>10.28</v>
      </c>
      <c r="J270" s="17"/>
      <c r="K270" s="17"/>
      <c r="L270" s="17"/>
    </row>
    <row r="271" ht="30" customHeight="1" spans="1:13">
      <c r="A271" s="17"/>
      <c r="B271" s="17"/>
      <c r="C271" s="17"/>
      <c r="D271" s="17" t="s">
        <v>16</v>
      </c>
      <c r="E271" s="19">
        <v>10.34</v>
      </c>
      <c r="F271" s="17">
        <f>E271/E270</f>
        <v>0.983824928639391</v>
      </c>
      <c r="G271" s="17">
        <v>1.6</v>
      </c>
      <c r="H271" s="17">
        <f t="shared" si="46"/>
        <v>0.968992248062016</v>
      </c>
      <c r="I271" s="17">
        <v>1.38</v>
      </c>
      <c r="J271" s="17"/>
      <c r="K271" s="17"/>
      <c r="L271" s="17"/>
      <c r="M271">
        <f>(160/1000)*G270</f>
        <v>1.6512</v>
      </c>
    </row>
    <row r="272" ht="30" customHeight="1" spans="1:13">
      <c r="A272" s="17"/>
      <c r="B272" s="17"/>
      <c r="C272" s="17"/>
      <c r="D272" s="17" t="s">
        <v>17</v>
      </c>
      <c r="E272" s="19">
        <v>7.74</v>
      </c>
      <c r="F272" s="17">
        <f>E272/E270</f>
        <v>0.736441484300666</v>
      </c>
      <c r="G272" s="17">
        <v>0.24</v>
      </c>
      <c r="H272" s="17">
        <f t="shared" si="46"/>
        <v>0.726744186046511</v>
      </c>
      <c r="I272" s="17">
        <v>1.38</v>
      </c>
      <c r="J272" s="17"/>
      <c r="K272" s="17"/>
      <c r="L272" s="17"/>
      <c r="M272">
        <f>(160/5000)*G270</f>
        <v>0.33024</v>
      </c>
    </row>
    <row r="273" ht="30" customHeight="1" spans="1:12">
      <c r="A273" s="17" t="s">
        <v>71</v>
      </c>
      <c r="B273" s="17"/>
      <c r="C273" s="17" t="s">
        <v>7</v>
      </c>
      <c r="D273" s="16" t="s">
        <v>8</v>
      </c>
      <c r="E273" s="16" t="s">
        <v>9</v>
      </c>
      <c r="F273" s="16" t="s">
        <v>10</v>
      </c>
      <c r="G273" s="16" t="s">
        <v>11</v>
      </c>
      <c r="H273" s="16" t="s">
        <v>10</v>
      </c>
      <c r="I273" s="16" t="s">
        <v>12</v>
      </c>
      <c r="J273" s="16" t="s">
        <v>10</v>
      </c>
      <c r="K273" s="16" t="s">
        <v>13</v>
      </c>
      <c r="L273" s="17"/>
    </row>
    <row r="274" ht="30" customHeight="1" spans="1:13">
      <c r="A274" s="17"/>
      <c r="B274" s="17"/>
      <c r="C274" s="17"/>
      <c r="D274" s="17" t="s">
        <v>14</v>
      </c>
      <c r="E274" s="19">
        <v>10.28</v>
      </c>
      <c r="F274" s="17">
        <f>E274/E275</f>
        <v>1.01480750246792</v>
      </c>
      <c r="G274" s="17">
        <v>98.4</v>
      </c>
      <c r="H274" s="17">
        <f t="shared" ref="H274:H277" si="47">G274/M274</f>
        <v>0.92713567839196</v>
      </c>
      <c r="I274" s="17">
        <v>135.17</v>
      </c>
      <c r="J274" s="17"/>
      <c r="K274" s="17"/>
      <c r="L274" s="17"/>
      <c r="M274">
        <f>(160/15)*G275</f>
        <v>106.133333333333</v>
      </c>
    </row>
    <row r="275" ht="30" customHeight="1" spans="1:12">
      <c r="A275" s="17"/>
      <c r="B275" s="17"/>
      <c r="C275" s="17"/>
      <c r="D275" s="17" t="s">
        <v>15</v>
      </c>
      <c r="E275" s="19">
        <v>10.13</v>
      </c>
      <c r="F275" s="17"/>
      <c r="G275" s="17">
        <v>9.95</v>
      </c>
      <c r="H275" s="17"/>
      <c r="I275" s="17">
        <v>9.9</v>
      </c>
      <c r="J275" s="17"/>
      <c r="K275" s="17"/>
      <c r="L275" s="17"/>
    </row>
    <row r="276" ht="30" customHeight="1" spans="1:13">
      <c r="A276" s="17"/>
      <c r="B276" s="17"/>
      <c r="C276" s="17"/>
      <c r="D276" s="17" t="s">
        <v>16</v>
      </c>
      <c r="E276" s="19">
        <v>9.88</v>
      </c>
      <c r="F276" s="17">
        <f>E276/E275</f>
        <v>0.975320829220138</v>
      </c>
      <c r="G276" s="17">
        <v>1.55</v>
      </c>
      <c r="H276" s="17">
        <f t="shared" si="47"/>
        <v>0.973618090452261</v>
      </c>
      <c r="I276" s="17">
        <v>1.3</v>
      </c>
      <c r="J276" s="17"/>
      <c r="K276" s="17"/>
      <c r="L276" s="17"/>
      <c r="M276">
        <f>(160/1000)*G275</f>
        <v>1.592</v>
      </c>
    </row>
    <row r="277" ht="30" customHeight="1" spans="1:13">
      <c r="A277" s="17"/>
      <c r="B277" s="17"/>
      <c r="C277" s="17"/>
      <c r="D277" s="17" t="s">
        <v>17</v>
      </c>
      <c r="E277" s="19">
        <v>7.23</v>
      </c>
      <c r="F277" s="17">
        <f>E277/E275</f>
        <v>0.713721618953603</v>
      </c>
      <c r="G277" s="17">
        <v>0.21</v>
      </c>
      <c r="H277" s="17">
        <f t="shared" si="47"/>
        <v>0.659547738693467</v>
      </c>
      <c r="I277" s="17">
        <v>1.32</v>
      </c>
      <c r="J277" s="17"/>
      <c r="K277" s="17"/>
      <c r="L277" s="17"/>
      <c r="M277">
        <f>(160/5000)*G275</f>
        <v>0.3184</v>
      </c>
    </row>
  </sheetData>
  <mergeCells count="222">
    <mergeCell ref="A1:L1"/>
    <mergeCell ref="D2:K2"/>
    <mergeCell ref="A3:A7"/>
    <mergeCell ref="A8:A12"/>
    <mergeCell ref="A13:A17"/>
    <mergeCell ref="A18:A22"/>
    <mergeCell ref="A23:A27"/>
    <mergeCell ref="A28:A32"/>
    <mergeCell ref="A33:A37"/>
    <mergeCell ref="A38:A42"/>
    <mergeCell ref="A43:A47"/>
    <mergeCell ref="A48:A52"/>
    <mergeCell ref="A53:A57"/>
    <mergeCell ref="A58:A62"/>
    <mergeCell ref="A63:A67"/>
    <mergeCell ref="A68:A72"/>
    <mergeCell ref="A73:A77"/>
    <mergeCell ref="A78:A82"/>
    <mergeCell ref="A83:A87"/>
    <mergeCell ref="A88:A92"/>
    <mergeCell ref="A93:A97"/>
    <mergeCell ref="A98:A102"/>
    <mergeCell ref="A103:A107"/>
    <mergeCell ref="A108:A112"/>
    <mergeCell ref="A113:A117"/>
    <mergeCell ref="A118:A122"/>
    <mergeCell ref="A123:A127"/>
    <mergeCell ref="A128:A132"/>
    <mergeCell ref="A133:A137"/>
    <mergeCell ref="A138:A142"/>
    <mergeCell ref="A143:A147"/>
    <mergeCell ref="A148:A152"/>
    <mergeCell ref="A153:A157"/>
    <mergeCell ref="A158:A162"/>
    <mergeCell ref="A163:A167"/>
    <mergeCell ref="A168:A172"/>
    <mergeCell ref="A173:A177"/>
    <mergeCell ref="A178:A182"/>
    <mergeCell ref="A183:A187"/>
    <mergeCell ref="A188:A192"/>
    <mergeCell ref="A193:A197"/>
    <mergeCell ref="A198:A202"/>
    <mergeCell ref="A203:A207"/>
    <mergeCell ref="A208:A212"/>
    <mergeCell ref="A213:A217"/>
    <mergeCell ref="A218:A222"/>
    <mergeCell ref="A223:A227"/>
    <mergeCell ref="A228:A232"/>
    <mergeCell ref="A233:A237"/>
    <mergeCell ref="A238:A242"/>
    <mergeCell ref="A243:A247"/>
    <mergeCell ref="A248:A252"/>
    <mergeCell ref="A253:A257"/>
    <mergeCell ref="A258:A262"/>
    <mergeCell ref="A263:A267"/>
    <mergeCell ref="A268:A272"/>
    <mergeCell ref="A273:A277"/>
    <mergeCell ref="B3:B7"/>
    <mergeCell ref="B8:B12"/>
    <mergeCell ref="B13:B17"/>
    <mergeCell ref="B18:B22"/>
    <mergeCell ref="B23:B27"/>
    <mergeCell ref="B28:B32"/>
    <mergeCell ref="B33:B37"/>
    <mergeCell ref="B38:B42"/>
    <mergeCell ref="B43:B47"/>
    <mergeCell ref="B48:B52"/>
    <mergeCell ref="B53:B57"/>
    <mergeCell ref="B58:B62"/>
    <mergeCell ref="B63:B67"/>
    <mergeCell ref="B68:B72"/>
    <mergeCell ref="B73:B77"/>
    <mergeCell ref="B78:B82"/>
    <mergeCell ref="B83:B87"/>
    <mergeCell ref="B88:B92"/>
    <mergeCell ref="B93:B97"/>
    <mergeCell ref="B98:B102"/>
    <mergeCell ref="B103:B107"/>
    <mergeCell ref="B108:B112"/>
    <mergeCell ref="B113:B117"/>
    <mergeCell ref="B118:B122"/>
    <mergeCell ref="B123:B127"/>
    <mergeCell ref="B128:B132"/>
    <mergeCell ref="B133:B137"/>
    <mergeCell ref="B138:B142"/>
    <mergeCell ref="B143:B147"/>
    <mergeCell ref="B148:B152"/>
    <mergeCell ref="B153:B157"/>
    <mergeCell ref="B158:B162"/>
    <mergeCell ref="B163:B167"/>
    <mergeCell ref="B168:B172"/>
    <mergeCell ref="B173:B177"/>
    <mergeCell ref="B178:B182"/>
    <mergeCell ref="B183:B187"/>
    <mergeCell ref="B188:B192"/>
    <mergeCell ref="B193:B197"/>
    <mergeCell ref="B198:B202"/>
    <mergeCell ref="B203:B207"/>
    <mergeCell ref="B208:B212"/>
    <mergeCell ref="B213:B217"/>
    <mergeCell ref="B218:B222"/>
    <mergeCell ref="B223:B227"/>
    <mergeCell ref="B228:B232"/>
    <mergeCell ref="B233:B237"/>
    <mergeCell ref="B238:B242"/>
    <mergeCell ref="B243:B247"/>
    <mergeCell ref="B248:B252"/>
    <mergeCell ref="B253:B257"/>
    <mergeCell ref="B258:B262"/>
    <mergeCell ref="B263:B267"/>
    <mergeCell ref="B268:B272"/>
    <mergeCell ref="B273:B277"/>
    <mergeCell ref="C3:C7"/>
    <mergeCell ref="C8:C12"/>
    <mergeCell ref="C13:C17"/>
    <mergeCell ref="C18:C22"/>
    <mergeCell ref="C23:C27"/>
    <mergeCell ref="C28:C32"/>
    <mergeCell ref="C33:C37"/>
    <mergeCell ref="C38:C42"/>
    <mergeCell ref="C43:C47"/>
    <mergeCell ref="C48:C52"/>
    <mergeCell ref="C53:C57"/>
    <mergeCell ref="C58:C62"/>
    <mergeCell ref="C63:C67"/>
    <mergeCell ref="C68:C72"/>
    <mergeCell ref="C73:C77"/>
    <mergeCell ref="C78:C82"/>
    <mergeCell ref="C83:C87"/>
    <mergeCell ref="C88:C92"/>
    <mergeCell ref="C93:C97"/>
    <mergeCell ref="C98:C102"/>
    <mergeCell ref="C103:C107"/>
    <mergeCell ref="C108:C112"/>
    <mergeCell ref="C113:C117"/>
    <mergeCell ref="C118:C122"/>
    <mergeCell ref="C123:C127"/>
    <mergeCell ref="C128:C132"/>
    <mergeCell ref="C133:C137"/>
    <mergeCell ref="C138:C142"/>
    <mergeCell ref="C143:C147"/>
    <mergeCell ref="C148:C152"/>
    <mergeCell ref="C153:C157"/>
    <mergeCell ref="C158:C162"/>
    <mergeCell ref="C163:C167"/>
    <mergeCell ref="C168:C172"/>
    <mergeCell ref="C173:C177"/>
    <mergeCell ref="C178:C182"/>
    <mergeCell ref="C183:C187"/>
    <mergeCell ref="C188:C192"/>
    <mergeCell ref="C193:C197"/>
    <mergeCell ref="C198:C202"/>
    <mergeCell ref="C203:C207"/>
    <mergeCell ref="C208:C212"/>
    <mergeCell ref="C213:C217"/>
    <mergeCell ref="C218:C222"/>
    <mergeCell ref="C223:C227"/>
    <mergeCell ref="C228:C232"/>
    <mergeCell ref="C233:C237"/>
    <mergeCell ref="C238:C242"/>
    <mergeCell ref="C243:C247"/>
    <mergeCell ref="C248:C252"/>
    <mergeCell ref="C253:C257"/>
    <mergeCell ref="C258:C262"/>
    <mergeCell ref="C263:C267"/>
    <mergeCell ref="C268:C272"/>
    <mergeCell ref="C273:C277"/>
    <mergeCell ref="L3:L7"/>
    <mergeCell ref="L8:L12"/>
    <mergeCell ref="L13:L17"/>
    <mergeCell ref="L18:L22"/>
    <mergeCell ref="L23:L27"/>
    <mergeCell ref="L28:L32"/>
    <mergeCell ref="L33:L37"/>
    <mergeCell ref="L38:L42"/>
    <mergeCell ref="L43:L47"/>
    <mergeCell ref="L48:L52"/>
    <mergeCell ref="L53:L57"/>
    <mergeCell ref="L58:L62"/>
    <mergeCell ref="L63:L67"/>
    <mergeCell ref="L68:L72"/>
    <mergeCell ref="L73:L77"/>
    <mergeCell ref="L78:L82"/>
    <mergeCell ref="L83:L87"/>
    <mergeCell ref="L88:L92"/>
    <mergeCell ref="L93:L97"/>
    <mergeCell ref="L98:L102"/>
    <mergeCell ref="L103:L107"/>
    <mergeCell ref="L108:L112"/>
    <mergeCell ref="L113:L117"/>
    <mergeCell ref="L118:L122"/>
    <mergeCell ref="L123:L127"/>
    <mergeCell ref="L128:L132"/>
    <mergeCell ref="L133:L137"/>
    <mergeCell ref="L138:L142"/>
    <mergeCell ref="L143:L147"/>
    <mergeCell ref="L148:L152"/>
    <mergeCell ref="L153:L157"/>
    <mergeCell ref="L158:L162"/>
    <mergeCell ref="L163:L167"/>
    <mergeCell ref="L168:L172"/>
    <mergeCell ref="L173:L177"/>
    <mergeCell ref="L178:L182"/>
    <mergeCell ref="L183:L187"/>
    <mergeCell ref="L188:L192"/>
    <mergeCell ref="L193:L197"/>
    <mergeCell ref="L198:L202"/>
    <mergeCell ref="L203:L207"/>
    <mergeCell ref="L208:L212"/>
    <mergeCell ref="L213:L217"/>
    <mergeCell ref="L218:L222"/>
    <mergeCell ref="L223:L227"/>
    <mergeCell ref="L228:L232"/>
    <mergeCell ref="L233:L237"/>
    <mergeCell ref="L238:L242"/>
    <mergeCell ref="L243:L247"/>
    <mergeCell ref="L248:L252"/>
    <mergeCell ref="L253:L257"/>
    <mergeCell ref="L258:L262"/>
    <mergeCell ref="L263:L267"/>
    <mergeCell ref="L268:L272"/>
    <mergeCell ref="L273:L277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1"/>
  <sheetViews>
    <sheetView topLeftCell="A16" workbookViewId="0">
      <selection activeCell="F37" sqref="F37"/>
    </sheetView>
  </sheetViews>
  <sheetFormatPr defaultColWidth="9" defaultRowHeight="13.5" outlineLevelCol="2"/>
  <cols>
    <col min="1" max="1" width="23" customWidth="1"/>
    <col min="2" max="2" width="12.125" customWidth="1"/>
  </cols>
  <sheetData>
    <row r="1" ht="30" customHeight="1" spans="1:3">
      <c r="A1" s="14" t="s">
        <v>72</v>
      </c>
      <c r="B1" s="14" t="s">
        <v>73</v>
      </c>
      <c r="C1" s="14" t="s">
        <v>74</v>
      </c>
    </row>
    <row r="2" ht="30" customHeight="1" spans="1:3">
      <c r="A2" s="14" t="s">
        <v>6</v>
      </c>
      <c r="B2" s="14">
        <v>5844</v>
      </c>
      <c r="C2" s="14"/>
    </row>
    <row r="3" ht="30" customHeight="1" spans="1:3">
      <c r="A3" s="14" t="s">
        <v>18</v>
      </c>
      <c r="B3" s="15" t="s">
        <v>75</v>
      </c>
      <c r="C3" s="14"/>
    </row>
    <row r="4" ht="30" customHeight="1" spans="1:3">
      <c r="A4" s="14" t="s">
        <v>19</v>
      </c>
      <c r="B4" s="14" t="s">
        <v>76</v>
      </c>
      <c r="C4" s="14"/>
    </row>
    <row r="5" ht="30" customHeight="1" spans="1:3">
      <c r="A5" s="14" t="s">
        <v>20</v>
      </c>
      <c r="B5" s="14" t="s">
        <v>77</v>
      </c>
      <c r="C5" s="14"/>
    </row>
    <row r="6" ht="30" customHeight="1" spans="1:3">
      <c r="A6" s="14" t="s">
        <v>21</v>
      </c>
      <c r="B6" s="15" t="s">
        <v>78</v>
      </c>
      <c r="C6" s="14"/>
    </row>
    <row r="7" ht="30" customHeight="1" spans="1:3">
      <c r="A7" s="14" t="s">
        <v>22</v>
      </c>
      <c r="B7" s="14" t="s">
        <v>79</v>
      </c>
      <c r="C7" s="14"/>
    </row>
    <row r="8" ht="30" customHeight="1" spans="1:3">
      <c r="A8" s="14" t="s">
        <v>23</v>
      </c>
      <c r="B8" s="14" t="s">
        <v>80</v>
      </c>
      <c r="C8" s="14"/>
    </row>
    <row r="9" ht="30" customHeight="1" spans="1:3">
      <c r="A9" s="14" t="s">
        <v>24</v>
      </c>
      <c r="B9" s="14" t="s">
        <v>81</v>
      </c>
      <c r="C9" s="14"/>
    </row>
    <row r="10" ht="30" customHeight="1" spans="1:3">
      <c r="A10" s="14" t="s">
        <v>25</v>
      </c>
      <c r="B10" s="15" t="s">
        <v>82</v>
      </c>
      <c r="C10" s="14"/>
    </row>
    <row r="11" ht="30" customHeight="1" spans="1:3">
      <c r="A11" s="14" t="s">
        <v>26</v>
      </c>
      <c r="B11" s="14" t="s">
        <v>83</v>
      </c>
      <c r="C11" s="14"/>
    </row>
    <row r="12" ht="30" customHeight="1" spans="1:3">
      <c r="A12" s="14" t="s">
        <v>27</v>
      </c>
      <c r="B12" s="14" t="s">
        <v>84</v>
      </c>
      <c r="C12" s="14"/>
    </row>
    <row r="13" ht="30" customHeight="1" spans="1:3">
      <c r="A13" s="14" t="s">
        <v>28</v>
      </c>
      <c r="B13" s="14" t="s">
        <v>85</v>
      </c>
      <c r="C13" s="14"/>
    </row>
    <row r="14" ht="30" customHeight="1" spans="1:3">
      <c r="A14" s="14" t="s">
        <v>29</v>
      </c>
      <c r="B14" s="14" t="s">
        <v>86</v>
      </c>
      <c r="C14" s="14"/>
    </row>
    <row r="15" ht="30" customHeight="1" spans="1:3">
      <c r="A15" s="14" t="s">
        <v>30</v>
      </c>
      <c r="B15" s="14" t="s">
        <v>87</v>
      </c>
      <c r="C15" s="14"/>
    </row>
    <row r="16" ht="30" customHeight="1" spans="1:3">
      <c r="A16" s="14" t="s">
        <v>31</v>
      </c>
      <c r="B16" s="14" t="s">
        <v>88</v>
      </c>
      <c r="C16" s="14"/>
    </row>
    <row r="17" ht="30" customHeight="1" spans="1:3">
      <c r="A17" s="14" t="s">
        <v>32</v>
      </c>
      <c r="B17" s="14" t="s">
        <v>89</v>
      </c>
      <c r="C17" s="14"/>
    </row>
    <row r="18" ht="30" customHeight="1" spans="1:3">
      <c r="A18" s="14" t="s">
        <v>33</v>
      </c>
      <c r="B18" s="15" t="s">
        <v>90</v>
      </c>
      <c r="C18" s="14"/>
    </row>
    <row r="19" ht="30" customHeight="1" spans="1:3">
      <c r="A19" s="14" t="s">
        <v>34</v>
      </c>
      <c r="B19" s="14" t="s">
        <v>91</v>
      </c>
      <c r="C19" s="14"/>
    </row>
    <row r="20" ht="30" customHeight="1" spans="1:3">
      <c r="A20" s="14" t="s">
        <v>35</v>
      </c>
      <c r="B20" s="14" t="s">
        <v>92</v>
      </c>
      <c r="C20" s="14"/>
    </row>
    <row r="21" ht="30" customHeight="1" spans="1:3">
      <c r="A21" s="14" t="s">
        <v>36</v>
      </c>
      <c r="B21" s="14" t="s">
        <v>93</v>
      </c>
      <c r="C21" s="14"/>
    </row>
    <row r="22" ht="30" customHeight="1" spans="1:3">
      <c r="A22" s="14" t="s">
        <v>37</v>
      </c>
      <c r="B22" s="14" t="s">
        <v>94</v>
      </c>
      <c r="C22" s="14"/>
    </row>
    <row r="23" ht="30" customHeight="1" spans="1:3">
      <c r="A23" s="14" t="s">
        <v>38</v>
      </c>
      <c r="B23" s="14" t="s">
        <v>95</v>
      </c>
      <c r="C23" s="14"/>
    </row>
    <row r="24" ht="30" customHeight="1" spans="1:3">
      <c r="A24" s="14" t="s">
        <v>39</v>
      </c>
      <c r="B24" s="14" t="s">
        <v>96</v>
      </c>
      <c r="C24" s="14"/>
    </row>
    <row r="25" ht="30" customHeight="1" spans="1:3">
      <c r="A25" s="14" t="s">
        <v>40</v>
      </c>
      <c r="B25" s="14" t="s">
        <v>97</v>
      </c>
      <c r="C25" s="14"/>
    </row>
    <row r="26" ht="30" customHeight="1" spans="1:3">
      <c r="A26" s="14" t="s">
        <v>41</v>
      </c>
      <c r="B26" s="15" t="s">
        <v>98</v>
      </c>
      <c r="C26" s="14"/>
    </row>
    <row r="27" ht="30" customHeight="1" spans="1:3">
      <c r="A27" s="14" t="s">
        <v>42</v>
      </c>
      <c r="B27" s="14" t="s">
        <v>99</v>
      </c>
      <c r="C27" s="14"/>
    </row>
    <row r="28" ht="30" customHeight="1" spans="1:3">
      <c r="A28" s="14" t="s">
        <v>43</v>
      </c>
      <c r="B28" s="14" t="s">
        <v>100</v>
      </c>
      <c r="C28" s="14"/>
    </row>
    <row r="29" ht="30" customHeight="1" spans="1:3">
      <c r="A29" s="14" t="s">
        <v>44</v>
      </c>
      <c r="B29" s="14" t="s">
        <v>101</v>
      </c>
      <c r="C29" s="14"/>
    </row>
    <row r="30" ht="30" customHeight="1" spans="1:3">
      <c r="A30" s="14" t="s">
        <v>45</v>
      </c>
      <c r="B30" s="14" t="s">
        <v>102</v>
      </c>
      <c r="C30" s="14"/>
    </row>
    <row r="31" ht="30" customHeight="1" spans="1:3">
      <c r="A31" s="14" t="s">
        <v>46</v>
      </c>
      <c r="B31" s="15" t="s">
        <v>103</v>
      </c>
      <c r="C31" s="14"/>
    </row>
    <row r="32" ht="30" customHeight="1" spans="1:3">
      <c r="A32" s="14" t="s">
        <v>47</v>
      </c>
      <c r="B32" s="14" t="s">
        <v>104</v>
      </c>
      <c r="C32" s="14"/>
    </row>
    <row r="33" ht="30" customHeight="1" spans="1:3">
      <c r="A33" s="14" t="s">
        <v>48</v>
      </c>
      <c r="B33" s="15" t="s">
        <v>105</v>
      </c>
      <c r="C33" s="14"/>
    </row>
    <row r="34" ht="30" customHeight="1" spans="1:3">
      <c r="A34" s="14" t="s">
        <v>49</v>
      </c>
      <c r="B34" s="15" t="s">
        <v>106</v>
      </c>
      <c r="C34" s="14"/>
    </row>
    <row r="35" ht="30" customHeight="1" spans="1:3">
      <c r="A35" s="14" t="s">
        <v>50</v>
      </c>
      <c r="B35" s="14" t="s">
        <v>107</v>
      </c>
      <c r="C35" s="14"/>
    </row>
    <row r="36" ht="30" customHeight="1" spans="1:3">
      <c r="A36" s="14" t="s">
        <v>51</v>
      </c>
      <c r="B36" s="14" t="s">
        <v>108</v>
      </c>
      <c r="C36" s="14"/>
    </row>
    <row r="37" ht="30" customHeight="1" spans="1:3">
      <c r="A37" s="14" t="s">
        <v>52</v>
      </c>
      <c r="B37" s="14" t="s">
        <v>109</v>
      </c>
      <c r="C37" s="14"/>
    </row>
    <row r="38" ht="30" customHeight="1" spans="1:3">
      <c r="A38" s="14" t="s">
        <v>53</v>
      </c>
      <c r="B38" s="14" t="s">
        <v>110</v>
      </c>
      <c r="C38" s="14"/>
    </row>
    <row r="39" ht="30" customHeight="1" spans="1:3">
      <c r="A39" s="14" t="s">
        <v>54</v>
      </c>
      <c r="B39" s="14"/>
      <c r="C39" s="14"/>
    </row>
    <row r="40" ht="30" customHeight="1" spans="1:3">
      <c r="A40" s="14" t="s">
        <v>55</v>
      </c>
      <c r="B40" s="14" t="s">
        <v>111</v>
      </c>
      <c r="C40" s="14"/>
    </row>
    <row r="41" ht="30" customHeight="1" spans="1:3">
      <c r="A41" s="14" t="s">
        <v>56</v>
      </c>
      <c r="B41" s="14" t="s">
        <v>112</v>
      </c>
      <c r="C41" s="14"/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80"/>
  <sheetViews>
    <sheetView topLeftCell="B1" workbookViewId="0">
      <selection activeCell="J2" sqref="J2:L280"/>
    </sheetView>
  </sheetViews>
  <sheetFormatPr defaultColWidth="9" defaultRowHeight="13.5"/>
  <cols>
    <col min="1" max="1" width="28.875" customWidth="1"/>
    <col min="3" max="3" width="16.5" customWidth="1"/>
    <col min="4" max="4" width="12.875" customWidth="1"/>
    <col min="5" max="5" width="14.75" customWidth="1"/>
    <col min="6" max="6" width="10.375" customWidth="1"/>
    <col min="7" max="7" width="12.125" customWidth="1"/>
    <col min="8" max="8" width="17.125" customWidth="1"/>
    <col min="9" max="9" width="11.875" customWidth="1"/>
  </cols>
  <sheetData>
    <row r="1" ht="30" customHeight="1" spans="1:1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ht="30" customHeight="1" spans="1:12">
      <c r="A2" s="2" t="s">
        <v>1</v>
      </c>
      <c r="B2" s="3"/>
      <c r="C2" s="4"/>
      <c r="D2" s="4"/>
      <c r="E2" s="4"/>
      <c r="F2" s="4"/>
      <c r="G2" s="4"/>
      <c r="H2" s="4"/>
      <c r="I2" s="4"/>
      <c r="J2" s="6"/>
      <c r="K2" s="6"/>
      <c r="L2" s="3"/>
    </row>
    <row r="3" ht="30" customHeight="1" spans="1:12">
      <c r="A3" s="5" t="s">
        <v>6</v>
      </c>
      <c r="B3" s="3"/>
      <c r="C3" s="3"/>
      <c r="D3" s="3"/>
      <c r="E3" s="3"/>
      <c r="F3" s="6"/>
      <c r="G3" s="3"/>
      <c r="H3" s="3"/>
      <c r="I3" s="6"/>
      <c r="J3" s="3"/>
      <c r="K3" s="6"/>
      <c r="L3" s="10"/>
    </row>
    <row r="4" ht="30" customHeight="1" spans="1:12">
      <c r="A4" s="5"/>
      <c r="B4" s="4"/>
      <c r="C4" s="4"/>
      <c r="D4" s="4"/>
      <c r="E4" s="4"/>
      <c r="F4" s="6"/>
      <c r="G4" s="4"/>
      <c r="H4" s="4"/>
      <c r="I4" s="6"/>
      <c r="J4" s="4"/>
      <c r="K4" s="6"/>
      <c r="L4" s="10"/>
    </row>
    <row r="5" ht="30" customHeight="1" spans="1:12">
      <c r="A5" s="5"/>
      <c r="B5" s="4"/>
      <c r="C5" s="4"/>
      <c r="D5" s="4"/>
      <c r="E5" s="4"/>
      <c r="F5" s="6"/>
      <c r="G5" s="4"/>
      <c r="H5" s="4"/>
      <c r="I5" s="6"/>
      <c r="J5" s="4"/>
      <c r="K5" s="6"/>
      <c r="L5" s="10"/>
    </row>
    <row r="6" ht="30" customHeight="1" spans="1:12">
      <c r="A6" s="5"/>
      <c r="B6" s="4"/>
      <c r="C6" s="4"/>
      <c r="D6" s="4"/>
      <c r="E6" s="4"/>
      <c r="F6" s="6"/>
      <c r="G6" s="4"/>
      <c r="H6" s="4"/>
      <c r="I6" s="6"/>
      <c r="J6" s="4"/>
      <c r="K6" s="6"/>
      <c r="L6" s="10"/>
    </row>
    <row r="7" ht="30" customHeight="1" spans="1:12">
      <c r="A7" s="5"/>
      <c r="B7" s="4"/>
      <c r="C7" s="4"/>
      <c r="D7" s="4"/>
      <c r="E7" s="4"/>
      <c r="F7" s="4"/>
      <c r="G7" s="4"/>
      <c r="H7" s="4"/>
      <c r="I7" s="6"/>
      <c r="J7" s="4"/>
      <c r="K7" s="6"/>
      <c r="L7" s="10"/>
    </row>
    <row r="8" ht="30" customHeight="1" spans="1:12">
      <c r="A8" s="5" t="s">
        <v>18</v>
      </c>
      <c r="B8" s="3"/>
      <c r="C8" s="3"/>
      <c r="D8" s="3"/>
      <c r="E8" s="3"/>
      <c r="F8" s="6"/>
      <c r="G8" s="3"/>
      <c r="H8" s="3"/>
      <c r="I8" s="6"/>
      <c r="J8" s="3"/>
      <c r="K8" s="6"/>
      <c r="L8" s="10"/>
    </row>
    <row r="9" ht="30" customHeight="1" spans="1:12">
      <c r="A9" s="5"/>
      <c r="B9" s="4"/>
      <c r="C9" s="7"/>
      <c r="D9" s="4"/>
      <c r="E9" s="4"/>
      <c r="F9" s="6"/>
      <c r="G9" s="4"/>
      <c r="H9" s="4"/>
      <c r="I9" s="6"/>
      <c r="J9" s="4"/>
      <c r="K9" s="6"/>
      <c r="L9" s="10"/>
    </row>
    <row r="10" ht="30" customHeight="1" spans="1:12">
      <c r="A10" s="5"/>
      <c r="B10" s="4"/>
      <c r="C10" s="7"/>
      <c r="D10" s="4"/>
      <c r="E10" s="4"/>
      <c r="F10" s="6"/>
      <c r="G10" s="4"/>
      <c r="H10" s="4"/>
      <c r="I10" s="6"/>
      <c r="J10" s="4"/>
      <c r="K10" s="6"/>
      <c r="L10" s="10"/>
    </row>
    <row r="11" ht="30" customHeight="1" spans="1:12">
      <c r="A11" s="5"/>
      <c r="B11" s="4"/>
      <c r="C11" s="7"/>
      <c r="D11" s="4"/>
      <c r="E11" s="4"/>
      <c r="F11" s="6"/>
      <c r="G11" s="4"/>
      <c r="H11" s="4"/>
      <c r="I11" s="6"/>
      <c r="J11" s="4"/>
      <c r="K11" s="6"/>
      <c r="L11" s="10"/>
    </row>
    <row r="12" ht="30" customHeight="1" spans="1:12">
      <c r="A12" s="5"/>
      <c r="B12" s="4"/>
      <c r="C12" s="7"/>
      <c r="D12" s="4"/>
      <c r="E12" s="4"/>
      <c r="F12" s="6"/>
      <c r="G12" s="4"/>
      <c r="H12" s="4"/>
      <c r="I12" s="6"/>
      <c r="J12" s="4"/>
      <c r="K12" s="6"/>
      <c r="L12" s="10"/>
    </row>
    <row r="13" ht="30" customHeight="1" spans="1:12">
      <c r="A13" s="5" t="s">
        <v>19</v>
      </c>
      <c r="B13" s="3"/>
      <c r="C13" s="3"/>
      <c r="D13" s="3"/>
      <c r="E13" s="3"/>
      <c r="F13" s="6"/>
      <c r="G13" s="3"/>
      <c r="H13" s="3"/>
      <c r="I13" s="6"/>
      <c r="J13" s="3"/>
      <c r="K13" s="6"/>
      <c r="L13" s="10"/>
    </row>
    <row r="14" ht="30" customHeight="1" spans="1:12">
      <c r="A14" s="5"/>
      <c r="B14" s="4"/>
      <c r="C14" s="7"/>
      <c r="D14" s="4"/>
      <c r="E14" s="4"/>
      <c r="F14" s="6"/>
      <c r="G14" s="4"/>
      <c r="H14" s="4"/>
      <c r="I14" s="6"/>
      <c r="J14" s="4"/>
      <c r="K14" s="6"/>
      <c r="L14" s="10"/>
    </row>
    <row r="15" ht="30" customHeight="1" spans="1:12">
      <c r="A15" s="5"/>
      <c r="B15" s="4"/>
      <c r="C15" s="7"/>
      <c r="D15" s="4"/>
      <c r="E15" s="4"/>
      <c r="F15" s="6"/>
      <c r="G15" s="4"/>
      <c r="H15" s="4"/>
      <c r="I15" s="6"/>
      <c r="J15" s="4"/>
      <c r="K15" s="6"/>
      <c r="L15" s="10"/>
    </row>
    <row r="16" ht="30" customHeight="1" spans="1:12">
      <c r="A16" s="5"/>
      <c r="B16" s="4"/>
      <c r="C16" s="7"/>
      <c r="D16" s="4"/>
      <c r="E16" s="4"/>
      <c r="F16" s="6"/>
      <c r="G16" s="4"/>
      <c r="H16" s="4"/>
      <c r="I16" s="6"/>
      <c r="J16" s="4"/>
      <c r="K16" s="6"/>
      <c r="L16" s="10"/>
    </row>
    <row r="17" ht="30" customHeight="1" spans="1:12">
      <c r="A17" s="5"/>
      <c r="B17" s="4"/>
      <c r="C17" s="7"/>
      <c r="D17" s="4"/>
      <c r="E17" s="4"/>
      <c r="F17" s="6"/>
      <c r="G17" s="4"/>
      <c r="H17" s="4"/>
      <c r="I17" s="6"/>
      <c r="J17" s="4"/>
      <c r="K17" s="6"/>
      <c r="L17" s="10"/>
    </row>
    <row r="18" ht="30" customHeight="1" spans="1:12">
      <c r="A18" s="5" t="s">
        <v>20</v>
      </c>
      <c r="B18" s="3"/>
      <c r="C18" s="3"/>
      <c r="D18" s="3"/>
      <c r="E18" s="3"/>
      <c r="F18" s="6"/>
      <c r="G18" s="3"/>
      <c r="H18" s="3"/>
      <c r="I18" s="6"/>
      <c r="J18" s="3"/>
      <c r="K18" s="6"/>
      <c r="L18" s="10"/>
    </row>
    <row r="19" ht="30" customHeight="1" spans="1:12">
      <c r="A19" s="5"/>
      <c r="B19" s="4"/>
      <c r="C19" s="7"/>
      <c r="D19" s="4"/>
      <c r="E19" s="4"/>
      <c r="F19" s="6"/>
      <c r="G19" s="4"/>
      <c r="H19" s="4"/>
      <c r="I19" s="6"/>
      <c r="J19" s="4"/>
      <c r="K19" s="6"/>
      <c r="L19" s="10"/>
    </row>
    <row r="20" ht="30" customHeight="1" spans="1:12">
      <c r="A20" s="5"/>
      <c r="B20" s="4"/>
      <c r="C20" s="7"/>
      <c r="D20" s="4"/>
      <c r="E20" s="4"/>
      <c r="F20" s="6"/>
      <c r="G20" s="4"/>
      <c r="H20" s="4"/>
      <c r="I20" s="6"/>
      <c r="J20" s="4"/>
      <c r="K20" s="6"/>
      <c r="L20" s="10"/>
    </row>
    <row r="21" ht="30" customHeight="1" spans="1:12">
      <c r="A21" s="5"/>
      <c r="B21" s="4"/>
      <c r="C21" s="7"/>
      <c r="D21" s="4"/>
      <c r="E21" s="4"/>
      <c r="F21" s="6"/>
      <c r="G21" s="4"/>
      <c r="H21" s="4"/>
      <c r="I21" s="6"/>
      <c r="J21" s="4"/>
      <c r="K21" s="6"/>
      <c r="L21" s="10"/>
    </row>
    <row r="22" ht="30" customHeight="1" spans="1:12">
      <c r="A22" s="5"/>
      <c r="B22" s="4"/>
      <c r="C22" s="7"/>
      <c r="D22" s="4"/>
      <c r="E22" s="4"/>
      <c r="F22" s="6"/>
      <c r="G22" s="4"/>
      <c r="H22" s="4"/>
      <c r="I22" s="6"/>
      <c r="J22" s="4"/>
      <c r="K22" s="6"/>
      <c r="L22" s="10"/>
    </row>
    <row r="23" ht="30" customHeight="1" spans="1:12">
      <c r="A23" s="5" t="s">
        <v>21</v>
      </c>
      <c r="B23" s="3"/>
      <c r="C23" s="3"/>
      <c r="D23" s="3"/>
      <c r="E23" s="3"/>
      <c r="F23" s="6"/>
      <c r="G23" s="3"/>
      <c r="H23" s="3"/>
      <c r="I23" s="6"/>
      <c r="J23" s="3"/>
      <c r="K23" s="6"/>
      <c r="L23" s="10"/>
    </row>
    <row r="24" ht="30" customHeight="1" spans="1:12">
      <c r="A24" s="5"/>
      <c r="B24" s="4"/>
      <c r="C24" s="7"/>
      <c r="D24" s="4"/>
      <c r="E24" s="4"/>
      <c r="F24" s="6"/>
      <c r="G24" s="4"/>
      <c r="H24" s="4"/>
      <c r="I24" s="6"/>
      <c r="J24" s="4"/>
      <c r="K24" s="6"/>
      <c r="L24" s="10"/>
    </row>
    <row r="25" ht="30" customHeight="1" spans="1:12">
      <c r="A25" s="5"/>
      <c r="B25" s="4"/>
      <c r="C25" s="7"/>
      <c r="D25" s="4"/>
      <c r="E25" s="4"/>
      <c r="F25" s="6"/>
      <c r="G25" s="4"/>
      <c r="H25" s="4"/>
      <c r="I25" s="6"/>
      <c r="J25" s="4"/>
      <c r="K25" s="6"/>
      <c r="L25" s="10"/>
    </row>
    <row r="26" ht="30" customHeight="1" spans="1:12">
      <c r="A26" s="5"/>
      <c r="B26" s="4"/>
      <c r="C26" s="7"/>
      <c r="D26" s="4"/>
      <c r="E26" s="4"/>
      <c r="F26" s="6"/>
      <c r="G26" s="4"/>
      <c r="H26" s="4"/>
      <c r="I26" s="6"/>
      <c r="J26" s="4"/>
      <c r="K26" s="6"/>
      <c r="L26" s="10"/>
    </row>
    <row r="27" ht="30" customHeight="1" spans="1:12">
      <c r="A27" s="5"/>
      <c r="B27" s="4"/>
      <c r="C27" s="7"/>
      <c r="D27" s="4"/>
      <c r="E27" s="4"/>
      <c r="F27" s="6"/>
      <c r="G27" s="4"/>
      <c r="H27" s="4"/>
      <c r="I27" s="6"/>
      <c r="J27" s="4"/>
      <c r="K27" s="6"/>
      <c r="L27" s="10"/>
    </row>
    <row r="28" ht="30" customHeight="1" spans="1:12">
      <c r="A28" s="5" t="s">
        <v>22</v>
      </c>
      <c r="B28" s="3"/>
      <c r="C28" s="3"/>
      <c r="D28" s="3"/>
      <c r="E28" s="3"/>
      <c r="F28" s="6"/>
      <c r="G28" s="3"/>
      <c r="H28" s="3"/>
      <c r="I28" s="6"/>
      <c r="J28" s="3"/>
      <c r="K28" s="6"/>
      <c r="L28" s="10"/>
    </row>
    <row r="29" ht="30" customHeight="1" spans="1:12">
      <c r="A29" s="5"/>
      <c r="B29" s="4"/>
      <c r="C29" s="7"/>
      <c r="D29" s="4"/>
      <c r="E29" s="4"/>
      <c r="F29" s="6"/>
      <c r="G29" s="4"/>
      <c r="H29" s="4"/>
      <c r="I29" s="6"/>
      <c r="J29" s="4"/>
      <c r="K29" s="6"/>
      <c r="L29" s="10"/>
    </row>
    <row r="30" ht="30" customHeight="1" spans="1:12">
      <c r="A30" s="5"/>
      <c r="B30" s="4"/>
      <c r="C30" s="7"/>
      <c r="D30" s="4"/>
      <c r="E30" s="4"/>
      <c r="F30" s="6"/>
      <c r="G30" s="4"/>
      <c r="H30" s="4"/>
      <c r="I30" s="6"/>
      <c r="J30" s="4"/>
      <c r="K30" s="6"/>
      <c r="L30" s="10"/>
    </row>
    <row r="31" ht="30" customHeight="1" spans="1:12">
      <c r="A31" s="5"/>
      <c r="B31" s="4"/>
      <c r="C31" s="7"/>
      <c r="D31" s="4"/>
      <c r="E31" s="4"/>
      <c r="F31" s="6"/>
      <c r="G31" s="4"/>
      <c r="H31" s="4"/>
      <c r="I31" s="6"/>
      <c r="J31" s="4"/>
      <c r="K31" s="6"/>
      <c r="L31" s="10"/>
    </row>
    <row r="32" ht="30" customHeight="1" spans="1:12">
      <c r="A32" s="5"/>
      <c r="B32" s="4"/>
      <c r="C32" s="7"/>
      <c r="D32" s="4"/>
      <c r="E32" s="4"/>
      <c r="F32" s="6"/>
      <c r="G32" s="4"/>
      <c r="H32" s="4"/>
      <c r="I32" s="6"/>
      <c r="J32" s="4"/>
      <c r="K32" s="6"/>
      <c r="L32" s="10"/>
    </row>
    <row r="33" ht="30" customHeight="1" spans="1:12">
      <c r="A33" s="5" t="s">
        <v>23</v>
      </c>
      <c r="B33" s="3"/>
      <c r="C33" s="3"/>
      <c r="D33" s="3"/>
      <c r="E33" s="3"/>
      <c r="F33" s="6"/>
      <c r="G33" s="3"/>
      <c r="H33" s="3"/>
      <c r="I33" s="6"/>
      <c r="J33" s="3"/>
      <c r="K33" s="6"/>
      <c r="L33" s="10"/>
    </row>
    <row r="34" ht="30" customHeight="1" spans="1:12">
      <c r="A34" s="5"/>
      <c r="B34" s="4"/>
      <c r="C34" s="7"/>
      <c r="D34" s="4"/>
      <c r="E34" s="4"/>
      <c r="F34" s="6"/>
      <c r="G34" s="4"/>
      <c r="H34" s="4"/>
      <c r="I34" s="6"/>
      <c r="J34" s="4"/>
      <c r="K34" s="6"/>
      <c r="L34" s="10"/>
    </row>
    <row r="35" ht="30" customHeight="1" spans="1:12">
      <c r="A35" s="5"/>
      <c r="B35" s="4"/>
      <c r="C35" s="7"/>
      <c r="D35" s="4"/>
      <c r="E35" s="4"/>
      <c r="F35" s="6"/>
      <c r="G35" s="4"/>
      <c r="H35" s="4"/>
      <c r="I35" s="6"/>
      <c r="J35" s="4"/>
      <c r="K35" s="6"/>
      <c r="L35" s="10"/>
    </row>
    <row r="36" ht="30" customHeight="1" spans="1:12">
      <c r="A36" s="5"/>
      <c r="B36" s="4"/>
      <c r="C36" s="7"/>
      <c r="D36" s="4"/>
      <c r="E36" s="4"/>
      <c r="F36" s="6"/>
      <c r="G36" s="4"/>
      <c r="H36" s="4"/>
      <c r="I36" s="6"/>
      <c r="J36" s="4"/>
      <c r="K36" s="6"/>
      <c r="L36" s="10"/>
    </row>
    <row r="37" ht="30" customHeight="1" spans="1:12">
      <c r="A37" s="5"/>
      <c r="B37" s="4"/>
      <c r="C37" s="7"/>
      <c r="D37" s="4"/>
      <c r="E37" s="4"/>
      <c r="F37" s="6"/>
      <c r="G37" s="4"/>
      <c r="H37" s="4"/>
      <c r="I37" s="6"/>
      <c r="J37" s="4"/>
      <c r="K37" s="6"/>
      <c r="L37" s="10"/>
    </row>
    <row r="38" ht="30" customHeight="1" spans="1:12">
      <c r="A38" s="5" t="s">
        <v>24</v>
      </c>
      <c r="B38" s="3"/>
      <c r="C38" s="3"/>
      <c r="D38" s="3"/>
      <c r="E38" s="3"/>
      <c r="F38" s="6"/>
      <c r="G38" s="3"/>
      <c r="H38" s="3"/>
      <c r="I38" s="6"/>
      <c r="J38" s="3"/>
      <c r="K38" s="6"/>
      <c r="L38" s="10"/>
    </row>
    <row r="39" ht="30" customHeight="1" spans="1:12">
      <c r="A39" s="5"/>
      <c r="B39" s="4"/>
      <c r="C39" s="7"/>
      <c r="D39" s="4"/>
      <c r="E39" s="4"/>
      <c r="F39" s="6"/>
      <c r="G39" s="4"/>
      <c r="H39" s="4"/>
      <c r="I39" s="6"/>
      <c r="J39" s="4"/>
      <c r="K39" s="6"/>
      <c r="L39" s="10"/>
    </row>
    <row r="40" ht="30" customHeight="1" spans="1:12">
      <c r="A40" s="5"/>
      <c r="B40" s="4"/>
      <c r="C40" s="7"/>
      <c r="D40" s="4"/>
      <c r="E40" s="4"/>
      <c r="F40" s="6"/>
      <c r="G40" s="4"/>
      <c r="H40" s="4"/>
      <c r="I40" s="6"/>
      <c r="J40" s="4"/>
      <c r="K40" s="6"/>
      <c r="L40" s="10"/>
    </row>
    <row r="41" ht="30" customHeight="1" spans="1:12">
      <c r="A41" s="5"/>
      <c r="B41" s="4"/>
      <c r="C41" s="7"/>
      <c r="D41" s="4"/>
      <c r="E41" s="4"/>
      <c r="F41" s="6"/>
      <c r="G41" s="4"/>
      <c r="H41" s="4"/>
      <c r="I41" s="6"/>
      <c r="J41" s="4"/>
      <c r="K41" s="6"/>
      <c r="L41" s="10"/>
    </row>
    <row r="42" ht="30" customHeight="1" spans="1:12">
      <c r="A42" s="5"/>
      <c r="B42" s="4"/>
      <c r="C42" s="7"/>
      <c r="D42" s="4"/>
      <c r="E42" s="4"/>
      <c r="F42" s="6"/>
      <c r="G42" s="4"/>
      <c r="H42" s="4"/>
      <c r="I42" s="6"/>
      <c r="J42" s="4"/>
      <c r="K42" s="6"/>
      <c r="L42" s="10"/>
    </row>
    <row r="43" ht="30" customHeight="1" spans="1:12">
      <c r="A43" s="5" t="s">
        <v>25</v>
      </c>
      <c r="B43" s="3"/>
      <c r="C43" s="3"/>
      <c r="D43" s="3"/>
      <c r="E43" s="3"/>
      <c r="F43" s="6"/>
      <c r="G43" s="3"/>
      <c r="H43" s="3"/>
      <c r="I43" s="6"/>
      <c r="J43" s="3"/>
      <c r="K43" s="6"/>
      <c r="L43" s="10"/>
    </row>
    <row r="44" ht="30" customHeight="1" spans="1:12">
      <c r="A44" s="5"/>
      <c r="B44" s="4"/>
      <c r="C44" s="7"/>
      <c r="D44" s="4"/>
      <c r="E44" s="4"/>
      <c r="F44" s="6"/>
      <c r="G44" s="4"/>
      <c r="H44" s="4"/>
      <c r="I44" s="6"/>
      <c r="J44" s="4"/>
      <c r="K44" s="6"/>
      <c r="L44" s="10"/>
    </row>
    <row r="45" ht="30" customHeight="1" spans="1:12">
      <c r="A45" s="5"/>
      <c r="B45" s="4"/>
      <c r="C45" s="7"/>
      <c r="D45" s="4"/>
      <c r="E45" s="4"/>
      <c r="F45" s="6"/>
      <c r="G45" s="4"/>
      <c r="H45" s="4"/>
      <c r="I45" s="6"/>
      <c r="J45" s="4"/>
      <c r="K45" s="6"/>
      <c r="L45" s="10"/>
    </row>
    <row r="46" ht="30" customHeight="1" spans="1:12">
      <c r="A46" s="5"/>
      <c r="B46" s="4"/>
      <c r="C46" s="7"/>
      <c r="D46" s="4"/>
      <c r="E46" s="4"/>
      <c r="F46" s="6"/>
      <c r="G46" s="4"/>
      <c r="H46" s="4"/>
      <c r="I46" s="6"/>
      <c r="J46" s="4"/>
      <c r="K46" s="6"/>
      <c r="L46" s="10"/>
    </row>
    <row r="47" ht="30" customHeight="1" spans="1:12">
      <c r="A47" s="5"/>
      <c r="B47" s="4"/>
      <c r="C47" s="7"/>
      <c r="D47" s="4"/>
      <c r="E47" s="4"/>
      <c r="F47" s="6"/>
      <c r="G47" s="4"/>
      <c r="H47" s="4"/>
      <c r="I47" s="6"/>
      <c r="J47" s="4"/>
      <c r="K47" s="6"/>
      <c r="L47" s="10"/>
    </row>
    <row r="48" ht="30" customHeight="1" spans="1:12">
      <c r="A48" s="5" t="s">
        <v>26</v>
      </c>
      <c r="B48" s="3"/>
      <c r="C48" s="3"/>
      <c r="D48" s="3"/>
      <c r="E48" s="3"/>
      <c r="F48" s="6"/>
      <c r="G48" s="3"/>
      <c r="H48" s="3"/>
      <c r="I48" s="6"/>
      <c r="J48" s="3"/>
      <c r="K48" s="6"/>
      <c r="L48" s="10"/>
    </row>
    <row r="49" ht="30" customHeight="1" spans="1:12">
      <c r="A49" s="5"/>
      <c r="B49" s="4"/>
      <c r="C49" s="8"/>
      <c r="D49" s="4"/>
      <c r="E49" s="4"/>
      <c r="F49" s="6"/>
      <c r="G49" s="4"/>
      <c r="H49" s="4"/>
      <c r="I49" s="6"/>
      <c r="J49" s="4"/>
      <c r="K49" s="6"/>
      <c r="L49" s="10"/>
    </row>
    <row r="50" ht="30" customHeight="1" spans="1:12">
      <c r="A50" s="5"/>
      <c r="B50" s="4"/>
      <c r="C50" s="8"/>
      <c r="D50" s="4"/>
      <c r="E50" s="4"/>
      <c r="F50" s="6"/>
      <c r="G50" s="4"/>
      <c r="H50" s="4"/>
      <c r="I50" s="6"/>
      <c r="J50" s="4"/>
      <c r="K50" s="6"/>
      <c r="L50" s="10"/>
    </row>
    <row r="51" ht="30" customHeight="1" spans="1:12">
      <c r="A51" s="5"/>
      <c r="B51" s="4"/>
      <c r="C51" s="8"/>
      <c r="D51" s="4"/>
      <c r="E51" s="4"/>
      <c r="F51" s="6"/>
      <c r="G51" s="4"/>
      <c r="H51" s="4"/>
      <c r="I51" s="6"/>
      <c r="J51" s="4"/>
      <c r="K51" s="6"/>
      <c r="L51" s="10"/>
    </row>
    <row r="52" ht="30" customHeight="1" spans="1:12">
      <c r="A52" s="5"/>
      <c r="B52" s="4"/>
      <c r="C52" s="9"/>
      <c r="D52" s="4"/>
      <c r="E52" s="4"/>
      <c r="F52" s="6"/>
      <c r="G52" s="4"/>
      <c r="H52" s="4"/>
      <c r="I52" s="6"/>
      <c r="J52" s="4"/>
      <c r="K52" s="6"/>
      <c r="L52" s="10"/>
    </row>
    <row r="53" ht="30" customHeight="1" spans="1:12">
      <c r="A53" s="5" t="s">
        <v>27</v>
      </c>
      <c r="B53" s="3"/>
      <c r="C53" s="3"/>
      <c r="D53" s="3"/>
      <c r="E53" s="3"/>
      <c r="F53" s="6"/>
      <c r="G53" s="3"/>
      <c r="H53" s="3"/>
      <c r="I53" s="6"/>
      <c r="J53" s="3"/>
      <c r="K53" s="6"/>
      <c r="L53" s="10"/>
    </row>
    <row r="54" ht="30" customHeight="1" spans="1:12">
      <c r="A54" s="5"/>
      <c r="B54" s="4"/>
      <c r="C54" s="7"/>
      <c r="D54" s="4"/>
      <c r="E54" s="4"/>
      <c r="F54" s="6"/>
      <c r="G54" s="4"/>
      <c r="H54" s="4"/>
      <c r="I54" s="6"/>
      <c r="J54" s="4"/>
      <c r="K54" s="6"/>
      <c r="L54" s="10"/>
    </row>
    <row r="55" ht="30" customHeight="1" spans="1:12">
      <c r="A55" s="5"/>
      <c r="B55" s="4"/>
      <c r="C55" s="7"/>
      <c r="D55" s="4"/>
      <c r="E55" s="4"/>
      <c r="F55" s="6"/>
      <c r="G55" s="4"/>
      <c r="H55" s="4"/>
      <c r="I55" s="6"/>
      <c r="J55" s="4"/>
      <c r="K55" s="6"/>
      <c r="L55" s="10"/>
    </row>
    <row r="56" ht="30" customHeight="1" spans="1:12">
      <c r="A56" s="5"/>
      <c r="B56" s="4"/>
      <c r="C56" s="7"/>
      <c r="D56" s="4"/>
      <c r="E56" s="4"/>
      <c r="F56" s="6"/>
      <c r="G56" s="4"/>
      <c r="H56" s="4"/>
      <c r="I56" s="6"/>
      <c r="J56" s="4"/>
      <c r="K56" s="6"/>
      <c r="L56" s="10"/>
    </row>
    <row r="57" ht="30" customHeight="1" spans="1:12">
      <c r="A57" s="5"/>
      <c r="B57" s="4"/>
      <c r="C57" s="7"/>
      <c r="D57" s="4"/>
      <c r="E57" s="4"/>
      <c r="F57" s="6"/>
      <c r="G57" s="4"/>
      <c r="H57" s="4"/>
      <c r="I57" s="6"/>
      <c r="J57" s="4"/>
      <c r="K57" s="6"/>
      <c r="L57" s="10"/>
    </row>
    <row r="58" ht="30" customHeight="1" spans="1:12">
      <c r="A58" s="5" t="s">
        <v>28</v>
      </c>
      <c r="B58" s="3"/>
      <c r="C58" s="3"/>
      <c r="D58" s="3"/>
      <c r="E58" s="3"/>
      <c r="F58" s="6"/>
      <c r="G58" s="3"/>
      <c r="H58" s="3"/>
      <c r="I58" s="6"/>
      <c r="J58" s="3"/>
      <c r="K58" s="6"/>
      <c r="L58" s="10"/>
    </row>
    <row r="59" ht="30" customHeight="1" spans="1:12">
      <c r="A59" s="5"/>
      <c r="B59" s="4"/>
      <c r="C59" s="4"/>
      <c r="D59" s="4"/>
      <c r="E59" s="4"/>
      <c r="F59" s="6"/>
      <c r="G59" s="4"/>
      <c r="H59" s="4"/>
      <c r="I59" s="6"/>
      <c r="J59" s="4"/>
      <c r="K59" s="6"/>
      <c r="L59" s="10"/>
    </row>
    <row r="60" ht="30" customHeight="1" spans="1:12">
      <c r="A60" s="5"/>
      <c r="B60" s="4"/>
      <c r="C60" s="4"/>
      <c r="D60" s="4"/>
      <c r="E60" s="4"/>
      <c r="F60" s="6"/>
      <c r="G60" s="4"/>
      <c r="H60" s="4"/>
      <c r="I60" s="6"/>
      <c r="J60" s="4"/>
      <c r="K60" s="6"/>
      <c r="L60" s="10"/>
    </row>
    <row r="61" ht="30" customHeight="1" spans="1:12">
      <c r="A61" s="5"/>
      <c r="B61" s="4"/>
      <c r="C61" s="4"/>
      <c r="D61" s="4"/>
      <c r="E61" s="4"/>
      <c r="F61" s="6"/>
      <c r="G61" s="4"/>
      <c r="H61" s="4"/>
      <c r="I61" s="6"/>
      <c r="J61" s="4"/>
      <c r="K61" s="6"/>
      <c r="L61" s="10"/>
    </row>
    <row r="62" ht="30" customHeight="1" spans="1:12">
      <c r="A62" s="5"/>
      <c r="B62" s="4"/>
      <c r="C62" s="4"/>
      <c r="D62" s="4"/>
      <c r="E62" s="4"/>
      <c r="F62" s="6"/>
      <c r="G62" s="4"/>
      <c r="H62" s="4"/>
      <c r="I62" s="6"/>
      <c r="J62" s="4"/>
      <c r="K62" s="6"/>
      <c r="L62" s="10"/>
    </row>
    <row r="63" ht="30" customHeight="1" spans="1:12">
      <c r="A63" s="5" t="s">
        <v>29</v>
      </c>
      <c r="B63" s="3"/>
      <c r="C63" s="3"/>
      <c r="D63" s="3"/>
      <c r="E63" s="3"/>
      <c r="F63" s="6"/>
      <c r="G63" s="3"/>
      <c r="H63" s="3"/>
      <c r="I63" s="6"/>
      <c r="J63" s="3"/>
      <c r="K63" s="6"/>
      <c r="L63" s="10"/>
    </row>
    <row r="64" ht="30" customHeight="1" spans="1:12">
      <c r="A64" s="5"/>
      <c r="B64" s="4"/>
      <c r="C64" s="4"/>
      <c r="D64" s="4"/>
      <c r="E64" s="4"/>
      <c r="F64" s="6"/>
      <c r="G64" s="4"/>
      <c r="H64" s="4"/>
      <c r="I64" s="6"/>
      <c r="J64" s="4"/>
      <c r="K64" s="6"/>
      <c r="L64" s="10"/>
    </row>
    <row r="65" ht="30" customHeight="1" spans="1:12">
      <c r="A65" s="5"/>
      <c r="B65" s="4"/>
      <c r="C65" s="7"/>
      <c r="D65" s="4"/>
      <c r="E65" s="4"/>
      <c r="F65" s="6"/>
      <c r="G65" s="4"/>
      <c r="H65" s="4"/>
      <c r="I65" s="6"/>
      <c r="J65" s="4"/>
      <c r="K65" s="6"/>
      <c r="L65" s="10"/>
    </row>
    <row r="66" ht="30" customHeight="1" spans="1:12">
      <c r="A66" s="5"/>
      <c r="B66" s="4"/>
      <c r="C66" s="7"/>
      <c r="D66" s="4"/>
      <c r="E66" s="4"/>
      <c r="F66" s="6"/>
      <c r="G66" s="4"/>
      <c r="H66" s="4"/>
      <c r="I66" s="6"/>
      <c r="J66" s="4"/>
      <c r="K66" s="6"/>
      <c r="L66" s="10"/>
    </row>
    <row r="67" ht="30" customHeight="1" spans="1:12">
      <c r="A67" s="5"/>
      <c r="B67" s="4"/>
      <c r="C67" s="7"/>
      <c r="D67" s="4"/>
      <c r="E67" s="4"/>
      <c r="F67" s="6"/>
      <c r="G67" s="4"/>
      <c r="H67" s="4"/>
      <c r="I67" s="6"/>
      <c r="J67" s="4"/>
      <c r="K67" s="6"/>
      <c r="L67" s="10"/>
    </row>
    <row r="68" ht="30" customHeight="1" spans="1:12">
      <c r="A68" s="5" t="s">
        <v>30</v>
      </c>
      <c r="B68" s="3"/>
      <c r="C68" s="3"/>
      <c r="D68" s="3"/>
      <c r="E68" s="3"/>
      <c r="F68" s="6"/>
      <c r="G68" s="3"/>
      <c r="H68" s="3"/>
      <c r="I68" s="6"/>
      <c r="J68" s="3"/>
      <c r="K68" s="6"/>
      <c r="L68" s="10"/>
    </row>
    <row r="69" ht="30" customHeight="1" spans="1:12">
      <c r="A69" s="5"/>
      <c r="B69" s="4"/>
      <c r="C69" s="7"/>
      <c r="D69" s="4"/>
      <c r="E69" s="4"/>
      <c r="F69" s="6"/>
      <c r="G69" s="4"/>
      <c r="H69" s="4"/>
      <c r="I69" s="6"/>
      <c r="J69" s="4"/>
      <c r="K69" s="6"/>
      <c r="L69" s="10"/>
    </row>
    <row r="70" ht="30" customHeight="1" spans="1:12">
      <c r="A70" s="5"/>
      <c r="B70" s="4"/>
      <c r="C70" s="7"/>
      <c r="D70" s="4"/>
      <c r="E70" s="4"/>
      <c r="F70" s="6"/>
      <c r="G70" s="4"/>
      <c r="H70" s="4"/>
      <c r="I70" s="6"/>
      <c r="J70" s="4"/>
      <c r="K70" s="6"/>
      <c r="L70" s="10"/>
    </row>
    <row r="71" ht="30" customHeight="1" spans="1:12">
      <c r="A71" s="5"/>
      <c r="B71" s="4"/>
      <c r="C71" s="7"/>
      <c r="D71" s="4"/>
      <c r="E71" s="4"/>
      <c r="F71" s="6"/>
      <c r="G71" s="4"/>
      <c r="H71" s="4"/>
      <c r="I71" s="6"/>
      <c r="J71" s="4"/>
      <c r="K71" s="6"/>
      <c r="L71" s="10"/>
    </row>
    <row r="72" ht="30" customHeight="1" spans="1:12">
      <c r="A72" s="5"/>
      <c r="B72" s="4"/>
      <c r="C72" s="7"/>
      <c r="D72" s="4"/>
      <c r="E72" s="4"/>
      <c r="F72" s="6"/>
      <c r="G72" s="4"/>
      <c r="H72" s="4"/>
      <c r="I72" s="6"/>
      <c r="J72" s="4"/>
      <c r="K72" s="6"/>
      <c r="L72" s="10"/>
    </row>
    <row r="73" ht="30" customHeight="1" spans="1:12">
      <c r="A73" s="5" t="s">
        <v>31</v>
      </c>
      <c r="B73" s="3"/>
      <c r="C73" s="3"/>
      <c r="D73" s="3"/>
      <c r="E73" s="3"/>
      <c r="F73" s="6"/>
      <c r="G73" s="3"/>
      <c r="H73" s="3"/>
      <c r="I73" s="6"/>
      <c r="J73" s="3"/>
      <c r="K73" s="6"/>
      <c r="L73" s="10"/>
    </row>
    <row r="74" ht="30" customHeight="1" spans="1:12">
      <c r="A74" s="5"/>
      <c r="B74" s="4"/>
      <c r="C74" s="7"/>
      <c r="D74" s="4"/>
      <c r="E74" s="4"/>
      <c r="F74" s="6"/>
      <c r="G74" s="4"/>
      <c r="H74" s="4"/>
      <c r="I74" s="6"/>
      <c r="J74" s="4"/>
      <c r="K74" s="6"/>
      <c r="L74" s="10"/>
    </row>
    <row r="75" ht="30" customHeight="1" spans="1:12">
      <c r="A75" s="5"/>
      <c r="B75" s="4"/>
      <c r="C75" s="7"/>
      <c r="D75" s="4"/>
      <c r="E75" s="4"/>
      <c r="F75" s="6"/>
      <c r="G75" s="4"/>
      <c r="H75" s="4"/>
      <c r="I75" s="6"/>
      <c r="J75" s="4"/>
      <c r="K75" s="6"/>
      <c r="L75" s="10"/>
    </row>
    <row r="76" ht="30" customHeight="1" spans="1:12">
      <c r="A76" s="5"/>
      <c r="B76" s="4"/>
      <c r="C76" s="4"/>
      <c r="D76" s="4"/>
      <c r="E76" s="4"/>
      <c r="F76" s="6"/>
      <c r="G76" s="4"/>
      <c r="H76" s="4"/>
      <c r="I76" s="6"/>
      <c r="J76" s="4"/>
      <c r="K76" s="6"/>
      <c r="L76" s="10"/>
    </row>
    <row r="77" ht="30" customHeight="1" spans="1:12">
      <c r="A77" s="5"/>
      <c r="B77" s="4"/>
      <c r="C77" s="7"/>
      <c r="D77" s="4"/>
      <c r="E77" s="4"/>
      <c r="F77" s="6"/>
      <c r="G77" s="4"/>
      <c r="H77" s="4"/>
      <c r="I77" s="6"/>
      <c r="J77" s="4"/>
      <c r="K77" s="6"/>
      <c r="L77" s="10"/>
    </row>
    <row r="78" ht="30" customHeight="1" spans="1:12">
      <c r="A78" s="5" t="s">
        <v>32</v>
      </c>
      <c r="B78" s="3"/>
      <c r="C78" s="3"/>
      <c r="D78" s="3"/>
      <c r="E78" s="3"/>
      <c r="F78" s="6"/>
      <c r="G78" s="3"/>
      <c r="H78" s="3"/>
      <c r="I78" s="6"/>
      <c r="J78" s="3"/>
      <c r="K78" s="6"/>
      <c r="L78" s="10"/>
    </row>
    <row r="79" ht="30" customHeight="1" spans="1:12">
      <c r="A79" s="5"/>
      <c r="B79" s="4"/>
      <c r="C79" s="4"/>
      <c r="D79" s="4"/>
      <c r="E79" s="4"/>
      <c r="F79" s="6"/>
      <c r="G79" s="4"/>
      <c r="H79" s="4"/>
      <c r="I79" s="6"/>
      <c r="J79" s="4"/>
      <c r="K79" s="6"/>
      <c r="L79" s="10"/>
    </row>
    <row r="80" ht="30" customHeight="1" spans="1:12">
      <c r="A80" s="5"/>
      <c r="B80" s="4"/>
      <c r="C80" s="4"/>
      <c r="D80" s="4"/>
      <c r="E80" s="4"/>
      <c r="F80" s="6"/>
      <c r="G80" s="4"/>
      <c r="H80" s="4"/>
      <c r="I80" s="6"/>
      <c r="J80" s="4"/>
      <c r="K80" s="6"/>
      <c r="L80" s="10"/>
    </row>
    <row r="81" ht="30" customHeight="1" spans="1:12">
      <c r="A81" s="5"/>
      <c r="B81" s="4"/>
      <c r="C81" s="4"/>
      <c r="D81" s="4"/>
      <c r="E81" s="4"/>
      <c r="F81" s="6"/>
      <c r="G81" s="4"/>
      <c r="H81" s="4"/>
      <c r="I81" s="6"/>
      <c r="J81" s="4"/>
      <c r="K81" s="6"/>
      <c r="L81" s="10"/>
    </row>
    <row r="82" ht="30" customHeight="1" spans="1:12">
      <c r="A82" s="5"/>
      <c r="B82" s="4"/>
      <c r="C82" s="4"/>
      <c r="D82" s="4"/>
      <c r="E82" s="4"/>
      <c r="F82" s="6"/>
      <c r="G82" s="4"/>
      <c r="H82" s="4"/>
      <c r="I82" s="6"/>
      <c r="J82" s="4"/>
      <c r="K82" s="6"/>
      <c r="L82" s="10"/>
    </row>
    <row r="83" ht="30" customHeight="1" spans="1:12">
      <c r="A83" s="5" t="s">
        <v>33</v>
      </c>
      <c r="B83" s="3"/>
      <c r="C83" s="3"/>
      <c r="D83" s="3"/>
      <c r="E83" s="3"/>
      <c r="F83" s="6"/>
      <c r="G83" s="3"/>
      <c r="H83" s="3"/>
      <c r="I83" s="6"/>
      <c r="J83" s="3"/>
      <c r="K83" s="6"/>
      <c r="L83" s="10"/>
    </row>
    <row r="84" ht="30" customHeight="1" spans="1:12">
      <c r="A84" s="5"/>
      <c r="B84" s="4"/>
      <c r="C84" s="7"/>
      <c r="D84" s="4"/>
      <c r="E84" s="4"/>
      <c r="F84" s="6"/>
      <c r="G84" s="4"/>
      <c r="H84" s="4"/>
      <c r="I84" s="6"/>
      <c r="J84" s="4"/>
      <c r="K84" s="6"/>
      <c r="L84" s="10"/>
    </row>
    <row r="85" ht="30" customHeight="1" spans="1:12">
      <c r="A85" s="5"/>
      <c r="B85" s="4"/>
      <c r="C85" s="7"/>
      <c r="D85" s="4"/>
      <c r="E85" s="4"/>
      <c r="F85" s="6"/>
      <c r="G85" s="4"/>
      <c r="H85" s="4"/>
      <c r="I85" s="6"/>
      <c r="J85" s="4"/>
      <c r="K85" s="6"/>
      <c r="L85" s="10"/>
    </row>
    <row r="86" ht="30" customHeight="1" spans="1:12">
      <c r="A86" s="5"/>
      <c r="B86" s="4"/>
      <c r="C86" s="7"/>
      <c r="D86" s="4"/>
      <c r="E86" s="4"/>
      <c r="F86" s="6"/>
      <c r="G86" s="4"/>
      <c r="H86" s="4"/>
      <c r="I86" s="6"/>
      <c r="J86" s="4"/>
      <c r="K86" s="6"/>
      <c r="L86" s="10"/>
    </row>
    <row r="87" ht="30" customHeight="1" spans="1:12">
      <c r="A87" s="5"/>
      <c r="B87" s="4"/>
      <c r="C87" s="7"/>
      <c r="D87" s="4"/>
      <c r="E87" s="4"/>
      <c r="F87" s="6"/>
      <c r="G87" s="4"/>
      <c r="H87" s="4"/>
      <c r="I87" s="6"/>
      <c r="J87" s="4"/>
      <c r="K87" s="6"/>
      <c r="L87" s="10"/>
    </row>
    <row r="88" ht="30" customHeight="1" spans="1:12">
      <c r="A88" s="5" t="s">
        <v>34</v>
      </c>
      <c r="B88" s="3"/>
      <c r="C88" s="3"/>
      <c r="D88" s="3"/>
      <c r="E88" s="3"/>
      <c r="F88" s="6"/>
      <c r="G88" s="3"/>
      <c r="H88" s="3"/>
      <c r="I88" s="6"/>
      <c r="J88" s="3"/>
      <c r="K88" s="6"/>
      <c r="L88" s="10"/>
    </row>
    <row r="89" ht="30" customHeight="1" spans="1:12">
      <c r="A89" s="5"/>
      <c r="B89" s="4"/>
      <c r="C89" s="8"/>
      <c r="D89" s="4"/>
      <c r="E89" s="4"/>
      <c r="F89" s="6"/>
      <c r="G89" s="4"/>
      <c r="H89" s="4"/>
      <c r="I89" s="6"/>
      <c r="J89" s="4"/>
      <c r="K89" s="6"/>
      <c r="L89" s="10"/>
    </row>
    <row r="90" ht="30" customHeight="1" spans="1:12">
      <c r="A90" s="5"/>
      <c r="B90" s="4"/>
      <c r="C90" s="8"/>
      <c r="D90" s="4"/>
      <c r="E90" s="4"/>
      <c r="F90" s="6"/>
      <c r="G90" s="4"/>
      <c r="H90" s="4"/>
      <c r="I90" s="6"/>
      <c r="J90" s="4"/>
      <c r="K90" s="6"/>
      <c r="L90" s="10"/>
    </row>
    <row r="91" ht="30" customHeight="1" spans="1:12">
      <c r="A91" s="5"/>
      <c r="B91" s="4"/>
      <c r="C91" s="8"/>
      <c r="D91" s="4"/>
      <c r="E91" s="4"/>
      <c r="F91" s="6"/>
      <c r="G91" s="4"/>
      <c r="H91" s="4"/>
      <c r="I91" s="6"/>
      <c r="J91" s="4"/>
      <c r="K91" s="6"/>
      <c r="L91" s="10"/>
    </row>
    <row r="92" ht="30" customHeight="1" spans="1:12">
      <c r="A92" s="5"/>
      <c r="B92" s="4"/>
      <c r="C92" s="8"/>
      <c r="D92" s="4"/>
      <c r="E92" s="4"/>
      <c r="F92" s="6"/>
      <c r="G92" s="4"/>
      <c r="H92" s="4"/>
      <c r="I92" s="6"/>
      <c r="J92" s="4"/>
      <c r="K92" s="6"/>
      <c r="L92" s="10"/>
    </row>
    <row r="93" ht="30" customHeight="1" spans="1:12">
      <c r="A93" s="5" t="s">
        <v>35</v>
      </c>
      <c r="B93" s="3"/>
      <c r="C93" s="3"/>
      <c r="D93" s="3"/>
      <c r="E93" s="3"/>
      <c r="F93" s="6"/>
      <c r="G93" s="3"/>
      <c r="H93" s="3"/>
      <c r="I93" s="6"/>
      <c r="J93" s="3"/>
      <c r="K93" s="6"/>
      <c r="L93" s="10"/>
    </row>
    <row r="94" ht="30" customHeight="1" spans="1:12">
      <c r="A94" s="5"/>
      <c r="B94" s="4"/>
      <c r="C94" s="7"/>
      <c r="D94" s="4"/>
      <c r="E94" s="4"/>
      <c r="F94" s="6"/>
      <c r="G94" s="4"/>
      <c r="H94" s="4"/>
      <c r="I94" s="6"/>
      <c r="J94" s="4"/>
      <c r="K94" s="6"/>
      <c r="L94" s="10"/>
    </row>
    <row r="95" ht="30" customHeight="1" spans="1:12">
      <c r="A95" s="5"/>
      <c r="B95" s="4"/>
      <c r="C95" s="7"/>
      <c r="D95" s="4"/>
      <c r="E95" s="4"/>
      <c r="F95" s="6"/>
      <c r="G95" s="4"/>
      <c r="H95" s="4"/>
      <c r="I95" s="6"/>
      <c r="J95" s="4"/>
      <c r="K95" s="6"/>
      <c r="L95" s="10"/>
    </row>
    <row r="96" ht="30" customHeight="1" spans="1:12">
      <c r="A96" s="5"/>
      <c r="B96" s="4"/>
      <c r="C96" s="7"/>
      <c r="D96" s="4"/>
      <c r="E96" s="4"/>
      <c r="F96" s="6"/>
      <c r="G96" s="4"/>
      <c r="H96" s="4"/>
      <c r="I96" s="6"/>
      <c r="J96" s="4"/>
      <c r="K96" s="6"/>
      <c r="L96" s="10"/>
    </row>
    <row r="97" ht="30" customHeight="1" spans="1:12">
      <c r="A97" s="5"/>
      <c r="B97" s="4"/>
      <c r="C97" s="7"/>
      <c r="D97" s="4"/>
      <c r="E97" s="4"/>
      <c r="F97" s="6"/>
      <c r="G97" s="4"/>
      <c r="H97" s="4"/>
      <c r="I97" s="6"/>
      <c r="J97" s="4"/>
      <c r="K97" s="6"/>
      <c r="L97" s="10"/>
    </row>
    <row r="98" ht="30" customHeight="1" spans="1:12">
      <c r="A98" s="5" t="s">
        <v>36</v>
      </c>
      <c r="B98" s="3"/>
      <c r="C98" s="3"/>
      <c r="D98" s="3"/>
      <c r="E98" s="3"/>
      <c r="F98" s="6"/>
      <c r="G98" s="3"/>
      <c r="H98" s="3"/>
      <c r="I98" s="6"/>
      <c r="J98" s="3"/>
      <c r="K98" s="6"/>
      <c r="L98" s="10"/>
    </row>
    <row r="99" ht="30" customHeight="1" spans="1:12">
      <c r="A99" s="5"/>
      <c r="B99" s="4"/>
      <c r="C99" s="11"/>
      <c r="D99" s="4"/>
      <c r="E99" s="4"/>
      <c r="F99" s="6"/>
      <c r="G99" s="4"/>
      <c r="H99" s="4"/>
      <c r="I99" s="6"/>
      <c r="J99" s="4"/>
      <c r="K99" s="6"/>
      <c r="L99" s="10"/>
    </row>
    <row r="100" ht="30" customHeight="1" spans="1:12">
      <c r="A100" s="5"/>
      <c r="B100" s="4"/>
      <c r="C100" s="11"/>
      <c r="D100" s="4"/>
      <c r="E100" s="4"/>
      <c r="F100" s="6"/>
      <c r="G100" s="4"/>
      <c r="H100" s="4"/>
      <c r="I100" s="6"/>
      <c r="J100" s="4"/>
      <c r="K100" s="6"/>
      <c r="L100" s="10"/>
    </row>
    <row r="101" ht="30" customHeight="1" spans="1:12">
      <c r="A101" s="5"/>
      <c r="B101" s="4"/>
      <c r="C101" s="11"/>
      <c r="D101" s="4"/>
      <c r="E101" s="4"/>
      <c r="F101" s="6"/>
      <c r="G101" s="4"/>
      <c r="H101" s="4"/>
      <c r="I101" s="6"/>
      <c r="J101" s="4"/>
      <c r="K101" s="6"/>
      <c r="L101" s="10"/>
    </row>
    <row r="102" ht="30" customHeight="1" spans="1:12">
      <c r="A102" s="5"/>
      <c r="B102" s="4"/>
      <c r="C102" s="11"/>
      <c r="D102" s="4"/>
      <c r="E102" s="4"/>
      <c r="F102" s="6"/>
      <c r="G102" s="4"/>
      <c r="H102" s="4"/>
      <c r="I102" s="6"/>
      <c r="J102" s="4"/>
      <c r="K102" s="6"/>
      <c r="L102" s="10"/>
    </row>
    <row r="103" ht="30" customHeight="1" spans="1:12">
      <c r="A103" s="5" t="s">
        <v>37</v>
      </c>
      <c r="B103" s="3"/>
      <c r="C103" s="3"/>
      <c r="D103" s="3"/>
      <c r="E103" s="3"/>
      <c r="F103" s="6"/>
      <c r="G103" s="3"/>
      <c r="H103" s="3"/>
      <c r="I103" s="6"/>
      <c r="J103" s="3"/>
      <c r="K103" s="6"/>
      <c r="L103" s="10"/>
    </row>
    <row r="104" ht="30" customHeight="1" spans="1:12">
      <c r="A104" s="5"/>
      <c r="B104" s="4"/>
      <c r="C104" s="7"/>
      <c r="D104" s="4"/>
      <c r="E104" s="4"/>
      <c r="F104" s="6"/>
      <c r="G104" s="4"/>
      <c r="H104" s="4"/>
      <c r="I104" s="6"/>
      <c r="J104" s="4"/>
      <c r="K104" s="6"/>
      <c r="L104" s="10"/>
    </row>
    <row r="105" ht="30" customHeight="1" spans="1:12">
      <c r="A105" s="5"/>
      <c r="B105" s="4"/>
      <c r="C105" s="7"/>
      <c r="D105" s="4"/>
      <c r="E105" s="4"/>
      <c r="F105" s="6"/>
      <c r="G105" s="4"/>
      <c r="H105" s="4"/>
      <c r="I105" s="6"/>
      <c r="J105" s="4"/>
      <c r="K105" s="6"/>
      <c r="L105" s="10"/>
    </row>
    <row r="106" ht="30" customHeight="1" spans="1:12">
      <c r="A106" s="5"/>
      <c r="B106" s="4"/>
      <c r="C106" s="7"/>
      <c r="D106" s="4"/>
      <c r="E106" s="4"/>
      <c r="F106" s="6"/>
      <c r="G106" s="4"/>
      <c r="H106" s="4"/>
      <c r="I106" s="6"/>
      <c r="J106" s="4"/>
      <c r="K106" s="6"/>
      <c r="L106" s="10"/>
    </row>
    <row r="107" ht="30" customHeight="1" spans="1:12">
      <c r="A107" s="5"/>
      <c r="B107" s="4"/>
      <c r="C107" s="7"/>
      <c r="D107" s="4"/>
      <c r="E107" s="4"/>
      <c r="F107" s="6"/>
      <c r="G107" s="4"/>
      <c r="H107" s="4"/>
      <c r="I107" s="6"/>
      <c r="J107" s="4"/>
      <c r="K107" s="6"/>
      <c r="L107" s="10"/>
    </row>
    <row r="108" ht="30" customHeight="1" spans="1:12">
      <c r="A108" s="5" t="s">
        <v>38</v>
      </c>
      <c r="B108" s="3"/>
      <c r="C108" s="3"/>
      <c r="D108" s="3"/>
      <c r="E108" s="3"/>
      <c r="F108" s="6"/>
      <c r="G108" s="3"/>
      <c r="H108" s="3"/>
      <c r="I108" s="6"/>
      <c r="J108" s="3"/>
      <c r="K108" s="6"/>
      <c r="L108" s="10"/>
    </row>
    <row r="109" ht="30" customHeight="1" spans="1:12">
      <c r="A109" s="5"/>
      <c r="B109" s="4"/>
      <c r="C109" s="7"/>
      <c r="D109" s="4"/>
      <c r="E109" s="4"/>
      <c r="F109" s="6"/>
      <c r="G109" s="4"/>
      <c r="H109" s="4"/>
      <c r="I109" s="6"/>
      <c r="J109" s="4"/>
      <c r="K109" s="6"/>
      <c r="L109" s="10"/>
    </row>
    <row r="110" ht="30" customHeight="1" spans="1:12">
      <c r="A110" s="5"/>
      <c r="B110" s="4"/>
      <c r="C110" s="7"/>
      <c r="D110" s="4"/>
      <c r="E110" s="4"/>
      <c r="F110" s="6"/>
      <c r="G110" s="4"/>
      <c r="H110" s="4"/>
      <c r="I110" s="6"/>
      <c r="J110" s="4"/>
      <c r="K110" s="6"/>
      <c r="L110" s="10"/>
    </row>
    <row r="111" ht="30" customHeight="1" spans="1:12">
      <c r="A111" s="5"/>
      <c r="B111" s="4"/>
      <c r="C111" s="7"/>
      <c r="D111" s="4"/>
      <c r="E111" s="4"/>
      <c r="F111" s="6"/>
      <c r="G111" s="4"/>
      <c r="H111" s="4"/>
      <c r="I111" s="6"/>
      <c r="J111" s="4"/>
      <c r="K111" s="6"/>
      <c r="L111" s="10"/>
    </row>
    <row r="112" ht="30" customHeight="1" spans="1:12">
      <c r="A112" s="5"/>
      <c r="B112" s="4"/>
      <c r="C112" s="7"/>
      <c r="D112" s="4"/>
      <c r="E112" s="4"/>
      <c r="F112" s="6"/>
      <c r="G112" s="4"/>
      <c r="H112" s="4"/>
      <c r="I112" s="6"/>
      <c r="J112" s="4"/>
      <c r="K112" s="6"/>
      <c r="L112" s="10"/>
    </row>
    <row r="113" ht="30" customHeight="1" spans="1:12">
      <c r="A113" s="5" t="s">
        <v>39</v>
      </c>
      <c r="B113" s="3"/>
      <c r="C113" s="3"/>
      <c r="D113" s="3"/>
      <c r="E113" s="3"/>
      <c r="F113" s="6"/>
      <c r="G113" s="3"/>
      <c r="H113" s="3"/>
      <c r="I113" s="6"/>
      <c r="J113" s="3"/>
      <c r="K113" s="6"/>
      <c r="L113" s="10"/>
    </row>
    <row r="114" ht="30" customHeight="1" spans="1:12">
      <c r="A114" s="5"/>
      <c r="B114" s="4"/>
      <c r="C114" s="4"/>
      <c r="D114" s="4"/>
      <c r="E114" s="4"/>
      <c r="F114" s="6"/>
      <c r="G114" s="4"/>
      <c r="H114" s="4"/>
      <c r="I114" s="6"/>
      <c r="J114" s="4"/>
      <c r="K114" s="6"/>
      <c r="L114" s="10"/>
    </row>
    <row r="115" ht="30" customHeight="1" spans="1:12">
      <c r="A115" s="5"/>
      <c r="B115" s="4"/>
      <c r="C115" s="4"/>
      <c r="D115" s="4"/>
      <c r="E115" s="4"/>
      <c r="F115" s="6"/>
      <c r="G115" s="4"/>
      <c r="H115" s="4"/>
      <c r="I115" s="6"/>
      <c r="J115" s="4"/>
      <c r="K115" s="6"/>
      <c r="L115" s="10"/>
    </row>
    <row r="116" ht="30" customHeight="1" spans="1:12">
      <c r="A116" s="5"/>
      <c r="B116" s="4"/>
      <c r="C116" s="4"/>
      <c r="D116" s="4"/>
      <c r="E116" s="4"/>
      <c r="F116" s="6"/>
      <c r="G116" s="4"/>
      <c r="H116" s="4"/>
      <c r="I116" s="6"/>
      <c r="J116" s="4"/>
      <c r="K116" s="6"/>
      <c r="L116" s="10"/>
    </row>
    <row r="117" ht="30" customHeight="1" spans="1:12">
      <c r="A117" s="5"/>
      <c r="B117" s="4"/>
      <c r="C117" s="4"/>
      <c r="D117" s="4"/>
      <c r="E117" s="4"/>
      <c r="F117" s="6"/>
      <c r="G117" s="4"/>
      <c r="H117" s="4"/>
      <c r="I117" s="6"/>
      <c r="J117" s="4"/>
      <c r="K117" s="6"/>
      <c r="L117" s="10"/>
    </row>
    <row r="118" ht="30" customHeight="1" spans="1:12">
      <c r="A118" s="5" t="s">
        <v>40</v>
      </c>
      <c r="B118" s="3"/>
      <c r="C118" s="3"/>
      <c r="D118" s="3"/>
      <c r="E118" s="3"/>
      <c r="F118" s="6"/>
      <c r="G118" s="3"/>
      <c r="H118" s="3"/>
      <c r="I118" s="6"/>
      <c r="J118" s="3"/>
      <c r="K118" s="6"/>
      <c r="L118" s="10"/>
    </row>
    <row r="119" ht="30" customHeight="1" spans="1:12">
      <c r="A119" s="5"/>
      <c r="B119" s="4"/>
      <c r="C119" s="11"/>
      <c r="D119" s="4"/>
      <c r="E119" s="4"/>
      <c r="F119" s="6"/>
      <c r="G119" s="4"/>
      <c r="H119" s="4"/>
      <c r="I119" s="6"/>
      <c r="J119" s="4"/>
      <c r="K119" s="6"/>
      <c r="L119" s="10"/>
    </row>
    <row r="120" ht="30" customHeight="1" spans="1:12">
      <c r="A120" s="5"/>
      <c r="B120" s="4"/>
      <c r="C120" s="11"/>
      <c r="D120" s="4"/>
      <c r="E120" s="4"/>
      <c r="F120" s="6"/>
      <c r="G120" s="4"/>
      <c r="H120" s="4"/>
      <c r="I120" s="6"/>
      <c r="J120" s="4"/>
      <c r="K120" s="6"/>
      <c r="L120" s="10"/>
    </row>
    <row r="121" ht="30" customHeight="1" spans="1:12">
      <c r="A121" s="5"/>
      <c r="B121" s="4"/>
      <c r="C121" s="11"/>
      <c r="D121" s="4"/>
      <c r="E121" s="4"/>
      <c r="F121" s="6"/>
      <c r="G121" s="4"/>
      <c r="H121" s="4"/>
      <c r="I121" s="6"/>
      <c r="J121" s="4"/>
      <c r="K121" s="6"/>
      <c r="L121" s="10"/>
    </row>
    <row r="122" ht="30" customHeight="1" spans="1:12">
      <c r="A122" s="5"/>
      <c r="B122" s="4"/>
      <c r="C122" s="11"/>
      <c r="D122" s="4"/>
      <c r="E122" s="4"/>
      <c r="F122" s="6"/>
      <c r="G122" s="4"/>
      <c r="H122" s="4"/>
      <c r="I122" s="6"/>
      <c r="J122" s="4"/>
      <c r="K122" s="6"/>
      <c r="L122" s="10"/>
    </row>
    <row r="123" ht="30" customHeight="1" spans="1:12">
      <c r="A123" s="5" t="s">
        <v>41</v>
      </c>
      <c r="B123" s="3"/>
      <c r="C123" s="3"/>
      <c r="D123" s="3"/>
      <c r="E123" s="3"/>
      <c r="F123" s="6"/>
      <c r="G123" s="3"/>
      <c r="H123" s="3"/>
      <c r="I123" s="6"/>
      <c r="J123" s="3"/>
      <c r="K123" s="6"/>
      <c r="L123" s="10"/>
    </row>
    <row r="124" ht="30" customHeight="1" spans="1:12">
      <c r="A124" s="5"/>
      <c r="B124" s="4"/>
      <c r="C124" s="11"/>
      <c r="D124" s="4"/>
      <c r="E124" s="4"/>
      <c r="F124" s="6"/>
      <c r="G124" s="4"/>
      <c r="H124" s="4"/>
      <c r="I124" s="6"/>
      <c r="J124" s="4"/>
      <c r="K124" s="6"/>
      <c r="L124" s="10"/>
    </row>
    <row r="125" ht="30" customHeight="1" spans="1:12">
      <c r="A125" s="5"/>
      <c r="B125" s="4"/>
      <c r="C125" s="11"/>
      <c r="D125" s="4"/>
      <c r="E125" s="4"/>
      <c r="F125" s="6"/>
      <c r="G125" s="4"/>
      <c r="H125" s="4"/>
      <c r="I125" s="6"/>
      <c r="J125" s="4"/>
      <c r="K125" s="6"/>
      <c r="L125" s="10"/>
    </row>
    <row r="126" ht="30" customHeight="1" spans="1:12">
      <c r="A126" s="5"/>
      <c r="B126" s="4"/>
      <c r="C126" s="11"/>
      <c r="D126" s="4"/>
      <c r="E126" s="4"/>
      <c r="F126" s="6"/>
      <c r="G126" s="4"/>
      <c r="H126" s="4"/>
      <c r="I126" s="6"/>
      <c r="J126" s="4"/>
      <c r="K126" s="6"/>
      <c r="L126" s="10"/>
    </row>
    <row r="127" ht="30" customHeight="1" spans="1:12">
      <c r="A127" s="5"/>
      <c r="B127" s="4"/>
      <c r="C127" s="11"/>
      <c r="D127" s="4"/>
      <c r="E127" s="4"/>
      <c r="F127" s="6"/>
      <c r="G127" s="4"/>
      <c r="H127" s="4"/>
      <c r="I127" s="6"/>
      <c r="J127" s="4"/>
      <c r="K127" s="6"/>
      <c r="L127" s="10"/>
    </row>
    <row r="128" ht="30" customHeight="1" spans="1:12">
      <c r="A128" s="5" t="s">
        <v>42</v>
      </c>
      <c r="B128" s="3"/>
      <c r="C128" s="3"/>
      <c r="D128" s="3"/>
      <c r="E128" s="3"/>
      <c r="F128" s="6"/>
      <c r="G128" s="3"/>
      <c r="H128" s="3"/>
      <c r="I128" s="6"/>
      <c r="J128" s="3"/>
      <c r="K128" s="6"/>
      <c r="L128" s="10"/>
    </row>
    <row r="129" ht="30" customHeight="1" spans="1:12">
      <c r="A129" s="5"/>
      <c r="B129" s="4"/>
      <c r="C129" s="4"/>
      <c r="D129" s="4"/>
      <c r="E129" s="4"/>
      <c r="F129" s="6"/>
      <c r="G129" s="4"/>
      <c r="H129" s="4"/>
      <c r="I129" s="6"/>
      <c r="J129" s="4"/>
      <c r="K129" s="6"/>
      <c r="L129" s="10"/>
    </row>
    <row r="130" ht="30" customHeight="1" spans="1:12">
      <c r="A130" s="5"/>
      <c r="B130" s="4"/>
      <c r="C130" s="4"/>
      <c r="D130" s="4"/>
      <c r="E130" s="4"/>
      <c r="F130" s="6"/>
      <c r="G130" s="4"/>
      <c r="H130" s="4"/>
      <c r="I130" s="6"/>
      <c r="J130" s="4"/>
      <c r="K130" s="6"/>
      <c r="L130" s="10"/>
    </row>
    <row r="131" ht="30" customHeight="1" spans="1:12">
      <c r="A131" s="5"/>
      <c r="B131" s="4"/>
      <c r="C131" s="4"/>
      <c r="D131" s="4"/>
      <c r="E131" s="4"/>
      <c r="F131" s="6"/>
      <c r="G131" s="4"/>
      <c r="H131" s="4"/>
      <c r="I131" s="6"/>
      <c r="J131" s="4"/>
      <c r="K131" s="6"/>
      <c r="L131" s="10"/>
    </row>
    <row r="132" ht="30" customHeight="1" spans="1:12">
      <c r="A132" s="5"/>
      <c r="B132" s="4"/>
      <c r="C132" s="4"/>
      <c r="D132" s="4"/>
      <c r="E132" s="4"/>
      <c r="F132" s="6"/>
      <c r="G132" s="4"/>
      <c r="H132" s="4"/>
      <c r="I132" s="6"/>
      <c r="J132" s="4"/>
      <c r="K132" s="6"/>
      <c r="L132" s="10"/>
    </row>
    <row r="133" ht="30" customHeight="1" spans="1:12">
      <c r="A133" s="5" t="s">
        <v>43</v>
      </c>
      <c r="B133" s="3"/>
      <c r="C133" s="3"/>
      <c r="D133" s="3"/>
      <c r="E133" s="3"/>
      <c r="F133" s="6"/>
      <c r="G133" s="3"/>
      <c r="H133" s="3"/>
      <c r="I133" s="6"/>
      <c r="J133" s="3"/>
      <c r="K133" s="6"/>
      <c r="L133" s="10"/>
    </row>
    <row r="134" ht="30" customHeight="1" spans="1:12">
      <c r="A134" s="5"/>
      <c r="B134" s="4"/>
      <c r="C134" s="11"/>
      <c r="D134" s="4"/>
      <c r="E134" s="4"/>
      <c r="F134" s="6"/>
      <c r="G134" s="4"/>
      <c r="H134" s="4"/>
      <c r="I134" s="6"/>
      <c r="J134" s="4"/>
      <c r="K134" s="6"/>
      <c r="L134" s="10"/>
    </row>
    <row r="135" ht="30" customHeight="1" spans="1:12">
      <c r="A135" s="5"/>
      <c r="B135" s="4"/>
      <c r="C135" s="11"/>
      <c r="D135" s="4"/>
      <c r="E135" s="4"/>
      <c r="F135" s="6"/>
      <c r="G135" s="4"/>
      <c r="H135" s="4"/>
      <c r="I135" s="6"/>
      <c r="J135" s="4"/>
      <c r="K135" s="6"/>
      <c r="L135" s="10"/>
    </row>
    <row r="136" ht="30" customHeight="1" spans="1:12">
      <c r="A136" s="5"/>
      <c r="B136" s="4"/>
      <c r="C136" s="11"/>
      <c r="D136" s="4"/>
      <c r="E136" s="4"/>
      <c r="F136" s="6"/>
      <c r="G136" s="4"/>
      <c r="H136" s="4"/>
      <c r="I136" s="6"/>
      <c r="J136" s="4"/>
      <c r="K136" s="6"/>
      <c r="L136" s="10"/>
    </row>
    <row r="137" ht="30" customHeight="1" spans="1:12">
      <c r="A137" s="5"/>
      <c r="B137" s="4"/>
      <c r="C137" s="11"/>
      <c r="D137" s="4"/>
      <c r="E137" s="4"/>
      <c r="F137" s="6"/>
      <c r="G137" s="4"/>
      <c r="H137" s="4"/>
      <c r="I137" s="6"/>
      <c r="J137" s="4"/>
      <c r="K137" s="6"/>
      <c r="L137" s="10"/>
    </row>
    <row r="138" ht="30" customHeight="1" spans="1:12">
      <c r="A138" s="5" t="s">
        <v>44</v>
      </c>
      <c r="B138" s="3"/>
      <c r="C138" s="3"/>
      <c r="D138" s="3"/>
      <c r="E138" s="3"/>
      <c r="F138" s="6"/>
      <c r="G138" s="3"/>
      <c r="H138" s="3"/>
      <c r="I138" s="6"/>
      <c r="J138" s="3"/>
      <c r="K138" s="6"/>
      <c r="L138" s="10"/>
    </row>
    <row r="139" ht="30" customHeight="1" spans="1:12">
      <c r="A139" s="5"/>
      <c r="B139" s="4"/>
      <c r="C139" s="11"/>
      <c r="D139" s="4"/>
      <c r="E139" s="4"/>
      <c r="F139" s="6"/>
      <c r="G139" s="4"/>
      <c r="H139" s="4"/>
      <c r="I139" s="6"/>
      <c r="J139" s="4"/>
      <c r="K139" s="6"/>
      <c r="L139" s="10"/>
    </row>
    <row r="140" ht="30" customHeight="1" spans="1:12">
      <c r="A140" s="5"/>
      <c r="B140" s="4"/>
      <c r="C140" s="11"/>
      <c r="D140" s="4"/>
      <c r="E140" s="4"/>
      <c r="F140" s="6"/>
      <c r="G140" s="4"/>
      <c r="H140" s="4"/>
      <c r="I140" s="6"/>
      <c r="J140" s="4"/>
      <c r="K140" s="6"/>
      <c r="L140" s="10"/>
    </row>
    <row r="141" ht="30" customHeight="1" spans="1:12">
      <c r="A141" s="5"/>
      <c r="B141" s="4"/>
      <c r="C141" s="11"/>
      <c r="D141" s="4"/>
      <c r="E141" s="4"/>
      <c r="F141" s="6"/>
      <c r="G141" s="4"/>
      <c r="H141" s="4"/>
      <c r="I141" s="6"/>
      <c r="J141" s="4"/>
      <c r="K141" s="6"/>
      <c r="L141" s="10"/>
    </row>
    <row r="142" ht="30" customHeight="1" spans="1:12">
      <c r="A142" s="5"/>
      <c r="B142" s="4"/>
      <c r="C142" s="11"/>
      <c r="D142" s="4"/>
      <c r="E142" s="4"/>
      <c r="F142" s="6"/>
      <c r="G142" s="4"/>
      <c r="H142" s="4"/>
      <c r="I142" s="6"/>
      <c r="J142" s="4"/>
      <c r="K142" s="6"/>
      <c r="L142" s="10"/>
    </row>
    <row r="143" ht="30" customHeight="1" spans="1:12">
      <c r="A143" s="5" t="s">
        <v>45</v>
      </c>
      <c r="B143" s="3"/>
      <c r="C143" s="3"/>
      <c r="D143" s="3"/>
      <c r="E143" s="3"/>
      <c r="F143" s="6"/>
      <c r="G143" s="3"/>
      <c r="H143" s="3"/>
      <c r="I143" s="6"/>
      <c r="J143" s="3"/>
      <c r="K143" s="6"/>
      <c r="L143" s="10"/>
    </row>
    <row r="144" ht="30" customHeight="1" spans="1:12">
      <c r="A144" s="5"/>
      <c r="B144" s="4"/>
      <c r="C144" s="8"/>
      <c r="D144" s="4"/>
      <c r="E144" s="4"/>
      <c r="F144" s="6"/>
      <c r="G144" s="4"/>
      <c r="H144" s="4"/>
      <c r="I144" s="6"/>
      <c r="J144" s="4"/>
      <c r="K144" s="6"/>
      <c r="L144" s="10"/>
    </row>
    <row r="145" ht="30" customHeight="1" spans="1:12">
      <c r="A145" s="5"/>
      <c r="B145" s="4"/>
      <c r="C145" s="8"/>
      <c r="D145" s="4"/>
      <c r="E145" s="4"/>
      <c r="F145" s="6"/>
      <c r="G145" s="4"/>
      <c r="H145" s="4"/>
      <c r="I145" s="6"/>
      <c r="J145" s="4"/>
      <c r="K145" s="6"/>
      <c r="L145" s="10"/>
    </row>
    <row r="146" ht="30" customHeight="1" spans="1:12">
      <c r="A146" s="5"/>
      <c r="B146" s="4"/>
      <c r="C146" s="8"/>
      <c r="D146" s="4"/>
      <c r="E146" s="4"/>
      <c r="F146" s="6"/>
      <c r="G146" s="4"/>
      <c r="H146" s="4"/>
      <c r="I146" s="6"/>
      <c r="J146" s="4"/>
      <c r="K146" s="6"/>
      <c r="L146" s="10"/>
    </row>
    <row r="147" ht="30" customHeight="1" spans="1:12">
      <c r="A147" s="5"/>
      <c r="B147" s="4"/>
      <c r="C147" s="8"/>
      <c r="D147" s="4"/>
      <c r="E147" s="4"/>
      <c r="F147" s="6"/>
      <c r="G147" s="4"/>
      <c r="H147" s="4"/>
      <c r="I147" s="6"/>
      <c r="J147" s="4"/>
      <c r="K147" s="6"/>
      <c r="L147" s="10"/>
    </row>
    <row r="148" ht="30" customHeight="1" spans="1:12">
      <c r="A148" s="5" t="s">
        <v>46</v>
      </c>
      <c r="B148" s="3"/>
      <c r="C148" s="3"/>
      <c r="D148" s="3"/>
      <c r="E148" s="3"/>
      <c r="F148" s="6"/>
      <c r="G148" s="3"/>
      <c r="H148" s="3"/>
      <c r="I148" s="6"/>
      <c r="J148" s="3"/>
      <c r="K148" s="6"/>
      <c r="L148" s="10"/>
    </row>
    <row r="149" ht="30" customHeight="1" spans="1:12">
      <c r="A149" s="5"/>
      <c r="B149" s="4"/>
      <c r="C149" s="7"/>
      <c r="D149" s="4"/>
      <c r="E149" s="4"/>
      <c r="F149" s="6"/>
      <c r="G149" s="4"/>
      <c r="H149" s="4"/>
      <c r="I149" s="6"/>
      <c r="J149" s="4"/>
      <c r="K149" s="6"/>
      <c r="L149" s="10"/>
    </row>
    <row r="150" ht="30" customHeight="1" spans="1:12">
      <c r="A150" s="5"/>
      <c r="B150" s="4"/>
      <c r="C150" s="7"/>
      <c r="D150" s="4"/>
      <c r="E150" s="4"/>
      <c r="F150" s="6"/>
      <c r="G150" s="4"/>
      <c r="H150" s="4"/>
      <c r="I150" s="6"/>
      <c r="J150" s="4"/>
      <c r="K150" s="6"/>
      <c r="L150" s="10"/>
    </row>
    <row r="151" ht="30" customHeight="1" spans="1:12">
      <c r="A151" s="5"/>
      <c r="B151" s="4"/>
      <c r="C151" s="7"/>
      <c r="D151" s="4"/>
      <c r="E151" s="4"/>
      <c r="F151" s="6"/>
      <c r="G151" s="4"/>
      <c r="H151" s="4"/>
      <c r="I151" s="6"/>
      <c r="J151" s="4"/>
      <c r="K151" s="6"/>
      <c r="L151" s="10"/>
    </row>
    <row r="152" ht="30" customHeight="1" spans="1:12">
      <c r="A152" s="5"/>
      <c r="B152" s="4"/>
      <c r="C152" s="7"/>
      <c r="D152" s="4"/>
      <c r="E152" s="4"/>
      <c r="F152" s="6"/>
      <c r="G152" s="4"/>
      <c r="H152" s="4"/>
      <c r="I152" s="6"/>
      <c r="J152" s="4"/>
      <c r="K152" s="6"/>
      <c r="L152" s="10"/>
    </row>
    <row r="153" ht="30" customHeight="1" spans="1:12">
      <c r="A153" s="5" t="s">
        <v>47</v>
      </c>
      <c r="B153" s="3"/>
      <c r="C153" s="3"/>
      <c r="D153" s="3"/>
      <c r="E153" s="3"/>
      <c r="F153" s="6"/>
      <c r="G153" s="3"/>
      <c r="H153" s="3"/>
      <c r="I153" s="6"/>
      <c r="J153" s="3"/>
      <c r="K153" s="6"/>
      <c r="L153" s="10"/>
    </row>
    <row r="154" ht="30" customHeight="1" spans="1:12">
      <c r="A154" s="5"/>
      <c r="B154" s="4"/>
      <c r="C154" s="7"/>
      <c r="D154" s="4"/>
      <c r="E154" s="4"/>
      <c r="F154" s="6"/>
      <c r="G154" s="4"/>
      <c r="H154" s="4"/>
      <c r="I154" s="6"/>
      <c r="J154" s="4"/>
      <c r="K154" s="6"/>
      <c r="L154" s="10"/>
    </row>
    <row r="155" ht="30" customHeight="1" spans="1:12">
      <c r="A155" s="5"/>
      <c r="B155" s="4"/>
      <c r="C155" s="7"/>
      <c r="D155" s="4"/>
      <c r="E155" s="4"/>
      <c r="F155" s="6"/>
      <c r="G155" s="4"/>
      <c r="H155" s="4"/>
      <c r="I155" s="6"/>
      <c r="J155" s="4"/>
      <c r="K155" s="6"/>
      <c r="L155" s="10"/>
    </row>
    <row r="156" ht="30" customHeight="1" spans="1:12">
      <c r="A156" s="5"/>
      <c r="B156" s="4"/>
      <c r="C156" s="7"/>
      <c r="D156" s="4"/>
      <c r="E156" s="4"/>
      <c r="F156" s="6"/>
      <c r="G156" s="4"/>
      <c r="H156" s="4"/>
      <c r="I156" s="6"/>
      <c r="J156" s="4"/>
      <c r="K156" s="6"/>
      <c r="L156" s="10"/>
    </row>
    <row r="157" ht="30" customHeight="1" spans="1:12">
      <c r="A157" s="5"/>
      <c r="B157" s="4"/>
      <c r="C157" s="7"/>
      <c r="D157" s="4"/>
      <c r="E157" s="4"/>
      <c r="F157" s="6"/>
      <c r="G157" s="4"/>
      <c r="H157" s="4"/>
      <c r="I157" s="6"/>
      <c r="J157" s="4"/>
      <c r="K157" s="6"/>
      <c r="L157" s="10"/>
    </row>
    <row r="158" ht="30" customHeight="1" spans="1:12">
      <c r="A158" s="5" t="s">
        <v>48</v>
      </c>
      <c r="B158" s="3"/>
      <c r="C158" s="3"/>
      <c r="D158" s="3"/>
      <c r="E158" s="3"/>
      <c r="F158" s="6"/>
      <c r="G158" s="3"/>
      <c r="H158" s="3"/>
      <c r="I158" s="6"/>
      <c r="J158" s="3"/>
      <c r="K158" s="6"/>
      <c r="L158" s="10"/>
    </row>
    <row r="159" ht="30" customHeight="1" spans="1:12">
      <c r="A159" s="5"/>
      <c r="B159" s="4"/>
      <c r="C159" s="12"/>
      <c r="D159" s="4"/>
      <c r="E159" s="4"/>
      <c r="F159" s="6"/>
      <c r="G159" s="4"/>
      <c r="H159" s="4"/>
      <c r="I159" s="6"/>
      <c r="J159" s="4"/>
      <c r="K159" s="6"/>
      <c r="L159" s="10"/>
    </row>
    <row r="160" ht="30" customHeight="1" spans="1:12">
      <c r="A160" s="5"/>
      <c r="B160" s="4"/>
      <c r="C160" s="11"/>
      <c r="D160" s="4"/>
      <c r="E160" s="4"/>
      <c r="F160" s="6"/>
      <c r="G160" s="4"/>
      <c r="H160" s="4"/>
      <c r="I160" s="6"/>
      <c r="J160" s="4"/>
      <c r="K160" s="6"/>
      <c r="L160" s="10"/>
    </row>
    <row r="161" ht="30" customHeight="1" spans="1:12">
      <c r="A161" s="5"/>
      <c r="B161" s="4"/>
      <c r="C161" s="11"/>
      <c r="D161" s="4"/>
      <c r="E161" s="4"/>
      <c r="F161" s="6"/>
      <c r="G161" s="4"/>
      <c r="H161" s="4"/>
      <c r="I161" s="6"/>
      <c r="J161" s="4"/>
      <c r="K161" s="6"/>
      <c r="L161" s="10"/>
    </row>
    <row r="162" ht="30" customHeight="1" spans="1:12">
      <c r="A162" s="5"/>
      <c r="B162" s="4"/>
      <c r="C162" s="11"/>
      <c r="D162" s="4"/>
      <c r="E162" s="4"/>
      <c r="F162" s="6"/>
      <c r="G162" s="4"/>
      <c r="H162" s="4"/>
      <c r="I162" s="6"/>
      <c r="J162" s="4"/>
      <c r="K162" s="6"/>
      <c r="L162" s="10"/>
    </row>
    <row r="163" ht="30" customHeight="1" spans="1:12">
      <c r="A163" s="5" t="s">
        <v>49</v>
      </c>
      <c r="B163" s="3"/>
      <c r="C163" s="3"/>
      <c r="D163" s="3"/>
      <c r="E163" s="3"/>
      <c r="F163" s="6"/>
      <c r="G163" s="3"/>
      <c r="H163" s="3"/>
      <c r="I163" s="6"/>
      <c r="J163" s="3"/>
      <c r="K163" s="6"/>
      <c r="L163" s="10"/>
    </row>
    <row r="164" ht="30" customHeight="1" spans="1:12">
      <c r="A164" s="5"/>
      <c r="B164" s="4"/>
      <c r="C164" s="11"/>
      <c r="D164" s="4"/>
      <c r="E164" s="4"/>
      <c r="F164" s="6"/>
      <c r="G164" s="4"/>
      <c r="H164" s="4"/>
      <c r="I164" s="6"/>
      <c r="J164" s="4"/>
      <c r="K164" s="6"/>
      <c r="L164" s="10"/>
    </row>
    <row r="165" ht="30" customHeight="1" spans="1:12">
      <c r="A165" s="5"/>
      <c r="B165" s="4"/>
      <c r="C165" s="11"/>
      <c r="D165" s="4"/>
      <c r="E165" s="4"/>
      <c r="F165" s="6"/>
      <c r="G165" s="4"/>
      <c r="H165" s="4"/>
      <c r="I165" s="6"/>
      <c r="J165" s="4"/>
      <c r="K165" s="6"/>
      <c r="L165" s="10"/>
    </row>
    <row r="166" ht="30" customHeight="1" spans="1:12">
      <c r="A166" s="5"/>
      <c r="B166" s="4"/>
      <c r="C166" s="11"/>
      <c r="D166" s="4"/>
      <c r="E166" s="4"/>
      <c r="F166" s="6"/>
      <c r="G166" s="4"/>
      <c r="H166" s="4"/>
      <c r="I166" s="6"/>
      <c r="J166" s="4"/>
      <c r="K166" s="6"/>
      <c r="L166" s="10"/>
    </row>
    <row r="167" ht="30" customHeight="1" spans="1:12">
      <c r="A167" s="5"/>
      <c r="B167" s="4"/>
      <c r="C167" s="11"/>
      <c r="D167" s="4"/>
      <c r="E167" s="4"/>
      <c r="F167" s="6"/>
      <c r="G167" s="4"/>
      <c r="H167" s="4"/>
      <c r="I167" s="6"/>
      <c r="J167" s="4"/>
      <c r="K167" s="6"/>
      <c r="L167" s="10"/>
    </row>
    <row r="168" ht="30" customHeight="1" spans="1:12">
      <c r="A168" s="5" t="s">
        <v>50</v>
      </c>
      <c r="B168" s="3"/>
      <c r="C168" s="3"/>
      <c r="D168" s="3"/>
      <c r="E168" s="3"/>
      <c r="F168" s="6"/>
      <c r="G168" s="3"/>
      <c r="H168" s="3"/>
      <c r="I168" s="6"/>
      <c r="J168" s="3"/>
      <c r="K168" s="6"/>
      <c r="L168" s="10"/>
    </row>
    <row r="169" ht="30" customHeight="1" spans="1:12">
      <c r="A169" s="5"/>
      <c r="B169" s="4"/>
      <c r="C169" s="11"/>
      <c r="D169" s="4"/>
      <c r="E169" s="4"/>
      <c r="F169" s="6"/>
      <c r="G169" s="4"/>
      <c r="H169" s="4"/>
      <c r="I169" s="6"/>
      <c r="J169" s="4"/>
      <c r="K169" s="6"/>
      <c r="L169" s="10"/>
    </row>
    <row r="170" ht="30" customHeight="1" spans="1:12">
      <c r="A170" s="5"/>
      <c r="B170" s="4"/>
      <c r="C170" s="11"/>
      <c r="D170" s="4"/>
      <c r="E170" s="4"/>
      <c r="F170" s="6"/>
      <c r="G170" s="4"/>
      <c r="H170" s="4"/>
      <c r="I170" s="6"/>
      <c r="J170" s="4"/>
      <c r="K170" s="6"/>
      <c r="L170" s="10"/>
    </row>
    <row r="171" ht="30" customHeight="1" spans="1:12">
      <c r="A171" s="5"/>
      <c r="B171" s="4"/>
      <c r="C171" s="11"/>
      <c r="D171" s="4"/>
      <c r="E171" s="4"/>
      <c r="F171" s="6"/>
      <c r="G171" s="4"/>
      <c r="H171" s="4"/>
      <c r="I171" s="6"/>
      <c r="J171" s="4"/>
      <c r="K171" s="6"/>
      <c r="L171" s="10"/>
    </row>
    <row r="172" ht="30" customHeight="1" spans="1:12">
      <c r="A172" s="5"/>
      <c r="B172" s="4"/>
      <c r="C172" s="11"/>
      <c r="D172" s="4"/>
      <c r="E172" s="4"/>
      <c r="F172" s="6"/>
      <c r="G172" s="4"/>
      <c r="H172" s="4"/>
      <c r="I172" s="6"/>
      <c r="J172" s="4"/>
      <c r="K172" s="6"/>
      <c r="L172" s="10"/>
    </row>
    <row r="173" ht="30" customHeight="1" spans="1:12">
      <c r="A173" s="5" t="s">
        <v>51</v>
      </c>
      <c r="B173" s="3"/>
      <c r="C173" s="3"/>
      <c r="D173" s="3"/>
      <c r="E173" s="3"/>
      <c r="F173" s="6"/>
      <c r="G173" s="3"/>
      <c r="H173" s="3"/>
      <c r="I173" s="6"/>
      <c r="J173" s="3"/>
      <c r="K173" s="6"/>
      <c r="L173" s="10"/>
    </row>
    <row r="174" ht="30" customHeight="1" spans="1:12">
      <c r="A174" s="5"/>
      <c r="B174" s="4"/>
      <c r="C174" s="11"/>
      <c r="D174" s="4"/>
      <c r="E174" s="4"/>
      <c r="F174" s="6"/>
      <c r="G174" s="4"/>
      <c r="H174" s="4"/>
      <c r="I174" s="6"/>
      <c r="J174" s="4"/>
      <c r="K174" s="6"/>
      <c r="L174" s="10"/>
    </row>
    <row r="175" ht="30" customHeight="1" spans="1:12">
      <c r="A175" s="5"/>
      <c r="B175" s="4"/>
      <c r="C175" s="11"/>
      <c r="D175" s="4"/>
      <c r="E175" s="4"/>
      <c r="F175" s="6"/>
      <c r="G175" s="4"/>
      <c r="H175" s="4"/>
      <c r="I175" s="6"/>
      <c r="J175" s="4"/>
      <c r="K175" s="6"/>
      <c r="L175" s="10"/>
    </row>
    <row r="176" ht="30" customHeight="1" spans="1:12">
      <c r="A176" s="5"/>
      <c r="B176" s="4"/>
      <c r="C176" s="11"/>
      <c r="D176" s="4"/>
      <c r="E176" s="4"/>
      <c r="F176" s="6"/>
      <c r="G176" s="4"/>
      <c r="H176" s="4"/>
      <c r="I176" s="6"/>
      <c r="J176" s="4"/>
      <c r="K176" s="6"/>
      <c r="L176" s="10"/>
    </row>
    <row r="177" ht="30" customHeight="1" spans="1:12">
      <c r="A177" s="5"/>
      <c r="B177" s="4"/>
      <c r="C177" s="12"/>
      <c r="D177" s="4"/>
      <c r="E177" s="4"/>
      <c r="F177" s="6"/>
      <c r="G177" s="4"/>
      <c r="H177" s="4"/>
      <c r="I177" s="6"/>
      <c r="J177" s="4"/>
      <c r="K177" s="6"/>
      <c r="L177" s="10"/>
    </row>
    <row r="178" ht="30" customHeight="1" spans="1:12">
      <c r="A178" s="5" t="s">
        <v>52</v>
      </c>
      <c r="B178" s="3"/>
      <c r="C178" s="3"/>
      <c r="D178" s="3"/>
      <c r="E178" s="3"/>
      <c r="F178" s="6"/>
      <c r="G178" s="3"/>
      <c r="H178" s="3"/>
      <c r="I178" s="6"/>
      <c r="J178" s="3"/>
      <c r="K178" s="6"/>
      <c r="L178" s="10"/>
    </row>
    <row r="179" ht="30" customHeight="1" spans="1:12">
      <c r="A179" s="5"/>
      <c r="B179" s="4"/>
      <c r="C179" s="8"/>
      <c r="D179" s="4"/>
      <c r="E179" s="4"/>
      <c r="F179" s="6"/>
      <c r="G179" s="4"/>
      <c r="H179" s="4"/>
      <c r="I179" s="6"/>
      <c r="J179" s="4"/>
      <c r="K179" s="6"/>
      <c r="L179" s="10"/>
    </row>
    <row r="180" ht="30" customHeight="1" spans="1:12">
      <c r="A180" s="5"/>
      <c r="B180" s="4"/>
      <c r="C180" s="8"/>
      <c r="D180" s="4"/>
      <c r="E180" s="4"/>
      <c r="F180" s="6"/>
      <c r="G180" s="4"/>
      <c r="H180" s="4"/>
      <c r="I180" s="6"/>
      <c r="J180" s="4"/>
      <c r="K180" s="6"/>
      <c r="L180" s="10"/>
    </row>
    <row r="181" ht="30" customHeight="1" spans="1:12">
      <c r="A181" s="5"/>
      <c r="B181" s="4"/>
      <c r="C181" s="8"/>
      <c r="D181" s="4"/>
      <c r="E181" s="4"/>
      <c r="F181" s="6"/>
      <c r="G181" s="4"/>
      <c r="H181" s="4"/>
      <c r="I181" s="6"/>
      <c r="J181" s="4"/>
      <c r="K181" s="6"/>
      <c r="L181" s="10"/>
    </row>
    <row r="182" ht="30" customHeight="1" spans="1:12">
      <c r="A182" s="5"/>
      <c r="B182" s="4"/>
      <c r="C182" s="8"/>
      <c r="D182" s="4"/>
      <c r="E182" s="4"/>
      <c r="F182" s="6"/>
      <c r="G182" s="4"/>
      <c r="H182" s="4"/>
      <c r="I182" s="6"/>
      <c r="J182" s="4"/>
      <c r="K182" s="6"/>
      <c r="L182" s="10"/>
    </row>
    <row r="183" ht="30" customHeight="1" spans="1:12">
      <c r="A183" s="5" t="s">
        <v>53</v>
      </c>
      <c r="B183" s="3"/>
      <c r="C183" s="3"/>
      <c r="D183" s="3"/>
      <c r="E183" s="3"/>
      <c r="F183" s="6"/>
      <c r="G183" s="3"/>
      <c r="H183" s="3"/>
      <c r="I183" s="6"/>
      <c r="J183" s="3"/>
      <c r="K183" s="6"/>
      <c r="L183" s="10"/>
    </row>
    <row r="184" ht="30" customHeight="1" spans="1:12">
      <c r="A184" s="5"/>
      <c r="B184" s="4"/>
      <c r="C184" s="11"/>
      <c r="D184" s="4"/>
      <c r="E184" s="4"/>
      <c r="F184" s="6"/>
      <c r="G184" s="4"/>
      <c r="H184" s="4"/>
      <c r="I184" s="6"/>
      <c r="J184" s="4"/>
      <c r="K184" s="6"/>
      <c r="L184" s="10"/>
    </row>
    <row r="185" ht="30" customHeight="1" spans="1:12">
      <c r="A185" s="5"/>
      <c r="B185" s="4"/>
      <c r="C185" s="11"/>
      <c r="D185" s="4"/>
      <c r="E185" s="4"/>
      <c r="F185" s="6"/>
      <c r="G185" s="4"/>
      <c r="H185" s="4"/>
      <c r="I185" s="6"/>
      <c r="J185" s="4"/>
      <c r="K185" s="6"/>
      <c r="L185" s="10"/>
    </row>
    <row r="186" ht="30" customHeight="1" spans="1:12">
      <c r="A186" s="5"/>
      <c r="B186" s="4"/>
      <c r="C186" s="11"/>
      <c r="D186" s="4"/>
      <c r="E186" s="4"/>
      <c r="F186" s="6"/>
      <c r="G186" s="4"/>
      <c r="H186" s="4"/>
      <c r="I186" s="6"/>
      <c r="J186" s="4"/>
      <c r="K186" s="6"/>
      <c r="L186" s="10"/>
    </row>
    <row r="187" ht="30" customHeight="1" spans="1:12">
      <c r="A187" s="5"/>
      <c r="B187" s="4"/>
      <c r="C187" s="11"/>
      <c r="D187" s="4"/>
      <c r="E187" s="4"/>
      <c r="F187" s="6"/>
      <c r="G187" s="4"/>
      <c r="H187" s="4"/>
      <c r="I187" s="6"/>
      <c r="J187" s="4"/>
      <c r="K187" s="6"/>
      <c r="L187" s="10"/>
    </row>
    <row r="188" ht="30" customHeight="1" spans="1:12">
      <c r="A188" s="5" t="s">
        <v>54</v>
      </c>
      <c r="B188" s="3"/>
      <c r="C188" s="3"/>
      <c r="D188" s="3"/>
      <c r="E188" s="3"/>
      <c r="F188" s="6"/>
      <c r="G188" s="3"/>
      <c r="H188" s="3"/>
      <c r="I188" s="6"/>
      <c r="J188" s="3"/>
      <c r="K188" s="6"/>
      <c r="L188" s="10"/>
    </row>
    <row r="189" ht="30" customHeight="1" spans="1:12">
      <c r="A189" s="5"/>
      <c r="B189" s="4"/>
      <c r="C189" s="8"/>
      <c r="D189" s="4"/>
      <c r="E189" s="4"/>
      <c r="F189" s="6"/>
      <c r="G189" s="4"/>
      <c r="H189" s="4"/>
      <c r="I189" s="6"/>
      <c r="J189" s="4"/>
      <c r="K189" s="6"/>
      <c r="L189" s="10"/>
    </row>
    <row r="190" ht="30" customHeight="1" spans="1:12">
      <c r="A190" s="5"/>
      <c r="B190" s="4"/>
      <c r="C190" s="8"/>
      <c r="D190" s="4"/>
      <c r="E190" s="4"/>
      <c r="F190" s="6"/>
      <c r="G190" s="4"/>
      <c r="H190" s="4"/>
      <c r="I190" s="6"/>
      <c r="J190" s="4"/>
      <c r="K190" s="6"/>
      <c r="L190" s="10"/>
    </row>
    <row r="191" ht="30" customHeight="1" spans="1:12">
      <c r="A191" s="5"/>
      <c r="B191" s="4"/>
      <c r="C191" s="8"/>
      <c r="D191" s="4"/>
      <c r="E191" s="4"/>
      <c r="F191" s="6"/>
      <c r="G191" s="4"/>
      <c r="H191" s="4"/>
      <c r="I191" s="6"/>
      <c r="J191" s="4"/>
      <c r="K191" s="6"/>
      <c r="L191" s="10"/>
    </row>
    <row r="192" ht="30" customHeight="1" spans="1:12">
      <c r="A192" s="5"/>
      <c r="B192" s="4"/>
      <c r="C192" s="8"/>
      <c r="D192" s="4"/>
      <c r="E192" s="4"/>
      <c r="F192" s="6"/>
      <c r="G192" s="4"/>
      <c r="H192" s="4"/>
      <c r="I192" s="6"/>
      <c r="J192" s="4"/>
      <c r="K192" s="6"/>
      <c r="L192" s="10"/>
    </row>
    <row r="193" ht="30" customHeight="1" spans="1:12">
      <c r="A193" s="5" t="s">
        <v>55</v>
      </c>
      <c r="B193" s="3"/>
      <c r="C193" s="3"/>
      <c r="D193" s="3"/>
      <c r="E193" s="3"/>
      <c r="F193" s="6"/>
      <c r="G193" s="3"/>
      <c r="H193" s="3"/>
      <c r="I193" s="6"/>
      <c r="J193" s="3"/>
      <c r="K193" s="6"/>
      <c r="L193" s="10"/>
    </row>
    <row r="194" ht="30" customHeight="1" spans="1:12">
      <c r="A194" s="5"/>
      <c r="B194" s="4"/>
      <c r="C194" s="11"/>
      <c r="D194" s="4"/>
      <c r="E194" s="4"/>
      <c r="F194" s="6"/>
      <c r="G194" s="4"/>
      <c r="H194" s="4"/>
      <c r="I194" s="6"/>
      <c r="J194" s="4"/>
      <c r="K194" s="6"/>
      <c r="L194" s="10"/>
    </row>
    <row r="195" ht="30" customHeight="1" spans="1:12">
      <c r="A195" s="5"/>
      <c r="B195" s="4"/>
      <c r="C195" s="11"/>
      <c r="D195" s="4"/>
      <c r="E195" s="4"/>
      <c r="F195" s="6"/>
      <c r="G195" s="4"/>
      <c r="H195" s="4"/>
      <c r="I195" s="6"/>
      <c r="J195" s="4"/>
      <c r="K195" s="6"/>
      <c r="L195" s="10"/>
    </row>
    <row r="196" ht="30" customHeight="1" spans="1:12">
      <c r="A196" s="5"/>
      <c r="B196" s="4"/>
      <c r="C196" s="11"/>
      <c r="D196" s="4"/>
      <c r="E196" s="4"/>
      <c r="F196" s="6"/>
      <c r="G196" s="4"/>
      <c r="H196" s="4"/>
      <c r="I196" s="6"/>
      <c r="J196" s="4"/>
      <c r="K196" s="6"/>
      <c r="L196" s="10"/>
    </row>
    <row r="197" ht="30" customHeight="1" spans="1:12">
      <c r="A197" s="5"/>
      <c r="B197" s="4"/>
      <c r="C197" s="11"/>
      <c r="D197" s="4"/>
      <c r="E197" s="4"/>
      <c r="F197" s="6"/>
      <c r="G197" s="4"/>
      <c r="H197" s="4"/>
      <c r="I197" s="6"/>
      <c r="J197" s="4"/>
      <c r="K197" s="6"/>
      <c r="L197" s="10"/>
    </row>
    <row r="198" ht="30" customHeight="1" spans="1:12">
      <c r="A198" s="5" t="s">
        <v>56</v>
      </c>
      <c r="B198" s="3"/>
      <c r="C198" s="3"/>
      <c r="D198" s="3"/>
      <c r="E198" s="3"/>
      <c r="F198" s="6"/>
      <c r="G198" s="3"/>
      <c r="H198" s="3"/>
      <c r="I198" s="6"/>
      <c r="J198" s="3"/>
      <c r="K198" s="6"/>
      <c r="L198" s="10"/>
    </row>
    <row r="199" ht="30" customHeight="1" spans="1:12">
      <c r="A199" s="5"/>
      <c r="B199" s="4"/>
      <c r="C199" s="11"/>
      <c r="D199" s="4"/>
      <c r="E199" s="4"/>
      <c r="F199" s="6"/>
      <c r="G199" s="13"/>
      <c r="H199" s="4"/>
      <c r="I199" s="6"/>
      <c r="J199" s="4"/>
      <c r="K199" s="6"/>
      <c r="L199" s="10"/>
    </row>
    <row r="200" ht="30" customHeight="1" spans="1:12">
      <c r="A200" s="5"/>
      <c r="B200" s="4"/>
      <c r="C200" s="11"/>
      <c r="D200" s="4"/>
      <c r="E200" s="4"/>
      <c r="F200" s="6"/>
      <c r="G200" s="4"/>
      <c r="H200" s="4"/>
      <c r="I200" s="6"/>
      <c r="J200" s="4"/>
      <c r="K200" s="6"/>
      <c r="L200" s="10"/>
    </row>
    <row r="201" ht="30" customHeight="1" spans="1:12">
      <c r="A201" s="5"/>
      <c r="B201" s="4"/>
      <c r="C201" s="11"/>
      <c r="D201" s="4"/>
      <c r="E201" s="4"/>
      <c r="F201" s="6"/>
      <c r="G201" s="4"/>
      <c r="H201" s="4"/>
      <c r="I201" s="6"/>
      <c r="J201" s="4"/>
      <c r="K201" s="6"/>
      <c r="L201" s="10"/>
    </row>
    <row r="202" ht="30" customHeight="1" spans="1:12">
      <c r="A202" s="5"/>
      <c r="B202" s="4"/>
      <c r="C202" s="11"/>
      <c r="D202" s="4"/>
      <c r="E202" s="4"/>
      <c r="F202" s="6"/>
      <c r="G202" s="4"/>
      <c r="H202" s="4"/>
      <c r="I202" s="6"/>
      <c r="J202" s="4"/>
      <c r="K202" s="6"/>
      <c r="L202" s="10"/>
    </row>
    <row r="203" ht="30" customHeight="1" spans="1:12">
      <c r="A203" s="5" t="s">
        <v>57</v>
      </c>
      <c r="B203" s="3"/>
      <c r="C203" s="3"/>
      <c r="D203" s="3"/>
      <c r="E203" s="3"/>
      <c r="F203" s="6"/>
      <c r="G203" s="3"/>
      <c r="H203" s="3"/>
      <c r="I203" s="6"/>
      <c r="J203" s="3"/>
      <c r="K203" s="6"/>
      <c r="L203" s="10"/>
    </row>
    <row r="204" ht="30" customHeight="1" spans="1:12">
      <c r="A204" s="5"/>
      <c r="B204" s="4"/>
      <c r="C204" s="8"/>
      <c r="D204" s="4"/>
      <c r="E204" s="4"/>
      <c r="F204" s="6"/>
      <c r="G204" s="4"/>
      <c r="H204" s="4"/>
      <c r="I204" s="6"/>
      <c r="J204" s="4"/>
      <c r="K204" s="6"/>
      <c r="L204" s="10"/>
    </row>
    <row r="205" ht="30" customHeight="1" spans="1:12">
      <c r="A205" s="5"/>
      <c r="B205" s="4"/>
      <c r="C205" s="8"/>
      <c r="D205" s="4"/>
      <c r="E205" s="4"/>
      <c r="F205" s="6"/>
      <c r="G205" s="4"/>
      <c r="H205" s="4"/>
      <c r="I205" s="6"/>
      <c r="J205" s="4"/>
      <c r="K205" s="6"/>
      <c r="L205" s="10"/>
    </row>
    <row r="206" ht="30" customHeight="1" spans="1:12">
      <c r="A206" s="5"/>
      <c r="B206" s="4"/>
      <c r="C206" s="8"/>
      <c r="D206" s="4"/>
      <c r="E206" s="4"/>
      <c r="F206" s="6"/>
      <c r="G206" s="4"/>
      <c r="H206" s="4"/>
      <c r="I206" s="6"/>
      <c r="J206" s="4"/>
      <c r="K206" s="6"/>
      <c r="L206" s="10"/>
    </row>
    <row r="207" ht="30" customHeight="1" spans="1:12">
      <c r="A207" s="5"/>
      <c r="B207" s="4"/>
      <c r="C207" s="8"/>
      <c r="D207" s="4"/>
      <c r="E207" s="4"/>
      <c r="F207" s="6"/>
      <c r="G207" s="4"/>
      <c r="H207" s="4"/>
      <c r="I207" s="6"/>
      <c r="J207" s="4"/>
      <c r="K207" s="6"/>
      <c r="L207" s="10"/>
    </row>
    <row r="208" ht="30" customHeight="1" spans="1:12">
      <c r="A208" s="5" t="s">
        <v>58</v>
      </c>
      <c r="B208" s="3"/>
      <c r="C208" s="3"/>
      <c r="D208" s="3"/>
      <c r="E208" s="3"/>
      <c r="F208" s="6"/>
      <c r="G208" s="3"/>
      <c r="H208" s="3"/>
      <c r="I208" s="6"/>
      <c r="J208" s="3"/>
      <c r="K208" s="6"/>
      <c r="L208" s="10"/>
    </row>
    <row r="209" ht="30" customHeight="1" spans="1:12">
      <c r="A209" s="5"/>
      <c r="B209" s="4"/>
      <c r="C209" s="8"/>
      <c r="D209" s="4"/>
      <c r="E209" s="4"/>
      <c r="F209" s="6"/>
      <c r="G209" s="4"/>
      <c r="H209" s="4"/>
      <c r="I209" s="6"/>
      <c r="J209" s="4"/>
      <c r="K209" s="6"/>
      <c r="L209" s="10"/>
    </row>
    <row r="210" ht="30" customHeight="1" spans="1:12">
      <c r="A210" s="5"/>
      <c r="B210" s="4"/>
      <c r="C210" s="8"/>
      <c r="D210" s="4"/>
      <c r="E210" s="4"/>
      <c r="F210" s="6"/>
      <c r="G210" s="4"/>
      <c r="H210" s="4"/>
      <c r="I210" s="6"/>
      <c r="J210" s="4"/>
      <c r="K210" s="6"/>
      <c r="L210" s="10"/>
    </row>
    <row r="211" ht="30" customHeight="1" spans="1:12">
      <c r="A211" s="5"/>
      <c r="B211" s="4"/>
      <c r="C211" s="8"/>
      <c r="D211" s="4"/>
      <c r="E211" s="4"/>
      <c r="F211" s="6"/>
      <c r="G211" s="4"/>
      <c r="H211" s="4"/>
      <c r="I211" s="6"/>
      <c r="J211" s="4"/>
      <c r="K211" s="6"/>
      <c r="L211" s="10"/>
    </row>
    <row r="212" ht="30" customHeight="1" spans="1:12">
      <c r="A212" s="5"/>
      <c r="B212" s="4"/>
      <c r="C212" s="8"/>
      <c r="D212" s="4"/>
      <c r="E212" s="4"/>
      <c r="F212" s="6"/>
      <c r="G212" s="4"/>
      <c r="H212" s="4"/>
      <c r="I212" s="6"/>
      <c r="J212" s="4"/>
      <c r="K212" s="6"/>
      <c r="L212" s="10"/>
    </row>
    <row r="213" ht="30" customHeight="1" spans="1:12">
      <c r="A213" s="5" t="s">
        <v>59</v>
      </c>
      <c r="B213" s="3"/>
      <c r="C213" s="3"/>
      <c r="D213" s="3"/>
      <c r="E213" s="3"/>
      <c r="F213" s="6"/>
      <c r="G213" s="3"/>
      <c r="H213" s="3"/>
      <c r="I213" s="6"/>
      <c r="J213" s="3"/>
      <c r="K213" s="6"/>
      <c r="L213" s="10"/>
    </row>
    <row r="214" ht="30" customHeight="1" spans="1:12">
      <c r="A214" s="5"/>
      <c r="B214" s="4"/>
      <c r="C214" s="8"/>
      <c r="D214" s="4"/>
      <c r="E214" s="4"/>
      <c r="F214" s="6"/>
      <c r="G214" s="4"/>
      <c r="H214" s="4"/>
      <c r="I214" s="6"/>
      <c r="J214" s="4"/>
      <c r="K214" s="6"/>
      <c r="L214" s="10"/>
    </row>
    <row r="215" ht="30" customHeight="1" spans="1:12">
      <c r="A215" s="5"/>
      <c r="B215" s="4"/>
      <c r="C215" s="8"/>
      <c r="D215" s="4"/>
      <c r="E215" s="4"/>
      <c r="F215" s="6"/>
      <c r="G215" s="4"/>
      <c r="H215" s="4"/>
      <c r="I215" s="6"/>
      <c r="J215" s="4"/>
      <c r="K215" s="6"/>
      <c r="L215" s="10"/>
    </row>
    <row r="216" ht="30" customHeight="1" spans="1:12">
      <c r="A216" s="5"/>
      <c r="B216" s="4"/>
      <c r="C216" s="8"/>
      <c r="D216" s="4"/>
      <c r="E216" s="4"/>
      <c r="F216" s="6"/>
      <c r="G216" s="4"/>
      <c r="H216" s="4"/>
      <c r="I216" s="6"/>
      <c r="J216" s="4"/>
      <c r="K216" s="6"/>
      <c r="L216" s="10"/>
    </row>
    <row r="217" ht="30" customHeight="1" spans="1:12">
      <c r="A217" s="5"/>
      <c r="B217" s="4"/>
      <c r="C217" s="8"/>
      <c r="D217" s="4"/>
      <c r="E217" s="4"/>
      <c r="F217" s="6"/>
      <c r="G217" s="4"/>
      <c r="H217" s="4"/>
      <c r="I217" s="6"/>
      <c r="J217" s="4"/>
      <c r="K217" s="6"/>
      <c r="L217" s="10"/>
    </row>
    <row r="218" ht="30" customHeight="1" spans="1:12">
      <c r="A218" s="5" t="s">
        <v>60</v>
      </c>
      <c r="B218" s="3"/>
      <c r="C218" s="3"/>
      <c r="D218" s="3"/>
      <c r="E218" s="3"/>
      <c r="F218" s="6"/>
      <c r="G218" s="3"/>
      <c r="H218" s="3"/>
      <c r="I218" s="6"/>
      <c r="J218" s="3"/>
      <c r="K218" s="6"/>
      <c r="L218" s="10"/>
    </row>
    <row r="219" ht="30" customHeight="1" spans="1:12">
      <c r="A219" s="5"/>
      <c r="B219" s="4"/>
      <c r="C219" s="8"/>
      <c r="D219" s="4"/>
      <c r="E219" s="4"/>
      <c r="F219" s="6"/>
      <c r="G219" s="4"/>
      <c r="H219" s="4"/>
      <c r="I219" s="6"/>
      <c r="J219" s="4"/>
      <c r="K219" s="6"/>
      <c r="L219" s="10"/>
    </row>
    <row r="220" ht="30" customHeight="1" spans="1:12">
      <c r="A220" s="5"/>
      <c r="B220" s="4"/>
      <c r="C220" s="8"/>
      <c r="D220" s="4"/>
      <c r="E220" s="4"/>
      <c r="F220" s="6"/>
      <c r="G220" s="4"/>
      <c r="H220" s="4"/>
      <c r="I220" s="6"/>
      <c r="J220" s="4"/>
      <c r="K220" s="6"/>
      <c r="L220" s="10"/>
    </row>
    <row r="221" ht="30" customHeight="1" spans="1:12">
      <c r="A221" s="5"/>
      <c r="B221" s="4"/>
      <c r="C221" s="8"/>
      <c r="D221" s="4"/>
      <c r="E221" s="4"/>
      <c r="F221" s="6"/>
      <c r="G221" s="4"/>
      <c r="H221" s="4"/>
      <c r="I221" s="6"/>
      <c r="J221" s="4"/>
      <c r="K221" s="6"/>
      <c r="L221" s="10"/>
    </row>
    <row r="222" ht="30" customHeight="1" spans="1:12">
      <c r="A222" s="5"/>
      <c r="B222" s="4"/>
      <c r="C222" s="8"/>
      <c r="D222" s="4"/>
      <c r="E222" s="4"/>
      <c r="F222" s="6"/>
      <c r="G222" s="4"/>
      <c r="H222" s="4"/>
      <c r="I222" s="6"/>
      <c r="J222" s="4"/>
      <c r="K222" s="6"/>
      <c r="L222" s="10"/>
    </row>
    <row r="223" ht="30" customHeight="1" spans="1:12">
      <c r="A223" s="5" t="s">
        <v>61</v>
      </c>
      <c r="B223" s="3"/>
      <c r="C223" s="3"/>
      <c r="D223" s="3"/>
      <c r="E223" s="3"/>
      <c r="F223" s="6"/>
      <c r="G223" s="3"/>
      <c r="H223" s="3"/>
      <c r="I223" s="6"/>
      <c r="J223" s="3"/>
      <c r="K223" s="6"/>
      <c r="L223" s="10"/>
    </row>
    <row r="224" ht="30" customHeight="1" spans="1:12">
      <c r="A224" s="5"/>
      <c r="B224" s="4"/>
      <c r="C224" s="8"/>
      <c r="D224" s="4"/>
      <c r="E224" s="4"/>
      <c r="F224" s="6"/>
      <c r="G224" s="4"/>
      <c r="H224" s="4"/>
      <c r="I224" s="6"/>
      <c r="J224" s="4"/>
      <c r="K224" s="6"/>
      <c r="L224" s="10"/>
    </row>
    <row r="225" ht="30" customHeight="1" spans="1:12">
      <c r="A225" s="5"/>
      <c r="B225" s="4"/>
      <c r="C225" s="8"/>
      <c r="D225" s="4"/>
      <c r="E225" s="4"/>
      <c r="F225" s="6"/>
      <c r="G225" s="4"/>
      <c r="H225" s="4"/>
      <c r="I225" s="6"/>
      <c r="J225" s="4"/>
      <c r="K225" s="6"/>
      <c r="L225" s="10"/>
    </row>
    <row r="226" ht="30" customHeight="1" spans="1:12">
      <c r="A226" s="5"/>
      <c r="B226" s="4"/>
      <c r="C226" s="8"/>
      <c r="D226" s="4"/>
      <c r="E226" s="4"/>
      <c r="F226" s="6"/>
      <c r="G226" s="4"/>
      <c r="H226" s="4"/>
      <c r="I226" s="6"/>
      <c r="J226" s="4"/>
      <c r="K226" s="6"/>
      <c r="L226" s="10"/>
    </row>
    <row r="227" ht="30" customHeight="1" spans="1:12">
      <c r="A227" s="5"/>
      <c r="B227" s="4"/>
      <c r="C227" s="8"/>
      <c r="D227" s="4"/>
      <c r="E227" s="4"/>
      <c r="F227" s="6"/>
      <c r="G227" s="4"/>
      <c r="H227" s="4"/>
      <c r="I227" s="6"/>
      <c r="J227" s="4"/>
      <c r="K227" s="6"/>
      <c r="L227" s="10"/>
    </row>
    <row r="228" ht="30" customHeight="1" spans="1:12">
      <c r="A228" s="5" t="s">
        <v>62</v>
      </c>
      <c r="B228" s="3"/>
      <c r="C228" s="3"/>
      <c r="D228" s="3"/>
      <c r="E228" s="3"/>
      <c r="F228" s="6"/>
      <c r="G228" s="3"/>
      <c r="H228" s="3"/>
      <c r="I228" s="6"/>
      <c r="J228" s="3"/>
      <c r="K228" s="6"/>
      <c r="L228" s="10"/>
    </row>
    <row r="229" ht="30" customHeight="1" spans="1:12">
      <c r="A229" s="5"/>
      <c r="B229" s="4"/>
      <c r="C229" s="8"/>
      <c r="D229" s="4"/>
      <c r="E229" s="4"/>
      <c r="F229" s="6"/>
      <c r="G229" s="4"/>
      <c r="H229" s="4"/>
      <c r="I229" s="6"/>
      <c r="J229" s="4"/>
      <c r="K229" s="6"/>
      <c r="L229" s="10"/>
    </row>
    <row r="230" ht="30" customHeight="1" spans="1:12">
      <c r="A230" s="5"/>
      <c r="B230" s="4"/>
      <c r="C230" s="8"/>
      <c r="D230" s="4"/>
      <c r="E230" s="4"/>
      <c r="F230" s="6"/>
      <c r="G230" s="4"/>
      <c r="H230" s="4"/>
      <c r="I230" s="6"/>
      <c r="J230" s="4"/>
      <c r="K230" s="6"/>
      <c r="L230" s="10"/>
    </row>
    <row r="231" ht="30" customHeight="1" spans="1:12">
      <c r="A231" s="5"/>
      <c r="B231" s="4"/>
      <c r="C231" s="8"/>
      <c r="D231" s="4"/>
      <c r="E231" s="4"/>
      <c r="F231" s="6"/>
      <c r="G231" s="4"/>
      <c r="H231" s="4"/>
      <c r="I231" s="6"/>
      <c r="J231" s="4"/>
      <c r="K231" s="6"/>
      <c r="L231" s="10"/>
    </row>
    <row r="232" ht="30" customHeight="1" spans="1:12">
      <c r="A232" s="5"/>
      <c r="B232" s="4"/>
      <c r="C232" s="8"/>
      <c r="D232" s="4"/>
      <c r="E232" s="4"/>
      <c r="F232" s="6"/>
      <c r="G232" s="4"/>
      <c r="H232" s="4"/>
      <c r="I232" s="6"/>
      <c r="J232" s="4"/>
      <c r="K232" s="6"/>
      <c r="L232" s="10"/>
    </row>
    <row r="233" ht="30" customHeight="1" spans="1:12">
      <c r="A233" s="5" t="s">
        <v>63</v>
      </c>
      <c r="B233" s="3"/>
      <c r="C233" s="3"/>
      <c r="D233" s="3"/>
      <c r="E233" s="3"/>
      <c r="F233" s="6"/>
      <c r="G233" s="3"/>
      <c r="H233" s="3"/>
      <c r="I233" s="6"/>
      <c r="J233" s="3"/>
      <c r="K233" s="6"/>
      <c r="L233" s="10"/>
    </row>
    <row r="234" ht="30" customHeight="1" spans="1:12">
      <c r="A234" s="5"/>
      <c r="B234" s="4"/>
      <c r="C234" s="8"/>
      <c r="D234" s="4"/>
      <c r="E234" s="4"/>
      <c r="F234" s="6"/>
      <c r="G234" s="4"/>
      <c r="H234" s="4"/>
      <c r="I234" s="6"/>
      <c r="J234" s="4"/>
      <c r="K234" s="6"/>
      <c r="L234" s="10"/>
    </row>
    <row r="235" ht="30" customHeight="1" spans="1:12">
      <c r="A235" s="5"/>
      <c r="B235" s="4"/>
      <c r="C235" s="8"/>
      <c r="D235" s="4"/>
      <c r="E235" s="4"/>
      <c r="F235" s="6"/>
      <c r="G235" s="4"/>
      <c r="H235" s="4"/>
      <c r="I235" s="6"/>
      <c r="J235" s="4"/>
      <c r="K235" s="6"/>
      <c r="L235" s="10"/>
    </row>
    <row r="236" ht="30" customHeight="1" spans="1:12">
      <c r="A236" s="5"/>
      <c r="B236" s="4"/>
      <c r="C236" s="8"/>
      <c r="D236" s="4"/>
      <c r="E236" s="4"/>
      <c r="F236" s="6"/>
      <c r="G236" s="4"/>
      <c r="H236" s="4"/>
      <c r="I236" s="6"/>
      <c r="J236" s="4"/>
      <c r="K236" s="6"/>
      <c r="L236" s="10"/>
    </row>
    <row r="237" ht="30" customHeight="1" spans="1:12">
      <c r="A237" s="5"/>
      <c r="B237" s="4"/>
      <c r="C237" s="8"/>
      <c r="D237" s="4"/>
      <c r="E237" s="4"/>
      <c r="F237" s="6"/>
      <c r="G237" s="4"/>
      <c r="H237" s="4"/>
      <c r="I237" s="6"/>
      <c r="J237" s="4"/>
      <c r="K237" s="6"/>
      <c r="L237" s="10"/>
    </row>
    <row r="238" ht="30" customHeight="1" spans="1:12">
      <c r="A238" s="5" t="s">
        <v>64</v>
      </c>
      <c r="B238" s="3"/>
      <c r="C238" s="3"/>
      <c r="D238" s="3"/>
      <c r="E238" s="3"/>
      <c r="F238" s="6"/>
      <c r="G238" s="3"/>
      <c r="H238" s="3"/>
      <c r="I238" s="6"/>
      <c r="J238" s="3"/>
      <c r="K238" s="6"/>
      <c r="L238" s="10"/>
    </row>
    <row r="239" ht="30" customHeight="1" spans="1:12">
      <c r="A239" s="5"/>
      <c r="B239" s="4"/>
      <c r="C239" s="8"/>
      <c r="D239" s="4"/>
      <c r="E239" s="4"/>
      <c r="F239" s="6"/>
      <c r="G239" s="4"/>
      <c r="H239" s="4"/>
      <c r="I239" s="6"/>
      <c r="J239" s="4"/>
      <c r="K239" s="6"/>
      <c r="L239" s="10"/>
    </row>
    <row r="240" ht="30" customHeight="1" spans="1:12">
      <c r="A240" s="5"/>
      <c r="B240" s="4"/>
      <c r="C240" s="8"/>
      <c r="D240" s="4"/>
      <c r="E240" s="4"/>
      <c r="F240" s="6"/>
      <c r="G240" s="4"/>
      <c r="H240" s="4"/>
      <c r="I240" s="6"/>
      <c r="J240" s="4"/>
      <c r="K240" s="6"/>
      <c r="L240" s="10"/>
    </row>
    <row r="241" ht="30" customHeight="1" spans="1:12">
      <c r="A241" s="5"/>
      <c r="B241" s="4"/>
      <c r="C241" s="8"/>
      <c r="D241" s="4"/>
      <c r="E241" s="4"/>
      <c r="F241" s="6"/>
      <c r="G241" s="4"/>
      <c r="H241" s="4"/>
      <c r="I241" s="6"/>
      <c r="J241" s="4"/>
      <c r="K241" s="6"/>
      <c r="L241" s="10"/>
    </row>
    <row r="242" ht="30" customHeight="1" spans="1:12">
      <c r="A242" s="5"/>
      <c r="B242" s="4"/>
      <c r="C242" s="8"/>
      <c r="D242" s="4"/>
      <c r="E242" s="4"/>
      <c r="F242" s="6"/>
      <c r="G242" s="4"/>
      <c r="H242" s="4"/>
      <c r="I242" s="6"/>
      <c r="J242" s="4"/>
      <c r="K242" s="6"/>
      <c r="L242" s="10"/>
    </row>
    <row r="243" ht="30" customHeight="1" spans="1:12">
      <c r="A243" s="5" t="s">
        <v>65</v>
      </c>
      <c r="B243" s="3"/>
      <c r="C243" s="3"/>
      <c r="D243" s="3"/>
      <c r="E243" s="3"/>
      <c r="F243" s="6"/>
      <c r="G243" s="3"/>
      <c r="H243" s="3"/>
      <c r="I243" s="6"/>
      <c r="J243" s="3"/>
      <c r="K243" s="6"/>
      <c r="L243" s="10"/>
    </row>
    <row r="244" ht="30" customHeight="1" spans="1:12">
      <c r="A244" s="5"/>
      <c r="B244" s="4"/>
      <c r="C244" s="8"/>
      <c r="D244" s="4"/>
      <c r="E244" s="4"/>
      <c r="F244" s="6"/>
      <c r="G244" s="4"/>
      <c r="H244" s="4"/>
      <c r="I244" s="6"/>
      <c r="J244" s="4"/>
      <c r="K244" s="6"/>
      <c r="L244" s="10"/>
    </row>
    <row r="245" ht="30" customHeight="1" spans="1:12">
      <c r="A245" s="5"/>
      <c r="B245" s="4"/>
      <c r="C245" s="8"/>
      <c r="D245" s="4"/>
      <c r="E245" s="4"/>
      <c r="F245" s="6"/>
      <c r="G245" s="4"/>
      <c r="H245" s="4"/>
      <c r="I245" s="6"/>
      <c r="J245" s="4"/>
      <c r="K245" s="6"/>
      <c r="L245" s="10"/>
    </row>
    <row r="246" ht="30" customHeight="1" spans="1:12">
      <c r="A246" s="5"/>
      <c r="B246" s="4"/>
      <c r="C246" s="8"/>
      <c r="D246" s="4"/>
      <c r="E246" s="4"/>
      <c r="F246" s="6"/>
      <c r="G246" s="4"/>
      <c r="H246" s="4"/>
      <c r="I246" s="6"/>
      <c r="J246" s="4"/>
      <c r="K246" s="6"/>
      <c r="L246" s="10"/>
    </row>
    <row r="247" ht="30" customHeight="1" spans="1:12">
      <c r="A247" s="5"/>
      <c r="B247" s="4"/>
      <c r="C247" s="8"/>
      <c r="D247" s="4"/>
      <c r="E247" s="4"/>
      <c r="F247" s="6"/>
      <c r="G247" s="4"/>
      <c r="H247" s="4"/>
      <c r="I247" s="6"/>
      <c r="J247" s="4"/>
      <c r="K247" s="6"/>
      <c r="L247" s="10"/>
    </row>
    <row r="248" ht="30" customHeight="1" spans="1:12">
      <c r="A248" s="5" t="s">
        <v>66</v>
      </c>
      <c r="B248" s="3"/>
      <c r="C248" s="3"/>
      <c r="D248" s="3"/>
      <c r="E248" s="3"/>
      <c r="F248" s="6"/>
      <c r="G248" s="3"/>
      <c r="H248" s="3"/>
      <c r="I248" s="6"/>
      <c r="J248" s="3"/>
      <c r="K248" s="6"/>
      <c r="L248" s="10"/>
    </row>
    <row r="249" ht="30" customHeight="1" spans="1:12">
      <c r="A249" s="5"/>
      <c r="B249" s="4"/>
      <c r="C249" s="8"/>
      <c r="D249" s="4"/>
      <c r="E249" s="4"/>
      <c r="F249" s="6"/>
      <c r="G249" s="4"/>
      <c r="H249" s="4"/>
      <c r="I249" s="6"/>
      <c r="J249" s="4"/>
      <c r="K249" s="6"/>
      <c r="L249" s="10"/>
    </row>
    <row r="250" ht="30" customHeight="1" spans="1:12">
      <c r="A250" s="5"/>
      <c r="B250" s="4"/>
      <c r="C250" s="8"/>
      <c r="D250" s="4"/>
      <c r="E250" s="4"/>
      <c r="F250" s="6"/>
      <c r="G250" s="4"/>
      <c r="H250" s="4"/>
      <c r="I250" s="6"/>
      <c r="J250" s="4"/>
      <c r="K250" s="6"/>
      <c r="L250" s="10"/>
    </row>
    <row r="251" ht="30" customHeight="1" spans="1:12">
      <c r="A251" s="5"/>
      <c r="B251" s="4"/>
      <c r="C251" s="8"/>
      <c r="D251" s="4"/>
      <c r="E251" s="4"/>
      <c r="F251" s="6"/>
      <c r="G251" s="4"/>
      <c r="H251" s="4"/>
      <c r="I251" s="6"/>
      <c r="J251" s="4"/>
      <c r="K251" s="6"/>
      <c r="L251" s="10"/>
    </row>
    <row r="252" ht="30" customHeight="1" spans="1:12">
      <c r="A252" s="5"/>
      <c r="B252" s="4"/>
      <c r="C252" s="8"/>
      <c r="D252" s="4"/>
      <c r="E252" s="4"/>
      <c r="F252" s="6"/>
      <c r="G252" s="4"/>
      <c r="H252" s="4"/>
      <c r="I252" s="6"/>
      <c r="J252" s="4"/>
      <c r="K252" s="6"/>
      <c r="L252" s="10"/>
    </row>
    <row r="253" ht="30" customHeight="1" spans="1:12">
      <c r="A253" s="5" t="s">
        <v>67</v>
      </c>
      <c r="B253" s="3"/>
      <c r="C253" s="3"/>
      <c r="D253" s="3"/>
      <c r="E253" s="3"/>
      <c r="F253" s="6"/>
      <c r="G253" s="3"/>
      <c r="H253" s="3"/>
      <c r="I253" s="6"/>
      <c r="J253" s="3"/>
      <c r="K253" s="6"/>
      <c r="L253" s="10"/>
    </row>
    <row r="254" ht="30" customHeight="1" spans="1:12">
      <c r="A254" s="5"/>
      <c r="B254" s="4"/>
      <c r="C254" s="8"/>
      <c r="D254" s="4"/>
      <c r="E254" s="4"/>
      <c r="F254" s="6"/>
      <c r="G254" s="4"/>
      <c r="H254" s="4"/>
      <c r="I254" s="6"/>
      <c r="J254" s="4"/>
      <c r="K254" s="6"/>
      <c r="L254" s="10"/>
    </row>
    <row r="255" ht="30" customHeight="1" spans="1:12">
      <c r="A255" s="5"/>
      <c r="B255" s="4"/>
      <c r="C255" s="8"/>
      <c r="D255" s="4"/>
      <c r="E255" s="4"/>
      <c r="F255" s="6"/>
      <c r="G255" s="4"/>
      <c r="H255" s="4"/>
      <c r="I255" s="6"/>
      <c r="J255" s="4"/>
      <c r="K255" s="6"/>
      <c r="L255" s="10"/>
    </row>
    <row r="256" ht="30" customHeight="1" spans="1:12">
      <c r="A256" s="5"/>
      <c r="B256" s="4"/>
      <c r="C256" s="8"/>
      <c r="D256" s="4"/>
      <c r="E256" s="4"/>
      <c r="F256" s="6"/>
      <c r="G256" s="4"/>
      <c r="H256" s="4"/>
      <c r="I256" s="6"/>
      <c r="J256" s="4"/>
      <c r="K256" s="6"/>
      <c r="L256" s="10"/>
    </row>
    <row r="257" ht="30" customHeight="1" spans="1:12">
      <c r="A257" s="5"/>
      <c r="B257" s="4"/>
      <c r="C257" s="8"/>
      <c r="D257" s="4"/>
      <c r="E257" s="4"/>
      <c r="F257" s="6"/>
      <c r="G257" s="4"/>
      <c r="H257" s="4"/>
      <c r="I257" s="6"/>
      <c r="J257" s="4"/>
      <c r="K257" s="6"/>
      <c r="L257" s="10"/>
    </row>
    <row r="258" ht="30" customHeight="1" spans="1:12">
      <c r="A258" s="5" t="s">
        <v>68</v>
      </c>
      <c r="B258" s="3"/>
      <c r="C258" s="3"/>
      <c r="D258" s="3"/>
      <c r="E258" s="3"/>
      <c r="F258" s="6"/>
      <c r="G258" s="3"/>
      <c r="H258" s="3"/>
      <c r="I258" s="6"/>
      <c r="J258" s="3"/>
      <c r="K258" s="6"/>
      <c r="L258" s="10"/>
    </row>
    <row r="259" ht="30" customHeight="1" spans="1:12">
      <c r="A259" s="5"/>
      <c r="B259" s="4"/>
      <c r="C259" s="8"/>
      <c r="D259" s="4"/>
      <c r="E259" s="4"/>
      <c r="F259" s="6"/>
      <c r="G259" s="4"/>
      <c r="H259" s="4"/>
      <c r="I259" s="6"/>
      <c r="J259" s="4"/>
      <c r="K259" s="6"/>
      <c r="L259" s="10"/>
    </row>
    <row r="260" ht="30" customHeight="1" spans="1:12">
      <c r="A260" s="5"/>
      <c r="B260" s="4"/>
      <c r="C260" s="8"/>
      <c r="D260" s="4"/>
      <c r="E260" s="4"/>
      <c r="F260" s="6"/>
      <c r="G260" s="4"/>
      <c r="H260" s="4"/>
      <c r="I260" s="6"/>
      <c r="J260" s="4"/>
      <c r="K260" s="6"/>
      <c r="L260" s="10"/>
    </row>
    <row r="261" ht="30" customHeight="1" spans="1:12">
      <c r="A261" s="5"/>
      <c r="B261" s="4"/>
      <c r="C261" s="8"/>
      <c r="D261" s="4"/>
      <c r="E261" s="4"/>
      <c r="F261" s="6"/>
      <c r="G261" s="4"/>
      <c r="H261" s="4"/>
      <c r="I261" s="6"/>
      <c r="J261" s="4"/>
      <c r="K261" s="6"/>
      <c r="L261" s="10"/>
    </row>
    <row r="262" ht="30" customHeight="1" spans="1:12">
      <c r="A262" s="5"/>
      <c r="B262" s="4"/>
      <c r="C262" s="8"/>
      <c r="D262" s="4"/>
      <c r="E262" s="4"/>
      <c r="F262" s="6"/>
      <c r="G262" s="4"/>
      <c r="H262" s="4"/>
      <c r="I262" s="6"/>
      <c r="J262" s="4"/>
      <c r="K262" s="6"/>
      <c r="L262" s="10"/>
    </row>
    <row r="263" ht="30" customHeight="1" spans="1:12">
      <c r="A263" s="5" t="s">
        <v>69</v>
      </c>
      <c r="B263" s="3"/>
      <c r="C263" s="3"/>
      <c r="D263" s="3"/>
      <c r="E263" s="3"/>
      <c r="F263" s="6"/>
      <c r="G263" s="3"/>
      <c r="H263" s="3"/>
      <c r="I263" s="6"/>
      <c r="J263" s="3"/>
      <c r="K263" s="6"/>
      <c r="L263" s="10"/>
    </row>
    <row r="264" ht="30" customHeight="1" spans="1:12">
      <c r="A264" s="5"/>
      <c r="B264" s="4"/>
      <c r="C264" s="8"/>
      <c r="D264" s="4"/>
      <c r="E264" s="4"/>
      <c r="F264" s="6"/>
      <c r="G264" s="4"/>
      <c r="H264" s="4"/>
      <c r="I264" s="6"/>
      <c r="J264" s="4"/>
      <c r="K264" s="6"/>
      <c r="L264" s="10"/>
    </row>
    <row r="265" ht="30" customHeight="1" spans="1:12">
      <c r="A265" s="5"/>
      <c r="B265" s="4"/>
      <c r="C265" s="8"/>
      <c r="D265" s="4"/>
      <c r="E265" s="4"/>
      <c r="F265" s="6"/>
      <c r="G265" s="4"/>
      <c r="H265" s="4"/>
      <c r="I265" s="6"/>
      <c r="J265" s="4"/>
      <c r="K265" s="6"/>
      <c r="L265" s="10"/>
    </row>
    <row r="266" ht="30" customHeight="1" spans="1:12">
      <c r="A266" s="5"/>
      <c r="B266" s="4"/>
      <c r="C266" s="8"/>
      <c r="D266" s="4"/>
      <c r="E266" s="4"/>
      <c r="F266" s="6"/>
      <c r="G266" s="4"/>
      <c r="H266" s="4"/>
      <c r="I266" s="6"/>
      <c r="J266" s="4"/>
      <c r="K266" s="6"/>
      <c r="L266" s="10"/>
    </row>
    <row r="267" ht="30" customHeight="1" spans="1:12">
      <c r="A267" s="5"/>
      <c r="B267" s="4"/>
      <c r="C267" s="8"/>
      <c r="D267" s="4"/>
      <c r="E267" s="4"/>
      <c r="F267" s="6"/>
      <c r="G267" s="4"/>
      <c r="H267" s="4"/>
      <c r="I267" s="6"/>
      <c r="J267" s="4"/>
      <c r="K267" s="6"/>
      <c r="L267" s="10"/>
    </row>
    <row r="268" ht="30" customHeight="1" spans="1:12">
      <c r="A268" s="5" t="s">
        <v>70</v>
      </c>
      <c r="B268" s="3"/>
      <c r="C268" s="3"/>
      <c r="D268" s="3"/>
      <c r="E268" s="3"/>
      <c r="F268" s="6"/>
      <c r="G268" s="3"/>
      <c r="H268" s="3"/>
      <c r="I268" s="6"/>
      <c r="J268" s="3"/>
      <c r="K268" s="6"/>
      <c r="L268" s="10"/>
    </row>
    <row r="269" ht="30" customHeight="1" spans="1:12">
      <c r="A269" s="5"/>
      <c r="B269" s="4"/>
      <c r="C269" s="8"/>
      <c r="D269" s="4"/>
      <c r="E269" s="4"/>
      <c r="F269" s="6"/>
      <c r="G269" s="4"/>
      <c r="H269" s="4"/>
      <c r="I269" s="6"/>
      <c r="J269" s="4"/>
      <c r="K269" s="6"/>
      <c r="L269" s="10"/>
    </row>
    <row r="270" ht="30" customHeight="1" spans="1:12">
      <c r="A270" s="5"/>
      <c r="B270" s="4"/>
      <c r="C270" s="8"/>
      <c r="D270" s="4"/>
      <c r="E270" s="4"/>
      <c r="F270" s="6"/>
      <c r="G270" s="4"/>
      <c r="H270" s="4"/>
      <c r="I270" s="6"/>
      <c r="J270" s="4"/>
      <c r="K270" s="6"/>
      <c r="L270" s="10"/>
    </row>
    <row r="271" ht="30" customHeight="1" spans="1:12">
      <c r="A271" s="5"/>
      <c r="B271" s="4"/>
      <c r="C271" s="8"/>
      <c r="D271" s="4"/>
      <c r="E271" s="4"/>
      <c r="F271" s="6"/>
      <c r="G271" s="4"/>
      <c r="H271" s="4"/>
      <c r="I271" s="6"/>
      <c r="J271" s="4"/>
      <c r="K271" s="6"/>
      <c r="L271" s="10"/>
    </row>
    <row r="272" ht="30" customHeight="1" spans="1:12">
      <c r="A272" s="5"/>
      <c r="B272" s="4"/>
      <c r="C272" s="8"/>
      <c r="D272" s="4"/>
      <c r="E272" s="4"/>
      <c r="F272" s="6"/>
      <c r="G272" s="4"/>
      <c r="H272" s="4"/>
      <c r="I272" s="6"/>
      <c r="J272" s="4"/>
      <c r="K272" s="6"/>
      <c r="L272" s="10"/>
    </row>
    <row r="273" ht="30" customHeight="1" spans="1:12">
      <c r="A273" s="5" t="s">
        <v>71</v>
      </c>
      <c r="B273" s="3"/>
      <c r="C273" s="3"/>
      <c r="D273" s="3"/>
      <c r="E273" s="3"/>
      <c r="F273" s="6"/>
      <c r="G273" s="3"/>
      <c r="H273" s="3"/>
      <c r="I273" s="6"/>
      <c r="J273" s="3"/>
      <c r="K273" s="6"/>
      <c r="L273" s="10"/>
    </row>
    <row r="274" ht="30" customHeight="1" spans="1:12">
      <c r="A274" s="5"/>
      <c r="B274" s="4"/>
      <c r="C274" s="8"/>
      <c r="D274" s="4"/>
      <c r="E274" s="4"/>
      <c r="F274" s="6"/>
      <c r="G274" s="4"/>
      <c r="H274" s="4"/>
      <c r="I274" s="6"/>
      <c r="J274" s="4"/>
      <c r="K274" s="6"/>
      <c r="L274" s="10"/>
    </row>
    <row r="275" ht="30" customHeight="1" spans="1:12">
      <c r="A275" s="5"/>
      <c r="B275" s="4"/>
      <c r="C275" s="8"/>
      <c r="D275" s="4"/>
      <c r="E275" s="4"/>
      <c r="F275" s="6"/>
      <c r="G275" s="4"/>
      <c r="H275" s="4"/>
      <c r="I275" s="6"/>
      <c r="J275" s="4"/>
      <c r="K275" s="6"/>
      <c r="L275" s="10"/>
    </row>
    <row r="276" ht="30" customHeight="1" spans="1:12">
      <c r="A276" s="5"/>
      <c r="B276" s="4"/>
      <c r="C276" s="8"/>
      <c r="D276" s="4"/>
      <c r="E276" s="4"/>
      <c r="F276" s="6"/>
      <c r="G276" s="4"/>
      <c r="H276" s="4"/>
      <c r="I276" s="6"/>
      <c r="J276" s="4"/>
      <c r="K276" s="6"/>
      <c r="L276" s="10"/>
    </row>
    <row r="277" ht="30" customHeight="1" spans="1:12">
      <c r="A277" s="5"/>
      <c r="B277" s="4"/>
      <c r="C277" s="8"/>
      <c r="D277" s="4"/>
      <c r="E277" s="4"/>
      <c r="F277" s="6"/>
      <c r="G277" s="4"/>
      <c r="H277" s="4"/>
      <c r="I277" s="6"/>
      <c r="J277" s="4"/>
      <c r="K277" s="6"/>
      <c r="L277" s="10"/>
    </row>
    <row r="278" spans="10:12">
      <c r="J278" s="6"/>
      <c r="K278" s="6"/>
      <c r="L278" s="6"/>
    </row>
    <row r="279" spans="10:12">
      <c r="J279" s="6"/>
      <c r="K279" s="6"/>
      <c r="L279" s="6"/>
    </row>
    <row r="280" spans="10:12">
      <c r="J280" s="6"/>
      <c r="K280" s="6"/>
      <c r="L280" s="6"/>
    </row>
  </sheetData>
  <mergeCells count="55">
    <mergeCell ref="A3:A7"/>
    <mergeCell ref="A8:A12"/>
    <mergeCell ref="A13:A17"/>
    <mergeCell ref="A18:A22"/>
    <mergeCell ref="A23:A27"/>
    <mergeCell ref="A28:A32"/>
    <mergeCell ref="A33:A37"/>
    <mergeCell ref="A38:A42"/>
    <mergeCell ref="A43:A47"/>
    <mergeCell ref="A48:A52"/>
    <mergeCell ref="A53:A57"/>
    <mergeCell ref="A58:A62"/>
    <mergeCell ref="A63:A67"/>
    <mergeCell ref="A68:A72"/>
    <mergeCell ref="A73:A77"/>
    <mergeCell ref="A78:A82"/>
    <mergeCell ref="A83:A87"/>
    <mergeCell ref="A88:A92"/>
    <mergeCell ref="A93:A97"/>
    <mergeCell ref="A98:A102"/>
    <mergeCell ref="A103:A107"/>
    <mergeCell ref="A108:A112"/>
    <mergeCell ref="A113:A117"/>
    <mergeCell ref="A118:A122"/>
    <mergeCell ref="A123:A127"/>
    <mergeCell ref="A128:A132"/>
    <mergeCell ref="A133:A137"/>
    <mergeCell ref="A138:A142"/>
    <mergeCell ref="A143:A147"/>
    <mergeCell ref="A148:A152"/>
    <mergeCell ref="A153:A157"/>
    <mergeCell ref="A158:A162"/>
    <mergeCell ref="A163:A167"/>
    <mergeCell ref="A168:A172"/>
    <mergeCell ref="A173:A177"/>
    <mergeCell ref="A178:A182"/>
    <mergeCell ref="A183:A187"/>
    <mergeCell ref="A188:A192"/>
    <mergeCell ref="A193:A197"/>
    <mergeCell ref="A198:A202"/>
    <mergeCell ref="A203:A207"/>
    <mergeCell ref="A208:A212"/>
    <mergeCell ref="A213:A217"/>
    <mergeCell ref="A218:A222"/>
    <mergeCell ref="A223:A227"/>
    <mergeCell ref="A228:A232"/>
    <mergeCell ref="A233:A237"/>
    <mergeCell ref="A238:A242"/>
    <mergeCell ref="A243:A247"/>
    <mergeCell ref="A248:A252"/>
    <mergeCell ref="A253:A257"/>
    <mergeCell ref="A258:A262"/>
    <mergeCell ref="A263:A267"/>
    <mergeCell ref="A268:A272"/>
    <mergeCell ref="A273:A277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SONY</dc:creator>
  <cp:lastModifiedBy>SONY</cp:lastModifiedBy>
  <dcterms:created xsi:type="dcterms:W3CDTF">2019-01-26T00:56:00Z</dcterms:created>
  <dcterms:modified xsi:type="dcterms:W3CDTF">2019-01-27T16:47:27Z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