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sadmin/QualGent_LLM_evaluation/results/"/>
    </mc:Choice>
  </mc:AlternateContent>
  <xr:revisionPtr revIDLastSave="0" documentId="8_{D0827EAA-3815-EB42-99A4-1A048DB95D10}" xr6:coauthVersionLast="47" xr6:coauthVersionMax="47" xr10:uidLastSave="{00000000-0000-0000-0000-000000000000}"/>
  <bookViews>
    <workbookView xWindow="14300" yWindow="2700" windowWidth="28040" windowHeight="17440" activeTab="3" xr2:uid="{426E3BB9-0562-B94A-BE4C-92C55434F97C}"/>
  </bookViews>
  <sheets>
    <sheet name="Sheet1" sheetId="1" r:id="rId1"/>
    <sheet name="Sheet2" sheetId="2" r:id="rId2"/>
    <sheet name="Sheet3" sheetId="3" r:id="rId3"/>
    <sheet name="Sheet5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2" i="5"/>
  <c r="H7" i="1"/>
  <c r="H6" i="1"/>
  <c r="H5" i="1"/>
  <c r="H4" i="1"/>
  <c r="H3" i="1"/>
</calcChain>
</file>

<file path=xl/sharedStrings.xml><?xml version="1.0" encoding="utf-8"?>
<sst xmlns="http://schemas.openxmlformats.org/spreadsheetml/2006/main" count="65" uniqueCount="37">
  <si>
    <t>task_num</t>
  </si>
  <si>
    <t>num_complete_trials</t>
  </si>
  <si>
    <t>mean_success_rate</t>
  </si>
  <si>
    <t>total_runtime_s</t>
  </si>
  <si>
    <t>num_fail_trials</t>
  </si>
  <si>
    <t>task</t>
  </si>
  <si>
    <t>AudioRecorderRecordAudio</t>
  </si>
  <si>
    <t>NaN</t>
  </si>
  <si>
    <t>AudioRecorderRecordAudioWithFileName</t>
  </si>
  <si>
    <t>BrowserDraw</t>
  </si>
  <si>
    <t>BrowserMaze</t>
  </si>
  <si>
    <t>BrowserMultiply</t>
  </si>
  <si>
    <t>========= Average =========</t>
  </si>
  <si>
    <t>mean_episode_length/steps to completion</t>
  </si>
  <si>
    <t>valid actions</t>
  </si>
  <si>
    <t>failed reason</t>
  </si>
  <si>
    <t>The agent failed to open the Audio Recorder app.</t>
  </si>
  <si>
    <t xml:space="preserve">The agent failed to open the File Manager app. </t>
  </si>
  <si>
    <t>The agent failed to click in the Chrome option to open the task.html file.</t>
  </si>
  <si>
    <t>The agent failed to find the Chrome option clickable.</t>
  </si>
  <si>
    <t xml:space="preserve">Difficulty Tags                              </t>
  </si>
  <si>
    <t>Easy</t>
  </si>
  <si>
    <t>Hard</t>
  </si>
  <si>
    <t>Complex_UI_Understanding</t>
  </si>
  <si>
    <t>Data_Entry                            </t>
  </si>
  <si>
    <t>Game_Playing                          </t>
  </si>
  <si>
    <t>Math_Counting                           </t>
  </si>
  <si>
    <t>Memorization                          </t>
  </si>
  <si>
    <t xml:space="preserve">Multi_App                              </t>
  </si>
  <si>
    <t xml:space="preserve">Parameterized                          </t>
  </si>
  <si>
    <t xml:space="preserve">Screen_Reading                           </t>
  </si>
  <si>
    <t>Task</t>
  </si>
  <si>
    <t>SimpleSmsReply</t>
  </si>
  <si>
    <t>ContactsAddContact</t>
  </si>
  <si>
    <t>From GitHub</t>
  </si>
  <si>
    <t>Reduction</t>
  </si>
  <si>
    <t xml:space="preserve"> My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</si>
</sst>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D54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valid actions</c:v>
                </c:pt>
                <c:pt idx="1">
                  <c:v>NaN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(Sheet1!$H$3:$H$7,Sheet1!$H$11)</c:f>
              <c:numCache>
                <c:formatCode>0%</c:formatCode>
                <c:ptCount val="6"/>
                <c:pt idx="0">
                  <c:v>0.53333333333333333</c:v>
                </c:pt>
                <c:pt idx="1">
                  <c:v>0.2</c:v>
                </c:pt>
                <c:pt idx="2">
                  <c:v>0.65</c:v>
                </c:pt>
                <c:pt idx="3">
                  <c:v>0.68181818181818177</c:v>
                </c:pt>
                <c:pt idx="4">
                  <c:v>0.51628787878787874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B-3C41-9B75-7798270AE6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3940064"/>
        <c:axId val="1453973632"/>
      </c:barChart>
      <c:catAx>
        <c:axId val="107394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73632"/>
        <c:crosses val="autoZero"/>
        <c:auto val="1"/>
        <c:lblAlgn val="ctr"/>
        <c:lblOffset val="100"/>
        <c:noMultiLvlLbl val="0"/>
      </c:catAx>
      <c:valAx>
        <c:axId val="1453973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739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13</xdr:row>
      <xdr:rowOff>19050</xdr:rowOff>
    </xdr:from>
    <xdr:to>
      <xdr:col>6</xdr:col>
      <xdr:colOff>984250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6FFEA-5639-3ACC-9595-AF90EB178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5F8D-65FE-504E-BCC7-8F0AE6E4F7CD}">
  <dimension ref="A1:I7"/>
  <sheetViews>
    <sheetView workbookViewId="0">
      <selection activeCell="A2" sqref="A2:A6"/>
    </sheetView>
  </sheetViews>
  <sheetFormatPr baseColWidth="10" defaultRowHeight="16" x14ac:dyDescent="0.2"/>
  <cols>
    <col min="1" max="1" width="35.83203125" bestFit="1" customWidth="1"/>
    <col min="3" max="3" width="18.33203125" bestFit="1" customWidth="1"/>
    <col min="4" max="4" width="17.33203125" bestFit="1" customWidth="1"/>
    <col min="5" max="5" width="35.83203125" bestFit="1" customWidth="1"/>
    <col min="6" max="6" width="13.83203125" bestFit="1" customWidth="1"/>
    <col min="7" max="7" width="13" bestFit="1" customWidth="1"/>
    <col min="8" max="8" width="17.1640625" bestFit="1" customWidth="1"/>
    <col min="9" max="9" width="59" bestFit="1" customWidth="1"/>
  </cols>
  <sheetData>
    <row r="1" spans="1:9" x14ac:dyDescent="0.2">
      <c r="A1" t="s">
        <v>5</v>
      </c>
      <c r="B1" t="s">
        <v>0</v>
      </c>
      <c r="C1" t="s">
        <v>1</v>
      </c>
      <c r="D1" t="s">
        <v>2</v>
      </c>
      <c r="E1" t="s">
        <v>13</v>
      </c>
      <c r="F1" t="s">
        <v>3</v>
      </c>
      <c r="G1" t="s">
        <v>4</v>
      </c>
      <c r="H1" t="s">
        <v>14</v>
      </c>
      <c r="I1" t="s">
        <v>15</v>
      </c>
    </row>
    <row r="2" spans="1:9" x14ac:dyDescent="0.2">
      <c r="A2" t="s">
        <v>6</v>
      </c>
      <c r="B2">
        <v>0</v>
      </c>
      <c r="C2">
        <v>0</v>
      </c>
      <c r="D2" t="s">
        <v>7</v>
      </c>
      <c r="E2" t="s">
        <v>7</v>
      </c>
      <c r="F2">
        <v>0.5</v>
      </c>
      <c r="G2">
        <v>1</v>
      </c>
      <c r="H2" t="s">
        <v>7</v>
      </c>
      <c r="I2" t="s">
        <v>7</v>
      </c>
    </row>
    <row r="3" spans="1:9" x14ac:dyDescent="0.2">
      <c r="A3" t="s">
        <v>8</v>
      </c>
      <c r="B3">
        <v>1</v>
      </c>
      <c r="C3">
        <v>1</v>
      </c>
      <c r="D3">
        <v>0</v>
      </c>
      <c r="E3">
        <v>15</v>
      </c>
      <c r="F3">
        <v>458</v>
      </c>
      <c r="G3">
        <v>0</v>
      </c>
      <c r="H3" s="1">
        <f>(8/15)</f>
        <v>0.53333333333333333</v>
      </c>
      <c r="I3" t="s">
        <v>16</v>
      </c>
    </row>
    <row r="4" spans="1:9" x14ac:dyDescent="0.2">
      <c r="A4" t="s">
        <v>9</v>
      </c>
      <c r="B4">
        <v>2</v>
      </c>
      <c r="C4">
        <v>1</v>
      </c>
      <c r="D4">
        <v>0</v>
      </c>
      <c r="E4">
        <v>20</v>
      </c>
      <c r="F4">
        <v>445.1</v>
      </c>
      <c r="G4">
        <v>0</v>
      </c>
      <c r="H4" s="1">
        <f>4/20</f>
        <v>0.2</v>
      </c>
      <c r="I4" t="s">
        <v>17</v>
      </c>
    </row>
    <row r="5" spans="1:9" x14ac:dyDescent="0.2">
      <c r="A5" t="s">
        <v>10</v>
      </c>
      <c r="B5">
        <v>3</v>
      </c>
      <c r="C5">
        <v>1</v>
      </c>
      <c r="D5">
        <v>0</v>
      </c>
      <c r="E5">
        <v>20</v>
      </c>
      <c r="F5">
        <v>509.1</v>
      </c>
      <c r="G5">
        <v>0</v>
      </c>
      <c r="H5" s="1">
        <f>13/20</f>
        <v>0.65</v>
      </c>
      <c r="I5" t="s">
        <v>18</v>
      </c>
    </row>
    <row r="6" spans="1:9" x14ac:dyDescent="0.2">
      <c r="A6" t="s">
        <v>11</v>
      </c>
      <c r="B6">
        <v>4</v>
      </c>
      <c r="C6">
        <v>1</v>
      </c>
      <c r="D6">
        <v>0</v>
      </c>
      <c r="E6">
        <v>22</v>
      </c>
      <c r="F6">
        <v>627.1</v>
      </c>
      <c r="G6">
        <v>0</v>
      </c>
      <c r="H6" s="1">
        <f>15/22</f>
        <v>0.68181818181818177</v>
      </c>
      <c r="I6" t="s">
        <v>19</v>
      </c>
    </row>
    <row r="7" spans="1:9" x14ac:dyDescent="0.2">
      <c r="A7" t="s">
        <v>12</v>
      </c>
      <c r="B7">
        <v>0</v>
      </c>
      <c r="C7">
        <v>0.8</v>
      </c>
      <c r="D7">
        <v>0</v>
      </c>
      <c r="E7">
        <v>19.25</v>
      </c>
      <c r="F7">
        <v>407.96</v>
      </c>
      <c r="G7">
        <v>0.2</v>
      </c>
      <c r="H7" s="2">
        <f>AVERAGE(H3:H6)</f>
        <v>0.51628787878787874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B92A-B8A5-184B-B5EE-6B04AB19F15B}">
  <dimension ref="A1:H7"/>
  <sheetViews>
    <sheetView workbookViewId="0">
      <selection activeCell="E2" sqref="E2:E6"/>
    </sheetView>
  </sheetViews>
  <sheetFormatPr baseColWidth="10" defaultRowHeight="16" x14ac:dyDescent="0.2"/>
  <cols>
    <col min="3" max="3" width="18.33203125" bestFit="1" customWidth="1"/>
    <col min="4" max="4" width="17.33203125" bestFit="1" customWidth="1"/>
    <col min="5" max="5" width="35.83203125" bestFit="1" customWidth="1"/>
    <col min="6" max="6" width="13.83203125" bestFit="1" customWidth="1"/>
    <col min="7" max="7" width="13" bestFit="1" customWidth="1"/>
    <col min="8" max="8" width="59" bestFit="1" customWidth="1"/>
  </cols>
  <sheetData>
    <row r="1" spans="1:8" x14ac:dyDescent="0.2">
      <c r="A1" t="s">
        <v>5</v>
      </c>
      <c r="B1" t="s">
        <v>0</v>
      </c>
      <c r="C1" t="s">
        <v>1</v>
      </c>
      <c r="D1" t="s">
        <v>2</v>
      </c>
      <c r="E1" t="s">
        <v>13</v>
      </c>
      <c r="F1" t="s">
        <v>3</v>
      </c>
      <c r="G1" t="s">
        <v>4</v>
      </c>
      <c r="H1" t="s">
        <v>15</v>
      </c>
    </row>
    <row r="2" spans="1:8" x14ac:dyDescent="0.2">
      <c r="A2" t="s">
        <v>6</v>
      </c>
      <c r="B2">
        <v>0</v>
      </c>
      <c r="C2">
        <v>0</v>
      </c>
      <c r="D2" t="s">
        <v>7</v>
      </c>
      <c r="E2" t="s">
        <v>7</v>
      </c>
      <c r="F2">
        <v>0.5</v>
      </c>
      <c r="G2">
        <v>1</v>
      </c>
      <c r="H2" t="s">
        <v>7</v>
      </c>
    </row>
    <row r="3" spans="1:8" x14ac:dyDescent="0.2">
      <c r="A3" t="s">
        <v>8</v>
      </c>
      <c r="B3">
        <v>1</v>
      </c>
      <c r="C3">
        <v>1</v>
      </c>
      <c r="D3">
        <v>0</v>
      </c>
      <c r="E3">
        <v>15</v>
      </c>
      <c r="F3">
        <v>458</v>
      </c>
      <c r="G3">
        <v>0</v>
      </c>
      <c r="H3" t="s">
        <v>16</v>
      </c>
    </row>
    <row r="4" spans="1:8" x14ac:dyDescent="0.2">
      <c r="A4" t="s">
        <v>9</v>
      </c>
      <c r="B4">
        <v>2</v>
      </c>
      <c r="C4">
        <v>1</v>
      </c>
      <c r="D4">
        <v>0</v>
      </c>
      <c r="E4">
        <v>20</v>
      </c>
      <c r="F4">
        <v>445.1</v>
      </c>
      <c r="G4">
        <v>0</v>
      </c>
      <c r="H4" t="s">
        <v>17</v>
      </c>
    </row>
    <row r="5" spans="1:8" x14ac:dyDescent="0.2">
      <c r="A5" t="s">
        <v>10</v>
      </c>
      <c r="B5">
        <v>3</v>
      </c>
      <c r="C5">
        <v>1</v>
      </c>
      <c r="D5">
        <v>0</v>
      </c>
      <c r="E5">
        <v>20</v>
      </c>
      <c r="F5">
        <v>509.1</v>
      </c>
      <c r="G5">
        <v>0</v>
      </c>
      <c r="H5" t="s">
        <v>18</v>
      </c>
    </row>
    <row r="6" spans="1:8" x14ac:dyDescent="0.2">
      <c r="A6" t="s">
        <v>11</v>
      </c>
      <c r="B6">
        <v>4</v>
      </c>
      <c r="C6">
        <v>1</v>
      </c>
      <c r="D6">
        <v>0</v>
      </c>
      <c r="E6">
        <v>22</v>
      </c>
      <c r="F6">
        <v>627.1</v>
      </c>
      <c r="G6">
        <v>0</v>
      </c>
      <c r="H6" t="s">
        <v>19</v>
      </c>
    </row>
    <row r="7" spans="1:8" x14ac:dyDescent="0.2">
      <c r="A7" t="s">
        <v>12</v>
      </c>
      <c r="B7">
        <v>0</v>
      </c>
      <c r="C7">
        <v>0.8</v>
      </c>
      <c r="D7">
        <v>0</v>
      </c>
      <c r="E7">
        <v>19.25</v>
      </c>
      <c r="F7">
        <v>407.96</v>
      </c>
      <c r="G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EDA8-ED7C-5E46-9086-E43DA59C74E3}">
  <dimension ref="A1:C9"/>
  <sheetViews>
    <sheetView workbookViewId="0">
      <selection activeCell="H31" sqref="H31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s="3" t="s">
        <v>20</v>
      </c>
      <c r="B1" t="s">
        <v>21</v>
      </c>
      <c r="C1" t="s">
        <v>22</v>
      </c>
    </row>
    <row r="2" spans="1:3" x14ac:dyDescent="0.2">
      <c r="A2" s="3" t="s">
        <v>23</v>
      </c>
      <c r="B2" s="4" t="b">
        <v>1</v>
      </c>
      <c r="C2" s="4" t="b">
        <v>0</v>
      </c>
    </row>
    <row r="3" spans="1:3" x14ac:dyDescent="0.2">
      <c r="A3" s="3" t="s">
        <v>24</v>
      </c>
      <c r="B3" s="4" t="b">
        <v>1</v>
      </c>
      <c r="C3" s="4" t="b">
        <v>0</v>
      </c>
    </row>
    <row r="4" spans="1:3" x14ac:dyDescent="0.2">
      <c r="A4" s="3" t="s">
        <v>25</v>
      </c>
      <c r="B4" s="4" t="b">
        <v>1</v>
      </c>
      <c r="C4" s="4" t="b">
        <v>0</v>
      </c>
    </row>
    <row r="5" spans="1:3" x14ac:dyDescent="0.2">
      <c r="A5" s="3" t="s">
        <v>26</v>
      </c>
      <c r="B5" s="4" t="b">
        <v>0</v>
      </c>
      <c r="C5" s="4" t="b">
        <v>1</v>
      </c>
    </row>
    <row r="6" spans="1:3" x14ac:dyDescent="0.2">
      <c r="A6" s="3" t="s">
        <v>27</v>
      </c>
      <c r="B6" s="4" t="b">
        <v>1</v>
      </c>
      <c r="C6" s="4" t="b">
        <v>0</v>
      </c>
    </row>
    <row r="7" spans="1:3" x14ac:dyDescent="0.2">
      <c r="A7" s="3" t="s">
        <v>28</v>
      </c>
      <c r="B7" s="4" t="b">
        <v>1</v>
      </c>
      <c r="C7" s="4" t="b">
        <v>0</v>
      </c>
    </row>
    <row r="8" spans="1:3" x14ac:dyDescent="0.2">
      <c r="A8" s="3" t="s">
        <v>29</v>
      </c>
      <c r="B8" s="4" t="b">
        <v>1</v>
      </c>
      <c r="C8" s="4" t="b">
        <v>0</v>
      </c>
    </row>
    <row r="9" spans="1:3" x14ac:dyDescent="0.2">
      <c r="A9" s="3" t="s">
        <v>30</v>
      </c>
      <c r="B9" s="4" t="b">
        <v>0</v>
      </c>
      <c r="C9" s="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AA98-174E-1B43-8E21-97E70CE5256B}">
  <dimension ref="A1:D7"/>
  <sheetViews>
    <sheetView tabSelected="1" workbookViewId="0">
      <selection activeCell="E12" sqref="E12"/>
    </sheetView>
  </sheetViews>
  <sheetFormatPr baseColWidth="10" defaultRowHeight="16" x14ac:dyDescent="0.2"/>
  <cols>
    <col min="1" max="1" width="28.5" bestFit="1" customWidth="1"/>
  </cols>
  <sheetData>
    <row r="1" spans="1:4" x14ac:dyDescent="0.2">
      <c r="A1" t="s">
        <v>31</v>
      </c>
      <c r="B1" t="s">
        <v>34</v>
      </c>
      <c r="C1" t="s">
        <v>36</v>
      </c>
      <c r="D1" t="s">
        <v>35</v>
      </c>
    </row>
    <row r="2" spans="1:4" x14ac:dyDescent="0.2">
      <c r="A2" t="s">
        <v>8</v>
      </c>
      <c r="B2">
        <v>12</v>
      </c>
      <c r="C2">
        <v>15</v>
      </c>
      <c r="D2" s="6">
        <f>B2-C2</f>
        <v>-3</v>
      </c>
    </row>
    <row r="3" spans="1:4" x14ac:dyDescent="0.2">
      <c r="A3" t="s">
        <v>9</v>
      </c>
      <c r="B3">
        <v>20</v>
      </c>
      <c r="C3">
        <v>20</v>
      </c>
      <c r="D3" s="7">
        <f t="shared" ref="D3:D6" si="0">B3-C3</f>
        <v>0</v>
      </c>
    </row>
    <row r="4" spans="1:4" x14ac:dyDescent="0.2">
      <c r="A4" t="s">
        <v>10</v>
      </c>
      <c r="B4">
        <v>20</v>
      </c>
      <c r="C4">
        <v>20</v>
      </c>
      <c r="D4" s="7">
        <f t="shared" si="0"/>
        <v>0</v>
      </c>
    </row>
    <row r="5" spans="1:4" x14ac:dyDescent="0.2">
      <c r="A5" t="s">
        <v>11</v>
      </c>
      <c r="B5">
        <v>22</v>
      </c>
      <c r="C5">
        <v>22</v>
      </c>
      <c r="D5" s="7">
        <f t="shared" si="0"/>
        <v>0</v>
      </c>
    </row>
    <row r="6" spans="1:4" x14ac:dyDescent="0.2">
      <c r="A6" t="s">
        <v>32</v>
      </c>
      <c r="B6">
        <v>12</v>
      </c>
      <c r="C6">
        <v>5</v>
      </c>
      <c r="D6" s="6">
        <f t="shared" si="0"/>
        <v>7</v>
      </c>
    </row>
    <row r="7" spans="1:4" x14ac:dyDescent="0.2">
      <c r="A7" s="5" t="s">
        <v>33</v>
      </c>
      <c r="B7">
        <v>12</v>
      </c>
      <c r="C7">
        <v>8</v>
      </c>
      <c r="D7" s="8">
        <f t="shared" ref="D3:D7" si="1">B7-C7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Liana Valdes Rodriguez</dc:creator>
  <cp:lastModifiedBy>Liana Valdes Rodriguez</cp:lastModifiedBy>
  <dcterms:created xsi:type="dcterms:W3CDTF">2025-07-21T02:24:08Z</dcterms:created>
  <dcterms:modified xsi:type="dcterms:W3CDTF">2025-07-23T18:33:08Z</dcterms:modified>
</cp:coreProperties>
</file>