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drawingml.chart+xml" PartName="/xl/charts/chart10.xml"/>
  <Override ContentType="application/vnd.openxmlformats-officedocument.drawingml.chart+xml" PartName="/xl/charts/chart6.xml"/>
  <Override ContentType="application/vnd.openxmlformats-officedocument.drawingml.chart+xml" PartName="/xl/charts/chart11.xml"/>
  <Override ContentType="application/vnd.openxmlformats-officedocument.drawingml.chart+xml" PartName="/xl/charts/chart7.xml"/>
  <Override ContentType="application/vnd.openxmlformats-officedocument.drawingml.chart+xml" PartName="/xl/charts/chart8.xml"/>
  <Override ContentType="application/vnd.openxmlformats-officedocument.drawingml.chart+xml" PartName="/xl/charts/chart4.xml"/>
  <Override ContentType="application/vnd.openxmlformats-officedocument.drawingml.chart+xml" PartName="/xl/charts/chart9.xml"/>
  <Override ContentType="application/vnd.openxmlformats-officedocument.drawingml.chart+xml" PartName="/xl/charts/chart12.xml"/>
  <Override ContentType="application/vnd.openxmlformats-officedocument.drawingml.chart+xml" PartName="/xl/charts/chart5.xml"/>
  <Override ContentType="application/vnd.openxmlformats-officedocument.drawingml.chart+xml" PartName="/xl/charts/chart3.xml"/>
  <Override ContentType="application/vnd.openxmlformats-officedocument.drawingml.chart+xml" PartName="/xl/charts/chart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urrently reading" sheetId="1" r:id="rId4"/>
    <sheet state="visible" name="irl tbr" sheetId="2" r:id="rId5"/>
    <sheet state="visible" name="the library" sheetId="3" r:id="rId6"/>
    <sheet state="visible" name="to read before you die" sheetId="4" r:id="rId7"/>
    <sheet state="visible" name="rory gilmore list" sheetId="5" r:id="rId8"/>
    <sheet state="visible" name="popsugar challenge" sheetId="6" r:id="rId9"/>
    <sheet state="visible" name="goodreads challenge" sheetId="7" r:id="rId10"/>
    <sheet state="visible" name="read - 2025" sheetId="8" r:id="rId11"/>
    <sheet state="visible" name="read - 2024" sheetId="9" r:id="rId12"/>
    <sheet state="visible" name="read - 2023" sheetId="10" r:id="rId13"/>
    <sheet state="visible" name="read - 2022" sheetId="11" r:id="rId14"/>
    <sheet state="visible" name="read - 2021" sheetId="12" r:id="rId15"/>
    <sheet state="visible" name="read - 2020" sheetId="13" r:id="rId16"/>
    <sheet state="visible" name="read - 2019" sheetId="14" r:id="rId17"/>
    <sheet state="visible" name="read - 2018" sheetId="15" r:id="rId18"/>
    <sheet state="visible" name="read - 2017" sheetId="16" r:id="rId19"/>
    <sheet state="visible" name="read - 2016" sheetId="17" r:id="rId20"/>
    <sheet state="visible" name="read - 2015" sheetId="18" r:id="rId21"/>
    <sheet state="visible" name="read - 2014" sheetId="19" r:id="rId22"/>
  </sheets>
  <definedNames>
    <definedName hidden="1" localSheetId="2" name="_xlnm._FilterDatabase">'the library'!$C$1:$E$500</definedName>
    <definedName hidden="1" localSheetId="8" name="_xlnm._FilterDatabase">'read - 2024'!$D$1:$D$132</definedName>
  </definedNames>
  <calcPr/>
</workbook>
</file>

<file path=xl/sharedStrings.xml><?xml version="1.0" encoding="utf-8"?>
<sst xmlns="http://schemas.openxmlformats.org/spreadsheetml/2006/main" count="7348" uniqueCount="4215">
  <si>
    <t>title</t>
  </si>
  <si>
    <t>author</t>
  </si>
  <si>
    <t>* ones most recent</t>
  </si>
  <si>
    <t>a holy haunting*</t>
  </si>
  <si>
    <t>sam kim</t>
  </si>
  <si>
    <t>six of crows</t>
  </si>
  <si>
    <t>leigh bardugo</t>
  </si>
  <si>
    <t>the complete fairy tales of the brothers grimm</t>
  </si>
  <si>
    <t>humans of new york</t>
  </si>
  <si>
    <t>ready player one</t>
  </si>
  <si>
    <t>ernest cline</t>
  </si>
  <si>
    <t>red rising</t>
  </si>
  <si>
    <t>pierce brown</t>
  </si>
  <si>
    <t>for whom the bell tolls</t>
  </si>
  <si>
    <t>ernest hemingway</t>
  </si>
  <si>
    <t>when dimple met rishi</t>
  </si>
  <si>
    <t>the ballad of songbirds and snakes</t>
  </si>
  <si>
    <t>me talk pretty one day</t>
  </si>
  <si>
    <t>david sedaris</t>
  </si>
  <si>
    <t>the luminaries</t>
  </si>
  <si>
    <t>eleanor catton</t>
  </si>
  <si>
    <t>salt to the sea</t>
  </si>
  <si>
    <t>ruta sepetys</t>
  </si>
  <si>
    <t>kingdom of ash (tog book 7)</t>
  </si>
  <si>
    <t>sarah j maas</t>
  </si>
  <si>
    <t>windfall</t>
  </si>
  <si>
    <t>jennifer e. smith</t>
  </si>
  <si>
    <t>sharp objects</t>
  </si>
  <si>
    <t>gillian flynn</t>
  </si>
  <si>
    <t>the knife of never letting go (book 1)</t>
  </si>
  <si>
    <t>patrick ness</t>
  </si>
  <si>
    <t>ask and the answer (book 2)</t>
  </si>
  <si>
    <t>monsters of men (book 3)</t>
  </si>
  <si>
    <t>the vanished</t>
  </si>
  <si>
    <t>pejay bradley</t>
  </si>
  <si>
    <t>where’d you go bernadette</t>
  </si>
  <si>
    <t>maria semple</t>
  </si>
  <si>
    <t>the beautiful ones</t>
  </si>
  <si>
    <t>silvia moreno-garcia</t>
  </si>
  <si>
    <t>from twinkle with love</t>
  </si>
  <si>
    <t>sandiya menon</t>
  </si>
  <si>
    <t>let’s get lost</t>
  </si>
  <si>
    <t>adi alsaid</t>
  </si>
  <si>
    <t>an absolutely remarkable thing</t>
  </si>
  <si>
    <t>hank green</t>
  </si>
  <si>
    <t>conversations with friends</t>
  </si>
  <si>
    <t>sally rooney</t>
  </si>
  <si>
    <t>this side of paradise</t>
  </si>
  <si>
    <t>f. scott fitzgerald</t>
  </si>
  <si>
    <t>daisy miller</t>
  </si>
  <si>
    <t>henry james</t>
  </si>
  <si>
    <t>field notes on love</t>
  </si>
  <si>
    <t>the virgin suicides</t>
  </si>
  <si>
    <t>jeffery eugenides</t>
  </si>
  <si>
    <t>so much i want to tell you</t>
  </si>
  <si>
    <t>anna akana</t>
  </si>
  <si>
    <t>twenty thousand leagues under the sea</t>
  </si>
  <si>
    <t>jules verne</t>
  </si>
  <si>
    <t>out of the silent planet</t>
  </si>
  <si>
    <t>c.s. lewis</t>
  </si>
  <si>
    <t>station eleven</t>
  </si>
  <si>
    <t>emily st. john mandel</t>
  </si>
  <si>
    <t>wink poppy midnight</t>
  </si>
  <si>
    <t>april genevieve tucholke</t>
  </si>
  <si>
    <t>a room with a view</t>
  </si>
  <si>
    <t>e.m. forester</t>
  </si>
  <si>
    <t>the disenchantments</t>
  </si>
  <si>
    <t>nina la cour</t>
  </si>
  <si>
    <t>the time traveler's wife</t>
  </si>
  <si>
    <t>audrey niffenegger</t>
  </si>
  <si>
    <t>visioneering</t>
  </si>
  <si>
    <t>andy stanley</t>
  </si>
  <si>
    <t>when godly people do ungodly things</t>
  </si>
  <si>
    <t>beth moore</t>
  </si>
  <si>
    <t>what on earth am i here for?</t>
  </si>
  <si>
    <t>rick warren</t>
  </si>
  <si>
    <t>fierce convictions</t>
  </si>
  <si>
    <t>karen swallow prior</t>
  </si>
  <si>
    <t>jesus among secular gods</t>
  </si>
  <si>
    <t>ravi zacherias and vince vitale</t>
  </si>
  <si>
    <t>the little book that beats the market</t>
  </si>
  <si>
    <t>joel greenblatt</t>
  </si>
  <si>
    <t>more than a carpenter</t>
  </si>
  <si>
    <t>josh mcdowell, sean mcdowell</t>
  </si>
  <si>
    <t>sos: save our sisters</t>
  </si>
  <si>
    <t>deborah meroff</t>
  </si>
  <si>
    <t>how happiness happens</t>
  </si>
  <si>
    <t>max lucado</t>
  </si>
  <si>
    <t>evidence that demands a verdict</t>
  </si>
  <si>
    <t>josh mcdowell and sean mcdowell</t>
  </si>
  <si>
    <t>the true secret of writing</t>
  </si>
  <si>
    <t>natalie goldberg</t>
  </si>
  <si>
    <t>outliers</t>
  </si>
  <si>
    <t>malcolm gladwell</t>
  </si>
  <si>
    <t>take me home tonight</t>
  </si>
  <si>
    <t>morgan matson</t>
  </si>
  <si>
    <t>jane eyre</t>
  </si>
  <si>
    <t>charlotte bronte</t>
  </si>
  <si>
    <t>shirley</t>
  </si>
  <si>
    <t>emma</t>
  </si>
  <si>
    <t>jane austen</t>
  </si>
  <si>
    <t>chain of thorns</t>
  </si>
  <si>
    <t>cassandra clare</t>
  </si>
  <si>
    <t>a tree grows in brooklyn</t>
  </si>
  <si>
    <t>betty smith</t>
  </si>
  <si>
    <t>king lear</t>
  </si>
  <si>
    <t>shakespeare</t>
  </si>
  <si>
    <t>madame bovary</t>
  </si>
  <si>
    <t>gustave flaubert</t>
  </si>
  <si>
    <t xml:space="preserve">persuasion </t>
  </si>
  <si>
    <t>and there were none</t>
  </si>
  <si>
    <t>agatha christie</t>
  </si>
  <si>
    <t>the alloy of law</t>
  </si>
  <si>
    <t>brandon sanderson</t>
  </si>
  <si>
    <t>shadows of self</t>
  </si>
  <si>
    <t>the bands of mourning</t>
  </si>
  <si>
    <t>the lost metal</t>
  </si>
  <si>
    <t>bless</t>
  </si>
  <si>
    <t>karen panton walkingeagle</t>
  </si>
  <si>
    <t>type</t>
  </si>
  <si>
    <t>read</t>
  </si>
  <si>
    <t>location</t>
  </si>
  <si>
    <t>page count</t>
  </si>
  <si>
    <t>paperback</t>
  </si>
  <si>
    <t>no</t>
  </si>
  <si>
    <t>nyc</t>
  </si>
  <si>
    <t>?</t>
  </si>
  <si>
    <t>kingdom of ash</t>
  </si>
  <si>
    <t>sarah j. maas</t>
  </si>
  <si>
    <t>hardcover</t>
  </si>
  <si>
    <t>il</t>
  </si>
  <si>
    <t>the knife of never letting go</t>
  </si>
  <si>
    <t>ask and the answer</t>
  </si>
  <si>
    <t>monsters of men</t>
  </si>
  <si>
    <t>chain of gold</t>
  </si>
  <si>
    <t>yes</t>
  </si>
  <si>
    <t>chain of iron</t>
  </si>
  <si>
    <t>city of bones</t>
  </si>
  <si>
    <t>ebook</t>
  </si>
  <si>
    <t>digital</t>
  </si>
  <si>
    <t>city of ashes</t>
  </si>
  <si>
    <t>city of glass</t>
  </si>
  <si>
    <t>city of fallen angels</t>
  </si>
  <si>
    <t>city of lost souls</t>
  </si>
  <si>
    <t>city of heavenly fire</t>
  </si>
  <si>
    <t>pride and prejudice</t>
  </si>
  <si>
    <t>northanger abbey</t>
  </si>
  <si>
    <t>the fault in our stars</t>
  </si>
  <si>
    <t>john green</t>
  </si>
  <si>
    <t>looking for alaska</t>
  </si>
  <si>
    <t>vampire academy</t>
  </si>
  <si>
    <t>richelle mead</t>
  </si>
  <si>
    <t>frostbite</t>
  </si>
  <si>
    <t>shadow kiss</t>
  </si>
  <si>
    <t>humans of new york: stories</t>
  </si>
  <si>
    <t>brandon stanton</t>
  </si>
  <si>
    <t>timebomb</t>
  </si>
  <si>
    <t>joelle charbonneau</t>
  </si>
  <si>
    <t>let's go let's go let's go</t>
  </si>
  <si>
    <t>cleo qian</t>
  </si>
  <si>
    <t>crown of midnight</t>
  </si>
  <si>
    <t>crying in hmart</t>
  </si>
  <si>
    <t>michelle zauner</t>
  </si>
  <si>
    <t>prince caspian</t>
  </si>
  <si>
    <t>something new: tales from a makeshift bride</t>
  </si>
  <si>
    <t>lucy knisley</t>
  </si>
  <si>
    <t>the horse and his boy</t>
  </si>
  <si>
    <t>the lion, the witch and the wardrobe</t>
  </si>
  <si>
    <t>tender is the night</t>
  </si>
  <si>
    <t>see you yesterday</t>
  </si>
  <si>
    <t>rachel lynn solomon</t>
  </si>
  <si>
    <t>the frugal wizard's handbook for surviving medieval england</t>
  </si>
  <si>
    <t>the magician's nephew</t>
  </si>
  <si>
    <t>the voyage of the dawn treader</t>
  </si>
  <si>
    <t>the silver chair</t>
  </si>
  <si>
    <t>the last battle</t>
  </si>
  <si>
    <t>the return of the prodigal son</t>
  </si>
  <si>
    <t>henri m. nouwen</t>
  </si>
  <si>
    <t>a holy haunting</t>
  </si>
  <si>
    <t>victory over the darkness</t>
  </si>
  <si>
    <t>neil t. anderson</t>
  </si>
  <si>
    <t>heir of fire</t>
  </si>
  <si>
    <t>queen of shadows</t>
  </si>
  <si>
    <t>empire of storms</t>
  </si>
  <si>
    <t>tower of dawn</t>
  </si>
  <si>
    <t>tomorrow, tomorrow, tomorrow</t>
  </si>
  <si>
    <t>gabrielle zevin</t>
  </si>
  <si>
    <t>the goldfinch</t>
  </si>
  <si>
    <t>donna tartt</t>
  </si>
  <si>
    <t>happy place</t>
  </si>
  <si>
    <t>emily henry</t>
  </si>
  <si>
    <t>book lovers</t>
  </si>
  <si>
    <t>the great gatsby (x2)</t>
  </si>
  <si>
    <t>c.s. lewis: a life inspired</t>
  </si>
  <si>
    <t>christopher gordon</t>
  </si>
  <si>
    <t>a young woman after God's own heart</t>
  </si>
  <si>
    <t>elizabeth george</t>
  </si>
  <si>
    <t>the hiding place</t>
  </si>
  <si>
    <t>corrie ten boom</t>
  </si>
  <si>
    <t>matched</t>
  </si>
  <si>
    <t>ally condie</t>
  </si>
  <si>
    <t>caddie woodlawn</t>
  </si>
  <si>
    <t>carol byrie brink</t>
  </si>
  <si>
    <t>caddie woodlawn's family</t>
  </si>
  <si>
    <t>condi</t>
  </si>
  <si>
    <t>antonia felix</t>
  </si>
  <si>
    <t>percy jackson and the lightning thief</t>
  </si>
  <si>
    <t>rick riordan</t>
  </si>
  <si>
    <t>percy jackson and the sea of monsters</t>
  </si>
  <si>
    <t>percy jackson and the titan's curse</t>
  </si>
  <si>
    <t>percy jackson and the battle of the labyrinth</t>
  </si>
  <si>
    <t>percy jackson and the last olympian</t>
  </si>
  <si>
    <t>holly's heart collection one</t>
  </si>
  <si>
    <t>beverly lewis</t>
  </si>
  <si>
    <t>holly's heart collection two</t>
  </si>
  <si>
    <t>holly's heart collection three</t>
  </si>
  <si>
    <t>the prayer of jabez for kids</t>
  </si>
  <si>
    <t>bruce wilkinson</t>
  </si>
  <si>
    <t>long story short</t>
  </si>
  <si>
    <t>marty machowski</t>
  </si>
  <si>
    <t>ernest hemmingway</t>
  </si>
  <si>
    <t>what light</t>
  </si>
  <si>
    <t>jay asher</t>
  </si>
  <si>
    <t>summer days and summer nights</t>
  </si>
  <si>
    <t>stephanie perkins et al.</t>
  </si>
  <si>
    <t>my true love gave to me</t>
  </si>
  <si>
    <t>maus I: a survivor's tale: my father bleeds history</t>
  </si>
  <si>
    <t>art spielgelman</t>
  </si>
  <si>
    <t>maus II: a survivor's tale: and here my troubles began</t>
  </si>
  <si>
    <t>the catcher and the rye</t>
  </si>
  <si>
    <t>j.d. salinger</t>
  </si>
  <si>
    <t>farmer boy</t>
  </si>
  <si>
    <t>laura ingalls wilder</t>
  </si>
  <si>
    <t>beautiful world, where are you</t>
  </si>
  <si>
    <t>mistborn: the final empire</t>
  </si>
  <si>
    <t>the well of ascension</t>
  </si>
  <si>
    <t>hero of ages</t>
  </si>
  <si>
    <t>peril at end house</t>
  </si>
  <si>
    <t>butter</t>
  </si>
  <si>
    <t>asako yuzuki</t>
  </si>
  <si>
    <t>suzanne collins</t>
  </si>
  <si>
    <t>1001 books to read before you die</t>
  </si>
  <si>
    <t>total completed: 19/1293</t>
  </si>
  <si>
    <t xml:space="preserve"> (2006, a. 2008, b. 2010)</t>
  </si>
  <si>
    <t>2000s</t>
  </si>
  <si>
    <t/>
  </si>
  <si>
    <t>1. never let me go</t>
  </si>
  <si>
    <t>kazuo ishiguro</t>
  </si>
  <si>
    <t>1 a. animal’s people</t>
  </si>
  <si>
    <t>indra sinha</t>
  </si>
  <si>
    <t>1 b. the elegance of the hedgehog</t>
  </si>
  <si>
    <t>muriel barbery</t>
  </si>
  <si>
    <t>2. saturday</t>
  </si>
  <si>
    <t>ian mcewan</t>
  </si>
  <si>
    <t>2 a. falling man</t>
  </si>
  <si>
    <t>don delillo</t>
  </si>
  <si>
    <t>2 b. the children’s book</t>
  </si>
  <si>
    <t>a.s. byatt</t>
  </si>
  <si>
    <t>3. on beauty</t>
  </si>
  <si>
    <t>zadie smith</t>
  </si>
  <si>
    <t>3 a. the reluctant fundamentalist</t>
  </si>
  <si>
    <t>mohsin hamid</t>
  </si>
  <si>
    <t>3 b. invisible</t>
  </si>
  <si>
    <t>paul auster</t>
  </si>
  <si>
    <t>4. slow man</t>
  </si>
  <si>
    <t>j.m. coetzee</t>
  </si>
  <si>
    <t>4 a. half of a yellow sun</t>
  </si>
  <si>
    <t>chimamanda ngozi adichie</t>
  </si>
  <si>
    <t>4 b. american rust</t>
  </si>
  <si>
    <t>philipp meyer</t>
  </si>
  <si>
    <t>5. adjunct: an undigest</t>
  </si>
  <si>
    <t>peter manson</t>
  </si>
  <si>
    <t>5 a. the kindly ones</t>
  </si>
  <si>
    <t>jonathan littell</t>
  </si>
  <si>
    <t>5 b. cost: a novel</t>
  </si>
  <si>
    <t>roxana robinson</t>
  </si>
  <si>
    <t>6. the sea</t>
  </si>
  <si>
    <t>john banville</t>
  </si>
  <si>
    <t>6 a. the inheritance of loss</t>
  </si>
  <si>
    <t>kiran desai</t>
  </si>
  <si>
    <t>6 b.the white tiger</t>
  </si>
  <si>
    <t>aravind adiga</t>
  </si>
  <si>
    <t>7. the red queen</t>
  </si>
  <si>
    <t>margaret drabble</t>
  </si>
  <si>
    <t>7 a. against the day</t>
  </si>
  <si>
    <t>thomas pynchon</t>
  </si>
  <si>
    <t>7 b. home</t>
  </si>
  <si>
    <t>marilynne robinson</t>
  </si>
  <si>
    <t>8. the plot against america</t>
  </si>
  <si>
    <t>philip roth</t>
  </si>
  <si>
    <t>8 a. carry me down</t>
  </si>
  <si>
    <t>m.j.hyland</t>
  </si>
  <si>
    <t>8 b. kieron smith, boy</t>
  </si>
  <si>
    <t>james kelman</t>
  </si>
  <si>
    <t>9. the master</t>
  </si>
  <si>
    <t>colm tóibín</t>
  </si>
  <si>
    <t>9 a. mother’s milk</t>
  </si>
  <si>
    <t>edward st.aubyn</t>
  </si>
  <si>
    <t>9 b. the gathering</t>
  </si>
  <si>
    <t>anne enright</t>
  </si>
  <si>
    <t>10. vanishing point</t>
  </si>
  <si>
    <t>david markson</t>
  </si>
  <si>
    <t>10 a. measuring the world</t>
  </si>
  <si>
    <t>daniel kehlmann</t>
  </si>
  <si>
    <t>10 b. the blind side of the heart</t>
  </si>
  <si>
    <t>julia franck</t>
  </si>
  <si>
    <t>11. the lambs of london</t>
  </si>
  <si>
    <t>peter ackroyd</t>
  </si>
  <si>
    <t>11 a. a short history of tractors in ukrainian</t>
  </si>
  <si>
    <t>marina lewycka</t>
  </si>
  <si>
    <t>11 b. the brief wondrous life of oscar wao</t>
  </si>
  <si>
    <t>junot diaz</t>
  </si>
  <si>
    <t>12. dining on stones</t>
  </si>
  <si>
    <t>iain sinclair</t>
  </si>
  <si>
    <t>13. cloud atlas</t>
  </si>
  <si>
    <t>david mitchell</t>
  </si>
  <si>
    <t>13 a. the accidental</t>
  </si>
  <si>
    <t>ali smith</t>
  </si>
  <si>
    <t>14. drop city</t>
  </si>
  <si>
    <t>t. coraghessan boyle</t>
  </si>
  <si>
    <t>14 a. the line of beauty</t>
  </si>
  <si>
    <t>alan hollinghurst</t>
  </si>
  <si>
    <t>15. the colour</t>
  </si>
  <si>
    <t>rose tremain</t>
  </si>
  <si>
    <t>15 a. 2666</t>
  </si>
  <si>
    <t>roberto bolano</t>
  </si>
  <si>
    <t>16. thursbitch</t>
  </si>
  <si>
    <t>alan garner</t>
  </si>
  <si>
    <t>16 a. small island</t>
  </si>
  <si>
    <t>andrea levy</t>
  </si>
  <si>
    <t>17. the light of day</t>
  </si>
  <si>
    <t>graham swift</t>
  </si>
  <si>
    <t>17 a. the book about blanche and marie</t>
  </si>
  <si>
    <t>per olov enquist</t>
  </si>
  <si>
    <t>18. what i loved</t>
  </si>
  <si>
    <t>siri hustvedt</t>
  </si>
  <si>
    <t>19. the curious incident of the dog in the night-time</t>
  </si>
  <si>
    <t>mark haddon</t>
  </si>
  <si>
    <t>20. islands</t>
  </si>
  <si>
    <t>dan sleigh</t>
  </si>
  <si>
    <t>20 a. suite francaise</t>
  </si>
  <si>
    <t>irene nemirovsky</t>
  </si>
  <si>
    <t>21. elizabeth costello</t>
  </si>
  <si>
    <t>21 a. the swarm</t>
  </si>
  <si>
    <t>frank schatzing</t>
  </si>
  <si>
    <t>22. london orbital</t>
  </si>
  <si>
    <t>23. family matters</t>
  </si>
  <si>
    <t>rohinton mistry</t>
  </si>
  <si>
    <t>23 a. your face tomorrow</t>
  </si>
  <si>
    <t>javier marias</t>
  </si>
  <si>
    <t>24. fingersmith</t>
  </si>
  <si>
    <t>sarah waters</t>
  </si>
  <si>
    <t>24 a. a tale of love and darkness</t>
  </si>
  <si>
    <t>amos oz</t>
  </si>
  <si>
    <t>25. the double</t>
  </si>
  <si>
    <t>josé saramago</t>
  </si>
  <si>
    <t>26. everything is illuminated</t>
  </si>
  <si>
    <t>jonathan safran foer</t>
  </si>
  <si>
    <t>27. unless</t>
  </si>
  <si>
    <t>carol shields</t>
  </si>
  <si>
    <t>27 a. lady number thirteen</t>
  </si>
  <si>
    <t>jose carlos somoza</t>
  </si>
  <si>
    <t>28. kafka on the shore</t>
  </si>
  <si>
    <t>haruki murakami</t>
  </si>
  <si>
    <t>28 a. the successor</t>
  </si>
  <si>
    <t>ismail kadare</t>
  </si>
  <si>
    <t>29. the story of lucy gault</t>
  </si>
  <si>
    <t>william trevor</t>
  </si>
  <si>
    <t>29 a. vernon god little</t>
  </si>
  <si>
    <t>dbc pierre</t>
  </si>
  <si>
    <t>30. that they may face the rising sun</t>
  </si>
  <si>
    <t>john mcgahern</t>
  </si>
  <si>
    <t>30 a. the namesake</t>
  </si>
  <si>
    <t>jhumpa lahiri</t>
  </si>
  <si>
    <t>31. in the forest</t>
  </si>
  <si>
    <t>edna o’brien</t>
  </si>
  <si>
    <t>32. shroud</t>
  </si>
  <si>
    <t>33. middlesex</t>
  </si>
  <si>
    <t>jeffrey eugenides</t>
  </si>
  <si>
    <t>34. youth</t>
  </si>
  <si>
    <t>35. dead air</t>
  </si>
  <si>
    <t>iain banks</t>
  </si>
  <si>
    <t>35 a. snow</t>
  </si>
  <si>
    <t>orhan pamuk</t>
  </si>
  <si>
    <t>36. nowhere man</t>
  </si>
  <si>
    <t>aleksandar hemon</t>
  </si>
  <si>
    <t>37.the book of illusions</t>
  </si>
  <si>
    <t>38. gabriel’s gift</t>
  </si>
  <si>
    <t>hanif kureishi</t>
  </si>
  <si>
    <t>39. austerlitz</t>
  </si>
  <si>
    <t>w.g. sebald</t>
  </si>
  <si>
    <t>40. platform</t>
  </si>
  <si>
    <t>michael houellebecq</t>
  </si>
  <si>
    <t>41. schooling</t>
  </si>
  <si>
    <t>heather mcgowan</t>
  </si>
  <si>
    <t>41 a. soldiers of salamis</t>
  </si>
  <si>
    <t>javer cercas</t>
  </si>
  <si>
    <t>42. atonement</t>
  </si>
  <si>
    <t>42 a. i’m not scared</t>
  </si>
  <si>
    <t>niccolo ammaniti</t>
  </si>
  <si>
    <t>43. the corrections</t>
  </si>
  <si>
    <t>jonathan franzen</t>
  </si>
  <si>
    <t>44. don’t move</t>
  </si>
  <si>
    <t>margaret mazzantini</t>
  </si>
  <si>
    <t>44 a. the amazing adventures of kavalier &amp; clay</t>
  </si>
  <si>
    <t>michael chabon</t>
  </si>
  <si>
    <t>45. the body artist</t>
  </si>
  <si>
    <t>46. fury</t>
  </si>
  <si>
    <t>salman rushdie</t>
  </si>
  <si>
    <t>47. at swim, two boys</t>
  </si>
  <si>
    <t>jamie o’neill</t>
  </si>
  <si>
    <t>48. choke</t>
  </si>
  <si>
    <t>chuck palahniuk</t>
  </si>
  <si>
    <t>49. life of pi</t>
  </si>
  <si>
    <t>yann martel</t>
  </si>
  <si>
    <t>50. the feast of the goat</t>
  </si>
  <si>
    <t>mario vargos llosa</t>
  </si>
  <si>
    <t>51. an obedient father</t>
  </si>
  <si>
    <t>akhil sharma</t>
  </si>
  <si>
    <t>52. the devil and miss prym</t>
  </si>
  <si>
    <t>paulo coelho</t>
  </si>
  <si>
    <t>53. spring flowers, spring frost</t>
  </si>
  <si>
    <t>53 a. bartleby and co.</t>
  </si>
  <si>
    <t>enrique vila</t>
  </si>
  <si>
    <t>54. white teeth</t>
  </si>
  <si>
    <t>55. the heart of redness</t>
  </si>
  <si>
    <t>zakes mda</t>
  </si>
  <si>
    <t>56. under the skin</t>
  </si>
  <si>
    <t>michel faber</t>
  </si>
  <si>
    <t>57. ignorance</t>
  </si>
  <si>
    <t>milan kundera</t>
  </si>
  <si>
    <t>58. nineteen seventy seven</t>
  </si>
  <si>
    <t>david peace</t>
  </si>
  <si>
    <t>59. celestial harmonies</t>
  </si>
  <si>
    <t>péter esterházy</t>
  </si>
  <si>
    <t>60. city of god</t>
  </si>
  <si>
    <t>e.l. doctorow</t>
  </si>
  <si>
    <t>61. how the dead live</t>
  </si>
  <si>
    <t>will self</t>
  </si>
  <si>
    <t>62. the human stain</t>
  </si>
  <si>
    <t>63. the blind assassin</t>
  </si>
  <si>
    <t>margaret atwood</t>
  </si>
  <si>
    <t>64. after the quake</t>
  </si>
  <si>
    <t>65. small remedies</t>
  </si>
  <si>
    <t>shashi deshpande</t>
  </si>
  <si>
    <t>66. super-cannes</t>
  </si>
  <si>
    <t>j.g. ballard</t>
  </si>
  <si>
    <t>67. house of leaves</t>
  </si>
  <si>
    <t>mark z. danielewski</t>
  </si>
  <si>
    <t>68. blonde</t>
  </si>
  <si>
    <t>joyce carol oates</t>
  </si>
  <si>
    <t>69. pastoralia</t>
  </si>
  <si>
    <t>george saunders</t>
  </si>
  <si>
    <t>1900s</t>
  </si>
  <si>
    <t>55 a. the museum of unconditional surrender</t>
  </si>
  <si>
    <t>dubravka urgresic</t>
  </si>
  <si>
    <t>56 a. in search of klingsor</t>
  </si>
  <si>
    <t>jorge volpi</t>
  </si>
  <si>
    <t>57 a. pavel’s letters</t>
  </si>
  <si>
    <t>monika maron</t>
  </si>
  <si>
    <t>60 a. savage detectives</t>
  </si>
  <si>
    <t>61 a. dirty havana trilogy</t>
  </si>
  <si>
    <t>pedro juan guitierrez</t>
  </si>
  <si>
    <t>64 a. the heretic</t>
  </si>
  <si>
    <t>miguel deliber</t>
  </si>
  <si>
    <t>69 a. crossfire</t>
  </si>
  <si>
    <t>miyabe miyuki</t>
  </si>
  <si>
    <t>70. timbuktu</t>
  </si>
  <si>
    <t>71. the romantics</t>
  </si>
  <si>
    <t>pankaj mishra</t>
  </si>
  <si>
    <t>72. cryptonomicon</t>
  </si>
  <si>
    <t>neal stephenson</t>
  </si>
  <si>
    <t>73. as if i am not there</t>
  </si>
  <si>
    <t>slavenka drakulić</t>
  </si>
  <si>
    <t>73 a. money to burn</t>
  </si>
  <si>
    <t>ricardo piglia</t>
  </si>
  <si>
    <t>74. everything you need</t>
  </si>
  <si>
    <t>a.l. kennedy</t>
  </si>
  <si>
    <t>75. fear and trembling</t>
  </si>
  <si>
    <t>amélie nothomb</t>
  </si>
  <si>
    <t>75 a. margot and the angels</t>
  </si>
  <si>
    <t>kristien hemmerechts</t>
  </si>
  <si>
    <t>76. the ground beneath her feet</t>
  </si>
  <si>
    <t>77. disgrace</t>
  </si>
  <si>
    <t>78. sputnik sweetheart</t>
  </si>
  <si>
    <t>78 a. fall on your knees</t>
  </si>
  <si>
    <t>ann-marie mcdonald</t>
  </si>
  <si>
    <t>79. elementary particles</t>
  </si>
  <si>
    <t>michel houellebecq</t>
  </si>
  <si>
    <t>79 a. a light comedy</t>
  </si>
  <si>
    <t>eduardo mendoza</t>
  </si>
  <si>
    <t>80. intimacy</t>
  </si>
  <si>
    <t>81. amsterdam</t>
  </si>
  <si>
    <t>82. cloudsplitter</t>
  </si>
  <si>
    <t>russell banks</t>
  </si>
  <si>
    <t>83. all souls day</t>
  </si>
  <si>
    <t>cees nooteboom</t>
  </si>
  <si>
    <t>84. the talk of the town</t>
  </si>
  <si>
    <t>ardal o’hanlon</t>
  </si>
  <si>
    <t>85. tipping the velvet</t>
  </si>
  <si>
    <t>86. the poisonwood bible</t>
  </si>
  <si>
    <t>barbara kingsolver</t>
  </si>
  <si>
    <t>87. glamorama</t>
  </si>
  <si>
    <t>bret easton ellis</t>
  </si>
  <si>
    <t>88. another world</t>
  </si>
  <si>
    <t>pat barker</t>
  </si>
  <si>
    <t>89. the hours</t>
  </si>
  <si>
    <t>michael cunningham</t>
  </si>
  <si>
    <t>89 a. santa evita</t>
  </si>
  <si>
    <t>tomas eloy martinez</t>
  </si>
  <si>
    <t>90. veronika decides to die</t>
  </si>
  <si>
    <t>91. mason &amp; dixon</t>
  </si>
  <si>
    <t>92. the god of small things</t>
  </si>
  <si>
    <t>arundhati roy</t>
  </si>
  <si>
    <t>93. memoirs of a geisha</t>
  </si>
  <si>
    <t>arthur golden</t>
  </si>
  <si>
    <t>94. great apes</t>
  </si>
  <si>
    <t>94 a. the late-night news</t>
  </si>
  <si>
    <t>petros markais</t>
  </si>
  <si>
    <t>95. enduring love</t>
  </si>
  <si>
    <t>95 a. troubling love</t>
  </si>
  <si>
    <t>elena ferrante</t>
  </si>
  <si>
    <t>96. underworld</t>
  </si>
  <si>
    <t>97. jack maggs</t>
  </si>
  <si>
    <t>peter carey</t>
  </si>
  <si>
    <t>98. the life of insects</t>
  </si>
  <si>
    <t>victor pelevin</t>
  </si>
  <si>
    <t>98 a. our lady of assassins</t>
  </si>
  <si>
    <t>fernando vallejo</t>
  </si>
  <si>
    <t>99. american pastoral</t>
  </si>
  <si>
    <t>100. the untouchable</t>
  </si>
  <si>
    <t>101. silk</t>
  </si>
  <si>
    <t>alessandro baricco</t>
  </si>
  <si>
    <t>102. cocaine nights</t>
  </si>
  <si>
    <t>103. hallucinating foucault</t>
  </si>
  <si>
    <t>patricia duncker</t>
  </si>
  <si>
    <t>104. fugitive pieces</t>
  </si>
  <si>
    <t>anne michaels</t>
  </si>
  <si>
    <t>105. the ghost road</t>
  </si>
  <si>
    <t>105 a. deep river</t>
  </si>
  <si>
    <t>shusaku endo</t>
  </si>
  <si>
    <t>106. forever a stranger</t>
  </si>
  <si>
    <t>hella haasse</t>
  </si>
  <si>
    <t>107. infinite jest</t>
  </si>
  <si>
    <t>david foster wallace</t>
  </si>
  <si>
    <t>108. the clay machine</t>
  </si>
  <si>
    <t>108 a. waiting for the dark, waiting for the light</t>
  </si>
  <si>
    <t>ivan klima</t>
  </si>
  <si>
    <t>109. alias grace</t>
  </si>
  <si>
    <t>110. the unconsoled</t>
  </si>
  <si>
    <t>111. morvern callar</t>
  </si>
  <si>
    <t>alan warner</t>
  </si>
  <si>
    <t>112. the information</t>
  </si>
  <si>
    <t>martin amis</t>
  </si>
  <si>
    <t>112 a. the twins</t>
  </si>
  <si>
    <t>tessa de loo</t>
  </si>
  <si>
    <t>113. the moor’s last sigh</t>
  </si>
  <si>
    <t>114. sabbath’s theater</t>
  </si>
  <si>
    <t>115. the rings of saturn</t>
  </si>
  <si>
    <t>116. the reader</t>
  </si>
  <si>
    <t>bernhard schlink</t>
  </si>
  <si>
    <t>117. a fine balance</t>
  </si>
  <si>
    <t>118. love’s work</t>
  </si>
  <si>
    <t>gillian rose</t>
  </si>
  <si>
    <t>118 a. the holder of the world</t>
  </si>
  <si>
    <t>bharati mukherjee</t>
  </si>
  <si>
    <t>119. the end of the story</t>
  </si>
  <si>
    <t>lydia davis</t>
  </si>
  <si>
    <t>119 a. remembering babylon</t>
  </si>
  <si>
    <t>david malouf</t>
  </si>
  <si>
    <t>120. mr. vertigo</t>
  </si>
  <si>
    <t>120 a. the adventures and misadventures of magroll</t>
  </si>
  <si>
    <t>alvaro mutis</t>
  </si>
  <si>
    <t>121. the folding star</t>
  </si>
  <si>
    <t>122. whatever</t>
  </si>
  <si>
    <t>122 a. before night falls</t>
  </si>
  <si>
    <t>reinaldo arenas</t>
  </si>
  <si>
    <t>123. land</t>
  </si>
  <si>
    <t>park kyong</t>
  </si>
  <si>
    <t>124. the master of petersburg</t>
  </si>
  <si>
    <t>125. the wind-up bird chronicle</t>
  </si>
  <si>
    <t>125 a. uncle petros and goldbach’s conjecture</t>
  </si>
  <si>
    <t>apostolos doxiadis</t>
  </si>
  <si>
    <t>126. pereira declares: a testimony</t>
  </si>
  <si>
    <t>antonio tabucchi</t>
  </si>
  <si>
    <t>126 a. the triple mirror of the self</t>
  </si>
  <si>
    <t>zulfikar ghose</t>
  </si>
  <si>
    <t>127. city sister silver</t>
  </si>
  <si>
    <t>jàchym topol</t>
  </si>
  <si>
    <t>127 a. all the pretty horses</t>
  </si>
  <si>
    <t>cormac mccarthy</t>
  </si>
  <si>
    <t>128. how late it was, how late</t>
  </si>
  <si>
    <t>129. captain corelli’s mandolin</t>
  </si>
  <si>
    <t>louis de bernieres</t>
  </si>
  <si>
    <t>130. felicia’s journey</t>
  </si>
  <si>
    <t>131. disappearance</t>
  </si>
  <si>
    <t>david dabydeen</t>
  </si>
  <si>
    <t>132. the invention of curried sausage</t>
  </si>
  <si>
    <t>uwe timm</t>
  </si>
  <si>
    <t>133. the shipping news</t>
  </si>
  <si>
    <t>e. annie proulx</t>
  </si>
  <si>
    <t>133 a. the dumas club</t>
  </si>
  <si>
    <t>arturo perez</t>
  </si>
  <si>
    <t>134. trainspotting</t>
  </si>
  <si>
    <t>irvine welsh</t>
  </si>
  <si>
    <t>135. birdsong</t>
  </si>
  <si>
    <t>sebastian faulks</t>
  </si>
  <si>
    <t>136. looking for the possible dance</t>
  </si>
  <si>
    <t>137. operation shylock</t>
  </si>
  <si>
    <t>137 a. memoirs of rain</t>
  </si>
  <si>
    <t>sunetra gupta</t>
  </si>
  <si>
    <t>138. complicity</t>
  </si>
  <si>
    <t>139. on love</t>
  </si>
  <si>
    <t>alain de botton</t>
  </si>
  <si>
    <t>140. what a carve up!</t>
  </si>
  <si>
    <t>jonathan coe</t>
  </si>
  <si>
    <t>141. a suitable boy</t>
  </si>
  <si>
    <t>vikram seth</t>
  </si>
  <si>
    <t>142. the stone diaries</t>
  </si>
  <si>
    <t>143. the virgin suicides</t>
  </si>
  <si>
    <t>144. the house of doctor dee</t>
  </si>
  <si>
    <t>144 a. astradeni</t>
  </si>
  <si>
    <t>eugenia fakinou</t>
  </si>
  <si>
    <t>145. the robber bride</t>
  </si>
  <si>
    <t>145 a. faceless killers</t>
  </si>
  <si>
    <t>henning mankell</t>
  </si>
  <si>
    <t>146. the emigrants</t>
  </si>
  <si>
    <t>146 a. the laws</t>
  </si>
  <si>
    <t>connie palmen</t>
  </si>
  <si>
    <t>147. the secret history</t>
  </si>
  <si>
    <t>148. life is a caravanserai</t>
  </si>
  <si>
    <t>emine özdamar</t>
  </si>
  <si>
    <t>149. the discovery of heaven</t>
  </si>
  <si>
    <t>harry mulisch</t>
  </si>
  <si>
    <t>149 a. the daughter</t>
  </si>
  <si>
    <t>pavlos matesis</t>
  </si>
  <si>
    <t>150. a heart so white</t>
  </si>
  <si>
    <t>151. possessing the secret of joy</t>
  </si>
  <si>
    <t>alice walker</t>
  </si>
  <si>
    <t>152. indigo</t>
  </si>
  <si>
    <t>marina warner</t>
  </si>
  <si>
    <t>153. the crow road</t>
  </si>
  <si>
    <t>154. written on the body</t>
  </si>
  <si>
    <t>jeanette winterson</t>
  </si>
  <si>
    <t>155. jazz</t>
  </si>
  <si>
    <t>toni morrison</t>
  </si>
  <si>
    <t>156. the english patient</t>
  </si>
  <si>
    <t>michael ondaatje</t>
  </si>
  <si>
    <t>156 a. the shadow lines</t>
  </si>
  <si>
    <t>amitav ghosh</t>
  </si>
  <si>
    <t>157. smilla’s sense of snow</t>
  </si>
  <si>
    <t>peter høeg</t>
  </si>
  <si>
    <t>158. the butcher boy</t>
  </si>
  <si>
    <t>patrick mccabe</t>
  </si>
  <si>
    <t>159. black water</t>
  </si>
  <si>
    <t>160. the heather blazing</t>
  </si>
  <si>
    <t>161. asphodel</t>
  </si>
  <si>
    <t>h.d. (hilda doolittle)</t>
  </si>
  <si>
    <t>162. black dogs</t>
  </si>
  <si>
    <t>163. hideous kinky</t>
  </si>
  <si>
    <t>esther freud</t>
  </si>
  <si>
    <t>164. arcadia</t>
  </si>
  <si>
    <t>jim crace</t>
  </si>
  <si>
    <t>164 a. the great indian novel</t>
  </si>
  <si>
    <t>shashi tharoor</t>
  </si>
  <si>
    <t>165. wild swans</t>
  </si>
  <si>
    <t>jung chang</t>
  </si>
  <si>
    <t>166. american psycho</t>
  </si>
  <si>
    <t>167. time’s arrow</t>
  </si>
  <si>
    <t>168. mao ii</t>
  </si>
  <si>
    <t>169. typical</t>
  </si>
  <si>
    <t>padgett powell</t>
  </si>
  <si>
    <t>169 a. inland</t>
  </si>
  <si>
    <t>gerald murnane</t>
  </si>
  <si>
    <t>170. regeneration</t>
  </si>
  <si>
    <t>170 a. obabakoak</t>
  </si>
  <si>
    <t>bernando atxaga</t>
  </si>
  <si>
    <t>171. downriver</t>
  </si>
  <si>
    <t>171 a. gimmick!</t>
  </si>
  <si>
    <t>joost zwagerman</t>
  </si>
  <si>
    <t>172. señor vivo and the coca lord</t>
  </si>
  <si>
    <t>173.wise children</t>
  </si>
  <si>
    <t>angela carter</t>
  </si>
  <si>
    <t>173 a. paradise of the blind</t>
  </si>
  <si>
    <t>duong thu huong</t>
  </si>
  <si>
    <t>174. get shorty</t>
  </si>
  <si>
    <t>elmore leonard</t>
  </si>
  <si>
    <t>175. amongst women</t>
  </si>
  <si>
    <t>176. vineland</t>
  </si>
  <si>
    <t>177. vertigo</t>
  </si>
  <si>
    <t>178. stone junction</t>
  </si>
  <si>
    <t>jim dodge</t>
  </si>
  <si>
    <t>178 a. the last world</t>
  </si>
  <si>
    <t>christopher ransmayr</t>
  </si>
  <si>
    <t>179. the music of chance</t>
  </si>
  <si>
    <t>179 a. the first garden</t>
  </si>
  <si>
    <t>anne herbert</t>
  </si>
  <si>
    <t>180. the things they carried</t>
  </si>
  <si>
    <t>tim o’brien</t>
  </si>
  <si>
    <t>181. a home at the end of the world</t>
  </si>
  <si>
    <t>182. like life</t>
  </si>
  <si>
    <t>lorrie moore</t>
  </si>
  <si>
    <t>183. possession</t>
  </si>
  <si>
    <t>183 a. kitchen</t>
  </si>
  <si>
    <t>banana yashimoto</t>
  </si>
  <si>
    <t>184. the buddha of suburbia</t>
  </si>
  <si>
    <t>185. the midnight examiner</t>
  </si>
  <si>
    <t>william kotzwinkle</t>
  </si>
  <si>
    <t>186. a disaffection</t>
  </si>
  <si>
    <t>187. sexing the cherry</t>
  </si>
  <si>
    <t>188. moon palace</t>
  </si>
  <si>
    <t>188 a. black box</t>
  </si>
  <si>
    <t>189. billy bathgate</t>
  </si>
  <si>
    <t>190. remains of the day</t>
  </si>
  <si>
    <t>190 a. all souls</t>
  </si>
  <si>
    <t>191. the melancholy of resistance</t>
  </si>
  <si>
    <t>lászló krasznahorkai</t>
  </si>
  <si>
    <t>192. the temple of my familiar</t>
  </si>
  <si>
    <t>192 a. of love and shadows</t>
  </si>
  <si>
    <t>isabel allende</t>
  </si>
  <si>
    <t>193. the trick is to keep breathing</t>
  </si>
  <si>
    <t>janice galloway</t>
  </si>
  <si>
    <t>194. the history of the siege of lisbon</t>
  </si>
  <si>
    <t>195. like water for chocolate</t>
  </si>
  <si>
    <t>laura esquivel</t>
  </si>
  <si>
    <t>196. a prayer for owen meany</t>
  </si>
  <si>
    <t>john irving</t>
  </si>
  <si>
    <t>196 a. the ballad for georg henig</t>
  </si>
  <si>
    <t>viktor paskov</t>
  </si>
  <si>
    <t>197. london fields</t>
  </si>
  <si>
    <t>198. the book of evidence</t>
  </si>
  <si>
    <t>199. cat’s eye</t>
  </si>
  <si>
    <t>200. foucault’s pendulum</t>
  </si>
  <si>
    <t>umberto eco</t>
  </si>
  <si>
    <t>201. the beautiful room is empty</t>
  </si>
  <si>
    <t>edmund white</t>
  </si>
  <si>
    <t>202. wittgenstein’s mistress</t>
  </si>
  <si>
    <t>202 a. memory of fire</t>
  </si>
  <si>
    <t>eduardo galeano</t>
  </si>
  <si>
    <t>203. the satanic verses</t>
  </si>
  <si>
    <t>204. the swimming-pool library</t>
  </si>
  <si>
    <t>205. oscar and lucinda</t>
  </si>
  <si>
    <t>206. libra</t>
  </si>
  <si>
    <t>207. the player of games</t>
  </si>
  <si>
    <t>iain m. banks</t>
  </si>
  <si>
    <t>207 a. the beautiful mrs. seidenman</t>
  </si>
  <si>
    <t>andrzej szczypiorski</t>
  </si>
  <si>
    <t>208. nervous conditions</t>
  </si>
  <si>
    <t>tsitsi dangarembga</t>
  </si>
  <si>
    <t>208 a. ancestral voices</t>
  </si>
  <si>
    <t>etienne van heerden</t>
  </si>
  <si>
    <t>209. the long dark teatime of the soul</t>
  </si>
  <si>
    <t>douglas adams</t>
  </si>
  <si>
    <t>210. dirk gently’s holistic detective agency</t>
  </si>
  <si>
    <t>211. the radiant way</t>
  </si>
  <si>
    <t>211 a. annie john</t>
  </si>
  <si>
    <t>jamaica kincaid</t>
  </si>
  <si>
    <t>212. the afternoon of a writer</t>
  </si>
  <si>
    <t>peter handke</t>
  </si>
  <si>
    <t>213. the black dahlia</t>
  </si>
  <si>
    <t>james ellroy</t>
  </si>
  <si>
    <t>213 a. simon and the oaks</t>
  </si>
  <si>
    <t>marianne fredriksson</t>
  </si>
  <si>
    <t>214. the passion</t>
  </si>
  <si>
    <t>215. the pigeon</t>
  </si>
  <si>
    <t>patrick süskind</t>
  </si>
  <si>
    <t>215 a. blood meridian</t>
  </si>
  <si>
    <t>216. the child in time</t>
  </si>
  <si>
    <t>217. cigarettes</t>
  </si>
  <si>
    <t>harry mathews</t>
  </si>
  <si>
    <t>218. the bonfire of the vanities</t>
  </si>
  <si>
    <t>tom wolfe</t>
  </si>
  <si>
    <t>219. the new york trilogy</t>
  </si>
  <si>
    <t>220. world’s end</t>
  </si>
  <si>
    <t>220 a. half of man is woman</t>
  </si>
  <si>
    <t>zhang xianliang</t>
  </si>
  <si>
    <t>221. enigma of arrival</t>
  </si>
  <si>
    <t>v.s. naipaul</t>
  </si>
  <si>
    <t>222. the taebek mountains</t>
  </si>
  <si>
    <t>jo jung</t>
  </si>
  <si>
    <t>222 a. love medicine</t>
  </si>
  <si>
    <t>louise erdich</t>
  </si>
  <si>
    <t>223. beloved</t>
  </si>
  <si>
    <t>223 a. the young man</t>
  </si>
  <si>
    <t>botho strauss</t>
  </si>
  <si>
    <t>224. anagrams</t>
  </si>
  <si>
    <t>225. matigari</t>
  </si>
  <si>
    <t>ngugi wa thiong’o</t>
  </si>
  <si>
    <t>226. marya</t>
  </si>
  <si>
    <t>227. watchmen</t>
  </si>
  <si>
    <t>alan moore &amp; david gibbons</t>
  </si>
  <si>
    <t>228. the old devils</t>
  </si>
  <si>
    <t>kingsley amis</t>
  </si>
  <si>
    <t>229. lost language of cranes</t>
  </si>
  <si>
    <t>david leavitt</t>
  </si>
  <si>
    <t>230. an artist of the floating world</t>
  </si>
  <si>
    <t>231. extinction</t>
  </si>
  <si>
    <t>thomas bernhard</t>
  </si>
  <si>
    <t>231 a. democracy</t>
  </si>
  <si>
    <t>joan didion</t>
  </si>
  <si>
    <t>232. foe</t>
  </si>
  <si>
    <t>233. the drowned and the saved</t>
  </si>
  <si>
    <t>primo levi</t>
  </si>
  <si>
    <t>234. reasons to live</t>
  </si>
  <si>
    <t>amy hempel</t>
  </si>
  <si>
    <t>235. the parable of the blind</t>
  </si>
  <si>
    <t>gert hofmann</t>
  </si>
  <si>
    <t>235 a. larva: midsummer night’s babel</t>
  </si>
  <si>
    <t>julian rios</t>
  </si>
  <si>
    <t>236. love in the time of cholera</t>
  </si>
  <si>
    <t>gabriel garcía márquez</t>
  </si>
  <si>
    <t>237. oranges are not the only fruit</t>
  </si>
  <si>
    <t>237 a. professor martens’ departure</t>
  </si>
  <si>
    <t>jaan kross</t>
  </si>
  <si>
    <t>238. the cider house rules</t>
  </si>
  <si>
    <t>239. a maggot</t>
  </si>
  <si>
    <t>john fowles</t>
  </si>
  <si>
    <t>240. less than zero</t>
  </si>
  <si>
    <t>241. contact</t>
  </si>
  <si>
    <t>carl sagan</t>
  </si>
  <si>
    <t>241 a. the witness</t>
  </si>
  <si>
    <t>juan jose saer</t>
  </si>
  <si>
    <t>242. the handmaid’s tale</t>
  </si>
  <si>
    <t>242 a. fado alexandrino</t>
  </si>
  <si>
    <t>antonio lobo antunes</t>
  </si>
  <si>
    <t>243. perfume</t>
  </si>
  <si>
    <t>243 a. the christmas oratorio</t>
  </si>
  <si>
    <t>goran tunstrom</t>
  </si>
  <si>
    <t>244. old masters</t>
  </si>
  <si>
    <t>245. white noise</t>
  </si>
  <si>
    <t>246. queer</t>
  </si>
  <si>
    <t>william burroughs</t>
  </si>
  <si>
    <t>247. hawksmoor</t>
  </si>
  <si>
    <t>248. legend</t>
  </si>
  <si>
    <t>david gemmell</t>
  </si>
  <si>
    <t>249. dictionary of the khazars</t>
  </si>
  <si>
    <t>milorad pavić</t>
  </si>
  <si>
    <t>249 a. baltasar and blimunda</t>
  </si>
  <si>
    <t>jose saramago</t>
  </si>
  <si>
    <t>250. the bus conductor hines</t>
  </si>
  <si>
    <t>250 a. the book of diquiet</t>
  </si>
  <si>
    <t>fernando pessoa</t>
  </si>
  <si>
    <t>251. the year of the death of ricardo reis</t>
  </si>
  <si>
    <t>252. the lover</t>
  </si>
  <si>
    <t>marguerite duras</t>
  </si>
  <si>
    <t>253. empire of the sun</t>
  </si>
  <si>
    <t>254. the wasp factory</t>
  </si>
  <si>
    <t>255. nights at the circus</t>
  </si>
  <si>
    <t>256. the unbearable lightness of being</t>
  </si>
  <si>
    <t>257. blood and guts in high school</t>
  </si>
  <si>
    <t>kathy acker</t>
  </si>
  <si>
    <t>258. neuromancer</t>
  </si>
  <si>
    <t>william gibson</t>
  </si>
  <si>
    <t>259. flaubert’s parrot</t>
  </si>
  <si>
    <t>julian barnes</t>
  </si>
  <si>
    <t>260. money: a suicide note</t>
  </si>
  <si>
    <t>260 a. couples, passerby</t>
  </si>
  <si>
    <t>261. shame</t>
  </si>
  <si>
    <t>262. worstward ho</t>
  </si>
  <si>
    <t>samuel beckett</t>
  </si>
  <si>
    <t>263. fools of fortune</t>
  </si>
  <si>
    <t>263 a. the war at the end of the world</t>
  </si>
  <si>
    <t>mario vargas llosa</t>
  </si>
  <si>
    <t>264. la brava</t>
  </si>
  <si>
    <t>264 a. leaden wings</t>
  </si>
  <si>
    <t>zhang jie</t>
  </si>
  <si>
    <t>265. waterland</t>
  </si>
  <si>
    <t>265 a. the house with the blind glass windows</t>
  </si>
  <si>
    <t>herbjorg wassmo</t>
  </si>
  <si>
    <t>266. the life and times of michael k</t>
  </si>
  <si>
    <t>267. the diary of jane somers</t>
  </si>
  <si>
    <t>doris lessing</t>
  </si>
  <si>
    <t>268. the piano teacher</t>
  </si>
  <si>
    <t>elfriede jelinek</t>
  </si>
  <si>
    <t>269. the sorrow of belgium</t>
  </si>
  <si>
    <t>hugo claus</t>
  </si>
  <si>
    <t>270. if not now, when?</t>
  </si>
  <si>
    <t>270 a. smell of sadness</t>
  </si>
  <si>
    <t>alfred kossmann</t>
  </si>
  <si>
    <t>271. a boy’s own story</t>
  </si>
  <si>
    <t>272. the color purple</t>
  </si>
  <si>
    <t>273. wittgenstein’s nephew</t>
  </si>
  <si>
    <t>273 a. clear light of day</t>
  </si>
  <si>
    <t>anita desai</t>
  </si>
  <si>
    <t>274. a pale view of hills</t>
  </si>
  <si>
    <t>275. schindler’s ark</t>
  </si>
  <si>
    <t>thomas keneally</t>
  </si>
  <si>
    <t>275 a. southern seas</t>
  </si>
  <si>
    <t>manuel vasquez montalban</t>
  </si>
  <si>
    <t>276. the house of the spirits</t>
  </si>
  <si>
    <t>277. the newton letter</t>
  </si>
  <si>
    <t>277 a. fool’s gold</t>
  </si>
  <si>
    <t>maro douka</t>
  </si>
  <si>
    <t>278. on the black hill</t>
  </si>
  <si>
    <t>bruce chatwin</t>
  </si>
  <si>
    <t>279. concrete</t>
  </si>
  <si>
    <t>279 a. a dry white season</t>
  </si>
  <si>
    <t>andre brink</t>
  </si>
  <si>
    <t>280. the names</t>
  </si>
  <si>
    <t>281. rabbit is rich</t>
  </si>
  <si>
    <t>john updike</t>
  </si>
  <si>
    <t>282. lanark: a life in four books</t>
  </si>
  <si>
    <t>alasdair gray</t>
  </si>
  <si>
    <t>282 a. so long a letter</t>
  </si>
  <si>
    <t>mariama ba</t>
  </si>
  <si>
    <t>283. the comfort of strangers</t>
  </si>
  <si>
    <t>284. july’s people</t>
  </si>
  <si>
    <t>nadine gordimer</t>
  </si>
  <si>
    <t>285. summer in baden-baden</t>
  </si>
  <si>
    <t>leonid tsypkin</t>
  </si>
  <si>
    <t>286. broken april</t>
  </si>
  <si>
    <t>287. waiting for the barbarians</t>
  </si>
  <si>
    <t>287 a. the back room</t>
  </si>
  <si>
    <t>carmen martin gaite</t>
  </si>
  <si>
    <t>288. midnight’s children</t>
  </si>
  <si>
    <t>289. rites of passage</t>
  </si>
  <si>
    <t>william golding</t>
  </si>
  <si>
    <t>290. rituals</t>
  </si>
  <si>
    <t>291. confederacy of dunces</t>
  </si>
  <si>
    <t>john kennedy toole</t>
  </si>
  <si>
    <t>291 a. requiem for a dream</t>
  </si>
  <si>
    <t>hubert selby jr</t>
  </si>
  <si>
    <t>292. city primeval</t>
  </si>
  <si>
    <t>292 a. the beggar maid</t>
  </si>
  <si>
    <t>alice munro</t>
  </si>
  <si>
    <t>293. the name of the rose</t>
  </si>
  <si>
    <t>294. the book of laughter and forgetting</t>
  </si>
  <si>
    <t>295. smiley’s people</t>
  </si>
  <si>
    <t>john le carré</t>
  </si>
  <si>
    <t>296. shikasta</t>
  </si>
  <si>
    <t>296 a. the wars</t>
  </si>
  <si>
    <t>timothy findley</t>
  </si>
  <si>
    <t>297. a bend in the river</t>
  </si>
  <si>
    <t>298. burger’s daughter</t>
  </si>
  <si>
    <t>299. the safety net</t>
  </si>
  <si>
    <t>heinrich böll</t>
  </si>
  <si>
    <t>299 a. quartet in autumn</t>
  </si>
  <si>
    <t>barbara pym</t>
  </si>
  <si>
    <t>300. if on a winter’s night a traveler</t>
  </si>
  <si>
    <t>italo calvino</t>
  </si>
  <si>
    <t>300 a. the engineer of human souls</t>
  </si>
  <si>
    <t>josef skvorecky</t>
  </si>
  <si>
    <t>301. the hitchhiker’s guide to the galaxy</t>
  </si>
  <si>
    <t>302.  the cement garden</t>
  </si>
  <si>
    <t>302 a. almost transparent blue</t>
  </si>
  <si>
    <t>ryu murakami</t>
  </si>
  <si>
    <t>303. the world according to garp</t>
  </si>
  <si>
    <t>303 a. kiss of the spider woman</t>
  </si>
  <si>
    <t>manuel puig</t>
  </si>
  <si>
    <t>304. life: a user’s manual</t>
  </si>
  <si>
    <t>georges perec</t>
  </si>
  <si>
    <t>305. the sea, the sea</t>
  </si>
  <si>
    <t>iris murdoch</t>
  </si>
  <si>
    <t>306. the singapore grip</t>
  </si>
  <si>
    <t>j.g. farrell</t>
  </si>
  <si>
    <t>307. yes</t>
  </si>
  <si>
    <t>307 a. blaming</t>
  </si>
  <si>
    <t>elizabeth taylor</t>
  </si>
  <si>
    <t>308. the virgin in the garden</t>
  </si>
  <si>
    <t>309. in the heart of the country</t>
  </si>
  <si>
    <t>310. the passion of new eve</t>
  </si>
  <si>
    <t>311. delta of venus</t>
  </si>
  <si>
    <t>anaïs nin</t>
  </si>
  <si>
    <t>312. the shining</t>
  </si>
  <si>
    <t>stephen king</t>
  </si>
  <si>
    <t>313. dispatches</t>
  </si>
  <si>
    <t>michael herr</t>
  </si>
  <si>
    <t>314. petals of blood</t>
  </si>
  <si>
    <t>315. song of solomon</t>
  </si>
  <si>
    <t>316. the hour of the star</t>
  </si>
  <si>
    <t>clarice lispector</t>
  </si>
  <si>
    <t>316 a. woman at point zero</t>
  </si>
  <si>
    <t>nawal el saadawai</t>
  </si>
  <si>
    <t>317. the left-handed woman</t>
  </si>
  <si>
    <t>318. ratner’s star</t>
  </si>
  <si>
    <t>318 a. the year of the hare</t>
  </si>
  <si>
    <t>arto paasilinna</t>
  </si>
  <si>
    <t>319. the public burning</t>
  </si>
  <si>
    <t>robert coover</t>
  </si>
  <si>
    <t>319 a. the commandant</t>
  </si>
  <si>
    <t>jessica anderson</t>
  </si>
  <si>
    <t>320. interview with the vampire</t>
  </si>
  <si>
    <t>anne rice</t>
  </si>
  <si>
    <t>321. cutter and bone</t>
  </si>
  <si>
    <t>newton thornburg</t>
  </si>
  <si>
    <t>321 a. the port</t>
  </si>
  <si>
    <t>antun soljan</t>
  </si>
  <si>
    <t>322. amateurs</t>
  </si>
  <si>
    <t>donald barthelme</t>
  </si>
  <si>
    <t>323. patterns of childhood</t>
  </si>
  <si>
    <t>christa wolf</t>
  </si>
  <si>
    <t>324. autumn of the patriarch</t>
  </si>
  <si>
    <t>325. w, or the memory of childhood</t>
  </si>
  <si>
    <t>325 a. the diviners</t>
  </si>
  <si>
    <t>margaret laurence</t>
  </si>
  <si>
    <t>326. a dance to the music of time</t>
  </si>
  <si>
    <t>anthony powell</t>
  </si>
  <si>
    <t>326 a. the dispossessed</t>
  </si>
  <si>
    <t>ursula k. le guin</t>
  </si>
  <si>
    <t>327. grimus</t>
  </si>
  <si>
    <t>328. the dead father</t>
  </si>
  <si>
    <t>329. fateless</t>
  </si>
  <si>
    <t>imre kertész</t>
  </si>
  <si>
    <t>330. willard and his bowling trophies</t>
  </si>
  <si>
    <t>richard brautigan</t>
  </si>
  <si>
    <t>331. high rise</t>
  </si>
  <si>
    <t>332. humboldt’s gift</t>
  </si>
  <si>
    <t>saul bellow</t>
  </si>
  <si>
    <t>333. dead babies</t>
  </si>
  <si>
    <t>334. correction</t>
  </si>
  <si>
    <t>335. ragtime</t>
  </si>
  <si>
    <t>335 a. the optimistrist’s daughter</t>
  </si>
  <si>
    <t>eudora welty</t>
  </si>
  <si>
    <t>336. the fan man</t>
  </si>
  <si>
    <t>336 a. the twilight years</t>
  </si>
  <si>
    <t>sawako ariyoshi</t>
  </si>
  <si>
    <t>337. dusklands</t>
  </si>
  <si>
    <t>338. the lost honor of katharina blum</t>
  </si>
  <si>
    <t>339. tinker tailor soldier spy</t>
  </si>
  <si>
    <t>340. breakfast of champions</t>
  </si>
  <si>
    <t>kurt vonnegut, jr.</t>
  </si>
  <si>
    <t>341. fear of flying</t>
  </si>
  <si>
    <t>erica jong</t>
  </si>
  <si>
    <t>342. a question of power</t>
  </si>
  <si>
    <t>bessie head</t>
  </si>
  <si>
    <t>342 a. lives of girls &amp; women</t>
  </si>
  <si>
    <t>343. the siege of krishnapur</t>
  </si>
  <si>
    <t>344. the castle of crossed destinies</t>
  </si>
  <si>
    <t>345. crash</t>
  </si>
  <si>
    <t>346. the honorary consul</t>
  </si>
  <si>
    <t>graham greene</t>
  </si>
  <si>
    <t>346 a. cataract</t>
  </si>
  <si>
    <t>mykhaylo osadchyl</t>
  </si>
  <si>
    <t>347. gravity’s rainbow</t>
  </si>
  <si>
    <t>348. the black prince</t>
  </si>
  <si>
    <t>349. sula</t>
  </si>
  <si>
    <t>350. invisible cities</t>
  </si>
  <si>
    <t>351. the breast</t>
  </si>
  <si>
    <t>351 a. a world for julius</t>
  </si>
  <si>
    <t>alfredo bryce echenique</t>
  </si>
  <si>
    <t>352. the summer book</t>
  </si>
  <si>
    <t>tove jansson</t>
  </si>
  <si>
    <t>353. g</t>
  </si>
  <si>
    <t>john berger</t>
  </si>
  <si>
    <t>353 a. play it as it lays</t>
  </si>
  <si>
    <t>354. surfacing</t>
  </si>
  <si>
    <t>354 a. fifth business</t>
  </si>
  <si>
    <t>robertson davies</t>
  </si>
  <si>
    <t>355. house mother normal</t>
  </si>
  <si>
    <t>b.s. johnson</t>
  </si>
  <si>
    <t>355 a. here’s to you, jesusa</t>
  </si>
  <si>
    <t>elena poniatowska</t>
  </si>
  <si>
    <t>356. in a free state</t>
  </si>
  <si>
    <t>356 a. seasons of migrations to the north</t>
  </si>
  <si>
    <t>tayeb salih</t>
  </si>
  <si>
    <t>357. the book of daniel</t>
  </si>
  <si>
    <t>357 a. heartbreak tango</t>
  </si>
  <si>
    <t>358. fear and loathing in las vegas</t>
  </si>
  <si>
    <t>hunter s. thompson</t>
  </si>
  <si>
    <t>358 a. moscow stations</t>
  </si>
  <si>
    <t>venedikt yerofeev</t>
  </si>
  <si>
    <t>359. group portrait with lady</t>
  </si>
  <si>
    <t>359 a. the case worker</t>
  </si>
  <si>
    <t>gyorgy konrad</t>
  </si>
  <si>
    <t>360. the wild boys</t>
  </si>
  <si>
    <t>361. rabbit redux</t>
  </si>
  <si>
    <t>362. the sea of fertility</t>
  </si>
  <si>
    <t>yukio mishima</t>
  </si>
  <si>
    <t>363. the driver’s seat</t>
  </si>
  <si>
    <t>muriel spark</t>
  </si>
  <si>
    <t>364. the ogre</t>
  </si>
  <si>
    <t>michael tournier</t>
  </si>
  <si>
    <t>365. the bluest eye</t>
  </si>
  <si>
    <t>365 a. jacob the liar</t>
  </si>
  <si>
    <t>jurek becker</t>
  </si>
  <si>
    <t>366. goalie’s anxiety at the penalty kick</t>
  </si>
  <si>
    <t>367. i know why the caged bird sings</t>
  </si>
  <si>
    <t>maya angelou</t>
  </si>
  <si>
    <t>368. mercier et camier</t>
  </si>
  <si>
    <t>369. troubles</t>
  </si>
  <si>
    <t>370. jahrestage</t>
  </si>
  <si>
    <t>uwe johnson</t>
  </si>
  <si>
    <t>371. the atrocity exhibition</t>
  </si>
  <si>
    <t>372. tent of miracles</t>
  </si>
  <si>
    <t>jorge amado</t>
  </si>
  <si>
    <t>373. pricksongs and descants</t>
  </si>
  <si>
    <t>374. blind man with a pistol</t>
  </si>
  <si>
    <t>chester hines</t>
  </si>
  <si>
    <t>375. slaughterhouse-five</t>
  </si>
  <si>
    <t>376. the french lieutenant’s woman</t>
  </si>
  <si>
    <t>377. the green man</t>
  </si>
  <si>
    <t>378. portnoy’s complaint</t>
  </si>
  <si>
    <t>379. the godfather</t>
  </si>
  <si>
    <t>mario puzo</t>
  </si>
  <si>
    <t>380. ada</t>
  </si>
  <si>
    <t>vladimir nabokov</t>
  </si>
  <si>
    <t>381. them</t>
  </si>
  <si>
    <t>381 a. the cathedral</t>
  </si>
  <si>
    <t>oles honchar</t>
  </si>
  <si>
    <t>382. a void/avoid</t>
  </si>
  <si>
    <t>383. eva trout</t>
  </si>
  <si>
    <t>elizabeth bowen</t>
  </si>
  <si>
    <t>384. myra breckinridge</t>
  </si>
  <si>
    <t>gore vidal</t>
  </si>
  <si>
    <t>384 a. day of the dolphin</t>
  </si>
  <si>
    <t>robert merle</t>
  </si>
  <si>
    <t>385. the nice and the good</t>
  </si>
  <si>
    <t>386. belle du seigneur</t>
  </si>
  <si>
    <t>albert cohen</t>
  </si>
  <si>
    <t>387. cancer ward</t>
  </si>
  <si>
    <t>aleksandr isayevich solzhenitsyn</t>
  </si>
  <si>
    <t>387 a. the manor</t>
  </si>
  <si>
    <t>isaac bashevis singer</t>
  </si>
  <si>
    <t>388. the first circle</t>
  </si>
  <si>
    <t>389. 2001: a space odyssey</t>
  </si>
  <si>
    <t>arthur c. clarke</t>
  </si>
  <si>
    <t>389 a. z</t>
  </si>
  <si>
    <t>vassilis vassilikos</t>
  </si>
  <si>
    <t>390. do androids dream of electric sheep?</t>
  </si>
  <si>
    <t>philip k. dick</t>
  </si>
  <si>
    <t>390 a. miramar</t>
  </si>
  <si>
    <t>naguib mahfouz</t>
  </si>
  <si>
    <t>391. dark as the grave wherein my friend is laid</t>
  </si>
  <si>
    <t>malcolm lowry</t>
  </si>
  <si>
    <t>392. the german lesson</t>
  </si>
  <si>
    <t>siegfried lenz</t>
  </si>
  <si>
    <t>393. in watermelon sugar</t>
  </si>
  <si>
    <t>394. a kestrel for a knave</t>
  </si>
  <si>
    <t>barry hines</t>
  </si>
  <si>
    <t>395. the quest for christa t.</t>
  </si>
  <si>
    <t>396. chocky</t>
  </si>
  <si>
    <t>john wyndham</t>
  </si>
  <si>
    <t>396 a. marks of identity</t>
  </si>
  <si>
    <t>juan goytisolo</t>
  </si>
  <si>
    <t>397. the electric kool-aid acid test</t>
  </si>
  <si>
    <t>398. the cubs and other stories</t>
  </si>
  <si>
    <t>399. one hundred years of solitude</t>
  </si>
  <si>
    <t>399 a. to each his own</t>
  </si>
  <si>
    <t>leonardo sciascia</t>
  </si>
  <si>
    <t>400. the master and margarita</t>
  </si>
  <si>
    <t>mikhail bulgakov</t>
  </si>
  <si>
    <t>400 a. silence</t>
  </si>
  <si>
    <t>401. pilgrimage</t>
  </si>
  <si>
    <t>dorothy richardson</t>
  </si>
  <si>
    <t>401 a. death and the dervish</t>
  </si>
  <si>
    <t>mesa selimovic</t>
  </si>
  <si>
    <t>402. the joke</t>
  </si>
  <si>
    <t>403. no laughing matter</t>
  </si>
  <si>
    <t>angus wilson</t>
  </si>
  <si>
    <t>404. the third policeman</t>
  </si>
  <si>
    <t>flann o’brien</t>
  </si>
  <si>
    <t>405. a man asleep</t>
  </si>
  <si>
    <t>405 a. garden, ashes</t>
  </si>
  <si>
    <t>danilo kis</t>
  </si>
  <si>
    <t>406. the birds fall down</t>
  </si>
  <si>
    <t>rebecca west</t>
  </si>
  <si>
    <t>407. trawl</t>
  </si>
  <si>
    <t>407 a. closely watched trains</t>
  </si>
  <si>
    <t>bohumil hrabal</t>
  </si>
  <si>
    <t>408. in cold blood</t>
  </si>
  <si>
    <t>truman capote</t>
  </si>
  <si>
    <t>408 a. back to oegstgeest</t>
  </si>
  <si>
    <t>jan wolkers</t>
  </si>
  <si>
    <t>409. the magus</t>
  </si>
  <si>
    <t>410. the vice-consul</t>
  </si>
  <si>
    <t>411. wide sargasso sea</t>
  </si>
  <si>
    <t>jean rhys</t>
  </si>
  <si>
    <t>411 a. the three trapped tigers</t>
  </si>
  <si>
    <t>guillermo cabrera infante</t>
  </si>
  <si>
    <t>412. giles goat-boy</t>
  </si>
  <si>
    <t>john barth</t>
  </si>
  <si>
    <t>413. the crying of lot 49</t>
  </si>
  <si>
    <t>414. things</t>
  </si>
  <si>
    <t>415. the river between</t>
  </si>
  <si>
    <t>416. august is a wicked month</t>
  </si>
  <si>
    <t>417. god bless you, mr. rosewater</t>
  </si>
  <si>
    <t>kurt vonnegut</t>
  </si>
  <si>
    <t>418. everything that rises must converge</t>
  </si>
  <si>
    <t>flannery o’connor</t>
  </si>
  <si>
    <t>419. the passion according to g.h.</t>
  </si>
  <si>
    <t>420. sometimes a great notion</t>
  </si>
  <si>
    <t>ken kesey</t>
  </si>
  <si>
    <t>421. come back, dr. caligari</t>
  </si>
  <si>
    <t>donald bartholme</t>
  </si>
  <si>
    <t>422. albert angelo</t>
  </si>
  <si>
    <t>423. arrow of god</t>
  </si>
  <si>
    <t>chinua achebe</t>
  </si>
  <si>
    <t>423 a. dog years</t>
  </si>
  <si>
    <t>gunter grass</t>
  </si>
  <si>
    <t>424. the ravishing of lol v. stein</t>
  </si>
  <si>
    <t>424 a. the third wedding</t>
  </si>
  <si>
    <t>costas taktsis</t>
  </si>
  <si>
    <t>425. herzog</t>
  </si>
  <si>
    <t>426. v.</t>
  </si>
  <si>
    <t>427. cat’s cradle</t>
  </si>
  <si>
    <t>427 a. the time of the hero</t>
  </si>
  <si>
    <t>428. the graduate</t>
  </si>
  <si>
    <t>charles webb</t>
  </si>
  <si>
    <t>428 a. the death of artemio cruz</t>
  </si>
  <si>
    <t>carlos fuentes</t>
  </si>
  <si>
    <t>429. manon des sources</t>
  </si>
  <si>
    <t>marcel pagnol</t>
  </si>
  <si>
    <t>430. the spy who came in from the cold</t>
  </si>
  <si>
    <t>431. the girls of slender means</t>
  </si>
  <si>
    <t>432. inside mr. enderby</t>
  </si>
  <si>
    <t>anthony burgess</t>
  </si>
  <si>
    <t>433. the bell jar</t>
  </si>
  <si>
    <t>sylvia plath</t>
  </si>
  <si>
    <t>433 a. time of silence</t>
  </si>
  <si>
    <t>luis martin</t>
  </si>
  <si>
    <t>434. one day in the life of ivan denisovich</t>
  </si>
  <si>
    <t>435. the collector</t>
  </si>
  <si>
    <t>436. one flew over the cuckoo’s nest</t>
  </si>
  <si>
    <t>437. a clockwork orange</t>
  </si>
  <si>
    <t>437 a. memoirs of a peasant boy</t>
  </si>
  <si>
    <t>xose neira vilas</t>
  </si>
  <si>
    <t>438. pale fire</t>
  </si>
  <si>
    <t>439. the drowned world</t>
  </si>
  <si>
    <t>439 a. no one writes to the colonel</t>
  </si>
  <si>
    <t>gabriel garcia marquez</t>
  </si>
  <si>
    <t>440. the golden notebook</t>
  </si>
  <si>
    <t>441. labyrinths</t>
  </si>
  <si>
    <t>jorg luis borges</t>
  </si>
  <si>
    <t>442. girl with green eyes</t>
  </si>
  <si>
    <t xml:space="preserve">443. the garden of the finzi-continis </t>
  </si>
  <si>
    <t>giorgio bassani</t>
  </si>
  <si>
    <t>444. stranger in a strange land</t>
  </si>
  <si>
    <t>robert heinlein</t>
  </si>
  <si>
    <t>445. franny and zooey</t>
  </si>
  <si>
    <t>446. a severed head</t>
  </si>
  <si>
    <t>446 a. the shipyard</t>
  </si>
  <si>
    <t>juan carlos onetti</t>
  </si>
  <si>
    <t>447. faces in the water</t>
  </si>
  <si>
    <t>janet frame</t>
  </si>
  <si>
    <t>447 a. god’s bits of wood</t>
  </si>
  <si>
    <t>ousmane sembene</t>
  </si>
  <si>
    <t>448. solaris</t>
  </si>
  <si>
    <t>stanislaw lem</t>
  </si>
  <si>
    <t>448 a. bebo’s girl</t>
  </si>
  <si>
    <t>carlo cassola</t>
  </si>
  <si>
    <t>449. cat and mouse</t>
  </si>
  <si>
    <t>günter grass</t>
  </si>
  <si>
    <t>450. the prime of miss jean brodie</t>
  </si>
  <si>
    <t>450 a. halftime</t>
  </si>
  <si>
    <t>martin walser</t>
  </si>
  <si>
    <t>451. catch-22</t>
  </si>
  <si>
    <t>joseph heller</t>
  </si>
  <si>
    <t>451 a. the magician of lublin</t>
  </si>
  <si>
    <t>452. the violent bear it away</t>
  </si>
  <si>
    <t>453. how it is</t>
  </si>
  <si>
    <t>454. our ancestors</t>
  </si>
  <si>
    <t>455. the country girls</t>
  </si>
  <si>
    <t>456. to kill a mockingbird</t>
  </si>
  <si>
    <t>harper lee</t>
  </si>
  <si>
    <t>457. rabbit, run</t>
  </si>
  <si>
    <t>458. promise at dawn</t>
  </si>
  <si>
    <t>romain gary</t>
  </si>
  <si>
    <t>459. cider with rosie</t>
  </si>
  <si>
    <t>laurie lee</t>
  </si>
  <si>
    <t>460. billy liar</t>
  </si>
  <si>
    <t>keith waterhouse</t>
  </si>
  <si>
    <t>460 a. down second avenue</t>
  </si>
  <si>
    <t>ezekiel mphahlele</t>
  </si>
  <si>
    <t>461. naked lunch</t>
  </si>
  <si>
    <t>462. the tin drum</t>
  </si>
  <si>
    <t>463. absolute beginners</t>
  </si>
  <si>
    <t>colin macinnes</t>
  </si>
  <si>
    <t>464. henderson the rain king</t>
  </si>
  <si>
    <t>464 a. deep rivers</t>
  </si>
  <si>
    <t>jose maria arguedas</t>
  </si>
  <si>
    <t>465. memento mori</t>
  </si>
  <si>
    <t>466. billiards at half-past nine</t>
  </si>
  <si>
    <t>466 a. the guide</t>
  </si>
  <si>
    <t>r.k.narayan</t>
  </si>
  <si>
    <t>467. breakfast at tiffany’s</t>
  </si>
  <si>
    <t>468. the leopard</t>
  </si>
  <si>
    <t>giuseppe tomasi di lampedusa</t>
  </si>
  <si>
    <t>469. pluck the bud and destroy the offspring</t>
  </si>
  <si>
    <t>kenzaburo oe</t>
  </si>
  <si>
    <t>470. a town like alice</t>
  </si>
  <si>
    <t>nevil shute</t>
  </si>
  <si>
    <t>470 a. gabriela, clove and cinnamon</t>
  </si>
  <si>
    <t>471. the bitter glass</t>
  </si>
  <si>
    <t>eilís dillon</t>
  </si>
  <si>
    <t>472. things fall apart</t>
  </si>
  <si>
    <t>473. saturday night and sunday morning</t>
  </si>
  <si>
    <t>alan sillitoe</t>
  </si>
  <si>
    <t>474. mrs. ‘arris goes to paris</t>
  </si>
  <si>
    <t>paul gallico</t>
  </si>
  <si>
    <t>474 a. the birds</t>
  </si>
  <si>
    <t>tarjei vesaas</t>
  </si>
  <si>
    <t>475. borstal boy</t>
  </si>
  <si>
    <t>brendan behan</t>
  </si>
  <si>
    <t>476. the end of the road</t>
  </si>
  <si>
    <t>477. the once and future king</t>
  </si>
  <si>
    <t>t.h. white</t>
  </si>
  <si>
    <t>478. the bell</t>
  </si>
  <si>
    <t>479. jealousy</t>
  </si>
  <si>
    <t>alain robbe</t>
  </si>
  <si>
    <t>480. voss</t>
  </si>
  <si>
    <t>patrick white</t>
  </si>
  <si>
    <t>480 a. the deadbeats</t>
  </si>
  <si>
    <t>ward ruyslinck</t>
  </si>
  <si>
    <t>481. the midwich cuckoos</t>
  </si>
  <si>
    <t>481 a. the manila rope</t>
  </si>
  <si>
    <t>veijo meri</t>
  </si>
  <si>
    <t>482. blue noon</t>
  </si>
  <si>
    <t>georges bataille</t>
  </si>
  <si>
    <t>483. homo faber</t>
  </si>
  <si>
    <t>max frisch</t>
  </si>
  <si>
    <t>484. on the road</t>
  </si>
  <si>
    <t>jack kerouac</t>
  </si>
  <si>
    <t>485. pnin</t>
  </si>
  <si>
    <t>485 a. the glass bees</t>
  </si>
  <si>
    <t>ernst junger</t>
  </si>
  <si>
    <t>486. doctor zhivago</t>
  </si>
  <si>
    <t>boris pasternak</t>
  </si>
  <si>
    <t>487. the wonderful “o”</t>
  </si>
  <si>
    <t>james thurber</t>
  </si>
  <si>
    <t>488. justine</t>
  </si>
  <si>
    <t>lawrence durrell</t>
  </si>
  <si>
    <t>489. giovanni’s room</t>
  </si>
  <si>
    <t>james baldwin</t>
  </si>
  <si>
    <t>490. the lonely londoners</t>
  </si>
  <si>
    <t>sam selvon</t>
  </si>
  <si>
    <t>491. the roots of heaven</t>
  </si>
  <si>
    <t>492. seize the day</t>
  </si>
  <si>
    <t>493. the floating opera</t>
  </si>
  <si>
    <t>494. the lord of the rings</t>
  </si>
  <si>
    <t>j.r.r. tolkien</t>
  </si>
  <si>
    <t>494 a. the devil to pay in the backlands</t>
  </si>
  <si>
    <t>joao guimaraes rosa</t>
  </si>
  <si>
    <t>495. the talented mr. ripley</t>
  </si>
  <si>
    <t>patricia highsmith</t>
  </si>
  <si>
    <t>496. lolita</t>
  </si>
  <si>
    <t>496 a. the tree of man</t>
  </si>
  <si>
    <t>497. a world of love</t>
  </si>
  <si>
    <t>498. the trusting and the maimed</t>
  </si>
  <si>
    <t>james plunkett</t>
  </si>
  <si>
    <t>499. the quiet american</t>
  </si>
  <si>
    <t>499 a. the burning plain</t>
  </si>
  <si>
    <t>juan rulfo</t>
  </si>
  <si>
    <t>500. the last temptation of christ</t>
  </si>
  <si>
    <t>nikos kazantzákis</t>
  </si>
  <si>
    <t>501. the recognitions</t>
  </si>
  <si>
    <t>william gaddis</t>
  </si>
  <si>
    <t>502. the ragazzi</t>
  </si>
  <si>
    <t>pier paulo pasolini</t>
  </si>
  <si>
    <t>503. bonjour tristesse</t>
  </si>
  <si>
    <t>françoise sagan</t>
  </si>
  <si>
    <t>503 a. the unknown soldier</t>
  </si>
  <si>
    <t>vaino linna</t>
  </si>
  <si>
    <t>504. i’m not stiller</t>
  </si>
  <si>
    <t>504 a. the sound of waves</t>
  </si>
  <si>
    <t>505. self condemned</t>
  </si>
  <si>
    <t>wyndham lewis</t>
  </si>
  <si>
    <t>505 a. death in rome</t>
  </si>
  <si>
    <t>wolfgang koeppen</t>
  </si>
  <si>
    <t>506. the story of o</t>
  </si>
  <si>
    <t>pauline réage</t>
  </si>
  <si>
    <t>507. a ghost at noon</t>
  </si>
  <si>
    <t>alberto moravia</t>
  </si>
  <si>
    <t>507 a. the mandarins</t>
  </si>
  <si>
    <t>simone de beauvoir</t>
  </si>
  <si>
    <t>508. lord of the flies</t>
  </si>
  <si>
    <t>509. under the net</t>
  </si>
  <si>
    <t>510. the go-between</t>
  </si>
  <si>
    <t>l.p. hartley</t>
  </si>
  <si>
    <t>511. the long goodbye</t>
  </si>
  <si>
    <t>raymond chandler</t>
  </si>
  <si>
    <t>512. the unnamable</t>
  </si>
  <si>
    <t>512 a. a day in spring</t>
  </si>
  <si>
    <t>ciril kosmac</t>
  </si>
  <si>
    <t>513. watt</t>
  </si>
  <si>
    <t>513 a. the dark child</t>
  </si>
  <si>
    <t>camara laye</t>
  </si>
  <si>
    <t>514. lucky jim</t>
  </si>
  <si>
    <t>515. junkie</t>
  </si>
  <si>
    <t>516. the adventures of augie march</t>
  </si>
  <si>
    <t>516 a. the hothouse</t>
  </si>
  <si>
    <t>517. go tell it on the mountain</t>
  </si>
  <si>
    <t>517 a. the lost steps</t>
  </si>
  <si>
    <t>alejo capentier</t>
  </si>
  <si>
    <t>518. casino royale</t>
  </si>
  <si>
    <t>ian fleming</t>
  </si>
  <si>
    <t>519. the judge and his hangman</t>
  </si>
  <si>
    <t>friedrich dürrenmatt</t>
  </si>
  <si>
    <t>520. invisible man</t>
  </si>
  <si>
    <t>ralph ellison</t>
  </si>
  <si>
    <t>521. the old man and the sea</t>
  </si>
  <si>
    <t>522. wise blood</t>
  </si>
  <si>
    <t>522 a. a thousand cranes</t>
  </si>
  <si>
    <t>yasunari kawabata</t>
  </si>
  <si>
    <t>523. the killer inside me</t>
  </si>
  <si>
    <t>jim thompson</t>
  </si>
  <si>
    <t>523 a. excellent women</t>
  </si>
  <si>
    <t>524. memoirs of hadrian</t>
  </si>
  <si>
    <t>marguerite yourcenar</t>
  </si>
  <si>
    <t>525. malone dies</t>
  </si>
  <si>
    <t>526. the day of the triffids</t>
  </si>
  <si>
    <t>527. foundation</t>
  </si>
  <si>
    <t>isaac asimov</t>
  </si>
  <si>
    <t>528. the opposing shore</t>
  </si>
  <si>
    <t>julien gracq</t>
  </si>
  <si>
    <t>528 a. the hive</t>
  </si>
  <si>
    <t>camilo jose cela</t>
  </si>
  <si>
    <t>529. the catcher in the rye</t>
  </si>
  <si>
    <t>530. the rebel</t>
  </si>
  <si>
    <t>albert camus</t>
  </si>
  <si>
    <t>531. molloy</t>
  </si>
  <si>
    <t>532. the end of the affair</t>
  </si>
  <si>
    <t>533. the abbot c</t>
  </si>
  <si>
    <t>534. the labyrinth of solitude</t>
  </si>
  <si>
    <t>octavio paz</t>
  </si>
  <si>
    <t>535. the third man</t>
  </si>
  <si>
    <t>536. the 13 clocks</t>
  </si>
  <si>
    <t>537. gormenghast</t>
  </si>
  <si>
    <t>mervyn peake</t>
  </si>
  <si>
    <t>538. the grass is singing</t>
  </si>
  <si>
    <t>538 a. barabbas</t>
  </si>
  <si>
    <t>par lagerkvist</t>
  </si>
  <si>
    <t>539. i, robot</t>
  </si>
  <si>
    <t>539 a. the guiltless</t>
  </si>
  <si>
    <t>hermann broch</t>
  </si>
  <si>
    <t>540. the moon and the bonfires</t>
  </si>
  <si>
    <t>cesare pavese</t>
  </si>
  <si>
    <t>541. the garden where the brass band played</t>
  </si>
  <si>
    <t>simon vestdijk</t>
  </si>
  <si>
    <t>542. love in a cold climate</t>
  </si>
  <si>
    <t>nancy mitford</t>
  </si>
  <si>
    <t>543. the case of comrade tulayev</t>
  </si>
  <si>
    <t>victor serge</t>
  </si>
  <si>
    <t>544. the heat of the day</t>
  </si>
  <si>
    <t>545. kingdom of this world</t>
  </si>
  <si>
    <t>alejo carpentier</t>
  </si>
  <si>
    <t>546. the man with the golden arm</t>
  </si>
  <si>
    <t>nelson algren</t>
  </si>
  <si>
    <t>547. nineteen eighty-four</t>
  </si>
  <si>
    <t>george orwell</t>
  </si>
  <si>
    <t>548. all about h. hatterr</t>
  </si>
  <si>
    <t>g.v. desani</t>
  </si>
  <si>
    <t>549. disobedience</t>
  </si>
  <si>
    <t>550. death sentence</t>
  </si>
  <si>
    <t>maurice blanchot</t>
  </si>
  <si>
    <t>551. the heart of the matter</t>
  </si>
  <si>
    <t>552. cry, the beloved country</t>
  </si>
  <si>
    <t>alan paton</t>
  </si>
  <si>
    <t>553. doctor faustus</t>
  </si>
  <si>
    <t>thomas mann</t>
  </si>
  <si>
    <t>554. the victim</t>
  </si>
  <si>
    <t>555. exercises in style</t>
  </si>
  <si>
    <t>raymond queneau</t>
  </si>
  <si>
    <t>556. if this is a man</t>
  </si>
  <si>
    <t>556 a. the way for the gas, ladies and gentlemen</t>
  </si>
  <si>
    <t>tadeusz borowski</t>
  </si>
  <si>
    <t>557. under the volcano</t>
  </si>
  <si>
    <t>557 a. in the heart of the seas</t>
  </si>
  <si>
    <t>shmuel yosef agnon</t>
  </si>
  <si>
    <t>558. the path to the nest of spiders</t>
  </si>
  <si>
    <t>559. the plague</t>
  </si>
  <si>
    <t>560. back</t>
  </si>
  <si>
    <t>henry green</t>
  </si>
  <si>
    <t>561. titus groan</t>
  </si>
  <si>
    <t>561 a. ashes and diamonds</t>
  </si>
  <si>
    <t>jerzy andrzejewski</t>
  </si>
  <si>
    <t>562. the bridge on the drina</t>
  </si>
  <si>
    <t>ivo andrić</t>
  </si>
  <si>
    <t>562 a. journey to the alcarria</t>
  </si>
  <si>
    <t>563. brideshead revisited</t>
  </si>
  <si>
    <t>evelyn waugh</t>
  </si>
  <si>
    <t>563 a. froth on the daydream</t>
  </si>
  <si>
    <t>boris vlan</t>
  </si>
  <si>
    <t>564. animal farm</t>
  </si>
  <si>
    <t>564 a. midaq alley</t>
  </si>
  <si>
    <t>565. cannery row</t>
  </si>
  <si>
    <t>john steinbeck</t>
  </si>
  <si>
    <t>566. the pursuit of love</t>
  </si>
  <si>
    <t>567. loving</t>
  </si>
  <si>
    <t>568. arcanum 17</t>
  </si>
  <si>
    <t>andré breton</t>
  </si>
  <si>
    <t>569. christ stopped at eboli</t>
  </si>
  <si>
    <t>carlo levi</t>
  </si>
  <si>
    <t>570. the razor’s edge</t>
  </si>
  <si>
    <t>william somerset maugham</t>
  </si>
  <si>
    <t>571. transit</t>
  </si>
  <si>
    <t>anna seghers</t>
  </si>
  <si>
    <t>571 a. house in the uplands</t>
  </si>
  <si>
    <t>erskine caldwell</t>
  </si>
  <si>
    <t>572. ficciones</t>
  </si>
  <si>
    <t>jorge luis borges</t>
  </si>
  <si>
    <t>573. dangling man</t>
  </si>
  <si>
    <t>573 a. zorba the greek</t>
  </si>
  <si>
    <t>574. the little prince</t>
  </si>
  <si>
    <t>antoine de saint-exupéry</t>
  </si>
  <si>
    <t>575. caught</t>
  </si>
  <si>
    <t>575 a. the death of virgil</t>
  </si>
  <si>
    <t>herman broch</t>
  </si>
  <si>
    <t>576. the glass bead game</t>
  </si>
  <si>
    <t>herman hesse</t>
  </si>
  <si>
    <t>576 a. andrea</t>
  </si>
  <si>
    <t>carmen laforet</t>
  </si>
  <si>
    <t>577. embers</t>
  </si>
  <si>
    <t>sandor marai</t>
  </si>
  <si>
    <t>577 a. the tin flute</t>
  </si>
  <si>
    <t>gabrielle roy</t>
  </si>
  <si>
    <t>578. go down, moses</t>
  </si>
  <si>
    <t>william faulkner</t>
  </si>
  <si>
    <t>578 a. bosnian chronicle</t>
  </si>
  <si>
    <t>579. the outsider</t>
  </si>
  <si>
    <t>580. in sicily</t>
  </si>
  <si>
    <t>elio vittorini</t>
  </si>
  <si>
    <t>581. the poor mouth</t>
  </si>
  <si>
    <t>582. the living and the dead</t>
  </si>
  <si>
    <t>583. hangover square</t>
  </si>
  <si>
    <t>patrick hamilton</t>
  </si>
  <si>
    <t>584. between the acts</t>
  </si>
  <si>
    <t>virginia woolf</t>
  </si>
  <si>
    <t>585. the hamlet</t>
  </si>
  <si>
    <t>585 a. pippi longstocking</t>
  </si>
  <si>
    <t>astrid lindgren</t>
  </si>
  <si>
    <t>586. farewell my lovely</t>
  </si>
  <si>
    <t>587. for whom the bell tolls</t>
  </si>
  <si>
    <t>588. native son</t>
  </si>
  <si>
    <t>richard wright</t>
  </si>
  <si>
    <t>589. the power and the glory</t>
  </si>
  <si>
    <t>590. the tartar steppe</t>
  </si>
  <si>
    <t>dino buzzati</t>
  </si>
  <si>
    <t>590 a. joseph and his brothers</t>
  </si>
  <si>
    <t>591. party going</t>
  </si>
  <si>
    <t>592. the grapes of wrath</t>
  </si>
  <si>
    <t>592 a. chess story</t>
  </si>
  <si>
    <t>stefan zweig</t>
  </si>
  <si>
    <t>593. finnegans wake</t>
  </si>
  <si>
    <t>james joyce</t>
  </si>
  <si>
    <t>594. at swim, two birds</t>
  </si>
  <si>
    <t>595. coming up for air</t>
  </si>
  <si>
    <t>596. goodbye to berlin</t>
  </si>
  <si>
    <t>christopher isherwood</t>
  </si>
  <si>
    <t>596 a. the harvesters</t>
  </si>
  <si>
    <t>597. tropic of capricorn</t>
  </si>
  <si>
    <t>henry miller</t>
  </si>
  <si>
    <t>598. good morning, midnight</t>
  </si>
  <si>
    <t>598 a. broad and aliens is the world</t>
  </si>
  <si>
    <t>ciro alegria</t>
  </si>
  <si>
    <t>599. the big sleep</t>
  </si>
  <si>
    <t>599 a. the man who loved children</t>
  </si>
  <si>
    <t>christina stead</t>
  </si>
  <si>
    <t>600. after the death of don juan</t>
  </si>
  <si>
    <t>sylvie townsend warner</t>
  </si>
  <si>
    <t>601. miss pettigrew lives for a day</t>
  </si>
  <si>
    <t>winifred watson</t>
  </si>
  <si>
    <t>602. nausea</t>
  </si>
  <si>
    <t>jean</t>
  </si>
  <si>
    <t>603. rebecca</t>
  </si>
  <si>
    <t>daphne du maurier</t>
  </si>
  <si>
    <t>604. cause for alarm</t>
  </si>
  <si>
    <t>eric ambler</t>
  </si>
  <si>
    <t>605. brighton rock</t>
  </si>
  <si>
    <t>606. u.s.a.</t>
  </si>
  <si>
    <t>john dos passos</t>
  </si>
  <si>
    <t>607. murphy</t>
  </si>
  <si>
    <t>608. of mice and men</t>
  </si>
  <si>
    <t>609. their eyes were watching god</t>
  </si>
  <si>
    <t>zora neale hurston</t>
  </si>
  <si>
    <t>610. the hobbit</t>
  </si>
  <si>
    <t>610 a. on the edge of reason</t>
  </si>
  <si>
    <t>miroslav krleza</t>
  </si>
  <si>
    <t>611. the years</t>
  </si>
  <si>
    <t>612. in parenthesis</t>
  </si>
  <si>
    <t>david jones</t>
  </si>
  <si>
    <t>613. the revenge for love</t>
  </si>
  <si>
    <t>614. out of africa</t>
  </si>
  <si>
    <t>isak dineson (karen blixen)</t>
  </si>
  <si>
    <t>614 a. alamut</t>
  </si>
  <si>
    <t>vladimir bartol</t>
  </si>
  <si>
    <t>615. to have and have not</t>
  </si>
  <si>
    <t>616. summer will show</t>
  </si>
  <si>
    <t>sylvia townsend warner</t>
  </si>
  <si>
    <t>617. eyeless in gaza</t>
  </si>
  <si>
    <t>aldous huxley</t>
  </si>
  <si>
    <t>618. the thinking reed</t>
  </si>
  <si>
    <t>619. gone with the wind</t>
  </si>
  <si>
    <t>margaret mitchell</t>
  </si>
  <si>
    <t>620. keep the aspidistra flying</t>
  </si>
  <si>
    <t>621. wild harbour</t>
  </si>
  <si>
    <t>ian macpherson</t>
  </si>
  <si>
    <t>622. absalom, absalom!</t>
  </si>
  <si>
    <t>622 a. the blind owl</t>
  </si>
  <si>
    <t>sadegh hedayat</t>
  </si>
  <si>
    <t>623. at the mountains of madness</t>
  </si>
  <si>
    <t>h.p. lovecraft</t>
  </si>
  <si>
    <t>623 a. ferdydurke</t>
  </si>
  <si>
    <t>witold gombrowicz</t>
  </si>
  <si>
    <t>624. nightwood</t>
  </si>
  <si>
    <t>djuna barnes</t>
  </si>
  <si>
    <t>625. independent people</t>
  </si>
  <si>
    <t>halldór laxness</t>
  </si>
  <si>
    <t>626. auto-da-fé</t>
  </si>
  <si>
    <t>elias canetti</t>
  </si>
  <si>
    <t>626 a. rickshaw boy</t>
  </si>
  <si>
    <t>lao she</t>
  </si>
  <si>
    <t>627. the last of mr. norris</t>
  </si>
  <si>
    <t>628. they shoot horses, don’t they?</t>
  </si>
  <si>
    <t>horace mccoy</t>
  </si>
  <si>
    <t>629. the house in paris</t>
  </si>
  <si>
    <t>630. england made me</t>
  </si>
  <si>
    <t>631. burmese days</t>
  </si>
  <si>
    <t>632. the nine tailors</t>
  </si>
  <si>
    <t>dorothy l. sayers</t>
  </si>
  <si>
    <t>632 a. war with the newts</t>
  </si>
  <si>
    <t>karel capek</t>
  </si>
  <si>
    <t>633. threepenny novel</t>
  </si>
  <si>
    <t>bertolt brecht</t>
  </si>
  <si>
    <t>634. novel with cocaine</t>
  </si>
  <si>
    <t>m. ageyev</t>
  </si>
  <si>
    <t>635. the postman always rings twice</t>
  </si>
  <si>
    <t>james m. cain</t>
  </si>
  <si>
    <t>636. tropic of cancer</t>
  </si>
  <si>
    <t>637. a handful of dust</t>
  </si>
  <si>
    <t>637 a. untouchable</t>
  </si>
  <si>
    <t>mulk raj anand</t>
  </si>
  <si>
    <t>638. tender is the night</t>
  </si>
  <si>
    <t>639. thank you, jeeves</t>
  </si>
  <si>
    <t>p.g. wodehouse</t>
  </si>
  <si>
    <t>640. call it sleep</t>
  </si>
  <si>
    <t>henry roth</t>
  </si>
  <si>
    <t>641. miss lonelyhearts</t>
  </si>
  <si>
    <t>nathanael west</t>
  </si>
  <si>
    <t>642. murder must advertise</t>
  </si>
  <si>
    <t>642 a. the bells of basel</t>
  </si>
  <si>
    <t>louis aragon</t>
  </si>
  <si>
    <t>643. the autobiography of alice b. toklas</t>
  </si>
  <si>
    <t>gertrude stein</t>
  </si>
  <si>
    <t>643 a. on the heights of despair</t>
  </si>
  <si>
    <t>emil cioran</t>
  </si>
  <si>
    <t>644. testament of youth</t>
  </si>
  <si>
    <t>vera brittain</t>
  </si>
  <si>
    <t>645. a day off</t>
  </si>
  <si>
    <t>storm jameson</t>
  </si>
  <si>
    <t>646. the man without qualities</t>
  </si>
  <si>
    <t>robert musil</t>
  </si>
  <si>
    <t>647. a scots quair (sunset song)</t>
  </si>
  <si>
    <t>lewis grassic gibbon</t>
  </si>
  <si>
    <t>648. journey to the end of the night</t>
  </si>
  <si>
    <t>louis</t>
  </si>
  <si>
    <t>648 a. the street of crocodiles</t>
  </si>
  <si>
    <t>bruno schulz</t>
  </si>
  <si>
    <t>649. brave new world</t>
  </si>
  <si>
    <t>650. cold comfort farm</t>
  </si>
  <si>
    <t>stella gibbons</t>
  </si>
  <si>
    <t>651. to the north</t>
  </si>
  <si>
    <t>652. the thin man</t>
  </si>
  <si>
    <t>dashiell hammett</t>
  </si>
  <si>
    <t>653. the radetzky march</t>
  </si>
  <si>
    <t>joseph roth</t>
  </si>
  <si>
    <t>654. the waves</t>
  </si>
  <si>
    <t>655. the glass key</t>
  </si>
  <si>
    <t>655 a. man’s fate</t>
  </si>
  <si>
    <t>andre malraux</t>
  </si>
  <si>
    <t>656. cakes and ale</t>
  </si>
  <si>
    <t>w. somerset maugham</t>
  </si>
  <si>
    <t>656 a. cheese</t>
  </si>
  <si>
    <t>willem elsschot</t>
  </si>
  <si>
    <t>657. the apes of god</t>
  </si>
  <si>
    <t>658. her privates we</t>
  </si>
  <si>
    <t>frederic manning</t>
  </si>
  <si>
    <t>658 a. vipers’ tangle</t>
  </si>
  <si>
    <t>francois mauriac</t>
  </si>
  <si>
    <t>659. vile bodies</t>
  </si>
  <si>
    <t>660. the maltese falcon</t>
  </si>
  <si>
    <t>661. hebdomeros</t>
  </si>
  <si>
    <t>giorgio de chirico</t>
  </si>
  <si>
    <t>661 a. the forbidden realm</t>
  </si>
  <si>
    <t>j.j.slauerhoff</t>
  </si>
  <si>
    <t>662. passing</t>
  </si>
  <si>
    <t>nella larsen</t>
  </si>
  <si>
    <t>663. a farewell to arms</t>
  </si>
  <si>
    <t>663 a. the return of philip latinowicz</t>
  </si>
  <si>
    <t>664. red harvest</t>
  </si>
  <si>
    <t>665. living</t>
  </si>
  <si>
    <t>666. the time of indifference</t>
  </si>
  <si>
    <t>667. all quiet on the western front</t>
  </si>
  <si>
    <t>erich maria remarque</t>
  </si>
  <si>
    <t>668. berlin alexanderplatz</t>
  </si>
  <si>
    <t>alfred döblin</t>
  </si>
  <si>
    <t>668 a. insatiability</t>
  </si>
  <si>
    <t>stanislaw ignacy witkiewicz</t>
  </si>
  <si>
    <t>669. the last september</t>
  </si>
  <si>
    <t>669 a. monica</t>
  </si>
  <si>
    <t>saunders lewis</t>
  </si>
  <si>
    <t>670. harriet hume</t>
  </si>
  <si>
    <t>671. the sound and the fury</t>
  </si>
  <si>
    <t>672. les enfants terribles</t>
  </si>
  <si>
    <t>jean cocteau</t>
  </si>
  <si>
    <t>673. look homeward, angel</t>
  </si>
  <si>
    <t>thomas wolfe</t>
  </si>
  <si>
    <t>674. story of the eye</t>
  </si>
  <si>
    <t>675. orlando</t>
  </si>
  <si>
    <t>676. lady chatterley’s lover</t>
  </si>
  <si>
    <t>d.h. lawrence</t>
  </si>
  <si>
    <t>676 a. i thought of daisy</t>
  </si>
  <si>
    <t>edmund wilson</t>
  </si>
  <si>
    <t>677. the well of loneliness</t>
  </si>
  <si>
    <t>radclyffe hall</t>
  </si>
  <si>
    <t>678. the childermass</t>
  </si>
  <si>
    <t>679. quartet</t>
  </si>
  <si>
    <t>680. decline and fall</t>
  </si>
  <si>
    <t>681. quicksand</t>
  </si>
  <si>
    <t>682. parade’s end</t>
  </si>
  <si>
    <t>ford madox ford</t>
  </si>
  <si>
    <t>682 a. retreat without song</t>
  </si>
  <si>
    <t>shahan shahnoor</t>
  </si>
  <si>
    <t>683. nadja</t>
  </si>
  <si>
    <t>684. steppenwolf</t>
  </si>
  <si>
    <t>685. remembrance of things past</t>
  </si>
  <si>
    <t>marcel proust</t>
  </si>
  <si>
    <t>686. to the lighthouse</t>
  </si>
  <si>
    <t>687. tarka the otter</t>
  </si>
  <si>
    <t>henry williamson</t>
  </si>
  <si>
    <t>688. amerika</t>
  </si>
  <si>
    <t>franz kafka</t>
  </si>
  <si>
    <t>688 a. some prefer nettles</t>
  </si>
  <si>
    <t>junichiro tanizaki</t>
  </si>
  <si>
    <t>689. the sun also rises</t>
  </si>
  <si>
    <t>690. blindness</t>
  </si>
  <si>
    <t>691. the castle</t>
  </si>
  <si>
    <t>692. the good soldier švejk</t>
  </si>
  <si>
    <t>jaroslav hašek</t>
  </si>
  <si>
    <t>693. the plumed serpent</t>
  </si>
  <si>
    <t>694. one, none and a hundred thousand</t>
  </si>
  <si>
    <t>luigi pirandello</t>
  </si>
  <si>
    <t>695. the murder of roger ackroyd</t>
  </si>
  <si>
    <t>696. the making of americans</t>
  </si>
  <si>
    <t>696 a. the case of sergeant grischa</t>
  </si>
  <si>
    <t>arnold zweig</t>
  </si>
  <si>
    <t>697. manhattan transfer</t>
  </si>
  <si>
    <t>698. mrs. dalloway</t>
  </si>
  <si>
    <t>699. the great gatsby</t>
  </si>
  <si>
    <t>700. the counterfeiters</t>
  </si>
  <si>
    <t>andré gide</t>
  </si>
  <si>
    <t>701. the trial</t>
  </si>
  <si>
    <t>701 a. alberta and jacob</t>
  </si>
  <si>
    <t>cora sandel</t>
  </si>
  <si>
    <t>702. the artamonov business</t>
  </si>
  <si>
    <t>maxim gorky</t>
  </si>
  <si>
    <t>703. the professor’s house</t>
  </si>
  <si>
    <t>willa cather</t>
  </si>
  <si>
    <t>703 a. under satan’s sun</t>
  </si>
  <si>
    <t>georges bernanos</t>
  </si>
  <si>
    <t>704. billy budd, foretopman</t>
  </si>
  <si>
    <t>herman melville</t>
  </si>
  <si>
    <t>705. the green hat</t>
  </si>
  <si>
    <t>michael arlen</t>
  </si>
  <si>
    <t>706. the magic mountain</t>
  </si>
  <si>
    <t>707. we</t>
  </si>
  <si>
    <t>yevgeny zamyatin</t>
  </si>
  <si>
    <t>707 a. chaka the zulu</t>
  </si>
  <si>
    <t>thomas mofolo</t>
  </si>
  <si>
    <t>708. a passage to india</t>
  </si>
  <si>
    <t>e.m. forster</t>
  </si>
  <si>
    <t>709. the devil in the flesh</t>
  </si>
  <si>
    <t>raymond radiguet</t>
  </si>
  <si>
    <t>710. zeno’s conscience</t>
  </si>
  <si>
    <t>italo svevo</t>
  </si>
  <si>
    <t>711. cane</t>
  </si>
  <si>
    <t>jean toomer</t>
  </si>
  <si>
    <t>712. antic hay</t>
  </si>
  <si>
    <t>713. amok</t>
  </si>
  <si>
    <t>714. the garden party</t>
  </si>
  <si>
    <t>katherine mansfield</t>
  </si>
  <si>
    <t>714 a. the new world</t>
  </si>
  <si>
    <t>henruy walda</t>
  </si>
  <si>
    <t>715. the enormous room</t>
  </si>
  <si>
    <t>e.e. cummings</t>
  </si>
  <si>
    <t>716. jacob’s room</t>
  </si>
  <si>
    <t>717. siddhartha</t>
  </si>
  <si>
    <t>718. the glimpses of the moon</t>
  </si>
  <si>
    <t>edith wharton</t>
  </si>
  <si>
    <t>719. life and death of harriett frean</t>
  </si>
  <si>
    <t>may sinclair</t>
  </si>
  <si>
    <t>720. the last days of humanity</t>
  </si>
  <si>
    <t>karl kraus</t>
  </si>
  <si>
    <t>721. aaron’s rod</t>
  </si>
  <si>
    <t>722. babbitt</t>
  </si>
  <si>
    <t>sinclair lewis</t>
  </si>
  <si>
    <t>722 a.kristin lavransdatter</t>
  </si>
  <si>
    <t>sigrid undset</t>
  </si>
  <si>
    <t>723. ulysses</t>
  </si>
  <si>
    <t>724. the fox</t>
  </si>
  <si>
    <t>725. crome yellow</t>
  </si>
  <si>
    <t>725 a. the forest of the hanged</t>
  </si>
  <si>
    <t>liviu rebreanu</t>
  </si>
  <si>
    <t>726. the age of innocence</t>
  </si>
  <si>
    <t>727. main street</t>
  </si>
  <si>
    <t>727 a. claudine’s house</t>
  </si>
  <si>
    <t>colette</t>
  </si>
  <si>
    <t>728. women in love</t>
  </si>
  <si>
    <t>729. night and day</t>
  </si>
  <si>
    <t>730. tarr</t>
  </si>
  <si>
    <t>730 a. life of christ</t>
  </si>
  <si>
    <t>giovanni papini</t>
  </si>
  <si>
    <t>731. the return of the soldier</t>
  </si>
  <si>
    <t>732. the shadow line</t>
  </si>
  <si>
    <t>joseph conrad</t>
  </si>
  <si>
    <t>733. summer</t>
  </si>
  <si>
    <t>734. growth of the soil</t>
  </si>
  <si>
    <t>knut hamsen</t>
  </si>
  <si>
    <t>735. bunner sisters</t>
  </si>
  <si>
    <t>735 a. the storm of steel</t>
  </si>
  <si>
    <t>736. a portrait of the artist as a young man</t>
  </si>
  <si>
    <t>737. under fire</t>
  </si>
  <si>
    <t>henri barbusse</t>
  </si>
  <si>
    <t>738. rashomon</t>
  </si>
  <si>
    <t>akutagawa ryunosuke</t>
  </si>
  <si>
    <t>739. the good soldier</t>
  </si>
  <si>
    <t>739 a. home and the world</t>
  </si>
  <si>
    <t>rabindranath tagore</t>
  </si>
  <si>
    <t>740. the voyage out</t>
  </si>
  <si>
    <t>740 a. pallieter</t>
  </si>
  <si>
    <t>felix timmermans</t>
  </si>
  <si>
    <t>741. of human bondage</t>
  </si>
  <si>
    <t>741 a. the underdogs</t>
  </si>
  <si>
    <t>mariano azuela</t>
  </si>
  <si>
    <t>742. the rainbow</t>
  </si>
  <si>
    <t>743. the thirty-nine steps</t>
  </si>
  <si>
    <t>john buchan</t>
  </si>
  <si>
    <t>744. kokoro</t>
  </si>
  <si>
    <t>natsume soseki</t>
  </si>
  <si>
    <t>745. locus solus</t>
  </si>
  <si>
    <t>raymond roussel</t>
  </si>
  <si>
    <t>746. rosshalde</t>
  </si>
  <si>
    <t>747. tarzan of the apes</t>
  </si>
  <si>
    <t>edgar rice burroughs</t>
  </si>
  <si>
    <t>748. the ragged trousered philanthropists</t>
  </si>
  <si>
    <t>robert tressell</t>
  </si>
  <si>
    <t>749. sons and lovers</t>
  </si>
  <si>
    <t>750. death in venice</t>
  </si>
  <si>
    <t>751. the charwoman’s daughter</t>
  </si>
  <si>
    <t>james stephens</t>
  </si>
  <si>
    <t>752. ethan frome</t>
  </si>
  <si>
    <t>752 a. platero and i</t>
  </si>
  <si>
    <t>juan ramon jiminez</t>
  </si>
  <si>
    <t>753. fantômas</t>
  </si>
  <si>
    <t>marcel allain and pierre souvestre</t>
  </si>
  <si>
    <t>754. howards end</t>
  </si>
  <si>
    <t>755. impressions of africa</t>
  </si>
  <si>
    <t>756. three lives</t>
  </si>
  <si>
    <t>757. martin eden</t>
  </si>
  <si>
    <t>jack london</t>
  </si>
  <si>
    <t>758. strait is the gate</t>
  </si>
  <si>
    <t>759. tono-bungay</t>
  </si>
  <si>
    <t>h.g. wells</t>
  </si>
  <si>
    <t>760. the inferno</t>
  </si>
  <si>
    <t>761. a room with a view</t>
  </si>
  <si>
    <t>761 a. the notebooks of malte laurids brigge</t>
  </si>
  <si>
    <t>rainer maria rilke</t>
  </si>
  <si>
    <t>762. the iron heel</t>
  </si>
  <si>
    <t>763. the old wives’ tale</t>
  </si>
  <si>
    <t>arnold bennett</t>
  </si>
  <si>
    <t>764. the house on the borderland</t>
  </si>
  <si>
    <t>william hope hodgson</t>
  </si>
  <si>
    <t>765. mother</t>
  </si>
  <si>
    <t>766. the secret agent</t>
  </si>
  <si>
    <t>767. the jungle</t>
  </si>
  <si>
    <t>upton sinclair</t>
  </si>
  <si>
    <t>768. young törless</t>
  </si>
  <si>
    <t>769. the forsyte sage</t>
  </si>
  <si>
    <t>john galsworthy</t>
  </si>
  <si>
    <t>770. the house of mirth</t>
  </si>
  <si>
    <t>771. professor unrat</t>
  </si>
  <si>
    <t>heinrich mann</t>
  </si>
  <si>
    <t>772. where angels fear to tread</t>
  </si>
  <si>
    <t>773. nostromo</t>
  </si>
  <si>
    <t>774. hadrian the seventh</t>
  </si>
  <si>
    <t>frederick rolfe</t>
  </si>
  <si>
    <t>775. the golden bowl</t>
  </si>
  <si>
    <t>776. the ambassadors</t>
  </si>
  <si>
    <t>777. the riddle of the sands</t>
  </si>
  <si>
    <t>erskine childers</t>
  </si>
  <si>
    <t>777 a. the way of all flesh</t>
  </si>
  <si>
    <t>samuel butler</t>
  </si>
  <si>
    <t>778. the immoralist</t>
  </si>
  <si>
    <t>778 a. memoirs of my nervous illness</t>
  </si>
  <si>
    <t>daniel p. schreber</t>
  </si>
  <si>
    <t>779. the wings of the dove</t>
  </si>
  <si>
    <t>779 a. the call of the wild</t>
  </si>
  <si>
    <t>780. heart of darkness</t>
  </si>
  <si>
    <t>781. the hound of the baskervilles</t>
  </si>
  <si>
    <t>sir arthur conan doyle</t>
  </si>
  <si>
    <t>782. buddenbrooks</t>
  </si>
  <si>
    <t>783. kim</t>
  </si>
  <si>
    <t>rudyard kipling</t>
  </si>
  <si>
    <t>784. sister carrie</t>
  </si>
  <si>
    <t>theodore dreiser</t>
  </si>
  <si>
    <t>785. lord jim</t>
  </si>
  <si>
    <t>788 a. none but the brave</t>
  </si>
  <si>
    <t>arthur schnitzler</t>
  </si>
  <si>
    <t>1800s</t>
  </si>
  <si>
    <t>786. some experiences of an irish r.m.</t>
  </si>
  <si>
    <t>somerville and ross</t>
  </si>
  <si>
    <t>787. the stechlin</t>
  </si>
  <si>
    <t>theodore fontane</t>
  </si>
  <si>
    <t>788. the awakening</t>
  </si>
  <si>
    <t>kate chopin</t>
  </si>
  <si>
    <t>789. the turn of the screw</t>
  </si>
  <si>
    <t>790. the war of the worlds</t>
  </si>
  <si>
    <t>790 a. sandokan: the tigers of mompracem</t>
  </si>
  <si>
    <t>emilio salgari</t>
  </si>
  <si>
    <t>791. the invisible man</t>
  </si>
  <si>
    <t>792. what maisie knew</t>
  </si>
  <si>
    <t>792 a. eclipse of the crescent moon</t>
  </si>
  <si>
    <t>geza gardonyi</t>
  </si>
  <si>
    <t>793. fruits of the earth</t>
  </si>
  <si>
    <t>794. dracula</t>
  </si>
  <si>
    <t>bram stoker</t>
  </si>
  <si>
    <t>795. quo vadis</t>
  </si>
  <si>
    <t>henryk sienkiewicz</t>
  </si>
  <si>
    <t>795 a. dom casmurro</t>
  </si>
  <si>
    <t>joaquim maria machado de assis</t>
  </si>
  <si>
    <t>796. the island of dr. moreau</t>
  </si>
  <si>
    <t>796 a. as a man grows older</t>
  </si>
  <si>
    <t>797. the time machine</t>
  </si>
  <si>
    <t>798. effi briest</t>
  </si>
  <si>
    <t>799. jude the obscure</t>
  </si>
  <si>
    <t>thomas hardy</t>
  </si>
  <si>
    <t>799 a. pharoah</t>
  </si>
  <si>
    <t>boleslaw prus</t>
  </si>
  <si>
    <t>800. the real charlotte</t>
  </si>
  <si>
    <t>800 a. compassion</t>
  </si>
  <si>
    <t>benito perez galdos</t>
  </si>
  <si>
    <t>801. the yellow wallpaper</t>
  </si>
  <si>
    <t>charlotte perkins gilman</t>
  </si>
  <si>
    <t>802. born in exile</t>
  </si>
  <si>
    <t>george gissing</t>
  </si>
  <si>
    <t>803. diary of a nobody</t>
  </si>
  <si>
    <t>george &amp; weedon grossmith</t>
  </si>
  <si>
    <t>804. the adventures of sherlock holmes</t>
  </si>
  <si>
    <t>805. news from nowhere</t>
  </si>
  <si>
    <t>william morris</t>
  </si>
  <si>
    <t>806. new grub street</t>
  </si>
  <si>
    <t>807. gösta berling’s saga</t>
  </si>
  <si>
    <t>selma lagerlöf</t>
  </si>
  <si>
    <t>808. tess of the d’urbervilles</t>
  </si>
  <si>
    <t>808 a. the viceroys</t>
  </si>
  <si>
    <t>federico de roberto</t>
  </si>
  <si>
    <t>809. the picture of dorian gray</t>
  </si>
  <si>
    <t>oscar wilde</t>
  </si>
  <si>
    <t>810. the kreutzer sonata</t>
  </si>
  <si>
    <t>leo tolstoy</t>
  </si>
  <si>
    <t>811. la bête humaine</t>
  </si>
  <si>
    <t>émile zola</t>
  </si>
  <si>
    <t>812. by the open sea</t>
  </si>
  <si>
    <t>august strindberg</t>
  </si>
  <si>
    <t>813. hunger</t>
  </si>
  <si>
    <t>knut hamsun</t>
  </si>
  <si>
    <t>814. the master of ballantrae</t>
  </si>
  <si>
    <t>robert louis stevenson</t>
  </si>
  <si>
    <t>815. pierre and jean</t>
  </si>
  <si>
    <t>guy de maupassant</t>
  </si>
  <si>
    <t>815 a. down there</t>
  </si>
  <si>
    <t>joris-karl huysmans</t>
  </si>
  <si>
    <t>816. fortunata and jacinta</t>
  </si>
  <si>
    <t>benito pérez galdés</t>
  </si>
  <si>
    <t>817. the people of hemsö</t>
  </si>
  <si>
    <t>818. the woodlanders</t>
  </si>
  <si>
    <t>818 a. thais</t>
  </si>
  <si>
    <t>anatole france</t>
  </si>
  <si>
    <t>819. she</t>
  </si>
  <si>
    <t>h. rider haggard</t>
  </si>
  <si>
    <t>820. the strange case of dr. jekyll and mr. hyde</t>
  </si>
  <si>
    <t>821. the mayor of casterbridge</t>
  </si>
  <si>
    <t>822. kidnapped</t>
  </si>
  <si>
    <t>822 a. eline vere</t>
  </si>
  <si>
    <t>louis couperus</t>
  </si>
  <si>
    <t>823. king solomon’s mines</t>
  </si>
  <si>
    <t>h. rider haggardc</t>
  </si>
  <si>
    <t>823 a. the child of pleasure</t>
  </si>
  <si>
    <t>gabriele d’annunzio</t>
  </si>
  <si>
    <t>824. germinal</t>
  </si>
  <si>
    <t>824 a. under the yoke</t>
  </si>
  <si>
    <t>ivan vazov</t>
  </si>
  <si>
    <t>825. the adventures of huckleberry finn</t>
  </si>
  <si>
    <t>mark twain</t>
  </si>
  <si>
    <t>826. bel-ami</t>
  </si>
  <si>
    <t>827. marius the epicurean</t>
  </si>
  <si>
    <t>walter pater</t>
  </si>
  <si>
    <t>827 a. the manors of ulloa</t>
  </si>
  <si>
    <t>emilia pardo bazan</t>
  </si>
  <si>
    <t>828. against the grain</t>
  </si>
  <si>
    <t>829. the death of ivan ilyich</t>
  </si>
  <si>
    <t>829 a. the quest</t>
  </si>
  <si>
    <t>frederik van eeden</t>
  </si>
  <si>
    <t>830. a woman’s life</t>
  </si>
  <si>
    <t>831. treasure island</t>
  </si>
  <si>
    <t>832. the house by the medlar tree</t>
  </si>
  <si>
    <t>giovanni verga</t>
  </si>
  <si>
    <t>833. the portrait of a lady</t>
  </si>
  <si>
    <t>834. bouvard and pécuchet</t>
  </si>
  <si>
    <t>835. ben-hur</t>
  </si>
  <si>
    <t>lew wallace</t>
  </si>
  <si>
    <t>835 a. the regent’s wife</t>
  </si>
  <si>
    <t>clarin leopoldo alas</t>
  </si>
  <si>
    <t>836. nana</t>
  </si>
  <si>
    <t>837. the brothers karamazov</t>
  </si>
  <si>
    <t>fyodor dostoevsky</t>
  </si>
  <si>
    <t>838. the red room</t>
  </si>
  <si>
    <t>839. return of the native</t>
  </si>
  <si>
    <t>840. anna karenina</t>
  </si>
  <si>
    <t>841. drunkard</t>
  </si>
  <si>
    <t>841 a. the posthumous memoirs of bras cubas</t>
  </si>
  <si>
    <t>842. virgin soil</t>
  </si>
  <si>
    <t>ivan turgenev</t>
  </si>
  <si>
    <t>843. daniel deronda</t>
  </si>
  <si>
    <t>george eliot</t>
  </si>
  <si>
    <t>844. the hand of ethelberta</t>
  </si>
  <si>
    <t>845. the temptation of saint anthony</t>
  </si>
  <si>
    <t>846. far from the madding crowd</t>
  </si>
  <si>
    <t>847. the enchanted wanderer</t>
  </si>
  <si>
    <t>nicolai leskov</t>
  </si>
  <si>
    <t>847 a. martin fierro</t>
  </si>
  <si>
    <t>jose hernandez</t>
  </si>
  <si>
    <t>848. around the world in eighty days</t>
  </si>
  <si>
    <t>849. in a glass darkly</t>
  </si>
  <si>
    <t>sheridan le fanu</t>
  </si>
  <si>
    <t>850. the devils</t>
  </si>
  <si>
    <t>850 a. the crime of father amado</t>
  </si>
  <si>
    <t>jose maria eca de quieros</t>
  </si>
  <si>
    <t>851. erewhon</t>
  </si>
  <si>
    <t>851 a. pepita jimenez</t>
  </si>
  <si>
    <t>juan valera</t>
  </si>
  <si>
    <t>852. spring torrents</t>
  </si>
  <si>
    <t>853. middlemarch</t>
  </si>
  <si>
    <t>854. through the looking glass, and what alice found there</t>
  </si>
  <si>
    <t>lewis carroll</t>
  </si>
  <si>
    <t>855. king lear of the steppes</t>
  </si>
  <si>
    <t>856. he knew he was right</t>
  </si>
  <si>
    <t>anthony trollope</t>
  </si>
  <si>
    <t>857. war and peace</t>
  </si>
  <si>
    <t>858. sentimental education</t>
  </si>
  <si>
    <t>859. phineas finn</t>
  </si>
  <si>
    <t>860. maldoror</t>
  </si>
  <si>
    <t>comte de lautréaumont</t>
  </si>
  <si>
    <t>861. the idiot</t>
  </si>
  <si>
    <t>862. the moonstone</t>
  </si>
  <si>
    <t>wilkie collins</t>
  </si>
  <si>
    <t>863. little women</t>
  </si>
  <si>
    <t>louisa may alcott</t>
  </si>
  <si>
    <t>864. thérèse raquin</t>
  </si>
  <si>
    <t>865. the last chronicle of barset</t>
  </si>
  <si>
    <t>866. journey to the centre of the earth</t>
  </si>
  <si>
    <t>867. crime and punishment</t>
  </si>
  <si>
    <t>868. alice’s adventures in wonderland</t>
  </si>
  <si>
    <t>869. our mutual friend</t>
  </si>
  <si>
    <t>charles dickens</t>
  </si>
  <si>
    <t>870. uncle silas</t>
  </si>
  <si>
    <t>871. notes from the underground</t>
  </si>
  <si>
    <t>872. the water-babies</t>
  </si>
  <si>
    <t>charles kingsley</t>
  </si>
  <si>
    <t>873. les misérables</t>
  </si>
  <si>
    <t>victor hugo</t>
  </si>
  <si>
    <t>874. fathers and sons</t>
  </si>
  <si>
    <t>875. silas marner</t>
  </si>
  <si>
    <t>876. great expectations</t>
  </si>
  <si>
    <t>877. on the eve</t>
  </si>
  <si>
    <t>878. castle richmond</t>
  </si>
  <si>
    <t>879. the mill on the floss</t>
  </si>
  <si>
    <t>880. the woman in white</t>
  </si>
  <si>
    <t>881. the marble faun</t>
  </si>
  <si>
    <t>nathaniel hawthorne</t>
  </si>
  <si>
    <t>882. max havelaar</t>
  </si>
  <si>
    <t>multatuli</t>
  </si>
  <si>
    <t>883. a tale of two cities</t>
  </si>
  <si>
    <t>884. oblomovka</t>
  </si>
  <si>
    <t>ivan goncharov</t>
  </si>
  <si>
    <t>885. adam bede</t>
  </si>
  <si>
    <t>886. madame bovary</t>
  </si>
  <si>
    <t>886 a. indian summer</t>
  </si>
  <si>
    <t>adalbert stifter</t>
  </si>
  <si>
    <t>887. north and south</t>
  </si>
  <si>
    <t>elizabeth gaskell</t>
  </si>
  <si>
    <t>888. hard times</t>
  </si>
  <si>
    <t>889. walden</t>
  </si>
  <si>
    <t>henry david thoreau</t>
  </si>
  <si>
    <t>889 a. green henry</t>
  </si>
  <si>
    <t>gottfried keller</t>
  </si>
  <si>
    <t>890. bleak house</t>
  </si>
  <si>
    <t>891. villette</t>
  </si>
  <si>
    <t>charlotte brontë</t>
  </si>
  <si>
    <t>892. cranford</t>
  </si>
  <si>
    <t>893. uncle tom’s cabin; or, life among the lonely</t>
  </si>
  <si>
    <t>harriet beecher stowe</t>
  </si>
  <si>
    <t>894. the blithedale romance</t>
  </si>
  <si>
    <t>895. the house of the seven gables</t>
  </si>
  <si>
    <t>896. moby-dick</t>
  </si>
  <si>
    <t>897. the scarlet letter</t>
  </si>
  <si>
    <t>898. david copperfield</t>
  </si>
  <si>
    <t>899. shirley</t>
  </si>
  <si>
    <t>900. mary barton</t>
  </si>
  <si>
    <t>901. the tenant of wildfell hall</t>
  </si>
  <si>
    <t>anne brontë</t>
  </si>
  <si>
    <t>902. wuthering heights</t>
  </si>
  <si>
    <t>emily brontë</t>
  </si>
  <si>
    <t>903. agnes grey</t>
  </si>
  <si>
    <t>903 a. the devil’s pool</t>
  </si>
  <si>
    <t>george sand</t>
  </si>
  <si>
    <t>904. jane eyre</t>
  </si>
  <si>
    <t>904 a. facundo</t>
  </si>
  <si>
    <t>domingo faustino sarmiento</t>
  </si>
  <si>
    <t>905. vanity fair</t>
  </si>
  <si>
    <t>william makepeace thackeray</t>
  </si>
  <si>
    <t>906. the count of monte-cristo</t>
  </si>
  <si>
    <t>alexandre dumas</t>
  </si>
  <si>
    <t>907. la reine margot</t>
  </si>
  <si>
    <t>908. the three musketeers</t>
  </si>
  <si>
    <t>909. the purloined letter</t>
  </si>
  <si>
    <t>edgar allan poe</t>
  </si>
  <si>
    <t>909 a. a hero of our times</t>
  </si>
  <si>
    <t>mikhail yurevich lermontov</t>
  </si>
  <si>
    <t>910. martin chuzzlewit</t>
  </si>
  <si>
    <t>910 a. camera obscura</t>
  </si>
  <si>
    <t>hildebrand</t>
  </si>
  <si>
    <t>911. the pit and the pendulum</t>
  </si>
  <si>
    <t>912. lost illusions</t>
  </si>
  <si>
    <t>honoré de balzac</t>
  </si>
  <si>
    <t>913. a christmas carol</t>
  </si>
  <si>
    <t>913 a. the lion of flanders</t>
  </si>
  <si>
    <t>hendrik conscience</t>
  </si>
  <si>
    <t>914. dead souls</t>
  </si>
  <si>
    <t>nikolay gogol</t>
  </si>
  <si>
    <t>915. the charterhouse of parma</t>
  </si>
  <si>
    <t>stendhal</t>
  </si>
  <si>
    <t>916. the fall of the house of usher</t>
  </si>
  <si>
    <t>917. the life and adventures of nicholas nickleby</t>
  </si>
  <si>
    <t>918. oliver twist</t>
  </si>
  <si>
    <t>918 a. eugene onegin</t>
  </si>
  <si>
    <t>alexander pushkin</t>
  </si>
  <si>
    <t>919. the nose</t>
  </si>
  <si>
    <t>920. le père goriot</t>
  </si>
  <si>
    <t>921. eugénie grandet</t>
  </si>
  <si>
    <t>922. the hunchback of notre dame</t>
  </si>
  <si>
    <t>923. the red and the black</t>
  </si>
  <si>
    <t>923 a. the life of a good-for-nothing</t>
  </si>
  <si>
    <t>joseph von eichendorff</t>
  </si>
  <si>
    <t>924. the betrothed</t>
  </si>
  <si>
    <t>alessandro manzoni</t>
  </si>
  <si>
    <t>925. last of the mohicans</t>
  </si>
  <si>
    <t>james fenimore cooper</t>
  </si>
  <si>
    <t>925 a. the life and opinions of the tomcat murr</t>
  </si>
  <si>
    <t>e.t.a. hoffman</t>
  </si>
  <si>
    <t>926. the private memoirs and confessions of a justified sinner</t>
  </si>
  <si>
    <t>james hogg</t>
  </si>
  <si>
    <t>927. the albigenses</t>
  </si>
  <si>
    <t>charles robert maturin</t>
  </si>
  <si>
    <t>928. melmoth the wanderer</t>
  </si>
  <si>
    <t>929. the monastery</t>
  </si>
  <si>
    <t>sir walter scott</t>
  </si>
  <si>
    <t>930. ivanhoe</t>
  </si>
  <si>
    <t>931. frankenstein</t>
  </si>
  <si>
    <t>mary wollstonecraft shelley</t>
  </si>
  <si>
    <t>932. northanger abbey</t>
  </si>
  <si>
    <t>933. persuasion</t>
  </si>
  <si>
    <t>934. ormond</t>
  </si>
  <si>
    <t>maria edgeworth</t>
  </si>
  <si>
    <t>934 a. michael kohlhaas</t>
  </si>
  <si>
    <t>heinrich von kleist</t>
  </si>
  <si>
    <t>935. rob roy</t>
  </si>
  <si>
    <t>936. emma</t>
  </si>
  <si>
    <t>936 a. henry of ofterdingen</t>
  </si>
  <si>
    <t>novalis</t>
  </si>
  <si>
    <t>937. mansfield park</t>
  </si>
  <si>
    <t>938. pride and prejudice</t>
  </si>
  <si>
    <t>939. the absentee</t>
  </si>
  <si>
    <t>940. sense and sensibility</t>
  </si>
  <si>
    <t>941. elective affinities</t>
  </si>
  <si>
    <t>johann wolfgang von goethe</t>
  </si>
  <si>
    <t>942. castle rackrent</t>
  </si>
  <si>
    <t>1700s</t>
  </si>
  <si>
    <t>943. hyperion</t>
  </si>
  <si>
    <t>friedrich hölderlin</t>
  </si>
  <si>
    <t>944. the nun</t>
  </si>
  <si>
    <t>denis diderot</t>
  </si>
  <si>
    <t>945. camilla</t>
  </si>
  <si>
    <t>fanny burney</t>
  </si>
  <si>
    <t>946. the monk</t>
  </si>
  <si>
    <t>m.g. lewis</t>
  </si>
  <si>
    <t>947. wilhelm meister’s apprenticeship</t>
  </si>
  <si>
    <t>948. the mysteries of udolpho</t>
  </si>
  <si>
    <t>ann radcliffe</t>
  </si>
  <si>
    <t>948 a. a dream of red mansions</t>
  </si>
  <si>
    <t>cao xueqin</t>
  </si>
  <si>
    <t>949. the interesting narrative</t>
  </si>
  <si>
    <t>olaudah equiano</t>
  </si>
  <si>
    <t>950. the adventures of caleb williams</t>
  </si>
  <si>
    <t>william godwin</t>
  </si>
  <si>
    <t>951. justine</t>
  </si>
  <si>
    <t>marquis de sade</t>
  </si>
  <si>
    <t>951 a. anton reiser</t>
  </si>
  <si>
    <t>karl phillip moritz</t>
  </si>
  <si>
    <t>952. vathek</t>
  </si>
  <si>
    <t>william beckford</t>
  </si>
  <si>
    <t>953. the 120 days of sodom</t>
  </si>
  <si>
    <t>954. cecilia</t>
  </si>
  <si>
    <t>955. confessions</t>
  </si>
  <si>
    <t>jean-jacques rousseau</t>
  </si>
  <si>
    <t>956. dangerous liaisons</t>
  </si>
  <si>
    <t>pierre choderlos de laclos</t>
  </si>
  <si>
    <t>957. reveries of a solitary walker</t>
  </si>
  <si>
    <t>958. evelina</t>
  </si>
  <si>
    <t>959. the sorrows of young werther</t>
  </si>
  <si>
    <t>960. humphrey clinker</t>
  </si>
  <si>
    <t>tobias george smollett</t>
  </si>
  <si>
    <t>961. the man of feeling</t>
  </si>
  <si>
    <t>henry mackenzie</t>
  </si>
  <si>
    <t>962. a sentimental journey</t>
  </si>
  <si>
    <t>laurence sterne</t>
  </si>
  <si>
    <t>963. tristram shandy</t>
  </si>
  <si>
    <t>964. the vicar of wakefield</t>
  </si>
  <si>
    <t>oliver goldsmith</t>
  </si>
  <si>
    <t>965. the castle of otranto</t>
  </si>
  <si>
    <t>horace walpole</t>
  </si>
  <si>
    <t>966. émile; or, on education</t>
  </si>
  <si>
    <t>967. rameau’s nephew</t>
  </si>
  <si>
    <t>968. julie; or, the new eloise</t>
  </si>
  <si>
    <t>969. rasselas</t>
  </si>
  <si>
    <t>samuel johnson</t>
  </si>
  <si>
    <t>970. candide</t>
  </si>
  <si>
    <t>voltaire</t>
  </si>
  <si>
    <t>971. the female quixote</t>
  </si>
  <si>
    <t>charlotte lennox</t>
  </si>
  <si>
    <t>972. amelia</t>
  </si>
  <si>
    <t>henry fielding</t>
  </si>
  <si>
    <t>973. peregrine pickle</t>
  </si>
  <si>
    <t>974. fanny hill</t>
  </si>
  <si>
    <t>john cleland</t>
  </si>
  <si>
    <t>975. tom jones</t>
  </si>
  <si>
    <t>976. roderick random</t>
  </si>
  <si>
    <t>977. clarissa</t>
  </si>
  <si>
    <t>samuel richardson</t>
  </si>
  <si>
    <t>978. pamela</t>
  </si>
  <si>
    <t>979. jacques the fatalist</t>
  </si>
  <si>
    <t>980. memoirs of martinus scriblerus</t>
  </si>
  <si>
    <t>j. arbuthnot, j. gay, t. parnell, a. pope, j. swift</t>
  </si>
  <si>
    <t>981. joseph andrews</t>
  </si>
  <si>
    <t>982. a modest proposal</t>
  </si>
  <si>
    <t>jonathan swift</t>
  </si>
  <si>
    <t>983. gulliver’s travels</t>
  </si>
  <si>
    <t>983 a. the adventurous simplicissimus</t>
  </si>
  <si>
    <t>hans von girmmelshausen</t>
  </si>
  <si>
    <t>984. roxana</t>
  </si>
  <si>
    <t>daniel defoe</t>
  </si>
  <si>
    <t>984 a. the conquest of new spain</t>
  </si>
  <si>
    <t>bernal diaz del castillo</t>
  </si>
  <si>
    <t>985. moll flanders</t>
  </si>
  <si>
    <t>986. love in excess</t>
  </si>
  <si>
    <t>eliza haywood</t>
  </si>
  <si>
    <t>987. robinson crusoe</t>
  </si>
  <si>
    <t>988. a tale of a tub</t>
  </si>
  <si>
    <t>pre-1700</t>
  </si>
  <si>
    <t>985 a. the travels of persiles and sigismunda</t>
  </si>
  <si>
    <t>miguel de cervantes saavedra</t>
  </si>
  <si>
    <t>987 a. thomas of reading</t>
  </si>
  <si>
    <t>thomas deloney</t>
  </si>
  <si>
    <t>989. oroonoko</t>
  </si>
  <si>
    <t>aphra behn</t>
  </si>
  <si>
    <t>989 a. monkey: a journey to the west</t>
  </si>
  <si>
    <t>wu cheng’en</t>
  </si>
  <si>
    <t>990. the princess of clèves</t>
  </si>
  <si>
    <t>marie-madelaine pioche de lavergne, comtesse de la fayette</t>
  </si>
  <si>
    <t>990 a. the lusiad</t>
  </si>
  <si>
    <t>luis vaz de camoes</t>
  </si>
  <si>
    <t>991. the pilgrim’s progress</t>
  </si>
  <si>
    <t>john bunyan</t>
  </si>
  <si>
    <t>992. don quixote</t>
  </si>
  <si>
    <t>992 a. the life of lazarillo de tormes</t>
  </si>
  <si>
    <t>anonymous</t>
  </si>
  <si>
    <t>993. the unfortunate traveller</t>
  </si>
  <si>
    <t>thomas nashe</t>
  </si>
  <si>
    <t>993 a. amadis of gaul</t>
  </si>
  <si>
    <t>garci rodriguez de montalvo</t>
  </si>
  <si>
    <t>994.  euphues: the anatomy of wit</t>
  </si>
  <si>
    <t>john lyly</t>
  </si>
  <si>
    <t>994 a. la celestina</t>
  </si>
  <si>
    <t>fernando de rojas</t>
  </si>
  <si>
    <t>995.  gargantua and pantagruel</t>
  </si>
  <si>
    <t>françoise rabelais</t>
  </si>
  <si>
    <t>995 a. tirant lo blanc</t>
  </si>
  <si>
    <t>joanot martorell</t>
  </si>
  <si>
    <t>996.  the thousand and one nights</t>
  </si>
  <si>
    <t>997.   the golden ass</t>
  </si>
  <si>
    <t>lucius apuleius</t>
  </si>
  <si>
    <t>997 a. the water margin</t>
  </si>
  <si>
    <t>shi nai’an and luo guanzhong</t>
  </si>
  <si>
    <t>998.  aithiopika</t>
  </si>
  <si>
    <t>heliodorus</t>
  </si>
  <si>
    <t>998 a. romance of the three kingdoms</t>
  </si>
  <si>
    <t>luo guanzhong</t>
  </si>
  <si>
    <t>999.  chaireas and kallirhoe</t>
  </si>
  <si>
    <t>chariton</t>
  </si>
  <si>
    <t>999 a. the tale of genji</t>
  </si>
  <si>
    <t>murasaki shikibu</t>
  </si>
  <si>
    <t>1000.  metamorphoses</t>
  </si>
  <si>
    <t>ovid</t>
  </si>
  <si>
    <t>1000 a. the tale of the bamboo cutter</t>
  </si>
  <si>
    <t>1001. aesop’s fables</t>
  </si>
  <si>
    <t>aesopus</t>
  </si>
  <si>
    <t>rory gilmore reading list challenge                                                                               total completed: 26/407</t>
  </si>
  <si>
    <t>2. adventures of huckleberry finn</t>
  </si>
  <si>
    <t>3. alice in wonderland</t>
  </si>
  <si>
    <t>4. the amazing adventures of kavalier &amp; clay</t>
  </si>
  <si>
    <t>5. an american tragedy</t>
  </si>
  <si>
    <t>6. angela’s ashes</t>
  </si>
  <si>
    <t>frank mccourt</t>
  </si>
  <si>
    <t>7. anne frank: the diary of a young girl</t>
  </si>
  <si>
    <t>anne frank</t>
  </si>
  <si>
    <t>8. anna karenina</t>
  </si>
  <si>
    <t>9. the archidamian war</t>
  </si>
  <si>
    <t>donald kagan</t>
  </si>
  <si>
    <t>10. the art of fiction</t>
  </si>
  <si>
    <t>11. the art of war</t>
  </si>
  <si>
    <t>sun tzu</t>
  </si>
  <si>
    <t>12. as i lay dying</t>
  </si>
  <si>
    <t>13. atonement</t>
  </si>
  <si>
    <t>14. autobiography of a face</t>
  </si>
  <si>
    <t>lucy grealy</t>
  </si>
  <si>
    <t>15. the awakening</t>
  </si>
  <si>
    <t>16. babe</t>
  </si>
  <si>
    <t>dick king</t>
  </si>
  <si>
    <t>17. backlash: the undeclared war against american women</t>
  </si>
  <si>
    <t>susan faludi</t>
  </si>
  <si>
    <t>18. balzac and the little chinese seamstress</t>
  </si>
  <si>
    <t>dai sijie</t>
  </si>
  <si>
    <t>19. bel canto</t>
  </si>
  <si>
    <t>ann patchett</t>
  </si>
  <si>
    <t>20. the bell jar</t>
  </si>
  <si>
    <t>21. beloved</t>
  </si>
  <si>
    <t>22. beowulf: a new verse translation</t>
  </si>
  <si>
    <t>seamus heaney</t>
  </si>
  <si>
    <t>23. the bhagavad gita</t>
  </si>
  <si>
    <t>24. the bielski brothers: the true story of three men who defied the nazis, built a village in the forest, and saved 1,200 jews</t>
  </si>
  <si>
    <t>peter duffy</t>
  </si>
  <si>
    <t>25. bitch in praise of difficult women</t>
  </si>
  <si>
    <t>elizabeth wurtzel</t>
  </si>
  <si>
    <t>26. a bolt from the blue and other essays</t>
  </si>
  <si>
    <t>mary mccarthy</t>
  </si>
  <si>
    <t>27. brave new world</t>
  </si>
  <si>
    <t>28. brick lane</t>
  </si>
  <si>
    <t>monica ali</t>
  </si>
  <si>
    <t>29. bridgadoon</t>
  </si>
  <si>
    <t>alan jay lerner</t>
  </si>
  <si>
    <t>30. candide</t>
  </si>
  <si>
    <t>31. the canterbury tales</t>
  </si>
  <si>
    <t>chaucer</t>
  </si>
  <si>
    <t>32. carrie</t>
  </si>
  <si>
    <t>33. catch-22</t>
  </si>
  <si>
    <t>34. the catcher in the rye</t>
  </si>
  <si>
    <t>j. d. salinger</t>
  </si>
  <si>
    <t>35. charlotte’s web</t>
  </si>
  <si>
    <t>e. b. white</t>
  </si>
  <si>
    <t>36. the children’s hour</t>
  </si>
  <si>
    <t>lillian hellman</t>
  </si>
  <si>
    <t>37. christine</t>
  </si>
  <si>
    <t>38. a christmas carol</t>
  </si>
  <si>
    <t>39. a clockwork orange</t>
  </si>
  <si>
    <t>40. the code of the woosters</t>
  </si>
  <si>
    <t>41. the collected stories</t>
  </si>
  <si>
    <t>42. the comedy of errors</t>
  </si>
  <si>
    <t>william shakespeare</t>
  </si>
  <si>
    <t>43. the complete poems</t>
  </si>
  <si>
    <t>anne sexton</t>
  </si>
  <si>
    <t>44. complete stories</t>
  </si>
  <si>
    <t>dorothy parker</t>
  </si>
  <si>
    <t>45. a confederacy of dunces</t>
  </si>
  <si>
    <t>46. the count of monte cristo</t>
  </si>
  <si>
    <t>47. cousin bette</t>
  </si>
  <si>
    <t>honore de balzac</t>
  </si>
  <si>
    <t>48. crime and punishment</t>
  </si>
  <si>
    <t>49. the crimson petal and the white</t>
  </si>
  <si>
    <t>50. the crucible</t>
  </si>
  <si>
    <t>arthur miller</t>
  </si>
  <si>
    <t>51. cujo</t>
  </si>
  <si>
    <t>52. the curious incident of the dog in the night-time</t>
  </si>
  <si>
    <t>53. daisy miller</t>
  </si>
  <si>
    <t>54. daughter of fortune</t>
  </si>
  <si>
    <t>55. david and lisa</t>
  </si>
  <si>
    <t>dr theodore issac rubin m.d</t>
  </si>
  <si>
    <t>56. david copperfield</t>
  </si>
  <si>
    <t>57. the da vinci code</t>
  </si>
  <si>
    <t>dan brown</t>
  </si>
  <si>
    <t>58. dead souls</t>
  </si>
  <si>
    <t>nikolai gogol</t>
  </si>
  <si>
    <t>59. demons</t>
  </si>
  <si>
    <t>fyodor dostoyevsky</t>
  </si>
  <si>
    <t>60. death of a salesman</t>
  </si>
  <si>
    <t>61. deenie</t>
  </si>
  <si>
    <t>judy blume</t>
  </si>
  <si>
    <t>62. the devil in the white city: murder, magic, and madness at the fair that changed america</t>
  </si>
  <si>
    <t>erik larson</t>
  </si>
  <si>
    <t>63. the dirt: confessions of the world’s most notorious rock band</t>
  </si>
  <si>
    <t>tommy lee, vince neil, mick mars and nikki sixx</t>
  </si>
  <si>
    <t>64. the divine secrets of the ya-ya sisterhood</t>
  </si>
  <si>
    <t>rebecca wells</t>
  </si>
  <si>
    <t>65. don quixote</t>
  </si>
  <si>
    <t>66. driving miss daisy</t>
  </si>
  <si>
    <t>alfred uhrv</t>
  </si>
  <si>
    <t>67. dr. jekyll &amp; mr. hyde</t>
  </si>
  <si>
    <t>68. edgar allan poe: complete tales &amp; poems</t>
  </si>
  <si>
    <t>69. eleanor roosevelt</t>
  </si>
  <si>
    <t>blanche wiesen cook</t>
  </si>
  <si>
    <t>70. the electric kool-aid acid test</t>
  </si>
  <si>
    <t>71. ella minnow pea: a novel in letters</t>
  </si>
  <si>
    <t>mark dunn</t>
  </si>
  <si>
    <t>72. eloise</t>
  </si>
  <si>
    <t>kay thompson</t>
  </si>
  <si>
    <t>73. emily the strange</t>
  </si>
  <si>
    <t>roger reger</t>
  </si>
  <si>
    <t>74. emma</t>
  </si>
  <si>
    <t>75. empire falls</t>
  </si>
  <si>
    <t>richard russo</t>
  </si>
  <si>
    <t>76. encyclopedia brown: boy detective</t>
  </si>
  <si>
    <t>donald j. sobol</t>
  </si>
  <si>
    <t>77. ethan frome</t>
  </si>
  <si>
    <t>78. ethics</t>
  </si>
  <si>
    <t>benedict de spinoza</t>
  </si>
  <si>
    <t>79. europe through the back door, 2003</t>
  </si>
  <si>
    <t>rick steves</t>
  </si>
  <si>
    <t>80. eva luna</t>
  </si>
  <si>
    <t>81. everything is illuminated</t>
  </si>
  <si>
    <t>82. extravagance</t>
  </si>
  <si>
    <t>gary krist</t>
  </si>
  <si>
    <t>83. fahrenheit 451</t>
  </si>
  <si>
    <t>ray bradbury</t>
  </si>
  <si>
    <t>84. fahrenheit 9/11</t>
  </si>
  <si>
    <t>michael moore</t>
  </si>
  <si>
    <t>85. the fall of the athenian empire</t>
  </si>
  <si>
    <t>86. fat land: how americans became the fattest people in the world</t>
  </si>
  <si>
    <t>greg critser</t>
  </si>
  <si>
    <t>87. fear and loathing in las vegas</t>
  </si>
  <si>
    <t>88. the fellowship of the ring</t>
  </si>
  <si>
    <t>j. r. r. tolkien</t>
  </si>
  <si>
    <t>89. fiddler on the roof</t>
  </si>
  <si>
    <t>joseph stein</t>
  </si>
  <si>
    <t>90. the five people you meet in heaven</t>
  </si>
  <si>
    <t>mitch albom</t>
  </si>
  <si>
    <t>91. finnegan’s wake</t>
  </si>
  <si>
    <t>92. fletch</t>
  </si>
  <si>
    <t>gregory mcdonald</t>
  </si>
  <si>
    <t>93. flowers for algernon</t>
  </si>
  <si>
    <t>daniel keyes</t>
  </si>
  <si>
    <t>94. fodor’s selected hotels of europe</t>
  </si>
  <si>
    <t>eugene fodor</t>
  </si>
  <si>
    <t>95. the fortress of solitude</t>
  </si>
  <si>
    <t>jonathan lethem</t>
  </si>
  <si>
    <t>96. the fountainhead</t>
  </si>
  <si>
    <t>ayn rand</t>
  </si>
  <si>
    <t>97. frankenstein</t>
  </si>
  <si>
    <t>mary shelley</t>
  </si>
  <si>
    <t>98. franny and zooey</t>
  </si>
  <si>
    <t>99. freaky friday</t>
  </si>
  <si>
    <t>mary rodgers</t>
  </si>
  <si>
    <t>100. galapagos</t>
  </si>
  <si>
    <t>101. gender trouble</t>
  </si>
  <si>
    <t>judith butler</t>
  </si>
  <si>
    <t>102. george w. bushisms: the slate book of the accidental wit and wisdom of our 43rd president</t>
  </si>
  <si>
    <t>jacob weisberg</t>
  </si>
  <si>
    <t>103. gidget</t>
  </si>
  <si>
    <t>fredrick kohner</t>
  </si>
  <si>
    <t>104. girl, interrupted</t>
  </si>
  <si>
    <t>susanna kaysen</t>
  </si>
  <si>
    <t>105. the gnostic gospels</t>
  </si>
  <si>
    <t>elaine pagels</t>
  </si>
  <si>
    <t>106. the godfather: book 1</t>
  </si>
  <si>
    <t>107. the god of small things</t>
  </si>
  <si>
    <t>108. goldilocks and the three bears</t>
  </si>
  <si>
    <t>alvin granowsky</t>
  </si>
  <si>
    <t>109. gone with the wind</t>
  </si>
  <si>
    <t>110. the good soldier</t>
  </si>
  <si>
    <t>ford maddox ford</t>
  </si>
  <si>
    <t>111. (keith richards’) goodnight spoon</t>
  </si>
  <si>
    <t>rob sheffield</t>
  </si>
  <si>
    <t>112. the graduate</t>
  </si>
  <si>
    <t>113. the grapes of wrath</t>
  </si>
  <si>
    <t>114. the great gatsby</t>
  </si>
  <si>
    <t>115. great expectations</t>
  </si>
  <si>
    <t>116. the group</t>
  </si>
  <si>
    <t>117. hamlet</t>
  </si>
  <si>
    <t>118. harry potter and the goblet of fire</t>
  </si>
  <si>
    <t>j. k. rowling</t>
  </si>
  <si>
    <t>119. harry potter and the sorcerer’s stone</t>
  </si>
  <si>
    <t>120. a heartbreaking work of staggering genius</t>
  </si>
  <si>
    <t>dave eggers</t>
  </si>
  <si>
    <t>121. heart of darkness</t>
  </si>
  <si>
    <t>122. helter skelter: the true story of the manson murders</t>
  </si>
  <si>
    <t>vincent bugliosi and curt gentry</t>
  </si>
  <si>
    <t>123. henry iv, part i</t>
  </si>
  <si>
    <t>124. henry iv, part ii</t>
  </si>
  <si>
    <t>125. henry v</t>
  </si>
  <si>
    <t>126. high fidelity</t>
  </si>
  <si>
    <t>nick hornby</t>
  </si>
  <si>
    <t>127. the history of the decline and fall of the roman empire</t>
  </si>
  <si>
    <t>edward gibbon</t>
  </si>
  <si>
    <t>128. holidays on ice</t>
  </si>
  <si>
    <t>129. the holy barbarians</t>
  </si>
  <si>
    <t>lawrence lipton</t>
  </si>
  <si>
    <t>130. house of sand and fog</t>
  </si>
  <si>
    <t>andre dubus iii</t>
  </si>
  <si>
    <t>131. the house of the spirits</t>
  </si>
  <si>
    <t>132. how to breathe underwater</t>
  </si>
  <si>
    <t>julie orringer</t>
  </si>
  <si>
    <t>133. how the grinch stole christmas</t>
  </si>
  <si>
    <t>dr. seuss</t>
  </si>
  <si>
    <t>134. how the light gets in</t>
  </si>
  <si>
    <t>m. j. hyland</t>
  </si>
  <si>
    <t>135. howl</t>
  </si>
  <si>
    <t>allen ginsberg</t>
  </si>
  <si>
    <t>136. the hunchback of notre dame</t>
  </si>
  <si>
    <t>137. the iliad</t>
  </si>
  <si>
    <t>homer</t>
  </si>
  <si>
    <t>138. i’m with the band: confessions of a groupie</t>
  </si>
  <si>
    <t>pamela des barres</t>
  </si>
  <si>
    <t>139. in cold blood</t>
  </si>
  <si>
    <t>140. inferno</t>
  </si>
  <si>
    <t>dante alighieri</t>
  </si>
  <si>
    <t>141. inherit the wind</t>
  </si>
  <si>
    <t>jerome lawrence and robert e. lee</t>
  </si>
  <si>
    <t>142. iron weed</t>
  </si>
  <si>
    <t>william j. kennedy</t>
  </si>
  <si>
    <t>143. it takes a village</t>
  </si>
  <si>
    <t>hillary rodham clinton</t>
  </si>
  <si>
    <t>144. jane eyre</t>
  </si>
  <si>
    <t>145. the joy luck club</t>
  </si>
  <si>
    <t>amy tan</t>
  </si>
  <si>
    <t>146. julius caesar</t>
  </si>
  <si>
    <t>147. the jumping frog</t>
  </si>
  <si>
    <t>148. the jungle</t>
  </si>
  <si>
    <t>149. just a couple of days</t>
  </si>
  <si>
    <t>tony vigorito</t>
  </si>
  <si>
    <t>150. the kitchen boy: a novel of the last tsar</t>
  </si>
  <si>
    <t>robert alexander</t>
  </si>
  <si>
    <t>151. kitchen confidential: adventures in the culinary underbelly</t>
  </si>
  <si>
    <t>anthony bourdain</t>
  </si>
  <si>
    <t>152. the kite runner</t>
  </si>
  <si>
    <t>khaled hosseini</t>
  </si>
  <si>
    <t>153. lady chatterley’s lover</t>
  </si>
  <si>
    <t>d. h. lawrence</t>
  </si>
  <si>
    <t>154. the last empire: essays 1992-2000</t>
  </si>
  <si>
    <t>155. the last lion: winston spencer churchill, volume i: visions of glory, 1874-1932</t>
  </si>
  <si>
    <t>156. the last lion: winston spencer churchill, volume ii: alone, 1932-1940</t>
  </si>
  <si>
    <t>157. the last lion: winston spencer churchill, volume iii: defender of the realm, 1940-1965</t>
  </si>
  <si>
    <t>158. leaves of grass</t>
  </si>
  <si>
    <t>walt whitman</t>
  </si>
  <si>
    <t>159. the legend of bagger vance</t>
  </si>
  <si>
    <t>steven pressfield</t>
  </si>
  <si>
    <t>160. less than zero</t>
  </si>
  <si>
    <t>161. letters to a young poet</t>
  </si>
  <si>
    <t>162. lies and the lying liars who tell them</t>
  </si>
  <si>
    <t>al franken</t>
  </si>
  <si>
    <t>163. life of pi</t>
  </si>
  <si>
    <t>164. little dorrit</t>
  </si>
  <si>
    <t>165. the little locksmith</t>
  </si>
  <si>
    <t>katharine butler hathaway</t>
  </si>
  <si>
    <t>166. the little match girl</t>
  </si>
  <si>
    <t>hans christian andersen</t>
  </si>
  <si>
    <t>167. little women</t>
  </si>
  <si>
    <t>168. living history</t>
  </si>
  <si>
    <t>169. lord of the flies</t>
  </si>
  <si>
    <t>170. the lottery: and other stories</t>
  </si>
  <si>
    <t>shirley jackson</t>
  </si>
  <si>
    <t>171. the lovely bones</t>
  </si>
  <si>
    <t>alice sebold</t>
  </si>
  <si>
    <t>172. love story</t>
  </si>
  <si>
    <t>erich segal</t>
  </si>
  <si>
    <t>173. macbeth</t>
  </si>
  <si>
    <t>174. madame bovary</t>
  </si>
  <si>
    <t>175. the manticore (deptford trilogy)</t>
  </si>
  <si>
    <t>176. marathon man</t>
  </si>
  <si>
    <t>william goldman</t>
  </si>
  <si>
    <t>177. the master and margarita</t>
  </si>
  <si>
    <t>178. memoirs of a dutiful daughter</t>
  </si>
  <si>
    <t>179. memoirs of general w. t. sherman</t>
  </si>
  <si>
    <t>william tecumseh sherman</t>
  </si>
  <si>
    <t>180. me talk pretty one day</t>
  </si>
  <si>
    <t>181. the meaning of consuelo</t>
  </si>
  <si>
    <t>judith ortiz cofer</t>
  </si>
  <si>
    <t>182. a mencken chrestomathy</t>
  </si>
  <si>
    <t>h. r. mencken</t>
  </si>
  <si>
    <t>183. the merry wives of windsor</t>
  </si>
  <si>
    <t>184. metamorphosis</t>
  </si>
  <si>
    <t>185. middlesex</t>
  </si>
  <si>
    <t>186. the miracle worker: a play</t>
  </si>
  <si>
    <t>187. moby dick</t>
  </si>
  <si>
    <t>188. the mojo collection: the ultimate music companion</t>
  </si>
  <si>
    <t>jim irvin</t>
  </si>
  <si>
    <t>189. molière: a biography</t>
  </si>
  <si>
    <t>hobart chatfield taylor</t>
  </si>
  <si>
    <t>190. a monetary history of the united states, 1867-1960</t>
  </si>
  <si>
    <t>191. monsieur proust</t>
  </si>
  <si>
    <t>céleste albaret</t>
  </si>
  <si>
    <t>192. a month of sundays: searching for the spirit and my sister</t>
  </si>
  <si>
    <t>julie mars</t>
  </si>
  <si>
    <t>193. a moveable feast</t>
  </si>
  <si>
    <t>194. mrs. dalloway</t>
  </si>
  <si>
    <t>195. mutiny on the bounty</t>
  </si>
  <si>
    <t>charles nordhoff and james norman hall</t>
  </si>
  <si>
    <t>196. my lai 4: a report on the massacre and it’s aftermath</t>
  </si>
  <si>
    <t>seymour m. hersh</t>
  </si>
  <si>
    <t>197. my life as author and editor</t>
  </si>
  <si>
    <t>h.l. mencken</t>
  </si>
  <si>
    <t>198. my life in orange: growing up with the guru</t>
  </si>
  <si>
    <t>tim guest</t>
  </si>
  <si>
    <t>199. myra waldo’s travel and motoring guide to europe, 1978</t>
  </si>
  <si>
    <t>myra waldo</t>
  </si>
  <si>
    <t>200. my sister’s keeper</t>
  </si>
  <si>
    <t>jodi picoult</t>
  </si>
  <si>
    <t>201. the naked and the dead</t>
  </si>
  <si>
    <t>norman mailer</t>
  </si>
  <si>
    <t>202. the name of the rose</t>
  </si>
  <si>
    <t>203. the namesake</t>
  </si>
  <si>
    <t>204. the nanny diaries</t>
  </si>
  <si>
    <t>emma mclaughlin &amp; nicola kraus</t>
  </si>
  <si>
    <t>205. nervous system: the story of a novelist who lost his mind</t>
  </si>
  <si>
    <t>jan lars jensen</t>
  </si>
  <si>
    <t>206. new poems of emily dickinson</t>
  </si>
  <si>
    <t>emily dickinson</t>
  </si>
  <si>
    <t>207. the way things work now</t>
  </si>
  <si>
    <t>david macaulay</t>
  </si>
  <si>
    <t>208. nickel and dimed: on (not) getting by in america</t>
  </si>
  <si>
    <t>barbara ehrenreich</t>
  </si>
  <si>
    <t>209. night</t>
  </si>
  <si>
    <t>elie wiesel</t>
  </si>
  <si>
    <t>210. northanger abbey</t>
  </si>
  <si>
    <t>211. the norton anthology of theory and criticism</t>
  </si>
  <si>
    <t>vincent b. leitch</t>
  </si>
  <si>
    <t>212. novels 1930-1942: dance night/come back to sorrento, turn, magic wheel/angels on toast/a time to be born</t>
  </si>
  <si>
    <t>213. novels 1944-1962: my home is far away / the locusts have no king / the wicked pavilion / the golden spur</t>
  </si>
  <si>
    <t>214. notes of a dirty old man</t>
  </si>
  <si>
    <t>charles bukowski</t>
  </si>
  <si>
    <t>215. of mice and men</t>
  </si>
  <si>
    <t>216. old school</t>
  </si>
  <si>
    <t>tobias wolff</t>
  </si>
  <si>
    <t>217. on the road</t>
  </si>
  <si>
    <t>218. one flew over the cuckoo’s nest</t>
  </si>
  <si>
    <t>219. one hundred years of solitude</t>
  </si>
  <si>
    <t>220. the opposite of fate: memories of a writing life</t>
  </si>
  <si>
    <t>221. oracle night</t>
  </si>
  <si>
    <t>222. oryx and crake</t>
  </si>
  <si>
    <t>223. othello</t>
  </si>
  <si>
    <t>224. our mutual friend</t>
  </si>
  <si>
    <t>225. the outbreak of the peloponnesian war</t>
  </si>
  <si>
    <t>226. out of africa</t>
  </si>
  <si>
    <t>karen blixen</t>
  </si>
  <si>
    <t>227. the outsiders</t>
  </si>
  <si>
    <t>s. e. hinton</t>
  </si>
  <si>
    <t>228. a passage to india</t>
  </si>
  <si>
    <t>e.m. foster</t>
  </si>
  <si>
    <t>229. the peace of nicias and the sicilian expedition</t>
  </si>
  <si>
    <t>230. the perks of being a wallflower</t>
  </si>
  <si>
    <t>stephen chbosky</t>
  </si>
  <si>
    <t>231. peyton place</t>
  </si>
  <si>
    <t>grace metalious</t>
  </si>
  <si>
    <t>232. the picture of dorian gray</t>
  </si>
  <si>
    <t>233. pigs at the trough</t>
  </si>
  <si>
    <t>arianna huffington</t>
  </si>
  <si>
    <t>234. pinocchio</t>
  </si>
  <si>
    <t>carlo collodi</t>
  </si>
  <si>
    <t>235. please kill me: the uncensored oral history of punk</t>
  </si>
  <si>
    <t>legs mcneil &amp; gillian mccain</t>
  </si>
  <si>
    <t>236. the polysyllabic spree</t>
  </si>
  <si>
    <t>237. the portable dorothy parker</t>
  </si>
  <si>
    <t>238. the portable nietzsche</t>
  </si>
  <si>
    <t>friedrich nietzsche</t>
  </si>
  <si>
    <t>239. the price of loyalty: george w. bush, the white house, and the education of paul o’neill</t>
  </si>
  <si>
    <t>ron suskind</t>
  </si>
  <si>
    <t>240. pride and prejudice</t>
  </si>
  <si>
    <t>241. property</t>
  </si>
  <si>
    <t>valerie martin</t>
  </si>
  <si>
    <t>242. pushkin: a biography</t>
  </si>
  <si>
    <t>t.j. binyon</t>
  </si>
  <si>
    <t>243. pygmalion</t>
  </si>
  <si>
    <t>george bernard shaw</t>
  </si>
  <si>
    <t>244. quattrocento</t>
  </si>
  <si>
    <t>james mckean</t>
  </si>
  <si>
    <t>245. a quiet storm</t>
  </si>
  <si>
    <t>rachel howzell hall</t>
  </si>
  <si>
    <t>246. rapunzel</t>
  </si>
  <si>
    <t>brothers grimm</t>
  </si>
  <si>
    <t>247. the raven</t>
  </si>
  <si>
    <t>248. the razor’s edge</t>
  </si>
  <si>
    <t>249. reading lolita in tehran: a memoir in books</t>
  </si>
  <si>
    <t>azar nafisi</t>
  </si>
  <si>
    <t>250. rebecca</t>
  </si>
  <si>
    <t>251. rebecca of sunnybrook farm</t>
  </si>
  <si>
    <t>kate douglas wiggin</t>
  </si>
  <si>
    <t>252. the red tent</t>
  </si>
  <si>
    <t>anita diamant</t>
  </si>
  <si>
    <t>253. rescuing patty hearst: memories from a decade gone mad</t>
  </si>
  <si>
    <t>virginia holman</t>
  </si>
  <si>
    <t>254. the return of the king</t>
  </si>
  <si>
    <t>255. r is for ricochet</t>
  </si>
  <si>
    <t>sue grafton</t>
  </si>
  <si>
    <t>256. rita hayworth and shawshank redemption</t>
  </si>
  <si>
    <t>257. robert’s rules of order</t>
  </si>
  <si>
    <t>henry robert</t>
  </si>
  <si>
    <t>258. roman fever</t>
  </si>
  <si>
    <t>259. romeo and juliet</t>
  </si>
  <si>
    <t>260. a room of one’s own</t>
  </si>
  <si>
    <t>261. a room with a view</t>
  </si>
  <si>
    <t>262. rosemary’s baby</t>
  </si>
  <si>
    <t>ira levin</t>
  </si>
  <si>
    <t>263. the rough guide to europe, 2003 edition</t>
  </si>
  <si>
    <t>rough guides</t>
  </si>
  <si>
    <t>264. sacred time</t>
  </si>
  <si>
    <t>ursula hegi</t>
  </si>
  <si>
    <t>265. sanctuary</t>
  </si>
  <si>
    <t>266. savage beauty: the life of edna st. vincent millay</t>
  </si>
  <si>
    <t>nancy milford</t>
  </si>
  <si>
    <t>267. the scarecrow of oz</t>
  </si>
  <si>
    <t>frank l. baum</t>
  </si>
  <si>
    <t>268. the scarlet letter</t>
  </si>
  <si>
    <t>269. seabiscuit: an american legend</t>
  </si>
  <si>
    <t>laura hillenbrand</t>
  </si>
  <si>
    <t>270. the second sex</t>
  </si>
  <si>
    <t>271. the secret life of bees</t>
  </si>
  <si>
    <t>sue monk kidd</t>
  </si>
  <si>
    <t>272. secrets of the flesh: a life of colette</t>
  </si>
  <si>
    <t>judith thurman</t>
  </si>
  <si>
    <t>273. selected letters of dawn powell: 1913-1965</t>
  </si>
  <si>
    <t>274. sense and sensibility</t>
  </si>
  <si>
    <t>275. a separate peace</t>
  </si>
  <si>
    <t>john knowles</t>
  </si>
  <si>
    <t>276. sexus: the rosy crucifixion</t>
  </si>
  <si>
    <t>277. the shadow of the wind</t>
  </si>
  <si>
    <t>carlos ruiz zafón</t>
  </si>
  <si>
    <t>278. shane</t>
  </si>
  <si>
    <t>jack shaefer</t>
  </si>
  <si>
    <t>279. the shining</t>
  </si>
  <si>
    <t>280. siddhartha</t>
  </si>
  <si>
    <t>hermann hesse</t>
  </si>
  <si>
    <t>281. s is for silence</t>
  </si>
  <si>
    <t>282. slaughter</t>
  </si>
  <si>
    <t>house five</t>
  </si>
  <si>
    <t>283. small island</t>
  </si>
  <si>
    <t>284. the snows of kilimanjaro</t>
  </si>
  <si>
    <t>285. snow white and rose red</t>
  </si>
  <si>
    <t>286. social origins of dictatorship and democracy: lord and peasant in the making of the modern world</t>
  </si>
  <si>
    <t>barrington moore</t>
  </si>
  <si>
    <t>287. the song of names</t>
  </si>
  <si>
    <t>norman lebrecht</t>
  </si>
  <si>
    <t>288. song of the simple truth: the complete poems of julia de burgos</t>
  </si>
  <si>
    <t>julia de burgos</t>
  </si>
  <si>
    <t>289. the song reader</t>
  </si>
  <si>
    <t>lisa tucker</t>
  </si>
  <si>
    <t>290. songbook</t>
  </si>
  <si>
    <t>291. sonnets</t>
  </si>
  <si>
    <t>292. sonnets from the portuguese</t>
  </si>
  <si>
    <t>elizabeth barrett browning</t>
  </si>
  <si>
    <t>293. sophie’s choice</t>
  </si>
  <si>
    <t>william styron</t>
  </si>
  <si>
    <t>294. the sound and the fury</t>
  </si>
  <si>
    <t>295. speak, memory: an autobiography revisited</t>
  </si>
  <si>
    <t>296. stiff: the curious lives of human cadavers</t>
  </si>
  <si>
    <t>mary roach</t>
  </si>
  <si>
    <t>297. the story of my life</t>
  </si>
  <si>
    <t>helen keller</t>
  </si>
  <si>
    <t>298. a streetcar named desire</t>
  </si>
  <si>
    <t>tennessee williams</t>
  </si>
  <si>
    <t>299. stuart little</t>
  </si>
  <si>
    <t>e.b. white</t>
  </si>
  <si>
    <t>300. the sun also rises</t>
  </si>
  <si>
    <t>301. swann’s way: in search of lost time</t>
  </si>
  <si>
    <t>302. swimming with giants: my encounters with whales, dolphins and seals</t>
  </si>
  <si>
    <t>anne collett</t>
  </si>
  <si>
    <t>303. sybil</t>
  </si>
  <si>
    <t>flora rheta schreiber</t>
  </si>
  <si>
    <t>304. a tale of two cities</t>
  </si>
  <si>
    <t>305. tender is the night</t>
  </si>
  <si>
    <t>306. terms of endearment</t>
  </si>
  <si>
    <t>larry mcmurtry</t>
  </si>
  <si>
    <t>307. time and again</t>
  </si>
  <si>
    <t>jack finney</t>
  </si>
  <si>
    <t>308. the time traveler’s wife</t>
  </si>
  <si>
    <t>309. to have and have not</t>
  </si>
  <si>
    <t>310. to kill a mockingbird</t>
  </si>
  <si>
    <t>311. the tragedy of richard the third</t>
  </si>
  <si>
    <t>312. a tree grows in brooklyn</t>
  </si>
  <si>
    <t>313. the trial</t>
  </si>
  <si>
    <t>314. the true and outstanding adventures of the hunt sisters</t>
  </si>
  <si>
    <t>elisabeth robinson</t>
  </si>
  <si>
    <t>315. truth &amp; beauty: a friendship</t>
  </si>
  <si>
    <t>316. tuesdays with morrie: an old man, a young man, and life’s greatest lesson</t>
  </si>
  <si>
    <t>317. ulysses</t>
  </si>
  <si>
    <t>318. the unabridged journals of sylvia plath 1950-1962</t>
  </si>
  <si>
    <t>319. uncle tom’s cabin</t>
  </si>
  <si>
    <t>320. unless</t>
  </si>
  <si>
    <t>321. valley of the dolls</t>
  </si>
  <si>
    <t>jacqueline susann</t>
  </si>
  <si>
    <t>322. the vanishing newspaper: saving journalism in the information age</t>
  </si>
  <si>
    <t>philip meyer</t>
  </si>
  <si>
    <t>323. vanity fair</t>
  </si>
  <si>
    <t>324. velvet underground’s the velvet underground and nico (thirty three and a third series)</t>
  </si>
  <si>
    <t>joe harvard</t>
  </si>
  <si>
    <t>325. the virgin suicides</t>
  </si>
  <si>
    <t>326. waiting for godot: a tragicomedy in two acts</t>
  </si>
  <si>
    <t>327. walden and civil disobedience</t>
  </si>
  <si>
    <t>328. war and peace</t>
  </si>
  <si>
    <t>329. we owe you nothing: punk planet: the collected interviews</t>
  </si>
  <si>
    <t>daniel sinker</t>
  </si>
  <si>
    <t>330. what colour is your parachute? 2005</t>
  </si>
  <si>
    <t>richard nelson bolles</t>
  </si>
  <si>
    <t>331. what ever happened to baby jane</t>
  </si>
  <si>
    <t>henry farrell</t>
  </si>
  <si>
    <t>332. when the emperor was divine</t>
  </si>
  <si>
    <t>julie otsuka</t>
  </si>
  <si>
    <t>333. who moved my cheese?</t>
  </si>
  <si>
    <t>spencer johnson</t>
  </si>
  <si>
    <t>334. who’s afraid of virginia woolf</t>
  </si>
  <si>
    <t>edward albee</t>
  </si>
  <si>
    <t>335. wicked: the life and times of the wicked witch of the west</t>
  </si>
  <si>
    <t>gregory maguire</t>
  </si>
  <si>
    <t>336. the wizard of oz</t>
  </si>
  <si>
    <t>l. frank baum</t>
  </si>
  <si>
    <t>337. wuthering heights</t>
  </si>
  <si>
    <t>338. the yearling</t>
  </si>
  <si>
    <t>marjorie kinnan rawlings</t>
  </si>
  <si>
    <t>339. the year of magical thinking</t>
  </si>
  <si>
    <t>340. the adventures of tom sawyer</t>
  </si>
  <si>
    <t>341. all the president’s men</t>
  </si>
  <si>
    <t>carl bernstein and bob woodward</t>
  </si>
  <si>
    <t>342. and then there were none</t>
  </si>
  <si>
    <t>343. the armies of the night: history as a novel, the novel as a history</t>
  </si>
  <si>
    <t>344. the art of living</t>
  </si>
  <si>
    <t>epictetus</t>
  </si>
  <si>
    <t>345. bambi: a life in the woods</t>
  </si>
  <si>
    <t>felix salten</t>
  </si>
  <si>
    <t>346. cinderella</t>
  </si>
  <si>
    <t>347. a connecticut yankee in king arthur’s court</t>
  </si>
  <si>
    <t>348. consider the lobster: and other essays</t>
  </si>
  <si>
    <t>349. contact</t>
  </si>
  <si>
    <t>350. cyrano de bergerac</t>
  </si>
  <si>
    <t>edmond rostand</t>
  </si>
  <si>
    <t>351. dracula</t>
  </si>
  <si>
    <t>352. draft no. 4: on the writing process</t>
  </si>
  <si>
    <t>john mcphee</t>
  </si>
  <si>
    <t>353. the executioner’s song</t>
  </si>
  <si>
    <t>354. a girl from yamhill</t>
  </si>
  <si>
    <t>beverly cleary</t>
  </si>
  <si>
    <t>355. go set a watchman</t>
  </si>
  <si>
    <t>356. the gospel according to jesus christ</t>
  </si>
  <si>
    <t>357. haiku volume ii: spring</t>
  </si>
  <si>
    <t>r.h. blyth</t>
  </si>
  <si>
    <t>358. hell’s angels: a strange and terrible saga</t>
  </si>
  <si>
    <t>359. henry vi</t>
  </si>
  <si>
    <t>360. he’s just not that into you</t>
  </si>
  <si>
    <t>greg behrendt and liz tuccillo</t>
  </si>
  <si>
    <t>361. horton hears a who!</t>
  </si>
  <si>
    <t>362. i feel bad about my neck</t>
  </si>
  <si>
    <t>nora ephron</t>
  </si>
  <si>
    <t>363. indiana</t>
  </si>
  <si>
    <t>364. jurassic park</t>
  </si>
  <si>
    <t>michael crichton</t>
  </si>
  <si>
    <t>365. letters of ayn rand</t>
  </si>
  <si>
    <t>366. letters of edith wharton</t>
  </si>
  <si>
    <t>r.w.b. lewis</t>
  </si>
  <si>
    <t>367. the libation bearers</t>
  </si>
  <si>
    <t>aeschylus</t>
  </si>
  <si>
    <t>368. the life</t>
  </si>
  <si>
    <t>changing magic of tidying up</t>
  </si>
  <si>
    <t>369. like water for chocolate</t>
  </si>
  <si>
    <t>370. the lion, the witch, and the wardrobe</t>
  </si>
  <si>
    <t>371. lisa and david/jordi</t>
  </si>
  <si>
    <t>dr. theodore i. rubin, m.d.</t>
  </si>
  <si>
    <t>372. little house in the big woods</t>
  </si>
  <si>
    <t>373. matilda</t>
  </si>
  <si>
    <t>roald dahl</t>
  </si>
  <si>
    <t>374. men are from mars, women are from venus</t>
  </si>
  <si>
    <t>john gray, ph.d.</t>
  </si>
  <si>
    <t>375. a midsummer night’s dream</t>
  </si>
  <si>
    <t>376. misery</t>
  </si>
  <si>
    <t>377. mistress of mellyn</t>
  </si>
  <si>
    <t>victoria holt</t>
  </si>
  <si>
    <t>378. molloy</t>
  </si>
  <si>
    <t>379. mötley crüe</t>
  </si>
  <si>
    <t>seamus craic</t>
  </si>
  <si>
    <t>380. the mourning bride</t>
  </si>
  <si>
    <t>william congreve</t>
  </si>
  <si>
    <t>381. my struggle</t>
  </si>
  <si>
    <t>karl ove knausgaard</t>
  </si>
  <si>
    <t>382. naked lunch</t>
  </si>
  <si>
    <t>william s. burroughs</t>
  </si>
  <si>
    <t>383. nancy drew 33: the witch tree symbol</t>
  </si>
  <si>
    <t>carolyn keene</t>
  </si>
  <si>
    <t>384. nicholas nickleby</t>
  </si>
  <si>
    <t>385. oedipus rex</t>
  </si>
  <si>
    <t>sophocles</t>
  </si>
  <si>
    <t>386. oliver twist</t>
  </si>
  <si>
    <t>387. one day in the life of ivan denisovich</t>
  </si>
  <si>
    <t>aleksandr solzhenitsyn</t>
  </si>
  <si>
    <t>388. primary colors</t>
  </si>
  <si>
    <t>389. the pump house gang</t>
  </si>
  <si>
    <t>390. the pursuit of love</t>
  </si>
  <si>
    <t>391. the red badge of courage</t>
  </si>
  <si>
    <t>stephen crane</t>
  </si>
  <si>
    <t>392. revolution from within: a book of self</t>
  </si>
  <si>
    <t>esteem</t>
  </si>
  <si>
    <t>393. the satanic verses</t>
  </si>
  <si>
    <t>394. something wicked this way comes</t>
  </si>
  <si>
    <t>395. a song of ice and fire (game of thrones)</t>
  </si>
  <si>
    <t>george r.r. martin</t>
  </si>
  <si>
    <t>396. the stepford wives</t>
  </si>
  <si>
    <t>397. summer of fear</t>
  </si>
  <si>
    <t>t. jefferson parker</t>
  </si>
  <si>
    <t>398. the tell</t>
  </si>
  <si>
    <t>tale heart</t>
  </si>
  <si>
    <t>399. tevye the dairyman and the railroad stories</t>
  </si>
  <si>
    <t>sholem aleichem</t>
  </si>
  <si>
    <t>400. they shoot horses, don’t they?</t>
  </si>
  <si>
    <t>401. the thin man</t>
  </si>
  <si>
    <t>402. trainspotting</t>
  </si>
  <si>
    <t>403. the unbearable lightness of being</t>
  </si>
  <si>
    <t>404. visions of cody</t>
  </si>
  <si>
    <t>405. wild</t>
  </si>
  <si>
    <t>cheryl strayed</t>
  </si>
  <si>
    <t>406. the witches of eastwick</t>
  </si>
  <si>
    <t>407. yoga for dummies</t>
  </si>
  <si>
    <t>larry payne and georg feuerstein</t>
  </si>
  <si>
    <t>2025 popsugar reading challenge</t>
  </si>
  <si>
    <t>total completed 19/50</t>
  </si>
  <si>
    <t>beginner 17/40</t>
  </si>
  <si>
    <t>beginner level:</t>
  </si>
  <si>
    <t>advanced 2/10</t>
  </si>
  <si>
    <t>a book about a poc experiencing joy not trauma: red white and royal blue/the wedding date/the very secret society of irregular witches/geekerella/the neighbor favor/dial a for aunties</t>
  </si>
  <si>
    <t>a book you want to read based on the last sentence: a clockwork orange/the road/beloved/animal farm/frankenstein/the princess bride</t>
  </si>
  <si>
    <t>a book about space tourism: the hitchhiker's guide to the galaxy/artemis</t>
  </si>
  <si>
    <t>a book with two or more books on the cover or "book" in the title: matilda/the graveyard book/the bookshop on the corner/the reading list/mr. penumbra's 24-hour bookstore/dead romantics</t>
  </si>
  <si>
    <t>a book with a snake on the cover or in the title: the ballad of songbirds and snakes/demon copperhead/ninth house/the midnight lie/midnight's children</t>
  </si>
  <si>
    <t>a book that fills your favorite prompt from the 2015 ps reading challenge (a pulitzer prize winning book): the goldfinch - donna tartt</t>
  </si>
  <si>
    <t>a book about a cult: dinner for vampires - bethany joy lenz</t>
  </si>
  <si>
    <t>a book under 250 pages: same time next year - tessa bailey</t>
  </si>
  <si>
    <t>a book that features a character going through menopause: killers of a certain age - deanna raybourn</t>
  </si>
  <si>
    <t>a book you got for free: hood feminism/how happiness happens/outliers/sos: save our sisters</t>
  </si>
  <si>
    <t>a book mentioned in another book: little women/the hobbit/the kite runner/jane eyre/wuthering heights/dune/fun home/the time traveler's wife/great expectations</t>
  </si>
  <si>
    <t>a book about a road trip: station eleven/the hobbit/american gods/on the road/the sisterhood of the traveling pants/the gentleman's guide to vice and virtue</t>
  </si>
  <si>
    <t>a book rated less than three stars on goodreads: away we go/mr. nice guy/the perfect date/carnivalesque/don't ever change</t>
  </si>
  <si>
    <t>a book about a nontraditional education: educated/never let me go/the poppy war/truly devious/ninth house/the atlas six</t>
  </si>
  <si>
    <t>a book that an ai chatbot recommends based on your favorite book: the love hypothesis/the way of kings/the alice network/pachinko/a gentleman in moscow/you deserve each other/the hobbit/the priory of the orange tree</t>
  </si>
  <si>
    <t>a book set in or around a body of water: under loch and key - lana ferguson</t>
  </si>
  <si>
    <t>a book about a run club: the bright side running club/what i talk about when i talk about running/the break up pact</t>
  </si>
  <si>
    <t>a book containing magical creatures that aren't dragons: the house in the cerulean sea/the fellowship of the ring/dracula/the very secret society of irregular witches/northern lights ie. the golden compass</t>
  </si>
  <si>
    <t>a highly anticipated read of 2025: say you'll remember me - abby jimenez</t>
  </si>
  <si>
    <t>a book that fills a 2024 prompt you'd like to do over (or try out) (a book with an unreliable narrator): fight club/where did you go bernadette/wuthering heights/atonement/a clockwork orange/the secret history/never let me go/crime and punishment/alias grace</t>
  </si>
  <si>
    <t>a book where the main character is a politician: red white and royal blue/dune/party of two/anatomy of a scandal/match book two</t>
  </si>
  <si>
    <t>a book about soccer: britt-marie was here/booked/the passing playbook</t>
  </si>
  <si>
    <t>a book that is considered healing fiction: legends &amp; lattes - travis baldree</t>
  </si>
  <si>
    <t>a book with a happily single woman protagonist: murder at the vicarage - agatha christie</t>
  </si>
  <si>
    <t>a book where the main character is an immigrant or refugee: americanah/exit west/everything i never told you/pachinko/salt to the sea</t>
  </si>
  <si>
    <t>a book where an adult character changes careers: the house in the cerulean sea/lessons in chemistry/mr. penumbra's 24-hour bookstore/the guncle/the undomestic goddess/atmosphere</t>
  </si>
  <si>
    <t>a book set at a luxury resort: and then there were none/the guest list/the unhoneymooners/a gentleman in moscow/nine perfect strangers/the shining/the guncle/the wedding people/how to honeymoon alone</t>
  </si>
  <si>
    <t>a book that features an unlikely friendship: remarkably bright creatures - shelby van pelt</t>
  </si>
  <si>
    <t>a book about a food truck: geekerella/the way you make me feel/rest of the story/psalm for the wild</t>
  </si>
  <si>
    <t>a book that reminds you of your childhood: little house in the big woods - laura ingalls wilder</t>
  </si>
  <si>
    <t>a book where music plays an integral part of the storyline: station eleven/project hail mary/the song of achilles/norwegian wood/on the come up/nick &amp; norah's infinite playlist</t>
  </si>
  <si>
    <t>a book about an overlooked woman in history: the women - kristin hannah</t>
  </si>
  <si>
    <t>a book featuring an activity on your bucket list (traveling): murder on the orient express - agatha christie</t>
  </si>
  <si>
    <t>a book written by an author who is neurodivergent: once smitten, twice shy - chloe liese</t>
  </si>
  <si>
    <t>a book centering lgbtq+ characters that isn't about coming out: kiss her once for me - alison cochrun</t>
  </si>
  <si>
    <t>a book with silver on the cover or in the title: the silver chair - c.s. lewis</t>
  </si>
  <si>
    <t>two books with the same title (1): the husbands/cloud atlas/the invisible man/these violent delights/one day/the winter's tale/you are here</t>
  </si>
  <si>
    <t>two books with the same title (2)</t>
  </si>
  <si>
    <t>a classic you've never read: catch-22 - joseph heller</t>
  </si>
  <si>
    <t>a book about chosen family: lost and lassoed - lyla sage</t>
  </si>
  <si>
    <t>advanced level:</t>
  </si>
  <si>
    <t>a book by the oldest author in your tbr pile: peril at end house - agatha christie</t>
  </si>
  <si>
    <t>a book with a title that starts with the letter y: yellowface/yes please/yumi and the nightmare painter/yolk/you deserve each other/you are here/you look better as a ghost</t>
  </si>
  <si>
    <t>a book that includes a nonverbal character: speak/tress of the emerald sea/out of my mind/one flew over cuckoo's nest/the silent patient</t>
  </si>
  <si>
    <t>a book you have always avoided reading: any popular horror novel</t>
  </si>
  <si>
    <t>a book with a left-handed character: how to train your dragon/outlander/one of us is lying</t>
  </si>
  <si>
    <t>a book where nature is the antagonist: the long winter - laura ingalls wilder</t>
  </si>
  <si>
    <t>a book of interconnected short stories: norse mythology/cloud atlas/whiteout/how high we go in the dark/dandelion wine</t>
  </si>
  <si>
    <t>a book that features a married couple who don't live together: the time traveler's wife/jane eyre/the winter's tale/little women</t>
  </si>
  <si>
    <t>a dystopian book with a happy ending: ready player one/station eleven/fahrenheit 451/steelheart</t>
  </si>
  <si>
    <t>a book that features a character with chronic pain: a little life/six of crows/the secret garden/the cuckoo's calling/sweet bean paste/one</t>
  </si>
  <si>
    <t>2024 popsugar reading challenge</t>
  </si>
  <si>
    <t>total completed 33/50</t>
  </si>
  <si>
    <t>beginner 30/45</t>
  </si>
  <si>
    <t>advanced 3/5</t>
  </si>
  <si>
    <t>a book with the word “leap” in the title: once upon a leap year/*</t>
  </si>
  <si>
    <t>a bildungsroman (a coming-of-age story): not like other girls - meredith adamo</t>
  </si>
  <si>
    <t>a book about a 24-year old: not another love story - julie soto</t>
  </si>
  <si>
    <t>a book about a writer/author: normal people - sally rooney</t>
  </si>
  <si>
    <t>a book about k-pop: asap - axie oh</t>
  </si>
  <si>
    <t>a book about pirates: empire of storms - sarah j. maas</t>
  </si>
  <si>
    <t>a book about women’s sports and/or by a woman athlete: done and dusted - lyla sage</t>
  </si>
  <si>
    <t>a book by a blind or visually impaired author: the final empire - brandon sanderson</t>
  </si>
  <si>
    <t>a book by a deaf or hard-of-hearing author: stephen king :)</t>
  </si>
  <si>
    <t>a book by a self-published author: things we never got over/mrs. dalloway</t>
  </si>
  <si>
    <t>a book from a genre you typically avoid (horror): sharp objects/the shining/dracula/frankenstein</t>
  </si>
  <si>
    <t>a book from an animal’s pov: charlotte’s web - e.b. white</t>
  </si>
  <si>
    <t>a book originally published under a pen name: chain of gold - cassandra clare</t>
  </si>
  <si>
    <t>a book recommended by a bookseller: beautiful world, where are you - sally rooney</t>
  </si>
  <si>
    <t>a book recommended by a librarian: fourth wing - rebecca yarros</t>
  </si>
  <si>
    <t>a book set 24 years before you were born (1976): i am legend/*</t>
  </si>
  <si>
    <t>a book set in a travel destination on your bucket list (europe): babel - r.f. kuang</t>
  </si>
  <si>
    <t>a book set in space: project hail mary/the hitchhiker’s guide to the galaxy/artemis/red rising/saga vol.1/dune</t>
  </si>
  <si>
    <t>a book set in the future: scythe - neal shusterman</t>
  </si>
  <si>
    <t>a book set in the snow: the game changer - lana ferguson</t>
  </si>
  <si>
    <t>a book that came out in a year that ends in “24”: ready or not - cara bastone</t>
  </si>
  <si>
    <t>a book that centers on video games: ready player one/warcross/in real life/fallout</t>
  </si>
  <si>
    <t>a book that features dragons: iron flame - rebecca yarros</t>
  </si>
  <si>
    <t>a book that takes place over the course of 24 hours: the reunion dinner - jesse sutanto</t>
  </si>
  <si>
    <t>a book that was published 24 years ago (2000): me talk pretty one day/angels &amp; demons/shadowland/the thief lord/because of winn-dixie</t>
  </si>
  <si>
    <t>a book that was turned into a musical: the color purple/matilda/the time traveler’s wife/peter pan/coraline/les miserables/the wonderful wizard of oz</t>
  </si>
  <si>
    <t>a book where someone dies in the first chapter: the maid - nita prose</t>
  </si>
  <si>
    <t>a book with a main character who’s 42 years old: rebecca/the a.b.c. murders/the good part</t>
  </si>
  <si>
    <t>a book with a neurodivergent main character: better hate than never - chloe liese</t>
  </si>
  <si>
    <t>a book with a one-word title you had to look up in a dictionary: pachinko/illuminae/inkheart/warcross</t>
  </si>
  <si>
    <t>a book with a title that is a complete sentence: this summer will be different - carley fortune</t>
  </si>
  <si>
    <t>a book with an enemies-to-lovers plot: you, again - kate goldbeck</t>
  </si>
  <si>
    <t>a book with an unreliable narrator: the murder of roger ackroyd - agatha christie</t>
  </si>
  <si>
    <t>a book with at least three pov’s: thunderhead- neil shusterman</t>
  </si>
  <si>
    <t>a book with magical realism: the seven year slip - ashley poston</t>
  </si>
  <si>
    <t>a book written by an incarcerated or formerly incarcerated person: the diary of a young girl/the count of monte cristo/night/orange is the new black/if beale street could talk</t>
  </si>
  <si>
    <t>a book written during nanowrimo: how to end a love story - yulin kuang</t>
  </si>
  <si>
    <t>a cozy fantasy book: the lion, the witch, and the wardrobe - c.s. lewis</t>
  </si>
  <si>
    <t>a fiction book by a trans or nonbinary author: gwen &amp; art are not in love - lex croucher</t>
  </si>
  <si>
    <t>a horror book by a bipoc author: beloved/mexican gothic/children of blood and bone</t>
  </si>
  <si>
    <t>a memoir that explores queerness: fun home/*</t>
  </si>
  <si>
    <t>a nonfiction book about indigenous people: killers of the flower moon/apple: skin to the core</t>
  </si>
  <si>
    <t>a second-chance romance: something new - lucy kinsley</t>
  </si>
  <si>
    <t>an autobiography by a woman in rock ‘n’ roll: crying in h mart - michelle zauner</t>
  </si>
  <si>
    <t>an lgbtq+ romance novel: heartstopper: volume three - alice oseman</t>
  </si>
  <si>
    <t>a book in which a character sleeps for more than 24 hours: the toll - neal shusterman</t>
  </si>
  <si>
    <t>a book with 24 letters in the title: little house in the big woods/the knife of never letting go/the price guide to the occult/love and other flight delays/conversations with friends/the priory of the orange tree/murder on the orient express</t>
  </si>
  <si>
    <t>a collection of at least 24 poems: a light in the attic/the sun and her flowers</t>
  </si>
  <si>
    <t>the 24th book of an author: the horse and his boy - c. s. lewis</t>
  </si>
  <si>
    <t>a book that starts with the letter “x”: xoxo - axie oh</t>
  </si>
  <si>
    <t>2023 popsugar reading challenge</t>
  </si>
  <si>
    <t>total completed 35/50</t>
  </si>
  <si>
    <t>beginner 26/40</t>
  </si>
  <si>
    <t>advanced 7/10</t>
  </si>
  <si>
    <t>a book you meant to read in 2022: the bodyguard - katherine center</t>
  </si>
  <si>
    <t>a book you bought from an independent bookstore: when the coffee gets cold - toshikazu kawaguchi</t>
  </si>
  <si>
    <t>a book about a vacation: displacement: a travelogue - lucy kinsley</t>
  </si>
  <si>
    <t>a book by a first-time author: the spanish love deception - elena armas</t>
  </si>
  <si>
    <t>a book with mythical creatures: city of fallen angels - cassandra clare</t>
  </si>
  <si>
    <t>a book about a forbidden romance: lady midnight - cassandra clare</t>
  </si>
  <si>
    <t>a book with "girl" in the title: the decoy girlfriend - lillie vale</t>
  </si>
  <si>
    <t>a celebrity memoir: i’m glad my mom died/becoming/we were dreamers</t>
  </si>
  <si>
    <t>a book with a color in the title: red white &amp; royal blue/anne of green gables/a clockwork orange/red rising/the goldfinch</t>
  </si>
  <si>
    <t>a romance with a fat lead: the hat trick - madi danielle</t>
  </si>
  <si>
    <t>a book about or set in hollywood: nora goes off script - annabel monaghan</t>
  </si>
  <si>
    <t>a book published in spring 2023: happy place - emily henry</t>
  </si>
  <si>
    <t>a book published the year you were born: *</t>
  </si>
  <si>
    <t>a modern retelling of a classic: two wrongs make a right - chloe liese</t>
  </si>
  <si>
    <t>a book with a song lyric as its title: when in rome - sarah adams</t>
  </si>
  <si>
    <t>a book where the main character's name is in the title: the bane chronicles - cassandra clare</t>
  </si>
  <si>
    <t>a book with a love triangle: tender is the night - f. scott fitzgerald</t>
  </si>
  <si>
    <t>a book that's been banned or challenged in any state in 2022: city of heavenly fire - cassandra clare</t>
  </si>
  <si>
    <t>a book that fulfills your favorite prompt from a past challenge: a book where the main character works at your current or dream job: book lovers - emily henry</t>
  </si>
  <si>
    <t>a book becoming a tv series or movie in 2023: heartstopper vol. #1 - alice oseman</t>
  </si>
  <si>
    <t>a book set in the decade you were born: city of lost souls - cassandra clare</t>
  </si>
  <si>
    <t>a book with a queer lead: out of love - hazel hayes</t>
  </si>
  <si>
    <t>a book with a map: a game of thrones/the hobbit/shadow and bone/sourdough /gentleman’s guide</t>
  </si>
  <si>
    <t>a book with a rabbit on the cover: bunny/the tale of peter rabbit/everyone in this room will someday be dead</t>
  </si>
  <si>
    <t>a book with just text on the cover: the invisible life of addie larue/room/ready player one/americanah/sharp objects</t>
  </si>
  <si>
    <t>the shortest book (by pages) on your tbr list: prom and other hazards/the monkey in the basement and other delusions</t>
  </si>
  <si>
    <t>a #booktok recommendation: the hating game - sally thorne</t>
  </si>
  <si>
    <t>a book you bought secondhand: lord of the shadows - cassandra clare</t>
  </si>
  <si>
    <t>a book your friend recommended: pachinko/boyfriend material</t>
  </si>
  <si>
    <t>a book that's on a celebrity book-club list: project hail mary/nine perfect strangers/white oleander/everything i never told you/unhoneymooners</t>
  </si>
  <si>
    <t>a book about a family: ever after always - chloe liese</t>
  </si>
  <si>
    <t>a book that comes out in the second half of 2023: same time next summer - annabel monaghan</t>
  </si>
  <si>
    <t>a book about an athlete/sport: icebreaker - hannah grace</t>
  </si>
  <si>
    <t>a historical-fiction book: pachinko/the count of monte cristo/salt to the sea/code name verity/city of girls</t>
  </si>
  <si>
    <t>a book about divorce: everything i never told you/anna karenina</t>
  </si>
  <si>
    <t>a book you think your best friend would like: the frugal wizard’s handbook for surviving medieval england - brandon sanderson</t>
  </si>
  <si>
    <t>a book you should have read in high school: life of pi/1984/brave new world/iliad of homer/fairy tales of brothers grimm</t>
  </si>
  <si>
    <t>a book you read more than 10 years ago: percy jackson/narnia/little women</t>
  </si>
  <si>
    <t>a book you wish you could read for the first time again: how to fake it in hollywood - ava wilder</t>
  </si>
  <si>
    <t>a book by an author with the same initials as you: if only you - chloe liese</t>
  </si>
  <si>
    <t>a book written during nanowrimo: the night circus/an absolutely remarkable thing/side effects may vary</t>
  </si>
  <si>
    <t>a book based on a popular movie: once upon a time in hollywood/pretty in pink/among others</t>
  </si>
  <si>
    <t>a book that takes place entirely in one day: see you yesterday - rachel lynn solomon</t>
  </si>
  <si>
    <t>a book that was self-published: lovelight farms - b.k. borrison</t>
  </si>
  <si>
    <t>a book that started out as fan fiction: love hypothesis/carry on/throne of glass/sex and vanity</t>
  </si>
  <si>
    <t>a book with a pet character: in the weeds - b.k. borrison</t>
  </si>
  <si>
    <t>a book about a holiday that's not christmas: lillian boxfish takes a walk - kathleen rooney</t>
  </si>
  <si>
    <t>a book that features two languages: the american roommate experiment - elena armas</t>
  </si>
  <si>
    <t>the longest book (by pages) on your tbr list: queen of air and darkness - cassandra clare</t>
  </si>
  <si>
    <t>a book with alliteration in the title: tomorrow and tomorrow and tomorrow - gabrielle zevin</t>
  </si>
  <si>
    <t>2022 popsugar reading challenge</t>
  </si>
  <si>
    <t>total completed 22/50</t>
  </si>
  <si>
    <t>advanced 5/10</t>
  </si>
  <si>
    <t>a book published in 2022: carrie soto is back - taylor jenkins reid</t>
  </si>
  <si>
    <t>a book set on a plane, train, or cruise ship: where’d you go bernadette</t>
  </si>
  <si>
    <t>a book about or set in a non patriarchal society: scythe/lumberjanes</t>
  </si>
  <si>
    <t>a book with a tiger on the cover or “tiger” in the title: the paper menagerie</t>
  </si>
  <si>
    <t>a sapphic book: the seven husbands of evelyn hugo - taylor jenkins reid</t>
  </si>
  <si>
    <t>a book by a latinx author: clap when you land/aristotle and dante</t>
  </si>
  <si>
    <t>a book with a protagonist who uses a mobility aid: clockwork angel - cassandra clare</t>
  </si>
  <si>
    <t>a book about a found family: clockwork prince - cassandra clare</t>
  </si>
  <si>
    <t>an anisfield-wolf book award winner</t>
  </si>
  <si>
    <t>a #booktok recommendation: where the crawdads sing - delia owens</t>
  </si>
  <si>
    <t>a book about the afterlife: shadow kiss - richelle mead</t>
  </si>
  <si>
    <t>a book set in the 1980s: lillian boxfish takes a walk - kathleen rooney</t>
  </si>
  <si>
    <t>a book with cutlery on the cover or in the title: the knife of never/the wonder</t>
  </si>
  <si>
    <t>a book by a pacific islander author</t>
  </si>
  <si>
    <t>a book about witches: circe/the ex hex/the lion the witch and the wardrobe</t>
  </si>
  <si>
    <t>a book becoming a tv series or movie in 2022: spy x family #2 - endo tatsuya</t>
  </si>
  <si>
    <t>a romance novel by a bipoc author: kiss quotient/get a life chloe/pho love story</t>
  </si>
  <si>
    <t>a book that takes place during your favorite season: vampire academy - richelle mead</t>
  </si>
  <si>
    <t>a book whose title begins with the last letter of your previous read (the seven husbands of evelyn hugo - taylor jenkins reid): one true loves - taylor jenkins reid</t>
  </si>
  <si>
    <t>a book about a band or musical group: daisy jones &amp; the six - taylor jenkins reid</t>
  </si>
  <si>
    <t>a book with a character on the ace spectrum: the love hypothesis/vicious ve scwab</t>
  </si>
  <si>
    <t>a book with a recipe in it: relish my life in the kitchen - lucy knisley</t>
  </si>
  <si>
    <t>a book you can read in one sitting: frostbite - richelle mead</t>
  </si>
  <si>
    <t>a book about a secret: the dating plan - sara desai</t>
  </si>
  <si>
    <t>a book with a misleading title: eleanor oliphant is completely/cloud atlas/more happy than not</t>
  </si>
  <si>
    <t>a hugo award winner: saga</t>
  </si>
  <si>
    <t>a book set during a holiday: the unexpected everything - morgan matson</t>
  </si>
  <si>
    <t>a different book by an author you read in 2021 (emily henry): people we meet on vacation - emily henry</t>
  </si>
  <si>
    <t>a book with the name of a board game in the title: the invisible life of addie/</t>
  </si>
  <si>
    <t>a book featuring a man-made disaster: ready player one/the handmaid’s tale</t>
  </si>
  <si>
    <t>a book with a quote from your favorite author on the cover or amazon page</t>
  </si>
  <si>
    <t>a social-horror book: sharp objects/city of thieves</t>
  </si>
  <si>
    <t>a book set in victorian times: to love and to loathe - martha waters</t>
  </si>
  <si>
    <t>a book with a constellation on the cover or in the title: the midnight library/aristotle and dante</t>
  </si>
  <si>
    <t>a book you know nothing about: if i never met you - mhari mcfarland</t>
  </si>
  <si>
    <t>a book about gender identity</t>
  </si>
  <si>
    <t>a book featuring a party: malibu rising - taylor jenkins reid</t>
  </si>
  <si>
    <t>an #ownvoices sff (science fiction and fantasy) book: children of blood and bone/these violent delights/woven in moonlight</t>
  </si>
  <si>
    <t>a book that fulfills your favorite prompt from a past popsugar reading challenge: a book where the main character works at your current or dream job: book lovers</t>
  </si>
  <si>
    <t>a book with a reflected image on the cover or “mirror” in the title: the guncle/oryx and crake/the silver chair/hex hall</t>
  </si>
  <si>
    <t>a book that features two languages: blood promise - richelle mead</t>
  </si>
  <si>
    <t>a book with a palindromic title: wolf by wolf/tomorrowtomorrowtomorrow/one plus one/everything everything</t>
  </si>
  <si>
    <t>a duology (1): six of crows/the shining/these violent delights/aristotle and dante</t>
  </si>
  <si>
    <t>a duology (2)</t>
  </si>
  <si>
    <t>a book about someone leading a double life: spy x family #1 - endo tatsuya</t>
  </si>
  <si>
    <t>a book featuring a parallel reality: maybe in another life - taylor jenkins reid</t>
  </si>
  <si>
    <t>a book with two pov’s: to have and to hoax - martha waters</t>
  </si>
  <si>
    <t>two books set in twin towns, aka sister cities (1): anxious people - fredrik backman [södertälje, sweden - stockholm area]</t>
  </si>
  <si>
    <t>two books set in twin towns, aka sister cities (2): [angers, france - paris area]</t>
  </si>
  <si>
    <t>2021 popsugar reading challenge</t>
  </si>
  <si>
    <t>total completed 10/50</t>
  </si>
  <si>
    <t>beginner 10/40</t>
  </si>
  <si>
    <t>advanced 0/10</t>
  </si>
  <si>
    <t>a book that’s published in 2021: if the fates allow - rainbow rowell</t>
  </si>
  <si>
    <t>an afrofuturist book</t>
  </si>
  <si>
    <t>a book that has a heart, diamond, club, or spade on the cover</t>
  </si>
  <si>
    <t>a book by an author who shares your zodiac sign</t>
  </si>
  <si>
    <t>a dark academia book: if we were villains - m.l. rio</t>
  </si>
  <si>
    <t>a book with a gem mineral, or rock in the title</t>
  </si>
  <si>
    <t>a book where the main character works at your current or dream job</t>
  </si>
  <si>
    <t>a book that has won the women’s prize for fiction</t>
  </si>
  <si>
    <t>a book with a family tree</t>
  </si>
  <si>
    <t>a bestseller from the 1990’s: maus i: a survivor’s tale: my father bleeds history - art spiegelman</t>
  </si>
  <si>
    <t>a book about forgetting: all quiet on the western front - erich maria remarque</t>
  </si>
  <si>
    <t>a book you have seen on someone’s bookshelf (in real life, on a zoom call, in a tv show etc)</t>
  </si>
  <si>
    <t>a locked-room mystery</t>
  </si>
  <si>
    <t>a book set in a restaurant</t>
  </si>
  <si>
    <t>a book with a black-and-white cover</t>
  </si>
  <si>
    <t>a book by an indigenous author</t>
  </si>
  <si>
    <t>a book that has the same title as a song</t>
  </si>
  <si>
    <t>a book about a subject you are passionate about: theogony - homer</t>
  </si>
  <si>
    <t>a book that discusses body positivity</t>
  </si>
  <si>
    <t>a book found on a black lives matter reading list</t>
  </si>
  <si>
    <t>a genre hybrid</t>
  </si>
  <si>
    <t>a book set mostly or entirely outdoors: the magician’s nephew - c.s. lewis</t>
  </si>
  <si>
    <t>a book with something broken on the cover</t>
  </si>
  <si>
    <t>a book by a muslim american author</t>
  </si>
  <si>
    <t>a book that was published anonymously</t>
  </si>
  <si>
    <t>a book with an oxymoron in the title</t>
  </si>
  <si>
    <t>a book about do-overs or fresh starts: beach read - emily henry</t>
  </si>
  <si>
    <t>a magical realism book</t>
  </si>
  <si>
    <t>a book set in multiple countries</t>
  </si>
  <si>
    <t>a book set somewhere you’d like to visit in 2021</t>
  </si>
  <si>
    <t>a book by a blogger, vlogger, youtube video creator, or other online personality</t>
  </si>
  <si>
    <t>a book whose title starts with ‘q,’ ‘x,’ or ‘z’</t>
  </si>
  <si>
    <t>a book featuring three generations (grandparent, parent, child): oh. what. fun. - chandler baker</t>
  </si>
  <si>
    <t>a book about a social justice issue</t>
  </si>
  <si>
    <t>a book in a different format than what you normally read (audiobooks, ebooks, graphic novels): meet cute: helena hunting</t>
  </si>
  <si>
    <t>a book that has fewer than 1000 reviews on amazon or goodreads</t>
  </si>
  <si>
    <t>a book you think your best friend would like</t>
  </si>
  <si>
    <t>a book about art or an artist</t>
  </si>
  <si>
    <t>a book everyone seems to have read but you: evidence of the affair - taylor jenkins reid</t>
  </si>
  <si>
    <t>your favorite prompt from a past popsugar reading challenge (a book with no chapters, unusual chapter headings, or unconventionally numbered chapters)</t>
  </si>
  <si>
    <t>the longest book (by pages) on your tbr: les misérables</t>
  </si>
  <si>
    <t>the shortest book (by pages) on your tbr list: prom and other hazards</t>
  </si>
  <si>
    <t>the book on your tbr list with the prettiest cover</t>
  </si>
  <si>
    <t>the book on your tbr with the ugliest cover</t>
  </si>
  <si>
    <t>the book that’s been on your tbr list for the longest amount time: the last little blue envelope</t>
  </si>
  <si>
    <t>a book from your tbr list you meant to read last year but didn’t</t>
  </si>
  <si>
    <t>a book from your tbr list you associate with a favorite person, place, or thing</t>
  </si>
  <si>
    <t>a book from your tbr list chosen at random</t>
  </si>
  <si>
    <t>a dnf book from your tbr list</t>
  </si>
  <si>
    <t>a free book from your tbr list (gifted, borrowed, library): hood feminism</t>
  </si>
  <si>
    <t>2020 popsugar reading challenge</t>
  </si>
  <si>
    <t>total completed 7/50</t>
  </si>
  <si>
    <t>beginner 4/40</t>
  </si>
  <si>
    <t>advanced 3/10</t>
  </si>
  <si>
    <t>a book that’s published in 2020</t>
  </si>
  <si>
    <t>a book by a trans or nonbinary author</t>
  </si>
  <si>
    <t>a book with a great first line</t>
  </si>
  <si>
    <t>a book about a book club</t>
  </si>
  <si>
    <t>a book set in a city that has hosted the olympics</t>
  </si>
  <si>
    <t>a bildungsroman: the goldfinch</t>
  </si>
  <si>
    <t>the first book you touch on a shelf with your eyes closed</t>
  </si>
  <si>
    <t>a book with an upside-down image on the cover</t>
  </si>
  <si>
    <t>a book with a map</t>
  </si>
  <si>
    <t>a book recommended by your favorite blog, vlog, podcast, or online book club</t>
  </si>
  <si>
    <t>an anthology: the complete fairy tales of the brothers grimm</t>
  </si>
  <si>
    <t>a book that passes the bechdel test: stay sweet - siobhan vivian</t>
  </si>
  <si>
    <t>a book with the same title as a movie or tv show but is unrelated to it</t>
  </si>
  <si>
    <t>a book by an author with flora or fauna in their name</t>
  </si>
  <si>
    <t>a book about or involving social media</t>
  </si>
  <si>
    <t>a book that has a book on the cover</t>
  </si>
  <si>
    <t>a medical thriller</t>
  </si>
  <si>
    <t>a book with a made-up language</t>
  </si>
  <si>
    <t>a book set in a country beginning with ‘c’</t>
  </si>
  <si>
    <t>a book you picked because the title caught your attention: only a breath apart - katie mcgarry</t>
  </si>
  <si>
    <t>a book published the month of your birthday</t>
  </si>
  <si>
    <t>a book about or by a woman in stem</t>
  </si>
  <si>
    <t>a book that won an award in 2019</t>
  </si>
  <si>
    <t>a book on a subject you know nothing about</t>
  </si>
  <si>
    <t>a book with only words on the cover, no images or graphics</t>
  </si>
  <si>
    <t>a book with a pun in the title</t>
  </si>
  <si>
    <t>a book featuring one of the seven deadly sins</t>
  </si>
  <si>
    <t>a book with a robot, cybord, or ai character</t>
  </si>
  <si>
    <t>a book with a bird on the cover</t>
  </si>
  <si>
    <t>a fiction or nonfiction book about a world leader</t>
  </si>
  <si>
    <t>a book with ‘gold,’ ‘silver,’ or ‘bronze’ in the title</t>
  </si>
  <si>
    <t>a book by a woc: emergency contact - mary hk choi</t>
  </si>
  <si>
    <t>a book with at least a four-star rating on goodreads</t>
  </si>
  <si>
    <t>a book you meant to read in 2019</t>
  </si>
  <si>
    <t>a book with a three-word title</t>
  </si>
  <si>
    <t>a book with a pink cover: here we are now - jasmine warga</t>
  </si>
  <si>
    <t>a western</t>
  </si>
  <si>
    <t>a book by or about a journalist</t>
  </si>
  <si>
    <t>read a banned book during banned books week</t>
  </si>
  <si>
    <t>your favorite prompt from a past popsugar reading challenge</t>
  </si>
  <si>
    <t>a book written by an author in their 20’s</t>
  </si>
  <si>
    <t>a book with ‘20’ or ‘twenty’ in the title</t>
  </si>
  <si>
    <t>a book with a character with a vision impairment or enhancement (a nod to 20/20 vision)</t>
  </si>
  <si>
    <t>a book set in japan, host of the 2020 olympics *2021</t>
  </si>
  <si>
    <t>a book set in the 1920’s: the great gatsby - f. scott fitzgerald</t>
  </si>
  <si>
    <t>a book by an author who has written more than 20 books: the lightning thief - rick riordan</t>
  </si>
  <si>
    <t>a book with more than 20 letters in its title: harry potter and the deathly hallows, j.k. rowling</t>
  </si>
  <si>
    <t>a book published in the 20th century</t>
  </si>
  <si>
    <t>a book from a series with more than 20 books</t>
  </si>
  <si>
    <t>a book with a main character in their 20’s</t>
  </si>
  <si>
    <t>summer challenge</t>
  </si>
  <si>
    <t>total completed 5/9</t>
  </si>
  <si>
    <t>page-turner (finish 2 books): first-time caller - b.k. borrison</t>
  </si>
  <si>
    <t>speed reader (finish 3 books): the goldfinch - donna tartt</t>
  </si>
  <si>
    <t>book boss (finish 5 books):  it's a love story - annabel monaghan</t>
  </si>
  <si>
    <t>challenge faves (most read books of 2025 reading challenge): first-time caller - b.k. borrison</t>
  </si>
  <si>
    <t>poolside puzzlers (mysteries and thrillers): killlers of a certain age - deanna raybourn</t>
  </si>
  <si>
    <t>chart toppers (hit books from 1st half): we all live here/atmosphere/onyx storm/sunrise of the reaping/everything is tuberculosis</t>
  </si>
  <si>
    <t>acclaimed titles (award winning): yellowface/wedding people/nickel boys/trust/klara and the sun/my sister the serial killer</t>
  </si>
  <si>
    <t>debut darlings (2025 debut): the phoenix pencil company/endling/what will people think?/the original daughter/when the cranes fly south</t>
  </si>
  <si>
    <t>get set go ():</t>
  </si>
  <si>
    <t>seasonal challenge</t>
  </si>
  <si>
    <t>total completed 7/7</t>
  </si>
  <si>
    <t>page turner (finish 2 books): beg, borrow, steal - sarah adams</t>
  </si>
  <si>
    <t>speed reader (finish 3 books): the townsend family recipe for disaster - shauna robinson</t>
  </si>
  <si>
    <t>book boss (finish 4 books): lord edgware - agatha christie</t>
  </si>
  <si>
    <t>centennial picks (popular book from past 100 years in list): catch-22 - joseph heller</t>
  </si>
  <si>
    <t>heritage reads (aapi authors): butter - asako yuzuki</t>
  </si>
  <si>
    <t>armchair explorer (finish one of these books in oh! the places you'll go): great big beautiful world - emily henry</t>
  </si>
  <si>
    <t>rainbow reads (lgbtqa): the three lives of cate kay - kate fegan</t>
  </si>
  <si>
    <t>reader's picks challenge</t>
  </si>
  <si>
    <t>total completed 6/6</t>
  </si>
  <si>
    <t>buzzy books (reader's favorite list): legends and lattes - travis baldree</t>
  </si>
  <si>
    <t>epic quest (most loved fantasy list): legends and lattes - travis baldree</t>
  </si>
  <si>
    <t>era explorer (popular historical fiction novel): the women - kristin hannah</t>
  </si>
  <si>
    <t>essential reader (list of black authors): townsend family recipe for disaster -  shauna robinson</t>
  </si>
  <si>
    <t>sweet and spicy (list of sweet or spicy romance): lost and lassoed - lyla sage</t>
  </si>
  <si>
    <t>her story (list of female authors): i'm glad my mom died - jennette mccurdy</t>
  </si>
  <si>
    <t>total completed 4/4</t>
  </si>
  <si>
    <t>sapphire reader (book read): queen of shadows - sarah j. maas</t>
  </si>
  <si>
    <t>emerald reader (3 books read): daydream - hannah grace</t>
  </si>
  <si>
    <t>diamond reader (5 books read): heartstopper: volume five - alice oseman</t>
  </si>
  <si>
    <t>challenge faves (reading a book from the most read of the reading challenge (so far) list): heartstopper: volume five - alice oseman</t>
  </si>
  <si>
    <t>2019 summer reading challenge</t>
  </si>
  <si>
    <t>total completed 3/21</t>
  </si>
  <si>
    <t>beginner: 2/12</t>
  </si>
  <si>
    <t>expert: 1/9</t>
  </si>
  <si>
    <t>good as gold: read a book that won a goodreads choice award</t>
  </si>
  <si>
    <t>the book is better: read a book being adapted for tv or film this year.</t>
  </si>
  <si>
    <t>short &amp; sweet: read a book with less than 100 pages (or a book you can finish in one sitting).</t>
  </si>
  <si>
    <t>on the bandwagon: read one of the most read books right now on goodreads.</t>
  </si>
  <si>
    <t>actually want to read: save the date - morgan matson</t>
  </si>
  <si>
    <t>not from around here: read a book set in a different culture from your own.</t>
  </si>
  <si>
    <t>in the friend zone: read a book that a friend has recommended.</t>
  </si>
  <si>
    <t>it takes two: read a co-authored book.</t>
  </si>
  <si>
    <t>wheel of format: read a book in a format that you don’t normally read in (­a graphic novel, poetry, a play, an audiobook, etc.).</t>
  </si>
  <si>
    <t>new voices: read a debut novel.</t>
  </si>
  <si>
    <t>past love: harry potter and the sorcerer’s stone - j.k. rowling</t>
  </si>
  <si>
    <t>armchair traveler: read a book set in a destination you want to visit.</t>
  </si>
  <si>
    <t>expert level:</t>
  </si>
  <si>
    <t>stay awhile: harry potter and the goblet of fire - j.k. rowling</t>
  </si>
  <si>
    <t>stranger than fiction: read a nonfiction book published this year.</t>
  </si>
  <si>
    <t>tongue-tied: read a translated book.</t>
  </si>
  <si>
    <t>no place like home: read a book that appears in your goodreads newsfeed.</t>
  </si>
  <si>
    <t>continental drift: read a book set on every continent.</t>
  </si>
  <si>
    <t>genre explorer: read a book from a genre you've never read before.</t>
  </si>
  <si>
    <t>reading roulette: read the third book you see on your want to read shelf.</t>
  </si>
  <si>
    <t>primary reading: read a book with a number or color in the title.</t>
  </si>
  <si>
    <t>back to school: read a book about a subject you don't know much about.</t>
  </si>
  <si>
    <t>2018 summer reading challenge</t>
  </si>
  <si>
    <t>total completed 7/44</t>
  </si>
  <si>
    <t>june: 2/11</t>
  </si>
  <si>
    <t>august 0/9</t>
  </si>
  <si>
    <t>june reads</t>
  </si>
  <si>
    <t>july: 2/11</t>
  </si>
  <si>
    <t>stretch: 3/13</t>
  </si>
  <si>
    <t>take pride: more happy than not, the gentleman’s guide to vice and virtue</t>
  </si>
  <si>
    <t>into the great wide open: where’d you go bernadette</t>
  </si>
  <si>
    <t>it’s the end of the world: ready player one</t>
  </si>
  <si>
    <t>school’s out for the summer: the great gatsby</t>
  </si>
  <si>
    <t>sick day: madame bovary, catch-22, jane eyre, the joy luck club</t>
  </si>
  <si>
    <t>hook ‘em: the horse and his boy - c.s. lewis</t>
  </si>
  <si>
    <t>sport-a-holic: booked, call me by your name</t>
  </si>
  <si>
    <t>dear pen pal: perks of being a wallflower, the handmaid’s tale, attachments, cloud atlas</t>
  </si>
  <si>
    <t>father knows best: the wrath and the dawn - sabah tahir</t>
  </si>
  <si>
    <t>campfire story: sharp objects</t>
  </si>
  <si>
    <t>ocean blue: the voyage of the dawn treader</t>
  </si>
  <si>
    <t>july reads</t>
  </si>
  <si>
    <t>get your grill on: scarlet - marissa meyer</t>
  </si>
  <si>
    <t>backyard bbq: game of thrones(?), save the date</t>
  </si>
  <si>
    <t>forefathers: i eliza hamilton, redcoat?</t>
  </si>
  <si>
    <t>the colors of summer: the undomestic goddess, american born chinese</t>
  </si>
  <si>
    <t>red, white, and blue: red rising, ruby red, the devil in the white city</t>
  </si>
  <si>
    <t>funny bone: in conclusion don’t worry about it, yes please, percy jackson’s greek gods</t>
  </si>
  <si>
    <t>embrace your inner geek: geekerella, queen of geek, mr. penumbra’s 24-hour bookstore</t>
  </si>
  <si>
    <t>sun, moon, and stars: cress- marissa meyer</t>
  </si>
  <si>
    <t>i feel a breeze: a healthy body</t>
  </si>
  <si>
    <t>beach bum: the last song, keeping the moon, graceling</t>
  </si>
  <si>
    <t>sand between my toes: the count of monte cristo, persuasion, mansfield park</t>
  </si>
  <si>
    <t>august reads</t>
  </si>
  <si>
    <t>let’s get it on: save the date, a court of frost and starlight, leah on the off beat</t>
  </si>
  <si>
    <t>it’s 12 o’ clock somewhere: the sun also rises, please ignore vera diez, the spectacular now</t>
  </si>
  <si>
    <t>stranded: the road</t>
  </si>
  <si>
    <t>one and done: the ocean at the end of the lane, the lover’s dictionary</t>
  </si>
  <si>
    <t>lucky to have you: let’s get lost</t>
  </si>
  <si>
    <t>girl power: the last black unicorn, milk and honey, summer of salt</t>
  </si>
  <si>
    <t>life is a highway: let’s get lost, one plus one, open road summer, mosquitoland</t>
  </si>
  <si>
    <t>time of our lives: an ember in the ashes, caraval, hollow city, the hidden oracle</t>
  </si>
  <si>
    <t>memories:</t>
  </si>
  <si>
    <t>stretch your reading comfort zones</t>
  </si>
  <si>
    <t>won’t be long: what is not your is not yours</t>
  </si>
  <si>
    <t>poet at heart: love poems, the sun and her flowers</t>
  </si>
  <si>
    <t>you have a lovely accent: the stranger, ruby red, the shadow of the wind, the diary of a young girl</t>
  </si>
  <si>
    <t>read the world: between shades of gray, salt to the sea, tender is the night</t>
  </si>
  <si>
    <t>diversify yourself: the hate u give, aristotle and dante discover the secrets of the universe, when dimple met rishi, everything everything, more happy than not</t>
  </si>
  <si>
    <t>my, what big teeth you have: cinder - marissa meyer</t>
  </si>
  <si>
    <t>high noon: the revenant, under a painted sky</t>
  </si>
  <si>
    <t>the future is bright: delirium, uglies, the darkest minds</t>
  </si>
  <si>
    <t>the book is always better: crazy rich asians - kevin kwan</t>
  </si>
  <si>
    <t>TBRing it: fierce convictions, humans of new york stories, victory over darkness</t>
  </si>
  <si>
    <t>unshelve it: winter - marissa meyer</t>
  </si>
  <si>
    <t>childhood reboot:</t>
  </si>
  <si>
    <t>listen to me:</t>
  </si>
  <si>
    <t>number</t>
  </si>
  <si>
    <t>rating /5⭐</t>
  </si>
  <si>
    <t>percentage</t>
  </si>
  <si>
    <t>pub year</t>
  </si>
  <si>
    <t>genre</t>
  </si>
  <si>
    <t>sub-genre</t>
  </si>
  <si>
    <t>date started</t>
  </si>
  <si>
    <t>date read</t>
  </si>
  <si>
    <t>time length</t>
  </si>
  <si>
    <t>review</t>
  </si>
  <si>
    <t xml:space="preserve"> </t>
  </si>
  <si>
    <t>favorites of the year</t>
  </si>
  <si>
    <t>the exception to the rule</t>
  </si>
  <si>
    <t>christina lauren</t>
  </si>
  <si>
    <t>romance</t>
  </si>
  <si>
    <t>fantasy</t>
  </si>
  <si>
    <t>yes about a month later i read this again bc it was very very cute and reading through this valentine's day themed short stories list made me want to read it again but i was going to hold off until the new year.. so here we are, on new years day reading this again haha
but yes this is such a cute meet-cute and how they grew overtime, knowing pieces of each other from high school to grad school over email penpal. love it.</t>
  </si>
  <si>
    <t>four weekends and a funeral</t>
  </si>
  <si>
    <t>ellie palmer</t>
  </si>
  <si>
    <t>contemporary</t>
  </si>
  <si>
    <t>ah yes the classic combo that always gets me, emotional life changes with a carpe diem sorta lesson and romance. 
cancer has always been emotional for me, having had many relatives both had it and beat it or passed away. and just death in general usually hits me hard. so it's surprising reflecting back on reading this book that i didn't cry? not that it means it's a bad thing just an interesting factoid that i didn't cry. though there were definitely moments where i teared up or really felt emotion for alison as she was struggling through her diagnosis and guilt associated with it. 
though i did bait myself and assume the title, which it is a reference to, thought it was directly just "four weddings and a funeral" lmao so i was waiting for the wedding in the first couple chapters and was confused, until i reread the title and synopsis xd but i was fine with it and got sucked into the story anyways
but much to say, i related to parts of alison's struggle, though not on the same level as she was going through in the book, but about just life and how she felt she needs to live a certain way, especially given the circumstances she was in. and though im not stubborn enough to force myself into things i don't want to do, i still felt and understood that emotion. also the people pleasing and conflict avoidance until things burst aha. oh, and adam, his arc, though we only see through the lens of alison, i enjoyed reading about him struggling through change (wowee another thing i relate to) and being stuck in a pattern to avoid risk and change.
the side characters were interesting but added color to the story, with alison's close friends, trivia nights, and the awkward moments with sam's family and friends. 
i think the only thing was that the conflict resolution, landed the plane a bit bumpy. we eventually got there to them making up, but navigating through that conflict and the aftermath was a bit kinda out there? and maybe wish it was a bit smoother with the connection points
yes this is late for me writing this review/thoughts and my explanation makes not a lot of sense but basically: this book was touching and emotional as the main couple, alison and adam go through struggles that i relate to, of people pleasing, guilt, conflict avoidance, and avoiding change, to sum up a few. i really enjoyed this one and read it pretty fast whenever i would sit down to read.</t>
  </si>
  <si>
    <t>lost and lassoed</t>
  </si>
  <si>
    <t>lyla sage</t>
  </si>
  <si>
    <t>western</t>
  </si>
  <si>
    <t xml:space="preserve">this was a quick read while traveling and i enjoyed it alot. and now i want to continue this theme of western books... lol
i dont know how to describe it, but not just this book but the series itself is very fun and easy to read but does have more heavier moments, and i think for my reviews of the previous books, i wished it touched more on the emotion part. i think this book did it well, and might be my favorite of the series? at least from what i remember, comparing the emotional arcs for teddy and gus vs the other couples felt better delivered? not sure if it's also because of the context of teddy and gus' circumstances with how they burden themselves with taking care of their families, which i feel like because of this, gave the character arcs more footing. 
maybe because this was the third book in this series, i felt like the cast of characters were great to see again, especially as we kinda go more deeper with teddy and emmy's strong friendship that (frankly i dont remember how much of their relationship was in emmy's book lol but im assuming a bit here) developed more too. i also liked the theme of found family-ish, with how these families (and the author jokes about small towns having interconnected relational histories) with teddy's, the ryder's and briefly mentioned with dustin's for the next book, are close together and how they're all connected back to the rebel blue ranch. i always love a good fun cast of characters, especially when we get to have reappearances or even bigger storylines like with emmy despite it not being their "book" anymore. 
also also kinda minorish, and not to spoil but i didn't like that the book ended to tee up the next book in the series.. like c'mon close the book fully and then in the teaser chapter of the next book we can start with the new plot/conflict. like even just cut to the ending a bit sooner?? before the big reveal for the main conflict of next book.. man... sigh.
overall, in this rambly nonsensical review, i liked this book a lot. was fun and easy to read but has that emotional element there and seemed to be delivered more than the previous books in the series. so i will be bumping the rating up to 4 compared to the other 3.75's i've been giving to the other books just because i feel like this was done better. also hot cowboys yeehaw lmao. </t>
  </si>
  <si>
    <t>black coffee</t>
  </si>
  <si>
    <t>agatha christie (adapt charles osborne)</t>
  </si>
  <si>
    <t>mystery</t>
  </si>
  <si>
    <t>adult</t>
  </si>
  <si>
    <t>finished this fast with the audiobook but finding out it’s an adaptation of agatha christie’s play of the same title is.. just meh. wished to have read the play script but couldnt find it within my library. 
overall it was okay, the mystery being of the classic agatha christie vibes and plotlines but something just felt a bit off?? probably because it was written by not christie 
also ugh hastings you philanderer, and you’re married!!! was not useful poirot no matter how many times you bring him lol
i did like lucia the most, even though she did seem quite grey area for what her role was with this family. and was a bit suspicious of her husband throughout but i liked how the pieces fell into place</t>
  </si>
  <si>
    <t>a cowboy for keeps</t>
  </si>
  <si>
    <t>jody hedlund</t>
  </si>
  <si>
    <t>i was really craving another western after reading lost and lassoed so here we are starting a new series haha
a calmer(?) romance in terms of person to person interaction (this is so weird to describe it but idk how else to) compared to the other romance novels i've been reading lately so it was refreshing! especially as i enjoy/prefer relationships to develop on page before progressing physically. though the whole marriage bed debacle was annoying to me, how they didn't validate their marriage (even if it was for convenience) because they didn't "share the bed" ??? hello?? both legally and spiritually (since this book is in the christian romance? genre) their marriage is legitimate and it just bothered me so much ugh
but otherwise this was really fun and reminded me how much i do enjoy historical fiction and i should read more of them this year.. i was really fond of greta and wyatt, how they developed both individually and together through this book
astrid started to get on my nerves a bit just because she was getting flippant and just very clueless about her environment and would get into the most stickiest situations and get away with it??? 
overall this was fun to read and will definitely continue. i did like the spiritual encouragements that the characters were going through, reminding me to stick through my own struggles aha</t>
  </si>
  <si>
    <t>peril at the end house</t>
  </si>
  <si>
    <t xml:space="preserve">once again agatha christie has got me and i couldnt figure out whodunnit or rather, who will do it?
i really loved this one, sucked into it as soon as i started this book, from the odd mysteries with the attempts on nick's life, to her odd behavior when poirot determined that her life was in danger. on top of the large cast of characters around nick, from her friends that seem suspicious, twisting love relationships, curious australian neighbors, distant relatives, suspicious housekeepers, and all in a house with shrouded mystery. 
i loved that christie kept you guessing the entire time, and seems like for most people that with each turn, the truth to the mystery was becoming more and more elusive, with ofc the exception of papa poirot, the silly little belgian man. i think because of the deeper intricacies with the plot, this might be my favorite agatha christie poirot novel.. </t>
  </si>
  <si>
    <t>the heart of a cowboy</t>
  </si>
  <si>
    <t>it was fun but overall alright haha
honestly linnea started to really bother me a bit, how she was so absent-minded and knew about it from the many years of admonishing from her grandfather AND more recently with flynn but yet she still gets herself into many sticky situations... like girl... be for real.. for being such a smart botanist and forward thinker with women's rights, she really doesn't portray that self-sufficient capable woman from the start (though in her personality she eventually does). she does break away from those expected image of what both we in current society and then in her society, but she felt just a bit too magic-pixie-dreamgirl
but despite that, i did really enjoy the growth of flynn and linnea's relationship, how it was a lot of building chemistry and tension as they journey to colorado. i think the plot felt like it centered more on their relationship rather than the journey of flynn transporting wyatt's cattle which understandably they have a long journey going by horse/foot but man was it getting monotonous
overall i think the negatives outweigh the positives a bit more compared to the previous book despite that i really liked linnea and flynn's relationship development</t>
  </si>
  <si>
    <t>same time next year</t>
  </si>
  <si>
    <t>tessa bailey</t>
  </si>
  <si>
    <t>sports</t>
  </si>
  <si>
    <t>i think this novella has sworn me off of tessa bailey books,, like forever
and yes i've read 3? of her novels and they were alright but like with this one the characters were just too horny for the majority of the book and just put me off...
i think the only thing i liked about the book was that they sort of but not really developed in their relationship and didn't jump in their bones from the start? or for both to be in love, though sumner (also also wtf is a name like sumner that n in there threw me off every time) was instantly in love i mean lust with britta so that reason kinda washed out pretty fast
also the reasoning as to why conflicts were happening, like why they needed to be in a marriage of convenience for a green card was so flimsy and not well researched?? like WDYM sumner can't get deported to canada because he can't play hockey? in where? canada??????? and the whole green card process, the only thing right was the interview but even then it was so bad.. though i haven't done it, i've watched videos about people going through it and it's a months long, even year long journey with paperwork and many interviews, not just the one, because they need to do it separately. also the government, especially american government system does not work that fast to give a green card after applying within weeks LMAO 
anyways.... yeah adios tessa bailey i'm never ever ever getting back into reading your books ever</t>
  </si>
  <si>
    <t>little house in the big woods</t>
  </si>
  <si>
    <t>children</t>
  </si>
  <si>
    <t>i've decided while in the middle of reading like 4 other books actively that i wanted to go back and re-read or read for the first time this little house series. i only read 3? of them and i don't even think i finished this one back then, as my teacher read it as the afternoon reading time and never finished it, at least that i remember lol
also i'm in a big western/historical mood lately so this fits in perfectly
but very nostalgic for me, the transitions from chapter to chapter feel a bit awkward, and it more flowed like a collection of short stories rather than one whole story to me. but i distinctly remember the maple syrup in snow to be candy tidbit and at some point forgot the origin of that fact and only now reading it again that i remember the scene from when i read (or rather heard) it more than a decade ago. 
excited to continue the series though and finally get through each one, especially as i skipped around since the concept of reading series order wasn't necessarily an option since at school the next book wasn't always available ._.</t>
  </si>
  <si>
    <t>elantris</t>
  </si>
  <si>
    <t>yes thankfully was able to finish this book in one cycle of a library hold (ish). though now i'm invested in raoden and serene and the gang and there's only hints and no release date in sight for the next books which hurts a bit aha
but man even though this is brandon sanderson's first, and many regard to be "not as good" compared to mistborn which i just finished a couple months ago, this still is very good??? even though it doesn't have those complicated layers that is now synonymous with sanderson's worlds, i do like the little more simplicity in nature of the character struggles and arcs, as well as the overall plot with the elantrians. 
the magic system is interesting and i hope to see more of it fleshed out in the future novels as we only get a tasting of what the aons' are and the power of the dor and how it seems connected to the different sects of religion with the shu-dereth and shu-korath. 
overall this was fun and just excited to get more into the cosmere and yes i am a bit sad that i have to wait an indefinite time to experience this world and magic system.. but the plot and character arcs were fun to see, even if they are a bit more simplistic in nature</t>
  </si>
  <si>
    <t>the fake wedding project</t>
  </si>
  <si>
    <t>pippa grant</t>
  </si>
  <si>
    <t>holiday</t>
  </si>
  <si>
    <t xml:space="preserve">a quick short read romance that involves fake-dating and a wedding? sign me up (not to mention that it takes place in a small town that celebrates christmas 24/7 !!)
but really this was fun and mostly light, with some family trauma sprinkled in there aha
and that's something that i always like about romance novels, going through not just the plot arc of the couple getting together, but also their individual arcs, growing from their struggles, which we did get to kinda see here with amanda and dane (which, random thought that i had as i was getting into the book and only now writing this review but those are some of the most basic white names ever LMAOO it wasn't that big of a deal while reading but thinking about it more makes me laugh at the generic feeling of their names, despite their characters being anything but)
the whole family feud was fun and interesting to read as it unfolded, even though i did feel very frustrated or mad at dane and amanda's behalf at bigger moments, as how much their families were willing to hold a grudge and constantly! badmouth the other for a reason that they didn't even know that well, that happened four or five generations ago! like damn the emotional toll on the kids really screwed them up because of all this. how all the pieces fell into place and how amanda and dane realized the truth of the feud felt like it was delivered a bit off? not the most smooth plane landing but not like a plane crash disaster method of delivery 
overall this was fun and enjoyable, the whole fake-fiances in a small christmas-themed town (ironically taking place in the middle of hot stinky humid midwest summer lol), with that added layer of emotional trauma, made it a solid read
</t>
  </si>
  <si>
    <t>amelia's shadow</t>
  </si>
  <si>
    <t>marie benedict</t>
  </si>
  <si>
    <t>historical</t>
  </si>
  <si>
    <t xml:space="preserve">stumbled across this collection of short stories as i was trying to find an interesting audiobook to listen to while walking and doing chores
i always have a soft spot for amelia earhart, as she was one of the strong female figures that stood out to me ever since i was really young, i even did a research paper on her achievements in school. so this was very fun to read, about ruth, a fictional woman who was alongside earhart in her endeavors for women equality within the aviation field. 
as with a few people in other reviews that i've seen, this story feels like it has something, if it was fleshed out more into a whole novel, or even a novella. some good gems that would be so good if developed further
</t>
  </si>
  <si>
    <t>i really spent all this time, as i started this book, thinking that i never read it before, only big house, on the prairie and on plum creek of the series. then i get to multiple points in the story where it was so familiar LOL and i remembered so distinctly about the maple sap in the snow to make candy scenes from my childhood, which confirms that i did read it at some point aha
but really this was very comfy and nostalgic to read. i loved the whole family that works together for the farm and providing for themselves throughout the year. how almanzo and his siblings had that experience of having the knowledge and ability to take care of farming/pioneering tasks and being as capable as adults many a times. the scene where the parents left to go on a "vacation" of sorts and all the antics that they were up to made me smile but also nervous and what would happen when the parents come back and find out. but in all good fun, a nice balance of raising their children right and capable to provide for themselves, but also to encourage good, childish fun and camaraderie.  
and man the descriptions of food... has me still craving for multiple pies, pumpkin, berry.. and me finding out that not only asians eat headcheese... lol which in theory makes sense since, the concept of gelatin and gelatin/aespic-like foods weren't that common in asia.
but i really enjoyed this one, moreso than big house in the woods, with some big sways to the chapters about food and almanzo's love of horses, as i too relate to enjoying food and horses/animals haha</t>
  </si>
  <si>
    <t>holding the reins</t>
  </si>
  <si>
    <t>paisley hope</t>
  </si>
  <si>
    <t>i'm really in my western/cowboy phase lol
but man i feel like this had such potential, but felt like it was tackling too many things at once, for only it for the couple to get so horny and not tackle the other topics brought up like ceecee's cheating ex-fiance, nash's trauma from the car accident, or even just that they're hiding whatever this relationship is, with the brothers/family.. like about the 1/2 way point it started bothering me that they would just keep being little horny dogs.. now that i think of it, these other subplots/plotlines were just barely addressed or quickly resolved once they finally came up in the last third of the book..
also another thing that started to bother me was towards the end of the book the author kept cutting a scene into two-three chapters just to get the other perspective?? like previous chapters i'm pretty sure would have a break to switch pov's and then we get this?? ugh lol
but other than those grievances haha, i did enjoy the book, which was mainly the first half lol with the big comfy family dynamics and girl group, always something i enjoy reading about. but yeah just feeling kinda unsatisfied finishing this book... though will i be reading the next books in the series just to see ivy &amp; wade and then ginger &amp; cole?? probably lmao</t>
  </si>
  <si>
    <t>is she really going out with him?</t>
  </si>
  <si>
    <t>sophie cousens</t>
  </si>
  <si>
    <t>workplace</t>
  </si>
  <si>
    <t>another emotional journey the mc goes through in the midst of a romance novel? i loved this one so much..
from the start it really sucked me in, as we jump into the conflict of anna grieving the end of her marriage and her ex moving on with a younger, more athletic woman that messes with her self-esteem, on top of her being in a rivalry with a co-worker who seemingly is trying to take over her magazine column. i liked the aspect of her juggling and (struggling) to navigate through these different conflicts, as well as raising her children while in the midst of this. and to top it all off, having to go on a handful of random dates that her children set up just to stay relevant in her job as they are in the midst of reorg-ing and shuffling as they got new upper management. i think one surprising thing was me being so into it when usually age-gap romances are really hard for me to get into and even root for the couple. maybe because will and anna were in their 30's and have somewhat well-established careers that was more acceptable? and able to move past it compared to other books? idk lol 
and not that it was an issue that i did figure out pretty fast that will was not mocking or belittling her but he was just in love with her and it just didn't come across that way to anna (maybe clouded by her own perspective)
dare i say, i think has become one of my favorite books of the year? it had the right balance of serious and light-hearted, going through struggles while at the same time having a laugh. anna was endearing and yet sympathetic as she was going through her struggles, both external and internal. to gain the confidence, and learning to let go and move on, despite her past scars and worries. with this, there was some miscommunication, or moreso just the classic of one character bringing up the love interests insecurities just to push them away, for the fear of things not working out, anna being afraid to put her heart out on the line</t>
  </si>
  <si>
    <t>little house on the prairie</t>
  </si>
  <si>
    <t>surprisingly, after finishing this book, i in fact did not read this book before, despite thinking that it was the one book i was sure that i had done so haha
it was interesting to read, as the ingalls family move to kansas to develop their farm and new life on the prairie. about halfway through the book, i read the description of the next book, which takes place in a different location, leading me to piece together how the ending would be 
despite having an overall optimistic and even idealized view of farm life, this book really highlighted the struggles of such a life, from wild animals, traveling in dire situations with limited resources, and even their constant encounters with native indians, leading to some conflicts. 
overall it was fun and interesting to read, but in terms of ranking this series, farmer boy still is top so far haha</t>
  </si>
  <si>
    <t>the june paintings</t>
  </si>
  <si>
    <t>maggie shipstead</t>
  </si>
  <si>
    <t xml:space="preserve">just feels very middle of the road. i did not like how june fell into this relationship with her technical boss?? and even though it might’ve been common or sensical for time but just felt icky and not really fitting the theme of the series of short stories: of strong trailblazing women..
but yeah overall vibes/relationship chemistry between june and fritz and hiram did not feel like it was there and had a lurking predatory nature to it.. but i did like the twist and how june handled her work getting stolen 
</t>
  </si>
  <si>
    <t>the forgotten chapter</t>
  </si>
  <si>
    <t>pam jenoff</t>
  </si>
  <si>
    <t>i liked this one! 
maybe because i always enjoy stories that take place during the early 20th century.. also another bonus point because paige, our mc works in a bookstore
the short but meaningful relationship that danny and paige developed was sweet and endearing. i do wish this story wouldve been expanded into a novel or novella, just because i wanted to not only see their relationship more but also paige’s heroic action felt like it should’ve been a bigger plot thing? even though what she did was heroic and doesnt diminish her quick thinking and action. 
overall loved and was shocked at the twist</t>
  </si>
  <si>
    <t>fires to come</t>
  </si>
  <si>
    <t>asha lemmie</t>
  </si>
  <si>
    <t>every time i read a short story about the mob/mafia like groups, especially historical ones, i always enjoy them but never get around to looking for full novels or could never find ones that pique my interest 
but much to say that i enjoyed this one, with carlotta recognizing her place within the family, not only as a woman but as essentially an adopted black child in an italian family. i enjoyed reading about her navigating through these identities as well as smashing through them, as they do not define or place her as a person. would’ve definitely enjoyed this even more if it was a whole novel because the pieces are definitely still lingering where it could be fleshed out to one</t>
  </si>
  <si>
    <t>tune in tomorrow</t>
  </si>
  <si>
    <t>melanie benjamin</t>
  </si>
  <si>
    <t>i think after reading two stories that i really enjoyed and loved, this one felt a bigger departure just because the premise didn't hook me as much? but it was interesting, reading about abby pioneering women's television, as she started from radio, as well as her struggles about being a working woman and rejecting (with some slight regret) of the typical housewife life that is expected of women at the time
overall was interesting but not my favorite of the series</t>
  </si>
  <si>
    <t>fallen grace</t>
  </si>
  <si>
    <t>sadeqa johnson</t>
  </si>
  <si>
    <t>i liked this one, a mix of suspense and high energy as bubbles tries to get out of her current environment and make it on her own to raise her newborn, in the midst of her judgmental parents that threw her out and yet have their own hypocrisies they deal with…
the twist(s) was bittersweet but not all too surprising. again another wish that this extended into a novel just because it would be very intense and thrilling to read</t>
  </si>
  <si>
    <t>barrier to entry</t>
  </si>
  <si>
    <t>ariel lawhon</t>
  </si>
  <si>
    <t>it felt like just a tasting of a murder mystery, but with no resolution of the crime like a murder mystery.. 
but this was fun to read, though it did feel like the main focus of a woman trailblazer of the mc wasnt that prominent in the book, other than the historical element of a woman being a college instructor in a time where it was rare if any</t>
  </si>
  <si>
    <t>everywhere you look</t>
  </si>
  <si>
    <t>liv constantine</t>
  </si>
  <si>
    <t>horror/thriller</t>
  </si>
  <si>
    <t>this one was just... really put me off lol
like i dont want to continue reading this series if this sets the tone, on top of my kindle unlimited sub expires now after finishing this novella
the plot had a sembalnce of something interesting, but then tried to cover too much ground and different plot themes that felt like the wrapping up of the plots was rushed and didn't really cohesively make sense when all presented together within jade's own character arc..</t>
  </si>
  <si>
    <t>on the banks of plum creek</t>
  </si>
  <si>
    <t>and all this time, i thought i read this book when i was younger but now that i’ve finished, i didn’t lol or at least i didn’t remember anything from this book
but this was fun to read, witnessing the ups and downs of living on the prairie with the ingalls family. i was also glad to have the ingalls family interact with others within the town, especially laura and mary with the other school children. a change of pace from the more solitary life of the previous books
overall as usual, still fun and enjoyable to read but not my favorite of the series</t>
  </si>
  <si>
    <t>murder at the vircarage</t>
  </si>
  <si>
    <t>after going through so many poirot novels, i figured it was time to jump into a miss marple mystery 
was very fun and like classic agatha christie murder mystery, though i did guess correctly about whodunnit. minus some points for getting swayed and convinced by other characters that it someone else instead, throughout the novel though haha
i always enjoy the last 1/3-1/2 of the novel as the pieces are falling into place and as i take my last guesses of what happened before the detective consultant reveals the grand scheme of the crime. and gosh, the precision and level of detail that gets sprinkled through the story, to tie back to the ending is always very enjoyable and satisfying to read 
i spent a little too long debating between giving this 3.75 or 4 stars.. but overall was a fun classic murder mystery from christie. will be definitely reading more miss marple. especially because miss marple amuses me with her keen eye and wit, and a bonus with this series not having annoying hastings butting in every moment of poirot’s thoughts lol</t>
  </si>
  <si>
    <t>overall was fun and glad to reread it since it came out. 
avg rating: 3.94 stars
overall rating: 4 stars
—
individual reviews: 
midnights
i still love this one, the passing of time for just a moment, very one day esque, and we see noel and mags over the course of three years. 
4.5 stars
the lady and the fox
this one was just alright, though i think i appreciated/understood the plot more with this reread.
3 stars
angels in the snow
sweet and endearing, was fun to read. 
3.75 stars
polaris is where you’ll find me
bittersweet but interesting concept of a girl adopted by santa and lives with the elves
4.25 stars
it’s a yuletide miracle, charlie brown
still this might be my favorite story of the collection, or maybe it night be the nostalgia.. lol 
charming story about marigold and north, who are both want to pursue futures outside their family businesses and expectations
4.5 stars
your temporary santa
cute story, along with a layer of some thoughtful moments 
3.75 stars
krampuslauf
i remember i didnt get this story that much back then when i first read this collection, but now that i’m older i do really enjoy it. or maybe just the mood i’m in, with the ending note of living life to the fullest and not just letting it pass by..
4.25 stars
what the hell have you dome, sophie roth?
loved this one, was sweet with sophie and russell and them navigating the start of holidays while away from home for the first time at college
4 stars
beer buckets and baby jesus
a tad interesting but mainly just a goofy story about the mc being in love with the girl (forgot both of their names lmao) for the majority of his life and (cringe) he’s always wished to be with her or something and so convenient that she isnt dating the jock highschool qb 
was just too convenient with the coincidences and felt too quirky but not in a good way
3.25 stars
welcome to christmas, ca
this one was sweet, maria feeling like she’s in a dead end town only to learn to love it and realize how much her mom loves her
4 stars
star of bethlehem
this roman holiday-esque story has entertained me and i honestly would be down for the full novel version of this story
from the start, wanting to switch tickets with a girl frantically not wanting to meet her boyfriend in another city, hooked me in immediately. then the whole pretending to be the girl that lydia swapped places with, even though she did a pretty poor job of pretending to be an exchange student from iceland.. lol
4.5 stars
the girl who woke the dreamer
was interesting but alright. maybe after coming off the more contemporary romance story of the previous, so shifting to this more urban fantasy was a jolt but alright. 
3.5 stars</t>
  </si>
  <si>
    <t>to tame a cowboy</t>
  </si>
  <si>
    <t>this one grew on me, but i definitely like it more than flynn and linnea's story (previous book) as it touched on more emotional and deep topics like brody's ptsd and savannah's conflict with being a vet as a woman and getting married to benefit her family (and not because she loves the guy)
i don't remember what exactly but compared to the previous novel where i was getting annoyed at linnea being so clueless, savannah was less so? or at least the moments where she felt so obligated to marry chandler to benefit her parents by passing the ranch over and them having the ability to move back to the east. not to spoil too much about the ending, but i did also appreciate that it was savannah having the courage to change her circumstances and speaking to her parents about her feelings and even coming up with a plan on how to move forward and pursue her feelings with brody
oh and yes i still hate that we get, what is essentially the prologue for the next book as the last chapter of the story smh
overall was fun and the cowboy/western phase is still going strong haha</t>
  </si>
  <si>
    <t>dinner for vampires: life on a cult tv show</t>
  </si>
  <si>
    <t>bethany joy lenz</t>
  </si>
  <si>
    <t>memoir</t>
  </si>
  <si>
    <t>non-fiction</t>
  </si>
  <si>
    <t xml:space="preserve">as a person that only fairly recently got into one tree hill, i was curious and heard good things about this book, from the actress of one of my favorite characters from the show :) 
and my gosh this was so heavy and emotional and very mind-filling intense? is the best way i can word it? i think coming from a christian background, this was very disheartening to hear about how, and even still now, so many people with that biblical background from their faith, twist the truth so much to manipulate and abuse people into their own twisted version of their religion. it really breaks my heart so much, and angers me so much how these people affected, have such a different view, a different lifestyle, because of these sick, twisted and evil people leading these subsects of "christianity" that ends up straying so far away from the truth of God's love
so much less to say, this was very hard to read through personally as this faith that i knew for so long, ironically as i started reading this book a little after lent started for the calendar year. haha but  hearing joy's experience was very eye-opening. i kept catching the little lies that les was twisting, how it started to be like 90% truth and 10% leaning on american conservative values, then as those "bible studies" progressed it became like 50-70% truth from the bible (and even then, imo they were misinterpreting passages too), while the rest being a mixture of more american conservative christianity (the whole women are to be subservient to their husbands sickens me honestly) and as joy phrases it, the narcissisms of les and other leaders of the group, brainwashing and slowly torturing these impressionable young adults, having them believe these to be true about themselves and the expectations for them
once joy starting auditioning and filming for one tree hill in the book timeline-wise, it was such a small reprieve from the very heavy and emotionally intense scenes. especially i was so surprised as i was on the subway listening to the audiobook and heard some of the actors from the show be voicing in the book i did appreciate joy's humor throughout , sprinkled in, maybe even more introspectively, that also added some levity too
overall this was very intense just because it felt close enough to me, as i related to moving to a big city and trying to find a church, a community to settle into after leaving home and your family can be very daunting and how many risks there can be through this process. but it was very thorough in both the history from joy's perspective but also the research in the terminology to explain why something happening was bad or had negative effects on a person. </t>
  </si>
  <si>
    <t>blonde identity</t>
  </si>
  <si>
    <t>ally carter</t>
  </si>
  <si>
    <t>the premise was so interesting and after reading a newer book of ally carter's i hoped i would like it but it was leaning too cringey and cutesy and cheesy that i was just barreling through the book to figure out what happens. honestly the action kept me in enough to not skim to the end and/or dnf the book lmao
speaking of the action, it was really just the first 1/4 ish of the book and the last third, everything else was so slow and felt like other than this romantic relationship developing between zoe and sawyer for the rest of the book but it felt so fanfiction-y and not the good kind. like their whole relationship developed on zoe viewing sawyer as the stereotypical smoldery, hot yet quiet spy and well, sawyer just thinking she's hot :/ not really a good basis for developing a relationship.. 
also maybe because i always get very triggered by girls who are flighty and helpless and weak in books, especially when it seems like absurd levels of them. there were moments that made me put the book down, just because girl was running into things, with a random idea and no other moment to think about the risks or consult with the resident spy on potential risks for doing something with big risk big reward. like yes, they did play out well, but maybe because plot armor. which also bothered me because zoe who was never trained to spy-tactics and her only basis was books and movies, was able to pull off so many things with little issue or snags? c'mon really? especially when we find out later that she was very sick as a child and grew up to be more fragile than most people and especially her well-experienced twin sister alex. like sure, maybe a couple times it works, but every time? just made it feel too whimsical and like a cheesy spy-superhero movie...
overall i didn't like it as much as i'd hoped and the parts i liked was the action bits and the romance fell flat with no good basis for how the relationship develops. i'm 100% reading the summary of the next book just because the ending of this one insinuates that alex gets her own book and i don't want to risk going through that again.. lol</t>
  </si>
  <si>
    <t>kiss her one for me</t>
  </si>
  <si>
    <t>alison cochrun</t>
  </si>
  <si>
    <t>gah i finally finished this book after pausing during the holidays because i had too many books i had borrowed from the library but couldn't finish in time and march was me trying to reduce my cr pile lol
this is really the epitome of the holiday romcom, complete with marriage of convenience, "one-night stand" is related to said fiancé of convenience, insta-love type falling in love the first day the couple meets, and typical holiday family chaos.. but of course, gay. haha. i think considering this, it did really deliver on that premise of the typical lgbt romcom vibe, even though it did feel a bit formulaic with the plot wise because of this whole rom-com energy. 
i really did enjoy the book, the layers of both light rom-com elements with more heavier undertones that would eventually come to the surface, which i always enjoy in a romance book, since the plot is usually relatively simple so the emotional realistic elements cut through the fluffy silly romance bits. i was happy for ellie to finally feel the comforts and acceptances of family, even if it was through her fake-fiance's family. the whole spreadsheet of holiday-related activities was amusing and was fun to see our mc experience all these new things that she never got in her childhood. i also did relate to ellie in certain moments about her crushing weight of perfectionism and fear of failure,  though currently i am in the acceptance and growth phase of that hill aha :-)
but still i liked the couple, the messiness of jack and ellie, even if they fell in love that seemingly instantaneous in a day, trying to be (somewhat) vulnerable (but hindsight was like surface level/fake vulnerable lol) made the connection make sense to me.. the miscommunication, while acceptable because it was not just at the end but throughout the book, but also the fact that it felt constant through the book did bother me a bit, even if it did kinda make sense since ellie struggles to talk about her feelings with her idealized view of relationships and life, as well as her worldview on failure skewing everything
when we find out in the flashbacks that ellie is demisexual and although someone's experience/definition is not the same for everyone, it did bother me that they not only kissed but slept together they day they met. despite! ellie being demisexual and she constantly kept saying in her inner monologue that "this isn't me!!" or "even though i don't want to kiss her, but i really want to kiss her" etc etc and proceeds to do so when tHEY JUST MET THAT DAY.. i'm not crazy about the whole narrative that finding "the one" somehow dissolves or reduces the demi identity of a person and all those steps that one would slow to take, but instead rushes into a more non-demi cycle of being willing to be intimate very fast from meeting "the one".. and i say all this as a person who identifies as a demisexual.. overall this is relatively quite minor considering it was only mentioned a couple times but it really does bothers me, especially now reflecting after finishing the book lol
also the whole absent father, abusive mother subplot was fine but felt disjointed from the rest of the plot(s) and felt like it was only there as a reason as to why ellie was so untrusting of people and herself and so self-tortured about failure because of her messed up family life growing up. and was the one of the few reasons as to why she agreed to andrew's proposal of the marriage of convenience. i think this sub-plot could've been scaled back or somehow fitted better into the main plot, as after some point it either felt like it was beating around the bush or kept bringing it up incessantly as to why ellie has her fear of failure and perfectionism. 
lol after writing i have a lot more negative thoughts about the book than i thought.. haha but i did overall enjoy the experience, just in reflection there are some aspects that bother me and wished were delivered better..</t>
  </si>
  <si>
    <t>the umpteenth reread of this series and finally getting back to finishing up this recent reread of the series. it was fun to speed listen to this in one day while doing errands &amp; chores :)
but i really did enjoy this one more than previous reads, it moved up from the bottom to mid tier for me, as the plot is really good and fun with the adventure of trying to find the lost prince rillian. i don't really know why i put this so low in the past, maybe because it was the book in series order that was inbetween two of my favorites, dawn treader and last battle? but i really do enjoy the classic plotline of adventuring with one goal/quest in focus and this delivered. c.s. lewis always has this whimsy in his storytelling and i'm reminded to read his other books because these are the only few i have read. and since i love them so much, it's very likely i'll at least enjoy the others.. but anyways
simple but fun whimsical adventuring with the "damsel" frees themselves :-)</t>
  </si>
  <si>
    <t>once smitten, twice shy</t>
  </si>
  <si>
    <t>chloe liese</t>
  </si>
  <si>
    <t>one of my favorite shakespeare plays is twelfth night and i was excited about this book because it was loosely inspired by it (though granted emphasis on the loosely with only the characters having the same names and the "love coaching" which again is a stretch from the play lol) kinda disappointed that the play didn't come more into the story as i'd hoped, and once finishing the book there was romeo &amp; juliet aspects too?? allegedly, which tbh i don't really see.. lol
nonetheless this was fun. a mix of fake-dating, but not quite, elements, as well as i felt like good pacing for a romance story developing juliet and will's relationship before they start to realize and confess their feelings. i love the growth of both characters, who learn to be more comfortable in their own skin and also in the romance department as well. it was a nice blend of realism with their own barriers, both physical and mental, that they had to grapple with and like working out, work on the muscle to make it stronger, and being vulnerable about those difficulties to another person. really a breath of fresh air for how they were mature in dealing with their issues and hang-ups, while still having the lightness of a romance novel
but speaking of, plot wise, because they were so mature due to their past romantic "failures" there was no big conflict and really the only big plot point was them realizing they have feelings for each other beyond the romance practice. 
overall was fun and light yet noted with some realism that was dealt so smoothly</t>
  </si>
  <si>
    <t>by the shores of silver lake</t>
  </si>
  <si>
    <t>i really enjoyed this one, maybe even a bit more than plum creek.. but it was fun reading about the ingalls moving to and fro trying to make it during very difficult and trying circumstances. entertaining but also melancholy at some points as the ingalls struggled or weathered through difficulty with no clear view of progress ahead at the time. 
i also liked the little hint towards the end about almanzo moving into a settlement nearby, hinting of the eventual meeting with laura in a future book.. which i'm also excited to keep reading to see how they meet eventually
a good mix of elements that i like, with hardship and working through it but also the lightness in those moments at the same time.</t>
  </si>
  <si>
    <t>say you'll remember me</t>
  </si>
  <si>
    <t>abby jimenez</t>
  </si>
  <si>
    <t>random first note but i always started to hum or sing wildest dreams every time i read the title when i opened the ebook lol
but really i had high but manageable expectations with this one, considering that abby jimenez's last two released books were some of my favorites last year and this one is no exception, immediately hitting my favorites shelf. i flew through this one and redestroyed my sleep schedule just because i kept staying up the couple nights to read this, as i was so hooked onto sam and xavier's story.
it really delivers my favorite aspect of romance novels, the emotional life-circumstance stuff, so much that after the first 1/3 of the book it really did feel more like a contemporary book more than a romance book. it was so endearing, heartbreaking, and bittersweet, as i read about these two characters samantha and xavier who after a day of experiencing a fantastic connection with romantic chemistry, having to be long distance with so much baggage and responsibilities for the both of them that they have to navigate through. i think a big issue i have with other romance novels, especially dual pov ones, that only focus on one character's growth arc and the other is quickly patched together off page or unfolding in a way that doesn't fully click together. this one felt so good in how the difficulties of the characters felt real and yet almost comical at how many depressing things were happening moment after moment. but at the same time, there is reality within that comical everything and the kitchen sink is raining down, how in a period(s) of life we can be hit by so much to become a "dark period." at some point in the book xaiver mentions that he's both at the highest high of meeting and being with sam, whilst also in the lowest low of being burn out and overworked, which i relate to. how the biggest and most exciting times in my life were also paired with some of the most stressful and dark times of my life, as well at having those periods of life that becomes a lull with going through the motions. 
i also feel like it is pretty rare to have a long-distance romance be the focal point of the relationship, that it's the majority of what we see for the characters and not like a timeskip to the future where things work out and one person moves etc etc and being in that middle ground of uncertainty and having to go through things day by day or week by week with no clear solution of their difficult circumstance in sight. even though there was a bit of that miscommunication at play, it was delivered in a different package that i accepted and liked the reconstruction of. how it wasn't just miscommunication between the couple but also just to themselves and their circumstances, in what was feasible to change that they could do in the moment, as well as a perspective shift. 
despite all the things that i enjoyed there were some major/minor-ish things that did bother me:
-first all the acotar and rhysand references in the first couple chapters, just gave me the ick. maybe because they are more recent popular books so referencing them seems weird? but then again i can rationalize it, like if we changed it to pride and prejudice with mr. darcy that seems less icky and more acceptable? but at the same time i'm not that crazy about calling a love interest or crush to be a pop culture reference..
-not always a fan of insta-love tropes. i think the chemistry was great but it was passable in saying they were in love from the start. mate it wasn't love at the start, i think that's what you call lust lmao but they did fall in love genuinely as they slowly grew to open up and connect and how they took care of each other. 
-also spoiler, 
the dad cheating on his wife who has dementia? like yes that is a very difficult circumstance to be in and honestly if they could afford it i think they all need therapy (and tack on xavier in that too) for how many burdens that they have to carry and even only having each other who all burn out and turn on each other in the process BUT also cheating???? how they all excuse it eventually??? like yes we can feel sorry for his circumstances and the sacrifice made but also be angry for violating a morality thing. like you cannot go and cheat and then sneak back and play husband who takes care of his mentally ailing wife? while your adult kids sense it immediately but they don't have the guts to be confrontational about it and/or because their plates are already full to start.
overall i did enjoy it but there were some minor and major things that did bother me mixed in there, which i do have to dock a few points one. teetering between 4.5 and 4.75 and will probably have to sleep on it to confirm lol</t>
  </si>
  <si>
    <t>legends &amp; lattes</t>
  </si>
  <si>
    <t>travis baldree</t>
  </si>
  <si>
    <t>this was such a comfy read, a nice audiobook to listen to while commuting to and from work. and as a person that always had a pipedream of opening a cafe, reading about viv going through heavy work to build up her cafe was fun. 
i did see some other reviews about how this is very much a coffeeshop au and that certain elements like the coffee and how pastries were made felt like didn't have enough reasoning for the fantasy world which i do agree that the explanation for how viv came across coffee, chocolate, among other things felt weak especially considering that coffee and sweet rolls were around the roughly medieval time so the connection would've definitely been doable. 
also viv's character arc had potential but felt like it went flat with how her past crept up back to her and even had potential to connect with tandri's suggestion of viv not placing all her hopes on the cafe that occurred earlier to the fire..
but overall fun stuff and the little romance sneaked in was nice. but also just exciting to see viv start a new path from her old life and build up a community of support moving to a new city with a new pursuit</t>
  </si>
  <si>
    <t>pages to fill</t>
  </si>
  <si>
    <t>fun little prequel story to give a tad more context as to what viv was feeling and how she decided to change careers to open a cafe</t>
  </si>
  <si>
    <t>i'm glad my mom died</t>
  </si>
  <si>
    <t>jennette mccurdy</t>
  </si>
  <si>
    <t xml:space="preserve">i feel like i might need more time to mentally process this book to fully state my feelings 
but this was such a thought provoking, methodical, intense read. listening to the audiobook with mccurdy made it more alive and harrowing as i read through it. i was hooked from the start, without the initial interest of hearing the story of a child star from icarly, as i did watch the show growing up but not consistently and always felt the bits and jokes from the show were a bit odd and not my preference. 
maybe because i heard about the details of the sick man “the creator,” from when it broke out publicly a while ago, it did not have the instant shock factor that maybe it would have if i hadn’t heard the details about the abuse of power, among other things. but i think this is also a testament to mccurdy’s writing style, how she delivers very tumultuous events in her life as more straightforward and methodical, and these stories didn’t have the feeling of it being sensationalized? which for such emotional intense things for a young girl to go through, it would make sense and feel alright if it was? but the delivery felt very smooth and maybe this is also attributed to the fact that i listened to the audiobook of mccurdy narrating as well. 
i really enjoyed reading about mccurdy’s growth journey, of not only finding herself as she got older but navigating through difficult, trying circumstances that adults around her have placed her into very toxic environments. was glad to see good friendships being built, like with her costar miranda, to have that support during these times when all other traditional avenues of support were manipulative or toxic. 
the end note, reflecting on life growth and how we as people can continue to grow and change for the better made me very contemplative, but also feel overall bittersweet, going through all the struggles and darkness to continue to push forward in light. 
idk if any of this made sense, but this was a very good read and glad to have finally gotten around to reading it after hearing much about it when it was released. </t>
  </si>
  <si>
    <t>the women</t>
  </si>
  <si>
    <t>kristin hannah</t>
  </si>
  <si>
    <t>i was hooked from the start and maybe because i always enjoy historical fiction stories even though i don't read them as often as i end up doing.. 
but man the emotional whiplash, which i do sorta remember from the only other book that i read of hannah's but after a bit the constant back and forth felt a bit excessive and i was getting sick of it, especially with the love interests. like frankie cannot get a break on that front, which yes was hinted at but after time later and the big drop i thought that part was done, and then we whip back and forth again towards the end of the book smh. 
i did like that the core of the book was the friendships in the midst of dark and suffering with the war, both during and dealing with the aftereffects of the war on frankie and the others. with both barb and ethel, but also with the patients and other soldiers that frankie encounters through her tours. 
overall an enjoyable emotional intense experience and the war and ptsd whiplash within frankie was fine and makes sense but the back and forth with the love interests got a bit annoying after the first "returner" (trying to be vague ish lol)</t>
  </si>
  <si>
    <t>wild and wrangled</t>
  </si>
  <si>
    <t>a bit sad to now finish this series and i always enjoy a cowboy romance and i struggle to find ones that aren't cringe for me that take place in the modern day.. 
but this was fun to read, excited to know the backstory of how cam and dusty fell in love from the start since we got the tidbits from previous books, as well as how cam and gus got pregnant with riley.. suffice to say that the mystery of the first was great and exciting to read in flashback chapters, to get the full scope of the past to understand the wariness that cam has in the present with her and dusty's past actions. but the latter, kinda disappointing and vague where it's a throwaway thing just to tie the loose end.. 
i really liked the back and forth with the present and past as cam and dusty grew to trust and love each other (for the most part..) i think the past elements felt better, relationship arc wise and the present day felt too rushed, from being distant and wary to basically confessing feelings, then back to trying to have distance because of cam's internalized fears. i think for the most part this was okay and made sense since cam was healing from her fiance running from the wedding along with her messy parental relationships (that never really get dealt with and kinda brushed off after dusty gives her the courage to stand up to her parents for the first? time). i wish we had more time for the relationship to develop, but i also get that we jump into is pretty fast since dusty's been in love with cam ever since they were teenagers when they were first together.
man thinking back has me really rethinking how much i liked this book haha..
slight spoiler
but man the 3rd act miscommunication comes around again and i felt it was dumb and cam's logic for running again was silly and for having such a "logical" brain, she didn't really think that one through and jumped to the worse case scenario and along with all the hoops of "if the other show drops" ugh
overall this was alright but the whole "second chance romance" element didn't really deliver but i liked seeing the whole rebel blue ranch cast and seeing how dusty and cam first fell in love when they were teenagers. prob should rate this a tad lower because of it but man i'm a sucker for cowboy romances and found family dynamics.. (also was happy to read emmy's wedding in the little short story at the end :^) )</t>
  </si>
  <si>
    <t>beg, borrow, steal</t>
  </si>
  <si>
    <t>sarah adams</t>
  </si>
  <si>
    <t>small-town</t>
  </si>
  <si>
    <t>this one was really fun and i enjoyed it a lot, as i always enjoy a romance in a small town, having the emotional journey aspect play into the relationship development. also loved seeing the rome, ky cast being involved in the plot, as emily's connection to her family being so strong, to the point of some contention..
and to the point of the emotional internal aspect, i liked the complexities of both emily and jack of their home lives. how emily was struggling so much internally of the loss of her grandma, honestly even still her parents when she was younger and had to step into the older sister/maternal figure that their grandma who was their guardian couldn't really fulfill in the capacity that they mention they needed? but man it hurt to see emily struggle and stuff every emotion in her "chest of doom" and learn to slowly let those emotions out, to cry, be angry, let those emotions come out and express them to those around her. i love that jack understood her in this aspect, though not quite the same but the whole emotion suppressing and growing from that with a broken family, with in his case, a narcissistic abusive father and mother who is too trapped to help her own son. i think with many romance books we only get one side of the f/m for their personal growth and little or vague/non-existent character growth from the other, and i'm glad that we got both here. maybe it does lend itself with the dual pov, but getting to explore and see the character arcs of the both of them was very enjoyable to experience.
the enemies to lovers was alright, a little bumpy but like with 90% of enemies to lovers, it's really just a one was in love with the other from the start but didn't realize/in denial/going along with the feud for no reason lmao. think the enemies part of the relationship arc felt okay, since it started as a coping mechanism for the two of them? and i love the banter that keeps going :-)
a very minor thing, but this "chest of doom" that emily references many times in her pov, how she stuffs all her "messy" emotions into never gets referenced again when she starts to learn to let those emotions out. i don't know if makes a huge difference if it were to be brought up again since she does address that she does suppress her emotions to madison and jack and how they support her to let out her tears or frustrations. would like that slight plot connection if she whether verbally or interally acknowledges the change of no longer stuffing this "chest of doom" 
overall this was great and i really enjoyed it. family dynamics and small town romances always get me.. looking forward to the last book with madison :)</t>
  </si>
  <si>
    <t>the townsend family recipe for disaster</t>
  </si>
  <si>
    <t>shauna robinson</t>
  </si>
  <si>
    <t>i picked up this book on a whim, mainly just to fulfill the goodreads achievement challenge but this was fun to read and was hooked. had to take a pause after starting just because i had a handful if library books that were going to expire
i always love wedding stories and this was no different, though the detour into mae trying to reconnect with her paternal family was great. the twists weren’t the most surprising but still heartbreaking that mae didn’t know about her messy family history that sorta involved her and she didnt know until she went out of her way to find out as a fill grown gonna get married adult?!! i felt so sad or sorry for mae having all this information being thrown over her head and kept being stuck in the dark by her relatives that were unsure and kept dodging being the one to spill the news..
but overall this was a wild ride to enjoy, and i love how pure and kind connor was in the midst of mae’s chaoticness with her family. yes he had a “breaking” point just because mae kept bottling things or hiding things from him understandably but that felt more like a mae growth moment than a relationship thing</t>
  </si>
  <si>
    <t>lord edgware dies</t>
  </si>
  <si>
    <t>took an unintentional break with poirot and glad to get back into it. and i finally get to read another popular poirot with the orient express next!
this one was interesting and was hooked to the plot twists. of course i started guessing early and fell into every red herring even if my reasoning did play into the reveal. was a solid agatha christie book but i wouldn't put it higher than my other favorites, as it also had very similar elements to other books in terms of the overall plot mystery and reveal.</t>
  </si>
  <si>
    <t>remarkably bright creatures</t>
  </si>
  <si>
    <t>shelby van pelt</t>
  </si>
  <si>
    <t>magical realism</t>
  </si>
  <si>
    <t>mixed feelings, but i agree with many reviews, cameron is annoying as hell and i love marcellus and wish his character arc was more prominent or something and not like a tool for the human character arcs..
i really picked this up for the popsugar challenge and was fun but as soon as i figured out the twist which was much earlier than the book revealed made it a bit of a chore waiting for the characters to connect the dots. cameron was quite annoying and sometimes (many times) needed to be hit on the side of the head for how much he acts like a young 20's dude when he's 30 and still doesn't have at least some of his life together. 
i always looked forward to marcellus's pov and was a bit sad every time it would end so quickly, especially sad when it would go to cameron's pov.. tova's character arc was fine, though looking back felt like she became more of a support to cameron later on in the book though we do get some loose ends tied up at the end of her plot arc which was nice..
weighing between what to rate this since i loved marcellus and tova's was relatively solid..</t>
  </si>
  <si>
    <t>murder on the orient express</t>
  </si>
  <si>
    <t>finally hit one of the big ones of agatha christie's bibliography other than roger ackeroyd in my poirot read through. enjoyed this one as per usual with poirot mysteries and felt different this time with the larger ensemble cast that surround the murder mystery
and of course like with other christie novels i get baited and tricked into the little twists and red herrings. i did have some hunches after the character testimonies, that did lead in the right direction, but i would've never guessed how it was all planned and laid out. 
idk man even after thinking about this later, peril at end house still remains very high on my list lmao  and who knows if there is a future novel that will beat it (but at least many that will come close if they dont)</t>
  </si>
  <si>
    <t>three act murder</t>
  </si>
  <si>
    <t>another solid mystery from agatha christie. it had some elements from previous mysteries that i noticed things sooner compared to previous novels though once again wasn’t able to fully piece together the murderer and their intentions. i liked that poirot took more of a backseat to this one, appearing as a gentle guidance to our main three amateur detectives, charles, egg, and mr. satterwaithe. we even get changing perspectives which made the unraveling of the mystery more fun. 
overall a fun read</t>
  </si>
  <si>
    <t>great big beautiful world</t>
  </si>
  <si>
    <t>i was so hesitant going into this book, even starting it took a moment for me to trust it and keep reading, mainly because my library hold was going to expire soon lolol 
i think overall it is a good book, no it doesn't feel like the same caliber that other em hen books are, which is probably why there are so many mixed reviews. i think there are some elements that have loose strings or felt rushed, that made this feel less like the "typical" emily henry polished great romance novel. i did like the more experimentation with genre and style, as alice our mc goes through interviews with an imfamous lady and we get to delve into margaret ives' life. in hindsight, this does make sense as to why henry went about telling the story this way, as it leads into things which felt like the missing pieces made sense, but the reveal and coupling with the mc felt too rushed and would've wanted another chapter or something to let it breathe a bit. i did love the historical elements with margaret, with the interview elements that is more narrative than direct interview back and forth, as i always enjoy historical fiction but never read as much of it as i love it haha. 
stories that involve family, especially dead parental or messy parental relationships always get to me, idk why.. though looking back maybe the tying piece with alice's relationship with her parents and family felt a little too subtle and maybe because alice was in denial that we didn't get that thread sooner, but i wish we did. but i did love that element of parental and family relationships was a common thread with not only alice, but also with margaret ives too. i liked that we got to know all the way back to the start of the ives dynasty and how those mentalities and faults got carried onto the next generation, ultimately impacting and shaping how margaret's life was to be and how she does things. 
i love the relationship that bloomed between alice and hayden, but again felt a bit fast and in my memory it felt like a jump from their weird awkward tension (somewhat one-sided with alice's very brief and minor feud with hayden for being this "perfect" writer that she has to compete with) to them being enamored and in love with each other (even if they tried to delay it because of their "competition" for the ives biography job). 
overall, i think this is still a good book, but it feels like there are competing voices/plotlines that struggle for dominance, and only until the end where things start to tie together does it feel mostly settled. for sure it's more a contemporary story than a romance, which i'm all fine and not mussed about with that. i'm undetermined if this is a 4 star or 4.25 but as of now i'll stick with 4.25</t>
  </si>
  <si>
    <t>the long winter</t>
  </si>
  <si>
    <t>this one was a rough one to read, mainly because we just see struggle after struggling of the ingalls family trying to survive in the long cold, blizzard-filled winter in the west on the prairie. just chapter after chapter of things getting bleak and moments of the family trying to have a good attitude but as their food and fuel start to run thin their worries increase but at the same time trying to keep their spirits up. 
i knew they would survive and God would provide, but man there were many rough or even tense moments through that cold.. a fun? engaging read for sure.</t>
  </si>
  <si>
    <t>the body in the library</t>
  </si>
  <si>
    <t xml:space="preserve">a solid read. yes i got thrown for again, thinking i finally figured it out before another reveal and person gets arrested.. so yeah haha but i liked the variety of cast/suspects compared to the typical group that was in the previous novel of the vicarage. 
but another cozy murder mystery done. </t>
  </si>
  <si>
    <t>deep end</t>
  </si>
  <si>
    <t>ali hazelwood</t>
  </si>
  <si>
    <t>this really sucked me in, marathon read it within 20 hours though not surprising since i always have a special place in my heart for stories involving my two childhood/hs hobbies, violin/orchestra and swimming. (yes, there's a technicality of scarlett being a diver not swimmer but close enough) also this is being my first ali hazelwood novel and maybe because of above reasons along with ovulating this really hit the spot for me compared to the short story of hers that i've read before last year
probably what drew me in the most was the premise, about scarlett and her recovery from her injury, as well as the mental block from that injury, along with her sexual preferences matching her captain's boyfriend preferences, much to the amusement of the girlfriend after they break up... it does feel a bit fanfic-y with that whole premise but it delivered well so i can't complain? all things considered, the relationships in this book were messy and it is another miscommunication is the main conflict which gets a bit boring but other than that it was fun. the premise/summary did lead me on thinking that people finding out about scarlett and lukas' relationship would implode bigger than it did so i felt like in the anticipation of that implosion added tension that just ended up being simpler than i thought it was going to go. 
relationship and plot pacing felt solid to me throughout this book, how we slowly have scarlett unravel her mental block with her therapist and later with lukas (which did make me a bit uncomfy that he was the one to unblock her mind from her fears, though the manner he did it felt more protective and supportive and opening her eyes to a new perspective rather than he "saved" her so mixed feelings on this one)
overall fun book and always down for a sports romance, especially swimming :) though i fear that other ali hazelwood books won't be at the same par just because this one hits closer to me compared to just general stem/science academia.. but we'll see</t>
  </si>
  <si>
    <t>training the heart</t>
  </si>
  <si>
    <t>idk man i lost interest after a while and even started and finished another book in the middle of this one. it had a good set up and i think the romance build up with wade and ivy was good but it felt like it dragged? a bit? with the classic miscommunication and almost trope-y with the other spoiler-y things that were thrown in..
i did enjoy the plot arc of the derby training and ivy settling into her role as a trainer, gaining confidence in herself and her skills, and wade being there to support her and provide assurances that she is capable. looking back, it felt like the sex scenes kept overshadowing what a good plot base this book had, with both wade and ivy learning to love after somewhat recently leaving toxic manipulative relationships. 
will i read the next book? probably because we keep getting these almost blatantly obvious, to the point of excessive tension between ginger and cole.. lol</t>
  </si>
  <si>
    <t>death in the clouds</t>
  </si>
  <si>
    <t xml:space="preserve">this was another fun agatha christie mystery, with the added fun of a whole locked room scenario, except on a plane this time around. i had some suspicions of who we find out was the mastermind, and i did feel like there would be an accomplice, but in the manner it was carried out and how poirot solved it i could've never guess it would turn out that way.. 
a fun one, middle of the pack in the general poirot mystery series
</t>
  </si>
  <si>
    <t>the abc murders</t>
  </si>
  <si>
    <t>another fun agatha christie murder mystery
this one was interesting, delving not only into a serial murder, but also having changing pov's which in turn added to the misdirection of who was the perpetrator. as usual, i fell for the trap, which makes me gullible for christie's tricks, haha but towards the end i did have a offhand idea of what was going on, though was only vaguely recognizing the possibility. 
i know this one is the more popular christie poirot novels, and even though it was good and different it's not my favorite of the series (would go to end house prob, though i know that's a unconventional pick)</t>
  </si>
  <si>
    <t>this time next year</t>
  </si>
  <si>
    <t>sophie cousins</t>
  </si>
  <si>
    <t xml:space="preserve">this felt more contemporary romance than romance contemporary and i love that it is.. 
but man this was an up and down, just because the familial support was getting so insufferable and i was getting annoyed at minnie not speaking up about the lack of her parents verbal and outward support through her ups and downs in life, specifically her mum being so rude? and putting down minnie about her "bad luck" and how if "she was a quinn" she wouldn't be so unfortunate? which was SO annoying and frustrating, like the things that her mum would nit-pick, some of them were out of minnie's control?? hello?? i think the arc towards the end of her parents healing and having a moment to say sorry. but even that it felt like it was almost there but not enough being sorry for how her mum put minnie down a lot throughout her childhood, at least for in real life how that would be done? healed? 
other than that i loved the romance arc, how we get a few chance meetings with quinn and how they seem so right together, but yet they weren't? and we get to explore how they were at their "right person, wrong time" phase of their lives and it added some level of realism to it. how a rom-com-esque love story isn't the perfect reality, which minnie even recognizes later on in the book after some growing and self-reflection, that they both at the time and in the past would've hooked up, had a great honeymoon period, but then fell apart with quinn's commitment issues due to his homelife and childhood traumas. 
the little kitchy things, the bad jokes and tropes, and minnie being the epitome of slapstick comedy for her "bad luck" moments felt overall okay, mostly neutral to me, they got a bit extra and odd, but not to the point of bothering me or annoying me per say. 
maybe because i'm in the phase of life of the growing pains and transition, that this book felt mostly very fun and heartfelt. now that this is my 3rd sophie cousens book, i wouldn't say it's the worst of the three but it isn't the best either. the most recent book (for me) "is she really going out with him?" was a lot more fun and i loved it but this one overall was still solid. though have to dock points for the whole minnie and her parents relationship because i kept putting down the book whenever it would happen and i would've finished the book if that was dealt? better or at least had more catharsis.. </t>
  </si>
  <si>
    <t>summer romance</t>
  </si>
  <si>
    <t>annabel monaghan</t>
  </si>
  <si>
    <t>this was so lovely and touching about love and loss and learning to grow into the life that you want
after the last book of annabel monaghan's that i thought was alright and a bit of a disappointment after i really loved the one released before that one, so going into this one was low stakes low expectations for me and i was pleasantly surprised
seeing ali go through the ups and downs of still recovering from the loss of her mom, but also the divorce of her (manchild) husband and navigating parenting her three children through all the mess (on top of realizing that she might be falling in love with ethan but is too afraid of change and risk to do it) i thought those moments of her crying out to her mom, moments of guilt, frustration, anxieties, but also the joys and exhilaration was so touching to me 
really enjoyed this one was a solid fun and heartwarming read</t>
  </si>
  <si>
    <t>catch-22</t>
  </si>
  <si>
    <t>i finally did it, i finally read and finished catch 22 after attempting to first read in high school for book club, then trying again in college because of the now released tv series, only to now think of reading it as an audiobook to power through the tough spots where it got a bit slow for me or after while how often these men patronize (among other things) prostitutes in a city where the men don’t speak the language.. 
but other than that i did enjoy the book, with the levels of satire and commentary on these men being stuck in the cycle of fighting a war, where they’re just bodies in the line of fire. it was both amusing yet depressing with how much the leadership would twist circumstances in their favor and even do childish tactics like “not hearing them,” which some instances were understandable but most just felt annoying from the perspective of the soldier 
it was enjoyable and interesting but idk if i would want to read it again lol</t>
  </si>
  <si>
    <t>the early cases of hercule poirot</t>
  </si>
  <si>
    <t xml:space="preserve">this was fun reading short stories of poirot and hastings, though the fact that these stories are one and done brief mysteries fell flat in some cases
overall rating: 3.75
avg rating: 3.82
—-
individual reviews/thoughts:
affair at the victory ball
classic poirot who doesn’t need to know all details with the questions and just needs to reconstruct the crime to solve it with his little grey cells
3.75 stars
jewel robbery at the grand metropolitan 
already read in poirot investigates
the king of clubs
was alright maybe because i got distracted while reading aha but this felt too simple and one note
3.5 stars
the disappearance of mr. davenheim
already read in poirot investigates
the plymouth express
interesting but with these short stories feel like they get stifled a bit with being so short rather than being a longer story. but then again this was pretty much a open and shut case for poirot
3.5 stars 
the adventure of the western star
read already in poirot investiagtes but read again because i enjoyed it so much
still a fun one, with some misdirection and poirot chuckling at hastings’ attempts to solve the crime on his own
4.25 stars
the tragedy at marsdon manor
already read in poirot investigates
the kidnapped prime minister
already read in poirot investigates, but read again for fun 
misdirection and poirot figuring out the pieces, with his little grey cells 
4.25 stars
the million dollar bond robbery
already read in poirot investigates
the adventure of the cheap flat
already read in poirot investigates
the mystery of the hunter’s lodge
already read in poirot investigates
the chocolate box
already read in poirot investigates
the adventure of the egyptian tomb
already read in poirot investigates
the veiled lady
already read in poirot investigates
the adventure of johnny waverly
a classic yet short poirot mystery. was alright 
3.75 stars
the marked basing mystery
it was alright, middle, to end of the pack
3.5 stars
the adventure of the italian nobleman
already read in poirot investigates
the case of the missing will
already read in poirot investigates
the submarine plans
this one was fun and the method to the crime was interesting 
4 stars
the adventure of the clapham cook
it’s okay and i kinda forgot already what the solve was… time to google lol
3.5 stars
the lost mine
already read in poirot investigates
the cornish mystery
was alright and kinda forgot what happened.. lol
3.5 stars 
the double clue
a fun one, and amusing for poirot to have a guide for the russian language, but also not surprising 
4 stars
the adventure of the christmas pudding
this one was fun, more of a novella with parts and poirot having a keen eye to work ahead of the criminal and set up the trap in anticipation of the crime
4.25 stars
the lemesurier inheritance 
was interesting and fun to unravel the mystery of the heirs dying left and right, only poirot found the needle in the hay stack that led him with his little grey cells to the answer 
4 stars
</t>
  </si>
  <si>
    <t>murder in mesopotamia</t>
  </si>
  <si>
    <t>this has risen up in my poirot rankings, and while i still hold end house dearly this is probably top 4-6?, this unraveling of the murder mystery was very clever and i appreciate it a lot. i don't care if all the books in the poirot series i like are in more commonly in the bottom ranking of people's lists lol
weirdly enough i pieced together the manner in which the crime was committed but could not figure out who did the crime even though, as in poirot's explanation they were tied together. the misdirection and red herring were enjoyable and a bit random silly but interesting in how they added to the mystery</t>
  </si>
  <si>
    <t>the three lives of cate kay</t>
  </si>
  <si>
    <t>kate fagan</t>
  </si>
  <si>
    <t>picked this one up merely for the reading challenge prompt it would fufill since it was on my never ending goodreads tbr.. but overall did enjoy it. honestly i feel like the reviews i saw were either praising it up the hooha or trying to tear it into oblivion (hyperbole) when it was just a solid, alright, fun book
i think the biggest complaint i saw was the miscommunication that was throughout the book to excessive levels, which i do understand but maybe my tolerance of miscom is higher. thus why this didn't bother me too much? yes things got a little too this is a fiction book, tongue in cheek thing going on with the mc, and yes it did lean too much into the whole manic pixie dream girl at times. but i did fall into the charm of it with annie and the different relationships she had with the women through her life. 
the plot and premise was interesting enough to keep me hooked but there were moments where my interest was fading with the plot being a bit clunky or awkward
overall a simple fun one, though the whole "mystery" aspects felt a bit convoluted for how simple it ended up being...</t>
  </si>
  <si>
    <t>first-time caller</t>
  </si>
  <si>
    <t>b.k. borrison</t>
  </si>
  <si>
    <t>i have mixed feelings about this book looking back at the entire experience. yes, it was fun and enjoyable but there were things that annoyed or felt off that leads me to docking points in the rating
firstly, grayson was really annoying me in the beginning but later on was fine. maybe because i take pride in my independence that when finding others, especially men in the perspective of women who feel this great need to "protect her" always bothers me and irritates me, because the whole big brother act ends up just being annoying 90% of the time. like let her make her own decisions! hear her out! yes, lucie needed a push but forcing her to open up immediately?? he does not get a pass in my book even if he's gay and a good father to maya... like wtf yelling at her and breaking her door down because your best friend didn't confide about her love life and feelings about it with you?? red flag. i hate that this specifically does not get addressed at all in the book, other than a loose grayson accepting the process lucie was in. like what do you mean he gets away with that??!!! im honestly baffled that in the other reviews i saw, no one mentions this. &gt;:(
the overall plot otherwise was fun and an interesting premise but in some aspects felt like it underdelivered or relied on old "miscommunication" tactics to carrying the conflict forward. not to get too spoilery, but the whole main conflict that happens in the third act of the book felt so bumpy and a bit disjointed. i feel like it should've been a subplot or even just a through line to connect it better, especially in conjunction with aiden's storyline and exploring aspects of it in his pov. yes he tends to withdraw and stuff things into a bottle due to fear, but wish we got hints of it more earlier in the story. 
i did enjoy lucie's arc of acceptance that the envisions of her "perfect" love life isn't all it's cracked up to be. i did appreciate her contentment of her community and emphasis that having familial and platonic love is just as important in life compared to the more conventional focus on only romantic love to fulfill one in life
family intense traumatic moments always get me, and i did cry at the big moment when aiden finally opens up to his dad. though looking back, maybe because this was connected to aiden's character arc with his family backstory, but i felt like his family trauma only popped up at certain moments for convenience and should've been better connected to his emotional (though all things considered barely) arc. 
overall it was fun and had good bones but the delivery felt lackluster towards the end and the grayson thing bothered me enough to not in good conscience give it a 4 star.</t>
  </si>
  <si>
    <t>i couldn't really get into it when i first started reading this book, tried to little by little and then read other books instead so now i forgot the details of what happened and i only read maybe up to chapter 4 ish barely finishing act i so not like i'm losing significant mileage. so here we go again. :)
...finished reading two years later lol
i think overall i did enjoy reading this but kept losing interest at various points but finally realized to pick up the library audiobook which helped pick up the speed when i finally decided to read and finish this in the past couple months. i read about a third before probably losing interest and didn't pick it up until a year and half later before reading it on and off while waiting for other library books to become available. read the last 40-60% in the past few weeks :)
i really liked the ending speech with hobie, as i am always a sucker for the carpe diem-esque endings, maybe because i always go through cycles of identity struggle and belonging in this weird confusing world. in hindsight, the connection to this theme felt vague throughout the book, and i find myself wishing it had been more clearly woven into the narrative. i liked that theo introspectively reflects on the lenses of life that the people around him have compared to his own as he tries to find meaning and purpose with his life, after all he goes through. 
the different journeys that theo goes through was fun to read about, from nyc post accident, las vegas, then nyc at the furniture store. all these arcs were entertaining, but also had beats that drew me to lose interest and take pauses in reading, probably the first arc the most with these losing interest moments. 
another thing that i wish would have been addressed more was theo's grief and survivor's guilt and ptsd with the museum incident and the passing of his mom. it was always an underlying thing but never that directly addressed in the book, making that motivation feel a tad disjointed. 
im curious as to how i'll enjoy the secret history, since i was mixed feelings, mostly positive with this one. a little baffled on how this book is highly regarded and even pulitzer prize winning, but then again, art and taste is subjective. 
overall this was entertaining and fun but slow at points</t>
  </si>
  <si>
    <t xml:space="preserve">what drew me into picking this book up in the first place, as well as continuing reading was that it was about an alleged serial killer and her love of food and cooking
now after finishing it, it was good but felt a bit lackluster for me. it was quite simple in plot and the character arcs were interesting but somewhat predictable. but something about the simplicity and just residing in these characters world, in rika's world and the people around her, and we get to witness the crossroads they are at in their lives. 
it was definitely a push myself to read, maybe because the pacing felt slow, but every time i did spend time to read it, i enjoyed the experience a lot. i think even though there were things that would normally lead me to a 3.75 rating, because of how much i enjoyed it pushes the rating up to a 4, just about. </t>
  </si>
  <si>
    <t xml:space="preserve">it's a love story </t>
  </si>
  <si>
    <t>going into this book, i felt hopeful since i always enjoy monaghan's books and after how much i enjoyed her most recent novel prior to this, i felt a bit disappointed with how this book started out. it did recover later on, and the theme came through and was able to enjoy it again. 
all things considered this was fun to read and has touching moments of jane going through both imposter syndrome? and just the general feeling that she doesn't feel wanted (which is all too real and relatable). i think the threads of these themes were there from the start but felt like they got neglected or at least put in the backburner by being vaguely mentioned when jane and dan were at long island. and it feels like it was only brought up at the forefront when the big third act conflict happens. (also further note but i do like that they don't make up right away, it takes effort and apology and communication to get there first)
overall a solid read but imo a little shaky on delivery</t>
  </si>
  <si>
    <t>maid for each other</t>
  </si>
  <si>
    <t xml:space="preserve">lynn painter </t>
  </si>
  <si>
    <t xml:space="preserve">this was really cute and yes i did destroy my sleep schedule reading and finishing this until 4 am when i have work the following morning.. but i'd say mostly worth it 
i was putting off reading another book that is due soon from the library and started this one instead. aha. the main premise of it being w/ cinderella but with fake dating hooked me and was fun to read as it unfolded.. but the thing is with fake dating is that although i love the will they wont they confess their feelings part of it after pretending for so long, i also love the whole come back to reality and have to tell the truth to the people around them (at least to those they lied to) and im annoyed that the book just ends with abi and declan making up, with the audience of only their best friends who knew the whole setup all along so i dont get that emotional reality moment. like sure there's implications in the epilogue that declan's parents who loved "abby" and they probably know the details of the ruse and don't care. but also i want the details the drama the disgruntlement from people by the fact they were lied to! and in this case with declan's world, them being absurdly rich, have some classism themes in their reaction or something too!!! as like a thought provoking moment but no we get one half moment before abi finds out he has a heart of gold and just moves on with their different lives. should i expect more from a fun little romance novel about notes of classism and financial stability? maybe not entirely but i always look for depth, both emotionally and mentally in my romance novels and this didn't have it which makes to be more of a fun romance hallmark moment rather than a touching this is real life moment. 
but all things considered, the romantic relationship arc was a a solid slow burn and the delivery was great and fulfilling. it built up well and paid off as abi and declan realized their feelings. i love how attentive and declan was even in the phase where he was grumpy and didn't realize he's in love with abi. yes, it's kinda the bare minimum but it's always so sweet where a love interest gives an mc something that they offhandedly mentioned that it's their favorite or that they like it. 
also sidenote but i would get put off everytime they mention declan's multimillion family adjecent company hathaway? and that raised a flag in my brain when it first came up, how it felt familiar. and then he introduces this close family friend warren.. who is a multimillionaire who owns hathaway and is grandfather-aged.. which then it clicked. because NO SHOT this man in a romance novel is inspired if not supposed to be wARREN BUFFET WHO OWNS BERKSHIRE HATHAWAY… i googled it and they're even headquartered in omaha too!! which for the book being in omaha it really felt like it could've been located anywhere in the us if not for the fact that the characters kept mentioning omaha with no other connecting point. it weirded me out and threw me off every time he or the company was mentioned. like that feeling when you read fanfiction of real people that goes beyond the expected level of people to be idolized? or written about in a fanfic-like way about an ethically morally ambiguous billionaire who's "grandfatherly" to the ml
from what i know on the more surface level the society stuff felt somewhat realistic with that touch of hallmark charm but the whole financial company one and vague investments felt so flimsy and like a caricature
overall this was fun but it felt like other than the relationship everything else felt very surface level and missing some depth or detail </t>
  </si>
  <si>
    <t>killers of a certain age</t>
  </si>
  <si>
    <t>deanna raybourn</t>
  </si>
  <si>
    <t>this was a fun one, intriguing and interesting premise of now retiring quad of ladies who are assassins and find that their retirement party has, well, underlying bad intentions. 
the plot overall was fun and enjoyed the flashbacks to have more background of characters we now get to see 30-40 years later, older and still set in their ways from before (for the most part). i did figure out who was the ringleader but as i do with agatha christie mysteries (i chuckled at the miss marple reference) could not piece together how the main perpetrator conducted their master plan. it was fun and in hindsight a tad simple in intricacies but hey, i was kept in the dark, so? not all that simple indeed. 
i was a tad skeptical at how these four women, especially billie whom we spend most of the time with as the book was in her pov for the majority. were surprisingly fit and capable of still fighting and holding their own against formidable individuals.. granted a good chunk of them were old as well haha. but logically they would still maintain training as they only were now retiring and have kept up their physique all this time, which would place them at maybe a 40-50-year old's body and physical capabilities for being in their 60's. 
overall a fun read and glad that reading challenges pushed me to finally getting around to reading some books that i maybe wouldn't have done sooner</t>
  </si>
  <si>
    <t>overruled</t>
  </si>
  <si>
    <t>lana ferguson</t>
  </si>
  <si>
    <t>this was alright, had the emotional depth elements and it mostly delivered on that? feeling meh that the whole "enemies to lovers" element was just both characters in denial (some more than others), and dani would give in very quick despite her "prickly nature" lol but i enjoyed it enough and the subplot of dani helping a woman not get dragged through the mud and win her case against her scummy ex-husband
the character development was decent, glad to see dani work through her fears from both her ex and her parents' divorce. but also did feel like it was dragged out and kept coming up but dani kept pushing it away or stonewalling the problem which got a tad annoying after a bit. 
overall had fun with the lawyer setting but meh feelings after finishing it (though i would still read a book if we got from like vera or eli's perspective lol)</t>
  </si>
  <si>
    <t>the moving finger</t>
  </si>
  <si>
    <t>this was fun but also had a bit of me rolling my eyes to witness another agatha christie man that is besotted by a woman.. would have liked it more if miss marple was more central to the story. it was an interesting take witnessing the murder mystery being solved by miss marple from another perspective, but it felt a bit too removed</t>
  </si>
  <si>
    <t>under loch and key</t>
  </si>
  <si>
    <t>paranormal</t>
  </si>
  <si>
    <t xml:space="preserve">after reading this i think it affirms that i enjoy lana ferguson's paranormal romance but don't care for her contemporary romance (i did also want to reread the fake mate and have the library book coming soon haha)
but i really enjoyed the mystery of key trying to find out more about her dad as well as about the loch ness monster. and then later trying to figure out the curse with lachlan that's intertwined between their two families. i forgot about the thread that was the "conflict" in the last act so it wasn't that big of a deal compared to how i normally am annoyed or feeling meh about the 3rd act miscommunication
one thing that did kinda bother me? again with common elements of the romance novels i've been reading but the whole enemies to lovers but really they were in love with each other from the start or at least in lust with each other feels like a cop out for a genuinely interesting arc of hating to loving.. idk 
but overall very fun and enjoy reading about a setting that i normally don't get to read about that often. along with solving ancient mysteries and a relatively nice romantic arc was fun too
</t>
  </si>
  <si>
    <t>project hail mary</t>
  </si>
  <si>
    <t>andy weir</t>
  </si>
  <si>
    <t>sci-fi</t>
  </si>
  <si>
    <t>atmosphere</t>
  </si>
  <si>
    <t>taylor jenkins reid</t>
  </si>
  <si>
    <t>every summer after</t>
  </si>
  <si>
    <t>carley fortune</t>
  </si>
  <si>
    <t>little town on the prairie</t>
  </si>
  <si>
    <t>l</t>
  </si>
  <si>
    <t>stats:</t>
  </si>
  <si>
    <t>number read by month</t>
  </si>
  <si>
    <t>total books read for the year</t>
  </si>
  <si>
    <t>month</t>
  </si>
  <si>
    <t>count</t>
  </si>
  <si>
    <t>average rating of the year</t>
  </si>
  <si>
    <t>january</t>
  </si>
  <si>
    <t>average percentage of the year</t>
  </si>
  <si>
    <t>february</t>
  </si>
  <si>
    <t>average books read per month</t>
  </si>
  <si>
    <t>march</t>
  </si>
  <si>
    <t>average time read per book</t>
  </si>
  <si>
    <t>april</t>
  </si>
  <si>
    <t>average page count per book</t>
  </si>
  <si>
    <t>may</t>
  </si>
  <si>
    <t>average year published</t>
  </si>
  <si>
    <t>june</t>
  </si>
  <si>
    <t>july</t>
  </si>
  <si>
    <t>august</t>
  </si>
  <si>
    <t>september</t>
  </si>
  <si>
    <t>october</t>
  </si>
  <si>
    <t>november</t>
  </si>
  <si>
    <t>december</t>
  </si>
  <si>
    <t>year pub</t>
  </si>
  <si>
    <t>first down</t>
  </si>
  <si>
    <t>grace reilly</t>
  </si>
  <si>
    <t>the beginning was fun but as the book progressed i lost more and more interest...
(also sidenote this new cover and the old cover differences?? the vibes they each give off are lowkey wildly different lmao)
at the end of it all, i didn't like that the male mc saw the fem mc as like helpless? in a sense. that he need to sacrifice everything for her, to the point of being unhealthy, and also kinda adding a power imbalance? on top of that, the fem mc has the tired complex of "i don't deserve him" just because they come from two different worlds, two very different socioeconomic backgrounds. she also had some other things that bothered me but that gets into plot things in the second half of the book that would spoil things... overall just these two idiots were at opposite ends of the spectrum in how they viewed their relationship and it just bothered me too much (not to mention that this gets "magically" resolved by one conversation at the last third... not to mention the rushing with tying up the loose ends one after another in a short amount of pages. ://
minor spoiler but the 3rd act did have a similar vibe to the miscommunication trope and while i don't mind it when it happens, more often than not it gives authors to speed run to the ending off of this last ditch conflict plot, and just doesn't work well.. idk man. just all of it aint for me i guess *shrug*
overall.. meh. lowkey shouldve skim read it once i got bored xdd</t>
  </si>
  <si>
    <t>the lion, the witch, and the wardrobe</t>
  </si>
  <si>
    <t>2nd goodreads listed read but in actuality probably 4th or 5th read at least
even though it’s been nearly two years since ive started this reread as im older i didnt read much then and most of it now. was very fun and refreshing after reading so much of romance genre the past 8? months. glad to be back in this world and will continue reading. excited to get to read my favorite of the series next, the horse and his boy.
also reading this as an adult, i didnt notice but can see now the parallels with parts of the Bible??? very cool and fun to figure that out. :))
from what i remember of the series this would be in the middle? or upper third if i were to rank them i guess.</t>
  </si>
  <si>
    <t xml:space="preserve">on goodreads it’s the second read but in actuality more like 5th, 6th, or 8th at least haha
still one of my favorites if not favorite chronicles of narnia book. all good parts of two new characters that the story is driven and not the main cast of characters that the book(s) have been, plus an adventure and almost spy-like mission with shashta and aravis running away from their captors into slavery (literally for one but also metaphorically with marriage for another) that also includes disguises and pretending which is thrilling and fun !
something ive noticed or realized now after finishing the “third” book (chronologically bc my edition orders it like so) in the series, is that when characters split off, we get both pov’s and what occurs for both characters without any skips which is nice and fun.
a good one.
</t>
  </si>
  <si>
    <t>gwen &amp; art are not in love</t>
  </si>
  <si>
    <t>lex croucher</t>
  </si>
  <si>
    <t>this was so cute and fun and man i just really craved a fantasy or just not modern day world and this delivered
not like a serious "structured" or ridged medieval world but it's a fun whimsy spin on the whole king arthur and the knights of the roundtable but also gay :))
only minor complaint is that the big conflict is essentially nonexistent in the first half than builds exponentially in the second (arguably last third of the book), as gwen's romantic feelings as well as her feud with arthur just take up the whole time of the first half. ideally would've liked more meshing with the two halves but overall not too bad *shrug*
i love loved the characters, both gwen and arthur but also the "interests" and side characters (love me a friend group dynamic even if it's in medieval england lol) they felt so well rounded and fleshed out, with flaws and yet vibrancy. how they all interacted throughout the book and grew in both romantic and platonic relationships was so fun and lovely and honestly heartwarming
overall very fun, liked the political undertones that lead into conflict but imo shouldve been introduced or alluded to stronger in the beginning</t>
  </si>
  <si>
    <t>behind the net</t>
  </si>
  <si>
    <t>stephanie archer</t>
  </si>
  <si>
    <t xml:space="preserve">i was really into it in the beginning with the whole sports romance and then it went downhill and became hard to read and i got burnt out with reading like na romance novels after overindulging for nearly 5? months
i took a break and was re-reading the chronicles of narnia and other library books and never looked back tbh
just today i skim read the last 10 chapters, bc my god why does it drag on and i don't care about it anymore ummm yeah. (but i did skim read bc i wanted to know what happed lol)
i think i like(d) the characters and their relationships both romantic and platonic but since i lost interest in the book, that would dock major points. when i was into the book i did want to read the others in the series bc i do enjoy a book where the characters continue and each have their moment in their own book but now idek man
</t>
  </si>
  <si>
    <t>better hate than never</t>
  </si>
  <si>
    <t>i've enjoyed a large chunk of chloe liese's books, and loved all the characters. but these two, idk man, something just didn't quite stick with me
i think (and from other reviews i saw too) that this book felt a bit disjointed? though this is a criticism of many enemies to lovers, at least the ones ive read, how they don't feel quite as smooth with the transition from enemies to lovers. i think this book did it alright and the reason is reasonable but it felt like we as the reader found out about the discourse too late? and just the sniping back and forth for the two mc's in the beginning felt off when not knowing for a good while why. which is probably why i can only remember the book in two halves rather than a whole just because the connect didn't quite work out for me
on the other hand, i always love big friend/ (found) family dynamics and chloe always seems to deliver on that (from both the previous book in the series and also the bergman series) and i'm glad i not only got to see more tidbits of the couple from the previous book but also more about the side characters in their friend group. for the most part all of the characters both side and main felt whole and their own person with variability and such .. ( and i feel like i'm rambling xd but yeah good characters but also kate and christopher just felt like weirdly they were rushed in production? or just something was missing that made me not click with them as much)
overall, it had decent bones but just felt like there was some disconnect with why they were enemies to start idk *shrug*</t>
  </si>
  <si>
    <t>something new</t>
  </si>
  <si>
    <t>having already read kinsley's novels before, i already knew i was going to like her storytelling and art style. i liked how it was structured by the step by step process in a sense of planning a wedding, but having a narrative story through it.
the story was heartwarming, the sentiments were agreeable or interesting and made me ponder my own life and such (even if i don't see myself getting married at the moment but will happen eventually) it made me contemplate what elements i would follow that would go similarly to kinsley's experience or even compared to traditionalist wedding practices
overall, i always enjoy a good wedding story, especially wedding planning (despite the stress associated with it) and kinsley's art and storytelling was lovely to experience</t>
  </si>
  <si>
    <t>done and dusted</t>
  </si>
  <si>
    <t>this is not the first time i've started a book at midnight (or later) and then nearly finished the book a couple hours later staying up because i got so hooked. this time is no different, with the exception of me not only finish reading the book in essentially one sitting and reading it so fast that i finished before the sun came up
much to say that this book was easy light fun read. was hooked pretty much from the get go and as a horse girl growing up this really dove into that interest aha
minor touches on heavy topics but was not the main coverage, other than emmy's anxiety after her accident. maybe would've liked to see more into it, with not only emmy but also luke, the heavier topics that linger but don't get touched that much on, other than a few key scenes. just wish that some more heavier topics or possible routes the subplots that the book could've gone through didn't, and that those potential topics didn't get glossed over or skimmed through. also another point that slightly bothered me was a couple scenes were we would get both perspectives and they didn't provide too much different information especially after having just read the other's perspective. maybe would've preferred it to happen once or twice but it happened a bit more than i would've liked.
also to further add, that i do put emphasis on a light fun read. (slight spoiler but) the plot felt smooth sailing and it really just was about emmy coming back to her hometown after not being home for awhile after her accident but not the deep emotional journey that i'd expected based on (funnily enough) other stories i've read with competitive horse riders having accidents. not saying it's a bad thing, but it is what it is, a fun read.
for those curious the spice is there and evident but the buildup was good and it made sense with the plot and chemistry and not like bam they're going at it like bunnies instantly ya know.. (would say under 4? moments if i had to count)
overall, it was nice fun and as a horse girl i enjoyed going back to the world of modern day cowgirls and cowboys :-)
and yes i will be reading the next books in this series</t>
  </si>
  <si>
    <t>it's always a pleasure to read these books and i've enjoyed my re-read of them (i think i've read this book at least 4-5 times. maybe even more)
yes i did take longer than i have for the other two books but it wasn't my lack of interest but rather phone time got sucked up and whoops it's 2 am and i should sleep type beat. finally today got to settle down and finish reading it and it twas a pleasure
in my mental ranking of prince caspian compared to the other 6 books in the series i would put it in the middleish, it's quite good but i don't enjoy it as much as horse and his boy or voyage of the dawn treader. maybe tied with last battle.
the changing pov's was nice, and the journey of having the pevensies try to connect and help caspian with his murderous uncle and reunite with aslan was exciting to read</t>
  </si>
  <si>
    <t>xoxo</t>
  </si>
  <si>
    <t>axie oh</t>
  </si>
  <si>
    <t>fame/celebrity</t>
  </si>
  <si>
    <t>i picked this book up simply to fulfill a challenge in the popsugar reading challenge and maybe would’ve not heard about it or read it for a long while if at all
that’s not to discredit the book, just that after being out of high school for awhile, any high school aged story gets too awkward or cringey for me so i tend to avoid them even if the story might be good. this book did have it’s cringey or awkward moments but they weren’t overwhelming or happening so often in the book that it was tolerable? i didnt need to put down the book or anything to take a breather from the cringey ness like i do with other books haha
i really did like this story, as like me the mc is korean american, growing up in the us in a local ethnic community, having complicated relationships with your immigrant parents. because of this i did understand all the tidbits of culture sprinkled about, the food, kpop culture, etc and enjoyed the satisfaction of knowing what it is before jenny or the author would briefly explain what it is. i had also been wanting to read a boarding school recently and this satisfied that craving (though now i want to read more aha)
the main premise and meet cute was fun and lovely and cute. i related to jenny especially when i was younger feeling very rigid and sticking to the rules, not always living in the present and enjoying the moment. this also feeds into the whole fantasy of falling in love with a celebrity as a normal person and the chaos and antics that follow which is always fun. i liked that jenny also developed good friendships with other people and not just her love interest once she moved to korea, with her classmates and even the other guys in xoxo. the side characters felt developed and independent of the mc and the ml.
overall a fun read and enjoyed a story where my background was reflected with the main character</t>
  </si>
  <si>
    <t>fourth wing</t>
  </si>
  <si>
    <t>rebecca yarros</t>
  </si>
  <si>
    <t>i went into this book with very low expectations, given the fact that it was so highly hyped as well as a large chunk of people that also strongly didn't like it.. and overall i very much enjoyed it. 
also side note but someone did mention that the use of modern-day in the technology world vernacular (a internet gaming meme if you will) threw them off in the first chapter of the book, as it is a fantasy book, having no explanation of why that language is used. once i saw that phrase in the book, it was funny to me, but i was able to ignore it and move on haha
the characters were fun, and the world was a nice place to delve into, all the themes very reminiscent of the fantasy/dystopian/other worldly books that i read when i was in middle school/high school, and it made the feeling very nostalgic (felt very much like sarah j maas' early books). i love to root our underdog protag, especially one who goes under a training arc and grows from it (in more than one way). i liked how the whole school year was this race, with checkpoints that the students would need to succeed and if they fail they essentially die (or take it again next year) and with those stakes it was thrilling, exciting to see violet challenge and "defy the odds" as our underdog protag making it through each hurdle. and i also enjoy strong(or growing to be) snarky mc's that some may say are whiny (all within reason sometimes it could get too much), a la celaena sardothien, clary fray, among others of the famed ya genre
the plot and how everything unfolded, from the enemies outright against violet to the further.. let's say to not spoil, details that occur was not surprising? but not like outright bad? in how it was conducted. the events and antagonists felt very common and not unique? like yeah, when a certain character or instance would come up, i would be tense as it happened but not wowed or surprised because it was so unique, i guess. i had a vague suspicion but then forgot about it as the book progressed about what had happened the last third? of the book so the shock for me was mild. 
not to like dog on the book, it was fun and maybe not your most well-constructed fantasy government world (not like a deeply profound or literary work of genius. but not every book needs to be!) or having unique plotlines and characters that twist the story, but it did envelop me in the world (i mean,, as evidenced by the fact that i read this in like a day and a half aha). it's a good fun fantasy story with no complex world building necessarily and yes it does have spice making the genre "romantasy" fit and make sense but that didn't hold the book back because it had it and that it wasn't excessive and made sense for the character arcs/plot. 
overall just a good fun fantasy read with no heavy complexities. also it's been a long time since i've read a book about dragons so that was very fun for me :-)</t>
  </si>
  <si>
    <t>you again</t>
  </si>
  <si>
    <t>kate goldbeck</t>
  </si>
  <si>
    <t>i have some mixed feelings about this book but did overall enjoy it, comparatively to other enemies to lovers books, i do feel that the trope was done well and we do get to see the characters grow in their relationship from enemies to lovers.
the book was fun to read, but man the "growing pains" between the two characters was rough, as they're both kinda self-loathing (though that is the premise i guess, that two self-loathing miserable people find love). it took a bit to get into the story, to grow to like these two characters, both individually and together. thematically i always love a book discussing about soulmates, the perfect yet very imperfect concept of it, as well as the reconciliation of having a "person" with their faults and growing both as two people but together during the relationship.
having the book set in new york city, as a transplant in the city, was fun, having that tidbit of detail where i can actually visualize the location of where they were, what trains they were taking. a minor detail i guess that i like heh
overall, i think it was a solid book, having two rough characters learn and grow (sorta) through the roughness into accepting love for themselves.
(no i have not watched when harry met sally and allegedly this is supposed to be that but apparently from those that both watched and read in other reviews, this book is not)</t>
  </si>
  <si>
    <t>babel</t>
  </si>
  <si>
    <t>r.f. kuang</t>
  </si>
  <si>
    <t xml:space="preserve">i don't even know what i want to say. i went into this book pretty blind, only knowing that it was rich in detail and had heavy research from the author and it was a fantasy? academia book. and i'd say after finishing it that one doesn't need to know much more than that. (unless that doesn't convince them to read the book, so then maybe it also has themes of systemic oppression as another tidbit of info)
it was beautiful and gripping and so well researched and dense in detail and knowledge. i love the footnotes too, not only adding definitions but would also have little side notes about the characters. the world felt so alive and rich, all in its glory and despair at the same time. as an academic and also minority, though the present times are (maybe) better now compared to then specifically in the book, i empathized with robin and the others with the oppression and difficult circumstances that they faced. the main core characters were so complex and real, with their positive and very strong negatives that imo was clear to me. the morally grey-ness that they all each had, trying to figure out the meaning of justice and freedom. the core of story if all simmered down is about empathy, and as a person that greatly values empathy in a person, i did enjoy? that aspect of the book.
hauntingly powerful book, giving questions about equality and race and the act of translating, not just words but also meaning and understanding across languages, nations, peoples that are still relevant even in the present time.
sidenote: this felt like a breath of fresh air after reading (still good but a different kind of good compared to this book good) books that were fun but maybe didn't have the deepest in substance. a nice balance and such. and now i shall read a light book even though i have a secret history next because i don't think i could do two heavy books in a row lmao
</t>
  </si>
  <si>
    <t>heartstopper: volume three</t>
  </si>
  <si>
    <t>alice oseman</t>
  </si>
  <si>
    <t>teen/ya</t>
  </si>
  <si>
    <t xml:space="preserve">i dont have much to say other than i will continue reading this series and i love it the characters not just the main two but the side characters are all cute and awkward teenagers
</t>
  </si>
  <si>
    <t>flawless</t>
  </si>
  <si>
    <t>elsie silver</t>
  </si>
  <si>
    <t xml:space="preserve">idk it was nothing amazing or my favorite per say but it was fun and i always enjoy a cowboy/horse-centric vibe environment in a book. 
i think the romance overall was good? and the whole enemies to lovers was okay? i guess. the conflict points was very common romance plot points and how they were carried out was, let’s say how i don’t want relationship starting and conflict to happen is the best way i can describe it lmao. 
also personally not that interested in guys with long hair uh ¯\_(ツ)_/¯ so rhett didn’t have much to start with for me. summer and her people pleasing tendencies which was something i could somewhat relate to along with her having family trauma? that she held onto and how that resolved was alright? not the greatest but not sure how it could have been both revealed and resolved better. 
honestly i just wanted a light read after reading such a heavy intense book previously haha. will i keep reading this series? most likely yes bc, a. cowboys and horses b. a series with revisiting mc’s from previous books </t>
  </si>
  <si>
    <t>heartless</t>
  </si>
  <si>
    <t>i really liked willa and lucas, and grew to like cade but idk it was fun but alright. 
wasnt crazy about the age gap between willa and cade, the 13 yr age gap, as a person that doesnt like 10+ yr age gaps (the only minor exception being that they’re both in the same life stage). in this case was able to move mostly past it as willa was 25 and decently established in her career (sorta) before she meets cade, making them technically be in the same life stage, so mild pass for me ig
enjoyed the whole storyline of willa taking care of lucas as a maternal/female figure in lucas’ life after his mom walked out on him. their close friendship and bond was really cute and i approve of the whole treating kids like little adults, with respect and communication
did not like certain plot points as the story continued, the 3rd act conflict and all that. couldve been done better imo
overall fun but not the best constructed nanny romance aha</t>
  </si>
  <si>
    <t>scythe</t>
  </si>
  <si>
    <t>neal shusterman</t>
  </si>
  <si>
    <t>dystopian</t>
  </si>
  <si>
    <t>despite having other books on my tbr, this was my first read book of neal shusterman. very much enjoyed it, especially nowadays havent been that into the teen-aged mc story, but maybe because this is a sci-fi/dystopian i kept forgetting how old citra and rowan was until it was brought up
but anyways i really really enjoyed this story, the world was fascinating and got me hooked from the start. the moral complexities that rowan and citra face and grapple with through their training to become a scythe. 
scythe curie was one of my favorites, and the insight and simply put, her role in the story was fun and interesting. how the story unfolded, keeping the reader just in the dark as rowan and citra were at points, to slowly reveal tidbits and piece by piece, just made the story pacing great here.
i dont know what else to say, i feel like going into this book with little detail made the experience of it all the more exciting and gripping with all the details that you gain. and now i really really want to read thunderhead but i have to wait two months for my ebook library hold to come through ://///</t>
  </si>
  <si>
    <t>powerless</t>
  </si>
  <si>
    <t>around halfway i started getting library ebook rentals and then stopped reading it for like a week? or so. maybe also because i wanted a break from romance that i didnt come back to it sooner? ironically i did start reading the next book, winter's story just bc that was the only book on my tbr before i even started this series and i decided to read chronologically for context and easter eggs and whatever, was it worth all that time investing? idk lmao
i think it was fun for what it was, the slow burn was a little too long for me (at the time, but i think decently executed for a slow burn) wish we got to see more of sloane ballet dancing, but i understand for her character arc and the relationships surrounding it, why it wasn't that prominent in the story... or maybe that's just indicative of the lack of character development both individually and together as a couple.. hmmge. we did see glimpses of character personality and development, but then just get shoved into a confrontation or just them fucking (or both xd) so... yeah...
i dunno what else to say, it was fun and alright but i would maybe say there are better hockey romances out there (oh! the hockey wasn't even that prominent lmao, moreso a weird sports romance in a cowboy romance but had neither of those prominent or the main focus so the tone? or vibe of the story didn't lean into either of those tropes that much) so it didn't even have like a trope for me to cling to with the story, as with the other two books had at least that xdd</t>
  </si>
  <si>
    <t>reckless</t>
  </si>
  <si>
    <t>i definitely liked this one the best out of the four books that i've read in this series
the whole pregnancy trope did not go how i expected (but once i realized it wasn't going that way i did kinda predict what would happen, which is fine). i think out of all the books i feel like winter and theo had the most character development that we get to see? and the growth from it? still would've liked to see more of the character, but maybe because it was wrapping up strings with their relationships with other characters from previous books it felt like it had more character dev? idk
minor personal gripe that these books have is a lot of spice but not as much plot as i would like, though this book despite the same amount of spice, did have a good enough level of plot for me to enjoy and become invested? interested? to know how things would resolve with the conflicts both with each mc separately and together in their relationship
overall it was fun, for me the best out of the series. 
no i will not be reading the next book bc i cannot read books with big character age gaps, esp that the fem mc is 22 in the book and the dude's 13 years older. i could maybe get by (as i did with the second book) if the youngest is at least into adulthood in their late 20's but that's a strong maybe</t>
  </si>
  <si>
    <t>normal people</t>
  </si>
  <si>
    <t>i have mixed feelings about this book, mainly because the themes were so heavy  and it felt like we didnt get to sit in those moments and they just happened as we moved on so quickly.. though i think that this is partially attributed to the writing style, the whole book felt more told not shown because of the more inner monologue description and no quotation marks. 
but i was able to get used to the lack of quotation marks and get into the book for the most part and really grew to like marianne and connell. i appreciated the complexities that the two had, how flawed and within their own heads they were. felt realistic how people are, as per the title “normal people,” all with both light and dark parts of their lives, how get into our heads, bad communication or too much communication (that can become bad communication) 
i liked how we had time jumps between chapters, like we get glimpses into marianne and connell’s lives and their relationship to each other over the course of school and university. as mentioned my main negative is that i do wish we could have more about the character, felt like we were just a little under the surface of them. 
overall i did enjoy it for the most part, the human experience and how complicated it is. there are parts that i didnt care or wish to have more so yeah idk</t>
  </si>
  <si>
    <t>shadow and bone</t>
  </si>
  <si>
    <t>given that this book has been on my goodreads tbr for almost 10 years and only now have i finally gotten around to reading it, i feel like at the time i would've liked it more? at the time when i read and loved the mortal instruments, throne of glass and all those dystopian fantasy trilogies. it was still fun reading and the premise hooked me, but for how much was going on in the book, it didn't really feel like there was a lot going on. 
i can't quite put my finger on it, but i did see someone's review say how one note? the plot was, and i think i can agree, that at least it was just one plot line going. and at the time of release, sure that would have been good enough, but nowadays, even with those sequels of popular books how those plotlines in later books have become more nuanced. i don't know, maybe that's just the crux of having read so many books that how plotlines go, they can eventually seem predictable and/or inevitable. 
all this to say, the book was fun to read, i really enjoyed the magic system and how the world politics were. the whole high school bullying and classism arc was very blah to me and i did feel it a bit lacking in the plot development in some aspects</t>
  </si>
  <si>
    <t>ready or not</t>
  </si>
  <si>
    <t>cara bastone</t>
  </si>
  <si>
    <t xml:space="preserve">firstly i always enjoy (usually) books that take place in new york city, and this was no exception
the whole premise but also execution, i felt was done well (for the most part, not too predictable but inevitable). how much eve was handling the change even if it was a bit bumpy and confusing for her for parts of it. liked the messaging of how much one can change with big life changes, such as pregnancy, and also the hindsight too, how the people we interacted and how we felt in the past had led us up to now, in a more content but could still be chaotic time. 
i enjoyed the characters, not just eve and her two love interests(?) ethan and shep but also willa and isamu(i forgot how to spell it) yes they are messy and complicated and ethan especially is a jerk but how more complex they feel? and human in their relationships. but that's what i enjoyed about them, that eve was not only navigating an unplanned pregnancy but also her love life between this guy that she only just clicked that she maybe has feeling for or her baby daddy, along with a lifelong friendship with willa that gets complicated because willa has been struggling with pregnancy herself. 
the plot's quite simple to be fair, and even though there are wrenches thrown in here and there, it's not too surprising, but not overly (imo) predictable. it was fun and i needed a nice chill easy read inbetween the non-fiction and short stories and ya dystopian that's dragging a bit haha </t>
  </si>
  <si>
    <t>canadian boyfriend</t>
  </si>
  <si>
    <t>jenny holiday</t>
  </si>
  <si>
    <t>i enjoyed reading this, especially during my rough pms symptoms haha 
but, as a person that enjoys sports romance, i would've liked to have more of either mike's hockey or aurora's ballet/dance in the story. 
the personal character growth for both mike and aurora was nice to see, especially with how the book was paced, skipping in time, we got to see the progress over the course of a year or so. that said, was not crazy about the time skips, some made sense but others felt like it was pushing the story along too fast, not getting enough time in that moment and was just being told what happened in that time. idk
but that being said i did like the friends that both aurora and mike had, supportive through their dark times with parents/inlaws and going to therapy. but also, not that i know how i would change it, but the conflict would always resolve so quickly? other than the big one at the end, and even then it did but i felt like i was given the payoff so quickly from the conflict throughout the book and it felt too smooth sailing all the time... just personally wouldve liked maybe a little more conflict or the disagreement to last a bit longer? 
overall was fun but not the best ig</t>
  </si>
  <si>
    <t>siege and storm</t>
  </si>
  <si>
    <t>this book is so much better than the first one, more interesting plotlines, not like the one plotline from the previous book, shadow and bone, more political tension which i personally enjoy and the whole on the run was very intense but exciting and kept on my toes. would also like to add that there are more prominent? characters, even if side characters, at play, how they all interact, keeping agreements to each other with such wariness and expectation of potential betrayal. a much better upgrade from the petty school clique drama of the first book (though we are not freed from silly teenage annoyances and angst and pettiness unfortunately)
i think those are my main feelings? without getting into much detail that would lead to spoilers but yeah.
fun fact(?) but i started the 3rd book after shadow and bone thinking it was the 2nd book and i was so confused with the prologue where the book was going lmao. only realized when i was trying to add it on my goodreads that i skipped a book xdd
yes, it did have some slow moments between the conflicts but i felt that those were justified to set up those conflicts and tension, even if they were a bit annoyingly slow and drag-y
overall fun? has slightly more complex plotlines with more than just the two teams of “bad guys” and “good guys” even if there was some teaming up i guess. but there are still dumb teenage personalities at play so yeah
4? 4.25? stars</t>
  </si>
  <si>
    <t>ruin and rising</t>
  </si>
  <si>
    <t>i dont think i liked this book significantly more than the second book so it too will get just 4 stars but also no fractional stars. 
i did enjoy reading, and read fast to find out how alina will face against the darkling, very intense but also not fully satisfied with the ending? like i get it, but also i wished it was a bit more grim and less HEA-feeling. 
the big reveal (that i will not discuss in more detail other than the big reveal) felt like it was delivered well? at least the lead up into it. how it was revealed was kinda just done plainly and i had to re-read the page to realize what was going on. meh
one thing, in hindsight was the worldbuilding, not just in this book but in the series felt strong. the landscapes and politics were evident enough (or maybe i have low expectations for a ya fantasy lmao) maybe bc i'm a person of detail, i liked the details that bardugo gave, while other review did mention how the worldbuilding was a bit tedious (which i can understand and feel to some extent)
i liked in this book how we got to know the characters more, a large chunk being just introduced in the second book. not only more developed and whole, but also developing those relationship dynamics in the "main" group. 
i am still very confused (but can see the reasoning after reading other reviews and reddit threads lMAO) why people simp over the darkling and even moreso ship him with alina. but also?? he is a still a toxic manipulative violent man?? hello?? (re: i have noticed that people like him mainly from the influence of the tv show and the actor being attractive... which is still weird imo but okay, ig) i do like their relationship as the heroine vs the villain, with the added dynamic of "they are the only two people to understand each other and their powers" yadda which i do like that facet of. i did not like how we were pushed into this pseudo fake-out love triangle, and then also lowkey a love square? with mal, the darkling, and nikolai. (though technically it would just make an E shape since no mlm eerm lol)
i get that mal can seem boring, especially in a fantasy world but c'mon? despite the distance between alina and mal that grew since we first met them, how they navigate the space and their changing relationship (romantic/platonic etc) was interesting to read. 
overall i think it was fun and good and i felt satisfied with how it tied the loose ends to what was left off in book 2. the adventure and journey was great fun to read and the battle was intense? and also feel satisfied with the whole of it. i still like book 2 the most in this trilogy (by like a teeny quarter star rating) and i will be reading six of crows duology and maybe the duology after, as the world is fun and easter eggs and past book/series references are my favorite heh</t>
  </si>
  <si>
    <t>thunderhead</t>
  </si>
  <si>
    <t xml:space="preserve">mentally reeling from finishing but i’m in public so i can’t yell and rant about that cliffhanger 
but it’s been a month since i’ve read scythe so the cliffhanger of that subsided but nonetheless the book was still very enjoyable even if i didn’t get to read it right after finishing the first book because i was waiting for a library hold 
i much enjoyed the pacing of the book, how each layer and detail was slowly (maybe painstakingly) revealed. the changing of pov’s and just the general vibe of the book having 3rd person omniscient was something that i really enjoyed and felt this book has done well with. we get to know details before the characters know but also certain pieces only revealed as the character finds out as well, because we jumped from one pov to another. 
i really got to enjoy hanging out? learning more about scythe marie curie through scythe anastasia/citra. also the development of relationship between the two, how the mentor/mentee relationship grows, and the closeness that they have. anastasia/citra learning more about being a scythe while working with marie curie, but also the conflict with rowan at the same time.
don’t want to speak on spoilers so i’ll just say this, but i have a lot of questions and am very curious as to what happens with the scythedom with this new information and all that unraveled in the last chapter
overall kept me hooked and i need to read the next book so much, to the point that i’m going to skip reading iron flame even though i’m supposed to return it to the library in 3 days.. </t>
  </si>
  <si>
    <t>the rule book</t>
  </si>
  <si>
    <t>i felt so heavy after reading many intense fantasy dystopian books and since my library rental on this ebook was gonna end in within a week i decided why not for a fun little break
but i did like this book more than the cheat sheet, the sorta predecessor to this book. still was cheesy and cutesy and i can definitely see people cringing (myself included) at nora's -isms and quips but for the most part they were tolerable and might i even say enjoyable? to an extent.
the book was silly fun and the fake dating trope was sprinkled in there but maybe because i read through the book fast but it felt like it was barely there and would've liked more from it. the ex lovers trope was alright too, it had the tension but then it went away pretty fast once the two reconnected and i would've liked to have more drawn out tension idek
the plot was.. mid to say the least. as with many romance novels, this was also character/relationship driven and it was so close to being a very solid? not always smooth sailing one but it was swerve and miss more intentional interesting plot. i did like how both derek and norah were very whole people with flaws and quirks and a personality (even though they did feel like they were missing something but idk what exactly. missing some minor thing) maybe if it went more into both of their messy childhoods and how that affected them as people would've been the final piece that i feel like is missing. because those tidbits almost felt like plothole because they were brought up enough for it to mean something, other than excuse of norah and derek excusing for their messy qualities. was disappointed that they weren't more important plot points. 
overall it was fun but the book was very much sunshine and rainbows and wouldve liked to have more conflict and plotline beyond just the main one of "hey we were exes that broke up messily and are now forced to work together"</t>
  </si>
  <si>
    <t>the toll</t>
  </si>
  <si>
    <t>it took a lot longer to read, partially from too much fantasy binging in a few weeks and also it did feel like the plot lines were taking so long to do it's thing. i don't necessarily think there's a section that i would drop to make the pacing better, but also that it did drag, and there is a unknown way to fix it i guess. but that didn't deter me from reading just took longer, couldn't binge/sprint read as i did for scythe and sorta with thunderhead.
i truly love the complexities that shusterman did with all his characters here, how they were introduced, and lead into the story, tidbits gradually told to the point of it being near painful to be patient for the plot arcs to take shape. but at the same time, i liked that we got to spend time with the main players, even the antagonist goddard, learning more about them at that current point and how their personal plans were unfolding all at the same time.
i liked how it wrapped up, as the final book in the trilogy, tying loose ends, having a satisfying ending that is mainly positive but also has that point of realism? or at least it not being the perfect ending, but peaceful.
i don't know what else to say, my spring allergies are acting up right as i'm writing this and my mind is distracted on that instead of my thoughts ermm so yeah it was fun, a bit slow which docked a quarter star compared to scythe and thunderhead because of the pacing. it was intense but had a good resolution</t>
  </si>
  <si>
    <t>swift and saddled</t>
  </si>
  <si>
    <t>along with always enjoying books about cowboys and horses, i’ve grown a soft spot for interior design and renovation themes and that’s what drew me in with this book (along with it being the sequel but not really a sequel to done and dusted)
wes and ada, love them, their flaws and insecurities as well as their strengths and how they (sorta) grew in this book with their character arcs.
similar to the first book, but i wasn’t crazy with the fact that we get important details about the two main characters flaws to have them not be resolved in the book (maybe could argue the fmc does but definitely not the mmc). the author really does tease the emotional vulnerability to just not get into them??? bruh. like i wouldve liked more details about chance (ada’s ex husband) other than the snippets we get in passing. and also the heavy burden that wes deals with being the middle child and feeling overlooked and feeling the need to prove himself (even if he doesn’t have to)… just ugh my mild frustration that it doesn’t come through
also the pacing? felt a bit fast and skim-y like time was moving but i don’t get to interact or get a better feel of the characters, both main and side characters, especially during the renovation period, those june-july days sped by so fast, and wished i could’ve had more detail and just more time to sit with it for a bit before moving on..
also the little tidbits we get about the renovation was fun but man i wanted more ! i think this is more of a personal preference, what was in the book was solid but my little interior decorating/reno heart wanted more to read about 3
overall the book was fun and light but i have some frustration with the plot lacking that third leg of complexity that is lurking under the surface but never gets its moment to shine.</t>
  </si>
  <si>
    <t>the language of thorns</t>
  </si>
  <si>
    <t>was fun and interesting with these fable-like short stories. i think i always struggle with short stories just because there’s so little time to get to know and grow to love a character(s) but the magic and supernatural characters in each story was fun and intriguing
individual reviews:
ayama and the thorn wood
was interesting. not your classic tale of the whole one sister was gifted and loved and the other was a slave that has a cinderella story and marries a prince but rather goes into corruption and neglect 🤔
3.5 stars
the too clever fox
interesting. i’m growing to like these fables? the concept was good and satisfied with the ending. being too proud and boastful because of success, only for it to become your weakness
3.5 stars
the witch of duva
this one was fun and i think my favorite so far. like the twist and how that lead the story.
3.75 stars
little knife
poetic and powerful. good.
3.75 stars
the soldier prince
very eerie. also with the man that is rejected by society wanting to mold a young girl to like him 🤢 ick
3.25 stars
when water sang fire
was scrambling a bit to finish this on tome before my library rental expired but it was good. liked the theme of greed and longing but also friendship and loyalty.
3.75 stars
avg 3.58 stars
overall 3.75? stars</t>
  </si>
  <si>
    <t>just for the summer</t>
  </si>
  <si>
    <t>no i have not read the previous books in the series and did not even realize it was a series when i requested the book rental from my library and only realized once i started reading the book, when i was putting it on my goodreads current booklist. 
but i really love love loved this so much. it had a lot of elements that i enjoy in a romance, the development of characters that are complex and have some baggage that they grow with throughout the book and it did truly deliver. i loved the quirkyness of the premise, of how justin and emma met through an aita reddit thread and the flirting and jokes they had that connected them from the start. their whole dynamic was sweet and cute, and personally not cheesy to me, just the right level of of cheesy? quirky? to be endearing and sweet. 
the whole undercurrent/conflict for both justin and emma was done well, at some points i even forgot that amber was supposed to be a conflict just because i was distracted by cute moments from emma and justin and threw me in for a loop (in the good way). how real? that felt. that one moment everything feels fine, perfect even, then the shoe drops and throws you, scrambling to try and take control of the wheel again. the whole element of growth? and emotional entanglement and trauma felt (from the little, basic human knowledge that i have) felt so realistic and grounded, added a good foil to the romance aspects of the book. 
i think the whole relationship dynamics and tension not only between emma and justin, but also with their mom's, really captivated me and spurred me on to keep reading. there were certain points that maybe things felt a bit flat like in terms of descriptions and needing more words, but at key moments with the plot points it was all clear in my head so ultimately it was fine for me? 
other than the vague premise with no prior series knowledge, (i did not know until the author's q&amp;a in the back of the book that this was not amber nor neil's first appearance. which shall be an interesting experience once i start to read part of your world soon) i had much fun with this. i liked the balance of romance and fun cutesy-ness with the harsh reality and trauma of fractured families. both not detracting from the other, but not outshining either. 
4.5 stars</t>
  </si>
  <si>
    <t>funny story</t>
  </si>
  <si>
    <t>waaaa another emily henry book that releases in the end of april :^)
and yes another heroine that i can relate to, parts of me both in the past and present. the more "meek" and shy or reserved, girl who loves books and who also gets emotional and doesn't have a good time making friends nor keeping them :| whoop
but in all honesty this was emotional and endearing to read, but i still hold book lovers and happy place much higher in the nonexistent tier list of emily henry books. right now i'm thinking of that meme? comment about how author's always have their protags be authors, in the publishing industry, or librarians and yes this book does fall into that trope? fallback? but yeah. i think maybe because i've been anticipating this book much longer than any other emily henry book so i had undetermined expectations? and this book mostly delivered but not in the way that i would've necessarily liked i guess. i can't put my finger on it, but something was off. the emotional conflict that daphne had was mostly tied, enough to satisfy me, and miles's conflict was touched upon enough but maybe was glossed over and wasn't given enough attention? but then again this book was only in daphne's pov so we only could get so much emotional growth perspective other than what daphne gets from miles or his sister.
pacing was alright? did feel like certain parts we could've scoped more into. or even just the whole wedding that daphne was supposed to have with peter that fell apart. or maybe if the book started right then? instead of later when she's already moved in with miles? idk. but also how the whole story was laid out felt a bit off? but i can't really put my finger on why. now looking back, it did feel like the whole timeline from marriage breaking off to the end of the book, the plot points were mostly solid but didn't fully hit the mark every time. (i keep rambling bc i'm trying to rack my brain for a more clear reasoning as to why it felt off erm)
when the big conflict happened (no details bc spoilers) it really did make me tear up, not sure because of my period or also just recently feeling down but that big moment/conflict happened really hit me for some reason, moreso than it probably would normally. also weirdly felt like a good chunk of songs from taylor swift's new album the tortured poets department (at the time of writing this review) really did fit as a soundtrack to this book. not all the song's themes matched but it sorta did in some aspects which also added another emotional layer having more than one medium of romance hitting at different levels (trying to describe this w/o spoiling what happens haha)
i enjoyed the small town environment, and as a person that grew up in the midwest certain details made me laugh or reminisce because of the characters going to a place similar to a place i could think of in real life. maybe because daphne was so not integrated? into the town, just floating through on her own, not forming relationships or even just exploring (which, relatable, especially younger me that would just go from school to home and nothing else until adulthood where i started to do so sorta). but because of that i understand why we didn't get to get more details of the world? but still would've like a bit more.
but yeah. i think there was something off with the pacing and maybe having more details? at certain points just because certain points. but was fun and emotional to read. and another book that gives me the urge to just live in a small town working with books and going to farmer's markets man....
4.25 stars</t>
  </si>
  <si>
    <t>part of your world</t>
  </si>
  <si>
    <t xml:space="preserve">after i’d finished just for the summer (the technical 3rd book in this series), i really got hooked into this world and was gonna read the previous two books in the sorta series. but, was very hesitant to start this one, as age gap romances personally give me the ick, just because of imbalanced power dynamics and such, but since the guy (being the younger one) was 28 and seemed settled in his career and life, i felt okay with that (for the most part)
man, this book was so emotionally heavy. probably because of the themes, of domestic abuse, of classism and elitism, of familial oppression and abuse. from my small scope of experience and knowledge, i did feel that the author handled these topics well. i think how the conflicts that were related to these themes were not dealt with cringey-ness or being corny or treated like a messy stereotype. that being said, it did feel a bit too even keeled, with therapy knowledge and the fact that we meet alexis after she left neil and after she had already been going to therapy for a bit. maybe would’ve liked it more if we got to be with alexis during that period, idk
pacing of the book was okay, felt that towards the end, it wrapped things up a bit too quickly? a lot was happening in the last few chapters and i feel like it could’ve been spaced out more? or just given another chapter to breathe. in both meeting and towards the end, alexis and daniel’s relationship felt like it was going too fast and as some people like to say, it did lean towards insta-love but idk the hooking up to meaning something more made sense? but very rom-com esque and not necessarily the more common irl relationship path
i always enjoy stories in small towns, the fun light yet maybe heavy undertones with a cast of characters that all (usually) look out for each other. excited to continue reading and maybe hopefully get to know more of the town in the next book
overall was a good book, it was emotionally heavy but dealt with those topics well. felt like we didnt get much outside of daniel and alexis’s relationship and i would’ve liked more in that aspect. </t>
  </si>
  <si>
    <t>yours truly</t>
  </si>
  <si>
    <t xml:space="preserve">i really really liked this book. fake dating (sorta) and both mc's are doctors which is a genre that lately i've been getting into, especially with reading the books in this series
the miscommunication is so so strong in this book but it makes sense for the characters with male figure trauma and anxiety and overthinking. i think it also helps that i havent read a book with much miscommunication recently until this one, and also not it just being the last bump in the road in the plot but rather a consistent conflict that crops up so it feels better? maybe because it's not 3rd act miscommunication, but rather a consistent thing that the two mc's are dealing with makes it acceptable? personally was happy with how tonally it was, but can see this being a bad/not great aspect of the book's plot.
i think with this miscommunication, it really added something to both jacob and bri's character arcs. how they had and still have these burdens that they are struggling through, with trust, with acceptance, and learning to navigate that both individually and together. i enjoyed the humor between the two, how that broke the ice in more tense situations but also just in relationship development. i really related to jacob in many aspects, though i don't have anxiety, but i do empathize with the cycles and downward spiral of overthinking interactions, how planning ahead to expect certain decisions to be already made from the planning, enjoying a quiet night and not a wild night on the town in loud dance clubs and finding comfort in pets. 
pacing of the book felt good? i think how the conflict was unfolding felt like it was going at the right speed, and how we get to learn more about jacob and bri as times moves on
my brain is blank idek what else to say i just really liked it lmaoo. but also jacob's house sounds like a dream, other than not having a couch LOL the reading spot, the PLANT ROOM?! that's temperature/humidity gaged... i should get more plants hmm
also damn that situation with amy and jeremiah, jacob's ex and little brother getting married a few months after jacob and amy broke up is fucked. even IF there was no cheating, or anything, still, like wait at least a year man... courtesy and all that
overall was what i enjoy in romance novels, the fun cutesy romance but also the emotional aspect, navigating traumas, hangups, personal demons etc. rating is weighed a little bit higher, even though it may not be like a lifechanging, inspirational, unique book. just because i enjoyed it so much and read it within like 36 hours essentially :]
</t>
  </si>
  <si>
    <t>gleanings</t>
  </si>
  <si>
    <t>i really liked this, every story was interesting and fun to read, a new perspective on the people of this dystopian world of scythe. 
overall 4 stars
avg 3.87 stars
individual reviews:
the first swing
o wow a poem to start?? but was good. free verse(?) and i liked the thematic element in relation to scythes, how it’s law to them to kill, to be this ominous figure to sorta carry out the law, their duty. this poem also read like a chant, again with the whole ominous figurehead feeling from this.
4 stars
formidable
we finally get the story of marie! and how the role she played with the last remaining government in the us during the transition of mortal age to the thunderhead’s era. interesting to read about her thoughts and feelings as she’s quite young, like scythe anastasia in the beginning, being maybe naive but wanting to appear calm and wise, living in simplicity but also adjusting to the high status of being a scythe. 
4.25 stars
never work with animals
interesting. i do like it that it sorta centers around dogs. how the story slowly meanders and reveals how much the story is emphasized on dogs with scythe fields. amusing but interesting.
4 stars
a death of many colors
interesting. guess makes sense naturally that people would believe that the thunderhead is fake or scythes are fake, as with many truths in real life that people, no matter how much evidence is provided, that they choose to still not understand/believe
3.75 stars
unsavory row
well alright. it felt like a half extension story to a character, as it’s about the sibling of the guy that got gleaned when we first meet rowan. not sure if it’s any substantial story and maybe because the whole paradox of unsavories in relation to the thunderhead didn’t particularly interest me in the main trilogy so this didn’t either?
3 stars
a martian minute
and here we are, goddard’s backstory. he indeed was human with regret before he became the series antagonist. almost sympathetic? towards carson, how he felt trapped and all the ambition, though misplaced with bad intentions, was thwarted by his parents keeping him on mars instead of going back to earth. we also get to see some elements of his personality that would mature into what we saw in the main series and was cool to see how that ambition, almost blindingly lead him to the steps, steps that would be essentially burning his conscious because of the great moral breaking he was doing. 
4 stars
the mortal canvas
…i think this one might be my favorite. the whole premise from the start intrigued me, curious as to how it would end, something that hindsight makes sense but i wouldn’t have expected it. the beauty in mortality and death, specifically within art was an interesting experience to have with the characters, moreso because they had death (potentially) looming towards them. the emotion that morty had, through all the ups and downs of this final project. there was also interesting commentary on new art styles, digital art, and present day (reading in may 2024, though this story was published a bit ago when this wasn’t as prevalent or even existent conversation ) art arguments/conversations about ai art and generative ai and it’s affect on art these days. 
4.5 stars 
cirri
sort of melancholy, but interesting nonetheless. a sort of continuation right after the end of the trilogy, with the cirri how they watch the humans on board each their ships, some already not making due to conflict, human or otherwise. almost poetic feeling with how we reflect life and death, how one error and lead to detonation and death
4 stars
anastasia’s shadow
interesting. mixed feelings with the main plot but in context to the trilogy it makes sense with the characters that reappear from the trilogy making decisions. it was like parts of scythe except more melancholy because of the reasoning even if the training arc was fun? how much ben was suffering adds that tone to it. did really like how poetic the ending was. 
3.75 stars
the persistence of memory 
i liked that the theme was about arrogance and jealousy, how scythe dalí was so misguided by his arrogance and pride that led him to failure
4 stars
meet cute and die
a goofy tale yet with realistic themes? how scythe boudica was afraid of marni leaving her so much that she became overly controlling. 
3.75 stars
perchance to glean
huh. glad we get to read about different regions and their scythe practices, but dying in dreams, or more it starting the gleaning process and not irl was interesting 
3.5 stars
a dark curtain rises
as to end the anthology we finally get to read about how the expeditions faired and more specifically the person, susan experiencing supplanting on the ship, just before they settle onto the new planet. i liked especially that we get to revisit (no spoilers on who heh) a character we got to briefly know in the trilogy. 
4.25 stars</t>
  </si>
  <si>
    <t>right on cue</t>
  </si>
  <si>
    <t>falon ballard</t>
  </si>
  <si>
    <t xml:space="preserve">i was not expecting much from this book but it was truly, something unfortunately. i am always a such a sucker for acting/hollywood romance stories and i think in that aspect it did deliver. but many i had a lot of issues with the characterization and overall conflict-plotline. :(
but man, the characters felt so, awkward? just too cringey for me, how emmy's internal monologue and thoughts with how she phrased things were too cringey and almost not real sounding? at least in my opinion. i also dislike how the tension between emmy and grayson from the start of the novel kinda just dissolved with no important plot involvement? like huh?? and even the reasoning as to why emmy hated grayson's guts was weak but chalked it up to young teen drama (and classic, to find out it was only one-sided. but that whole miscommunication wasn't even addressed between the two ugh)
also it did have the 3rd act conflict but it was set up so poorly and wish at least elements of it was more involved earlier in the story. and! not to mention! the resolution of that conflict felt like such a slap job and no communication other than the simple i'm sorry, i jumped to conclusions. a minor success was that they [non-gendered for nonspoilers] didn't forgive the other right away and start jumping each others bones, but don't worry that happened in the next chapter with not much else that happened :///
i figured after a couple chapters that it wasn't gonna be like an amazing romance novel but i was hoping for cheap fun thrills but barely even got that imo :// was gonna rate it a 3.5 stars or even 3.75 stars but now looking back at my time reading the book, it wasn't that much fun to warrant more partial stars so it got docked partial stars. sucks, really wanted to enjoy it with the whole premise.
</t>
  </si>
  <si>
    <t>only and forever</t>
  </si>
  <si>
    <t xml:space="preserve">i have a lot of mixed and bittersweet feelings
i think from the start, i felt so satisfied with ziggy's story, so to now get to the final book with viggo, a guy that just felt like too much (as a side character in the other books) i already had meh feelings about him. that coupled with the main themes/tropes of enemies to lovers (that didn't really feel like it imo), love-traumatized character, and forced roommates (though in other contexts fine with, but this combo just didn't do it for me). don't get me wrong, i think chloe liese's quality in storytelling didn't go down, just that the characters and plot points didn't vibe with me (not to mention the slow boredom? or break that i need from romance because the fuel of burning through romance books has fizzled out during the read of this book)
surprisingly i have issues with the bergman sibling to have less character dimension and growth during the book in previous series (from what i remember it's been awhile in terms of books so it's not fresh in my mind), and the so to have more character development since they're the *new* person in this world. but interestingly this was the case where i felt like tallulah was the more undeveloped compared to viggo. other than her personal internal trudge through love-trauma from her parents, the momentous things of her growth to becoming open to love again felt like they didn't happen in action, but rather more glossed over or told to us. and then bam moving fast and felt like maybe i was missing something? not too sure. 
also wished that the heavy topics that were talked about were better dealt with? i think they were okay in the book but wished it could've gone more into it than more brief stop on it before moving on quite quickly. i think that the relationship growth between tallulah and viggo did happen, but we as the readers felt like we were left out of chunks of it that would make it timeline wise, make more sense with the steady growth instead of more jumps between time jumps.
not much else to say, just that i lost interest in the book, and only finished just bc i like the burgman family &lt;/3 
but man romance book burnout(?) hit hard on top of the gripes i had with the book, making me lose reading momentum, thus influencing my end rating to be a lot lower than expected. </t>
  </si>
  <si>
    <t>crying in h mart</t>
  </si>
  <si>
    <t>gah
honestly i would've read this book in a shorter time, but the couple month delay was not only due to my library copy expiring but also emotionally was rough as at the time, someone in my family had a medical scare and the thematic elements of michelle going through her mother's cancer felt all to real and too much at the time. but after the scare was indeed a scare, and i got another library ebook copy, i finally finished reading
i enjoyed this a lot. the emotional journey of not only growing up in the us with a korean identity but juggling assimilation with being "more american." personally am not mixed like michelle, but that conflict of balancing cultural acceptance from both sides, i do relate to and emphathize. the food mentioned, how certain mannerisms or phrases commonly used felt so relatable and comforting to find someone else having that similar korean-american experience. 
i also related a lot to michelle's experience with her mom being diagnosed and having cancer, leading to passing away. though i am grateful to have not experienced my parents passing, i've had close family members, even my maternal grandmother whom i was extremely close to growing up, pass to cancer and how that affects you both at the time but also much later. 
the topics/themes were delivered very well, and the pacing felt natural. each chapter felt almost like an essay, with a narrative story to exemplify that moment to be highlighted in michelle's life at the time. i laughed, i cried, i was happy, i was gut wrenched, all those emotions from witnessing such an emotional time period in the author's life. the beauty and devastation during all of it.
overall i really enjoyed it. and now i wanna go eat korean food... haha</t>
  </si>
  <si>
    <t>love you, mean it</t>
  </si>
  <si>
    <t>jilly gagnon</t>
  </si>
  <si>
    <t>this was a very cute book. yes it was kinda basic but what can i say i'm a sucker for the fake dating trope. all cringey-ness related to it is waved off and ignored or tolerated lol
i don't think the plot line and character arcs were particularly groundbreaking or new, but it was fun and i enjoyed it. and not all books need to be as such. :)  but my goodness the levels of delusion and denial that this girl was in... can definitely see how that would be annoying for some people but was just amusing to read and see what wild mental goose chase ellie would go on, to the point of maybe going in over her head and ruining things that she was trying to do.. aha
one nitpick was that the pacing from the second half to the end felt very fast and rushed, like things were moving, and the 3rd act conflict and resolution happened in the last like three chapters and i always dislike that in books &lt;/3 also would've liked to see more family dynamics on ellie's side, even just more dinners or such, as it just felt like we were only convincing theo's side and for a character that has such strong ties and feelings about family, we didn't get much scenes of them in the book. (yes not to get into spoilers but there is a reason why ellie's side of the family didn't need to meet theo as much as his side but still would've liked it for more realism and just making sense and development :/ )
but overall i did enjoy reading it. yes it was maybe predictable and not the greatest but it was fun so idk :)</t>
  </si>
  <si>
    <t>iron flame</t>
  </si>
  <si>
    <t>i have/had a lot of thoughts but not all of them are coming to mind right now... erm
but much to say that things have not improved per say from the first book. doesn't mean that i won't be reading the next book (probably the series too tbh) but that it has its faults and there are definitely other high fantasy books that plot and character wise are stronger
that being said, i did enjoy (for the most part) reading this book. i love and always will love found family dynamics, and the relationships between violet, her squad, and others that we later get to know more was very fun and thrilling. the reason as to how i was able to plow through this book so quickly was because i needed to read more of the dynamics, how they would navigate through different struggles and conflicts, hell even if they survive (it is a 5 book series, i believe so surely there are players since the first book that would last and carry through to the end.. right? i say as past fantasy series that i've read don't have many people... survive... erm)
but now finishing the book and looking back, i think plot wise was more interesting? as the first book was more magic school initiation type beat while this leans into rebellion revolution war politics. though, would've liked to see more of that and felt almost like violet was left out of conversations or only hearing summaries or tidbits due to avoiding putting more intricacy or development on the political war front. just a thought. but i think the pacing was good, and for what was revealed and how, felt at the right tempo, and for the most part didn't drag too much or speed up either.
i do very much dislike how violet and xaden's relationship problems kept cropping up, and persistently not changing or improving, honestly for basically the whole book. it almost felt like it was detracting from the main story of the rebellion and the issue with the venin, constantly right before important moments just to try and address (and fail) their trust issues. having catriona was..   interesting for their relationship especially during a tumultuous time. i don't hate how that whole storyline was delivered, but again, going back to the same issues, that even the characters are aware of the constant back and forth, with no progress was frustrating?  and i just wanted to move on. like yes the new wyvern and venin was the big plot of this book but honestly these relationship issues seem to rival being the main conflict and plot device of the entire book ://
not to spoil what exactly happens at the end, but i kinda guessed in what direction it would lead (not to mention that i was getting impatient with the whole storyline with andarna and went to the fan wiki page to jump ahead and learn more lmao and in the process spoiled a detail that would be revealed at the end as a cliffhanger oops) very much reminiscent of other fantasy-esque books that i've read with how the plot seemed to be leading. also. whenever a book that has been only one pov since its start and suddenly changes pov's.... it gonna get.. insane. for the characters.. let's just say..
overall the book was fun, but it very much feels like those first books of fantasy books i grew up with with annoying details or plot issues that i don't care enough about to really savor a book... but i do tend to have a preference for middle of series books so hopefully i'll like the next one better (but it has to have more politics c'mon mann)</t>
  </si>
  <si>
    <t>better than the movies</t>
  </si>
  <si>
    <t>lynn painter</t>
  </si>
  <si>
    <t>i was apprehensive when i first started. as i've gotten older, books that take place in modern day high school inherently just feel cringey to me, on top of not wanting to relive high school again through the book aha. but was glad that though liz is a bit cringey, she's also cute and sentimental (maybe to a fault). 
the biggest part that was cringey or awkward to read was liz's infatuation with michael, or rather the idea of him. probably due to being tied with grief about her mom, as to why she clung to that idea and never really moved on or grew up from it. i sympathized with her and accepted this aspect of her personality because of that background detail
the whole plot of it taking so long for liz to realize what she thinks she has with michael vs what she has with wes was a journey but was fun (yet can be frustrating) to witness. but damn girl it took so long to get into her head and things to click into place. also this book does have miscommunication in the conflicts, but more so just the two characters not talking !! even though they should !! but they're silly high school teens that have bad communication skills xd
overall this book was very cute and fun and a fast read. the cringe was there but it's a level of cringe with reasoning as to why its cringe that made it tolerable/ignorable</t>
  </si>
  <si>
    <t>how to end a love story</t>
  </si>
  <si>
    <t>yulin kuang</t>
  </si>
  <si>
    <t xml:space="preserve">i started this book but then changed my mind and wanted to read fantasy so i started throne of glass, cut to a couple days ago, realizing that this ebook from the library is due very soon and i had only read a couple chapters before putting it down (not that it was bad just that i was at the time more interested in reading something else) but man, once i started, i was sucked in. i spent three nights in a row going to bed very very late and subsequently ruining my sleep schedule just because i was so sucked into reading this. 
first the premise. was very curious how it would play out and was not disappointed. the tension and almost enemies to lovers energy it had but having a more serious tragic circumstance that made them (more so helen than grant) feel so hostile to the other. 
i felt like the pacing was solid, maybe at certain points it felt a bit rushed and time was moving too fast where we would just get a simple summary of what happened in the time skip which i'm not always crazy about in books (not that i need to know everything that happens but i feel like at somewhat important or meaningful moments get cut for brevity). i liked that we got both pov's of helen and grant, but the split wasn't your traditional romance book of one chapter one pov next chapter other pov. it was very fluid and went back and forth. yes at first it was something to get used to but once i did i really enjoyed it. it was different and had that more cerebral stream of consciousness feeling to it with this style. learning about kuang's background as a screenwriter once i finished the book felt it made more sense with this choice.
i love love romance books that have roots in realism, addressing the emotional tenets of the characters since their relationship is the main plot point of the story. i feel the characterization was done well, how almost frustratingly both helen and grant were stubborn in their own ways not understanding or communicating during their issues and more specifically helen's hangups about not wanting anything love-related with grant (even though she ain't fooling anyone just silly to not realize and admit it). i felt the aspects of the asian american assimilation experience to be very relatable, the complex relationship one has with their parents, how the concept of love was a very tricky and unclear sentiment growing up and specifically in helen's case how that coupled with michelle's death created some heavy trauma and emotional complexities that only during the book she would start to tackle more. 
not to get into spoilers but i also enjoyed the ending, how things did not resolve perfectly and again had that realism of disagreements may not be resolved, especially whilst having a language/culture barrier making the circumstance all the more complicated. 
the level of spice/sex scenes in the book felt a little too much for my personal preference but i think that they all made sense and wasn't an excessive like hump fest that made no sense to the plot or character arcs, a thing that i often get annoyed by in other romance novels (ofc personal preference, like things to have meaning and contribute to the plot, rather than just to have them in a book)
overall i really enjoyed this one. how it touches on familial relationships, grief, but also growth during the process and not waiting to figure out your life once you're a "perfect person" with all one's baggage resolved </t>
  </si>
  <si>
    <t>better than the prom</t>
  </si>
  <si>
    <t>they're so cute and glad to read wes' pov :) i've kinda decided not to read the second book no matter how the first two chapters i read in a teaser at the end of better than the movies bc wdymmm they break up in what feels like a marketing move just to write another book -_-</t>
  </si>
  <si>
    <t>throne of glass</t>
  </si>
  <si>
    <t xml:space="preserve">did not realize till writing this review that it's been roughly 10 years since i read this book, crazy. despite the passage of time, along with the lengthy time it took just because i took a week or so break from reading, i still really enjoyed this book. yes, now after time i can see the cringeyness of certain lines the characters say, but the plot was good, the whole underdog (but not really) journey that celeana goes after coming from her prison, the salt mines, survival to another type of survival with the reward (with strings) of freedom. i always love a training arc in a character and maybe this was one of the early books that attributed my love for them.. hm. 
revisiting the book was nice, though because of time and me reading a lot of books since then, fading the memories of this book, most details were not new but more of a rediscovery? how all the pieces, hints, red herrings?, tease the plot in not only this book, but from what i remember of books 2-5 as well. 
overall very fun, some elements that does make it clear it is a ya fantasy novel but mostly not in a bad way. excited to continue my re-read of this series, as i have been trying to do since having more reading/story experience and reading them from an adult perspective. </t>
  </si>
  <si>
    <t>not like other girls</t>
  </si>
  <si>
    <t>meredith adamo</t>
  </si>
  <si>
    <t>i first came across this book on my goodreads feed, and requested the library ebook on a whim. i enjoyed it and loved it so much, the premise sucked me in, which reminded me how much i enjoy mystery stories and should read more of them. 
my brain is still reeling from the ending, how much the story unraveled and twisted that i was sucked in reading the last 1/3 of the book rushing to figure out what is happening. the pacing of the story was good, how things were revealed, the red herrings or even the mc just misunderstanding certain details leading us down a rabbit hole, i felt all was delivered well. no parts of the story felt dragged or filler, maybe at the end it would seem fast? but given the nature of the mystery being solved, the speed added to the rushed nature the characters felt as they were trying to figure out why maddie went missing.
the characters.. man let's just say that everyone sucks and move on haha 
but actually, the more we found out about maddie, jo, and the others, the more messed up they were, how the privileged yet very broken family lives. also just being dumb stupid naïve kids. and the human nature of being so selfish and the desperation to the point of becoming morally grey, how some characters saw their relationships for more than what they are, whether it be romanticized or transactional view of it. a very realistic understanding of high school drama, as the author addressed topics and themes beyond the typical soapy teen drama, and having these aspects not just to have them to make it a teen drama mystery but to have meaning and the characters experiences be cathartic. (if this at all makes any coherent sense aha)
i also appreciated the aspect of delving more into jo and the life leading up until maddie went missing. how in trying to figure out the reason maddie needed her help right before she went missing, jo was confronted to look at her past actions and experiences, how those affected her to the point of not even realizing the effects until years later. i felt so angry for jo about the revenge porn, but also sad how she kept justifying in her mind that all those actions done against her was her fault, her mistake for doing a, b, c, or not saying x, y, z. (EVEN THOUGH IT WASN'T !!) the delivery of these heavy topics felt it was done right, going through how girls feel and the steps of grief through those traumatic experiences. how much women yearn for friendship and love that we don't receive and how much the world screws us over. (i'm not sure where i'm going with this) but i appreciate that we not only got to see jo through the realization but also the recovery and growth from it, how she started to develop female friendships again, talking through those traumatic experiences to others. 
my brain fully hasn't processed this book to write more about it but nonetheless i really enjoyed this. i always love a mystery and trying to solve it and i should intentionally read more in the genre....</t>
  </si>
  <si>
    <t>it's been so many books and a significant amount of time since i've read this book that i forgot most of the plot. the only part i remembered was the big twist and the events leading up to it, which when i got to the part knew instantly yet still crushed me like the first time. the bigger twist towards the end that enhances the twist i did forget though, and maybe because i was drawn into the book taking away my attention, i did not pick up on the clues like i did for how the antagonist was brought up in the first book.
this book felt like such an upgrade from the first, other than the love triangle that goes on, not much did feel like a ya novel. yes the characters are in that age range 18-20's, but because of the whole issue of solving the puzzle(s) with the king and the darkness lurking in the castle, maybe distracted me? or made the plot more interesting that my brain didn't register the love triangle elements too much. 
speaking of the love triangle, classic 2010's ya novel trope. it's not the worst depiction but also not the best, just alright and decently in there and it makes sense (sorta). i do like that we eventually step away from the love triangle and a decision (not to be specified to avoid spoilers aha) is made (sort of). i really enjoyed the relationship development with celeana and "the others" (chaol, dorian, nehemia) that they all get to know each other and find out more things even to their dismay. but also the lies and hidden truths that celeana goes about telling as she tries to manuver around being the newly appointed king's champion but also solving elena's riddle? hint about darkness in the castle.
overall very fun intense book. heartbreak only makes you stronger, right? celeana? oof. aha. excited to continue rereading the series, to get into more politics as this book only starts to get into it. though unfortunately i cannot access my irl copies of the rest of the series so will have to take a break until i do &lt;/3 unless my library ebooks come through lol</t>
  </si>
  <si>
    <t>overall this collection of short stories was interesting especially having not only a female asian writer but also stories mostly in that perspective. but i did have to force myself to finish reading it and most of the stories were okay or didn’t feel fleshed out? and didn’t feel like a full story. the girl with double eyelids was probably my favorite of the 11 stories.
average rating: 3.39 stars
overall rating: 3.5 stars
individual thoughts/reviews:
chicken. film. youth.
probably will be a similar sentiment for all the stories but relatable story environment with the characters and circumstances. the main story seems like it was occurring within the chicken shop man telling the story? though intriguing a bit confused, like the delivery and presentation was unique but the message (at least how I interpret it) felt a beat off with this unique presentation 
3 stars
monitor world
creepy eerie made my skin crawl and probably didn’t help that i read this late at night about a creepy man who’s with a girl 10-15 years younger at least 🥴 interesting perspective on the internet world though, not strongly through the story 
2.75 stars
zeros:ones
interesting concept. not sure how the story was going and then it just ended. related to luna? i think is her name, but how she felt during the transition period in her life as she’s in a fellowship post graduation feeling lost and empty as she reflects on her relationships past and present
3.5 stars
wing and the radio
i think how the story started and how it was leading with the two perspectives i liked, but then it drifted it off only connecting in the end. and even how it connected i can accept but idk i wanted a bit more? thematically enjoyed, the feelings of being lost, similar to the previous story, even other ones too, about reflection and mixture of regret, melancholy, wistfulness, i did enjoy. a sad tone with no expected concrete ending but more like a glimpse into both of these character lives with maybe a changing point in their lives. 
3.25 stars
the girl with double eyelids
i think i liked this one the most, maybe because it was the longest story in the book, so it felt more fleshed out and could learn more the characters. the theme was eerie but realistic, and even though there was no clear explanation or resolution, xiao yun seeing the invisible tattoos as omens about the person made the story interesting.
4 stars
the virtuoso
reading about a girl aiming to be the best at piano in her state reminded me of my years playing and practicing. interesting thoughts and themes about striving to be the best, that even feeling like you were perfect, that perfection was not there, the feeling of falling short that someone’s better. 
3.75 stars
let’s go let’s go let’s go
interesting story and concept, for this i did like the more open ended ending, adds to the mystery of not only lily but also this retreat? cult-like? collective? 
3.5 stars
power and control
the concept and story was interesting how greta was spiraling in the relationship, and how we realize at the end how it connects back to the beginning of the story. curious how alchemy was a part of the story, not familiar with it but do know it in general, especially with more fantasy books. 
3.5 stars
we were here
not sure how it would go but idk it felt listless with how the mc was drifting between things figuring out what she’s doing. felt relatable to me, being in similar position. but beyond that i dunno.
3.25 stars
messages from earth
i liked that the two characters were in periods of transition, trying to figure out life while in the beginning stages of adulthood, going to college. but also the before and after? with luna and vicki, one at the start of transition and the other towards the end, separating from traditional parents. was poetic? with that theme but otherwise no other clear plot or narrative
3.5 stars
seagull village
interesting concept that i liked and felt it was executed somewhat well. also questions the concept of why the narrator? came to this village, for what purpose
3.25 stars</t>
  </si>
  <si>
    <t>was kinda approaching a book slump? or more just grieving that i couldn't continue reading the throne of glass series bc the library rentals are at least months of waiting and i don't have my physical copies waiting. which sorta explains why it took longer than expected to finish this book. but also, maybe due to it being the first in a trilogy was a slow start, at least plot wise, made it hard to be hooked onto it
but man, it's like seeing an old friend, being in the shadowhunters universe, much less with my favorite of the two main groups? with the london crowd, all now grown and reading about their kids in their late teen formative years. most of the characters felt unique, but also strongly resembling characteristics of the original london group, making sense since they are the children other than cordelia, of henry, will, jem, tessa, gideon, gabriel, cecily, charlotte, sophie, etc etc. also it was fun to see appearances of magnus bane and ragnor fell, and an ominous visit with the mention of malcolm fade (if you read dark artifices... well yeah) each of the main group felt unique and recognizable, though due to the larger group of the 6 + alstair and grace lol i always had to take a second to remember the parentage of christopher and thomas. 
there were definitely references of couple of the short stories from shadowhunters academy that i sorta remember vaguely but not enough to recall the details about the tension between alstair and the merry thieves. i could see for many people, sorta including myself that the amount of characters introduced can be overwhelming, with the carstairs, herondales, lightwoods, and fairchilds, in all their messy complicated glory. 
the plot was a slow burn for sure, as mentioned. it does make sense given it is the start to a trilogy and many of the key pieces are hidden from us or only starting to unravel at the end of this book which made me mad, to the point of the old days when i was younger reading books and chucking something in anger or frustration, knowing what was happening but the main characters be in the dark haha
i did again like i did with dark artifices, with wanting to remember details look up character bios on the wiki and spoil elements of the story with certain character details that would be revealed or hinted at, though i did stop myself from finding out more details and was still able to enjoy the story unfolding and learning how the story arrived to certain major plot points. 
seems interesting how things are set up, playing into the concept of the first shadowhunter/warlock  people with lucie and james. harkens back to clary and jace in the original series, though that was less obvious given that lucie and james have that warlock background and context. this trilogy being a direct sequel to the infernal devices is interesting and am curious how things from that first trilogy further connects to this one. 
note: man i want to strangle grace and matthew but for completely different reasons. oh also add james there too. the miscommunication is strong in this book with its relationship dynamics and though adds tension and more plot devices also makes me want to bang my head on the wall because it's so frustrating alkfjlwiefakw oh yes let's keep a secret about something that is very important but not share it to anyone and keep it to ourselves and it definitely won't go over badly by doing this.. -.-
overall. strong start to the trilogy. felt very exposition-y and felt like it dragged a bit but i can't specify on specific part that it did per say</t>
  </si>
  <si>
    <t>well. i'm still in such whiplash from that ending thinking about it and i needed a bit before i sat down to write my thoughts lol
this book really flew by for me, i think the plot was unraveling well (to my annoyance for wanting to know what was happening lol) and kept me gripped reading through, especially considering for me it's a decently hefty book at around 600+ pages. 
i enjoyed living through these characters, despite all the silly dumb annoyingly stupid things that they would do, how sometimes they were so blinded or trusting by someone else for the plot to twist into more catastrophe. especially at certain points, i did get annoyed by characters being too blinded, basically in their good nature and seeing the best in people that they would help someone to only continue to cause them pain by said person. like, james, lucie, really, we are doing this again? again the frustration that "oh i can't tell them 'xyz' because they won't forgive me or i can't do that to them by letting them know" and it made me want to strangle them a little or slam my head on the wall... lol :/
i am curious as to how this trilogy will wrap up and the plot lines will tie together. but overall i enjoyed it? this book but definitely some annoyances that the same character issues keep cropping up and not being resolved. like the miscommunication and secrets between the merry thieves + cordelia &amp; lucie are just adding more and more secrets... sigh
also i hate being taunted by cordelia and james being an actual thing for it to only be ripped away by annoying little grace.. smh... lol</t>
  </si>
  <si>
    <t>ah yes i finally decided to go into the belly of the beast and start tackling brandon sanderson books after all these years of wanting to but never got to it, and boy i wasn’t disappointed 
it definitely took a moment to get into the story, with getting used to sanderson’s writing style and all the exposition. i also did struggle in the beginning with getting attached to the characters? or moreso it was hard to grasp rooting for the characters? yes i thought they were interesting and their motivations too but maybe because of each characters’ flaw very evident in the beginning of the story made it hard to do so idk especially considering the heist-like premise which would normally hook me into the story
that being said i felt that the characters were so strong and individual/distinct, having both good and bad qualities, which i did enjoy. 
i think what continued to draw me in was the whole plot/premise, curious how these characters were gonna pull off a rebellion or sorts against a sort of god. the whole magic(?) system with metals is really fascinating, especially with how they tap into both mental and physical abilities. i also appreciate the politics with all its complications and nuances, with not just the nobility but also the inquisitors, which were like another branch of government but were significantly more powerful given they had mistborn abilities? or even beyond such. 
it took effort to not try and finish the book last night just incase the ending was a cliffhanger and i would be awake until like 4 am reeling lol. so much to say that even though i struggled a bit in the beginning to get into it, whenever i took a chunk of time to read, the chapters flew by
overall i enjoyed delving into the world of mistborn and the whole magic system and politics and social classes. knowing that this trilogy extends into a greater sanderson universe i’m very curious to how things will unfold with vin and the rest of them :)
4.25 stars</t>
  </si>
  <si>
    <t>asap</t>
  </si>
  <si>
    <t xml:space="preserve">this was fun to read, a nice break between reading a bunch of fantasy books and man i zipped through this. 
i think i liked this one a bit more than "first" book of xoxo, maybe because i got used to the characters and the group after reading the book so it was more fun coming back to these characters and getting to see nathaniel and sori get their time as the mc's
i enjoyed the arc of sori trying to find herself with realizing that she doesn't want to be a kpop singer anymore and finding a balance in her relationships both platonic with jenny and romantic with nathaniel
naturally with stories about high school/college aged kids there is a level of cringeyness coming from a person years out from college, but it felt natural and realistic to an extent and i could gloss over the second-hand embarrassment
overall very fun and happy to see these characters in this sorta sequel from xoxo. normally i'm not that crazy about second chance romance but i enjoyed how it was, maybe because they were friends despite breaking up.. and also the tension between the two increasing was exciting </t>
  </si>
  <si>
    <t>the maid</t>
  </si>
  <si>
    <t>nita prose</t>
  </si>
  <si>
    <t xml:space="preserve">i feel like i need to cleanse myself by reading mystery novels like agatha christie or arthur conan doyle or heck, even gillian flynn after reading this lmao
i was hopeful at the beginning of this book, as i enjoy mystery/crime stories but have to gotten to reading them that much. not to mention that i was charmed with molly, who i related to an extent about having a particular structure to things and having things clean. as i continued to read, molly had more characteristics that were similar to of a neurodivergent person. but i was disappointed when this was just passed off as a “quirk” and other characters saw her as robotic and odd. i was frustrated so much for her, that the author danced around this and never addresses it despite the whole backstory of being bullied when she was younger and taken advantage of by many people as the story progresses due to her lack of ability to recognize facial expressions (DESPITE this is a plot hole since that was something she has been working on since she has been growing up with gran and in the beginning of the story is able to recognize it? like huhh)
i also was under the assumption? or the premise lead me to believe that molly would be the one solving the mystery case when she didn’t, and unfortunately was dragged into things unknowingly, even though the author makes it evident for us the reader to realize that she’s swept up in helping juan manuel and rodney because of her good will and romantic interest respectively. honestly it was quite painful and frustrating to see it happen with her accepting or being blinded because of it. 
the ending wrapped up okay, though it did feel somewhat predictable and corny, but i also dislike that the final details of the crime was added almost like an afterthought in the end of the epilogue. not to mention that the reasoning of molly's actions from that epilogue make no sense going back from her as a person in her beliefs that were established at the beginning of the book. idk man this just irked me that such a major plot point is just stuffed at the very end of the epilogue with no sense of how the plot flowed with things already wrapping up. like it could've been delivered better, even if it was still at the end of the book. </t>
  </si>
  <si>
    <t>a witch's guide to fake dating a demon</t>
  </si>
  <si>
    <t>sarah hawley</t>
  </si>
  <si>
    <t>i needed a break of romance after going through a lot of big fantasy novels, especially as i'm slogging through brandon sanderson's well of ascension, something that i am enjoying just i don't gravitate towards reading it all the time
this was very fun and reminded me that i should try to find more light-hearted urban fantasy? romance or otherwise books. or even just paranormal characters in the real world
had some frustrations with the whole miscommunication-type conflicts, or simply just the mistrust, which understandably so given the initial circumstances, but the fact that oz and mariel circled back to this mistrust and assuming the worse without hearing out too many times for my comfort got to be a bit frustrating. wish that the resolution? of the conflict as well as the revelations felt too rushed at the end, how things were spiraling then bam crux of the issue then bam resolved, then bam last chapter everything's all good. with how the author structured things, it made sense with how it progressed, and just tacking on more chapters wouldn't necessarily fix this mild peeve i have, nor do i have a clear solution to how i would hypothetically fix this rushing to the ending issue
on the other hand, i did love the growth arc that mariel went through, the frustrating aspects of her bearing through her mother's insults, struggling to find boundaries with her through confrontation as well as realizing her supporters, and taking strength from them to face her issues head on. the confidence that grew in her was lovely to read as the story progressed, and liked how one conflict that mariel stood up for, helped her set up for the next one, with a little more and more confidence to speak up with her feelings &lt;3 wish we got a bit more in seeing oz's growth trajectory, but maybe because it was in conjunction with mariel's but it just felt like it happened and we're at the end with him in love and standing up for himself, even though the path to here was unclear at a good chunk of times.
overall was a fun book, felt a bit rushed with the ending and how things wrapped up a bit fast, and would've wanted more mmc on-page time with personal growth</t>
  </si>
  <si>
    <t>i’m still mentally reeling from that ending…
i struggled a bit to continue reading in the middle of the book, as the politics were increasing. ironic, given that usually i enjoy learning about government politics, and it’s not an issue in this book, but more personally i wasn’t hooked enough to fuel through it. but in hindsight i do appreciate those elements, especially as it builds in tension and plot but also how the characters, namely elend reveal their morals and values and opinions, and how they may change or develop by the end of the book. 
speaking of, i really loved the character development of the main crew, how they changed given the circumstances of the post-coup environment of scrambling to figure out how to manage the government system and kingdom-ship as well as adjusting and adapting from the rag-tag thieving group with a heist plot to nobility and leadership positions in a monarchy. i did like that vin and elend’s relationship was more in focus with this book, accounting for the imbalances in their relationship, mistborn and not, assassin and king. we got to witness their struggles grappling somewhat unknowingly through these imbalances all while dealing with neighboring kings wanting to seize power. 
ah yes, the introduction of the unknown mistborn, that we later find out is zane. not to get into heavy spoilers, but i am curious about some things that were not addressed that may be connected to what vin heard at the end of the the book. not to mention marsh, who was absent from most of the book, only to flit in and out occasionally, which had me having more questions about what’s going on with him, especially when it seems the inquisitors are still around? but not in luthadel? 
the plot was definitely a slow burn with how conflicts were building and for the most part did enjoy that aspect. yes, i did struggle during the slow parts, similar to empire of storms, but once i was in a groove reading, i powered through multiple chapters. it did help having the library ebook deadline being due in x amount of time so i had to read x amount of chapters a day to finish in time, creating almost like a marathon environment reading this. lol
overall i did very much enjoy this book with the war politics. i’m excited to read the finale of this mistborn trilogy which perfect timing, i just got the library ebook a couple days before finishing. but i do have other rentals i need to finish first before starting aha
4.25 stars</t>
  </si>
  <si>
    <t>the game changer</t>
  </si>
  <si>
    <t>brain too tired to write so later but i liked it
later:
i liked the emotional complex elements to this story, with ian’s backstory having a terrible father that’s verbally and emotionally abusive. i wish that there was more with delilah’s part, whether it be on her and jack’s parents dying when they were young or something else 
i liked having jack in the story as a character, connecting the two mc’s but also felt like he was just there? at most for comic relief and to play the brother in the brother’s best friend trope so it felt like he needed more to him as a character
overall was fun read with some emotional aspects and maybe would’ve liked either more baking or more hockey in the story but it felt like we only got a little of both</t>
  </si>
  <si>
    <t>the fake mate</t>
  </si>
  <si>
    <t xml:space="preserve">the whole premise was intriguing to me, especially as i’ve been wanting to read some paranormal romance lately and this was a little silly, light but fun to read before i go into more heavier? ish content with sally rooney and finishing the last book in the mistborn original trilogy lol
the whole omegaverse was not a surprise or new to me, maybe because in high school i read a lot of fanfiction of varying genres and universes so the omegaverse trope was familiar from the details i remember. thus said details were not offputting or surprising to read, (i.e. growling, turning into a wolf, sex-related elements specific to omegaverse) i think the author, given the circumstances handled these elements well. i was a bit concerned but that was quickly diffused during the scene where noah and mackenzie turned into wolves and reached a point where description could go on for so long before dialogue would get… interesting… with them being in wolf form. 
i think the book does what it’s meant to do, and it had enough of the fake dating (or mated in this case) that i was satisfied with my hopes of it going into this book. i do maybe wish to elevate this book more, if we got to explore mackenzie’s orphan-ness and childhood trauma, to better explain her as a character and why she’s so headstrong and independent despite the stigmas of a female omega. likewise with noah, would have liked it more if we got to explore more about noah’s standoffish nature and why he feels the need to close himself off from people until mackenzie, and have little friendships and relationships due to it. yes it would change the book tone-wise but maybe because i enjoy romance books more when they go beyond the simple romance relationship, with emotional complexities and such. but c’est la vie
despite all that i did enjoy noah and mackenzie as characters, both individually and together, their goofy, snarky natures but also the tender and sweet relationship that developed over the course of the book. i found myself chuckling and laughing outloud while reading at certain points and surprisingly! did not cringe that much on the puns and dad jokes in this book despite my general dislike and cringing of such humor. 
i probably would’ve finished this in one day but it got stretched to three as i was busy during the day and only read right before bed, to the point of falling asleep, phone in hand lmao
overall it was a fun read and a little too much sex imo but given it’s an omegaverse book the amount of sex scenes tracks. i still love fake dating as a trope and will continue to consume books that have it. </t>
  </si>
  <si>
    <t xml:space="preserve">i feel like unpopularly, i enjoyed this book more than normal people. or maybe my perspective shifted on heavy morally grey character books so i ended up enjoying this one more because of that. 
i also really enjoyed the format of the novel, even though it was an attribute of contention later in the story, i liked that before we switch into a different perspective of the book, between alice and eileen, we get a email letter one sending to the other, giving almost a glimpse of their headspace before going into the narrative chapter
i did have to shift my mind a bit in terms of how i saw the two main "couples," eileen and simon and then alice and felix, as prior to this i have been reading a couple romance novels. i was intrigued about these two pairings, though more specifically on eileen and simon, maybe because personality wise is closer in more aspects to me compared to alice and felix. but my goodness, i was about to get frustrated at these characters, stuck in their own heads, unable to communicate, or even unable to form what their feelings for each other actually are. 
but, during the reframing, i saw the beauty in the broken, how it felt very human, realistic to witness these character grappling with such heaviness and confusion. and i related to this kind of confusion, grappling, stumbling through life, specifically in such the beginning of adulthood, trying to figure things out but things are not going in the same way as you would imagine in your head... learning to live not just as an individual, which is hard in itself but also adding other people into the equation, romantic or platonic relationships. 
plot wise, looking back it's not very simple but it's not overtly complex, felt like a nice balance, especially that it was moreso a character driven story. normally the whole story wrapping up in the last couple chapters would bother me, but pacing wise it felt okay? so not a bother in that sense. 
in such, the morally grey, confusing, frustrating characters, i enjoyed this read as they tried to navigate their lives, mainly with each other. </t>
  </si>
  <si>
    <t>a demon's guide to wooing a witch</t>
  </si>
  <si>
    <t>i'm starting to slow down with this unintentional marathon of reading because of many library ebooks due within a couple weeks. this book was sorta fun? but some reason didn't have the pull that the first book in this series did for me, like it did not suck me in the same way and kinda needed to push myself to read to finish in time (with 4 hours to spare lol)
overall i think the main things i liked and disliked in this book is basically the same as the precursor to this book. characters are interesting with interesting complex backgrounds, navigating emotional journeys as well as real ones with familial and community dynamics. i really disliked, more specifically in this one, how the conflict climax, twist, and resolution essentially happened in the last 2 chapters, mind you this book has 33 chapters total. not to spoil anything but it really just gets dropped at the end and things felt very hastily put together. the author made some great characters and even plot/conflict things, but "landing the plane" so to speak, felt kinda like an emergency landing. things made it in the end, but execution was shaky.
fun paranormal/fantasy romance but also kinda mid uhm</t>
  </si>
  <si>
    <t>2nd read, as i'm re-reading the series for the first time just so i can remember what happens and finally read (and finish) tower of dawn and also read for the first time kingdom of ash.. crazy to think i first read this series about 10 years ago
i have a lot of thoughts swirling in my head but also no words coming out erm so this review might be all over the place
re-reading this book reminded me why i loved, and have it in my favorite book collection. the pacing and plot development felt solid, how we get tidbits peeled back, and the threeish main perspectives going back and forth, revealing pieces of the war to come that we get not fully in context, to only be realized later as things start to tie together. if i remember correctly, this is the first, in the series that really focuses on these shifting perspectives, telling whole stories with each of the sorta main three characters (dorian and chaol sorta share, though for most of the book it's in chaol's pov at the rifthold parts). i remembered things as i progressed in the story, so plot points weren't that surprisng to me, though how they happen i didn't remember how the certain plot point unfolded so the overall story-reading experience was not ruined from me remember certain things
i always enjoy character driven plots, even though this is a fantasy novel, which i feel tend to lean more on the plot and political aspects of the book rather than character development as the main focus. we get to see celeana's training arc as fae and the grief she starts to process and accept, not only the events of book 2 but also her past, with her family and during her time as an assassin for hire. 
this book we also get to meet manon, a character that i remember loving to read about, her as the sorta grey-area character given her position in this book in this war forming with the king of adarlan. though we see towards the end of this book, her forming her own thoughts and opinions in the matter foreshadowing the next books with her arc, i was still happy to read about her and her journey with abraxos.
probably like with many people, i would get a little disappointed whenever the chapter would end and we switch to the rifthold pov with chaol, dorian, and aedion. while interesting in some aspects, and despite it seeming like it would get into more politics of things being in the capital with the king, it really felt surface level and like typical ya kids, teens or people in their early 20's trying to do rebellion things but with not much information being told (that we may already know from the other perspectives) so it just feels... meh. lol 
overall i really do enjoy it, while reading it time would just fly by and get through a whole chunk. 
i started reading this after taking a break after finishing crown of midnight, only because my library ebook of queen of shadows arrived so i don't have to painstakingly wait for the next book after the cliffhanger that i thought i would get from finishing this book lol</t>
  </si>
  <si>
    <t>wow it's about 9 years ago minus 2 months, since i last read this book.. ha. 
also just in time with 1.5 hours to spare with my library rental, finishing the about last half of the book in the past two days... 
but what a whirlwind 
i always remembered that the plot and character arcs in 4 and 5 of this series felt so strong and intense. and it was as good as i remembered. though i would say that in terms of layers, it's pretty solid against a more "typical" fantasy book, i can say now after reading brandon sanderson xdd but truly after all these years, i really do feel like it still holds well. the layers of plot, and the twists! how each layer gets peeled back and then another wrench gets thrown into the mix and adds a new dynamic not just plotwise with aelin retaking her homeland but also the different characters all spread out both sides wise and location. from how i remember the last time i read this book, i didn't really remember much of the plot. tidbits here and there, like something about lysandra, to the key moment at the end, and some of the bigger lore bombs still felt monumental due to my brain forgetting what happened aha
i don't even know what to say anymore, erm. but very fun, nervous because i do remember the cliffhanger from the next book, but excited to read the journey of aelin and her court :^)
o7 have to pause reading this series despite getting the next book soon.. i have 2 romances and also hero of ages back from the library to read... but i did get assassins blade from the library, so fun get to be back in the world again even though it's not a continuation.</t>
  </si>
  <si>
    <t>heartstopper: volume four</t>
  </si>
  <si>
    <t>idk what to say but charlie and nick are cute but also the storyline was heartbreaking? is the best way i can describe it. even though i haven't personally experienced it, but hearing charlie's story more in this volume was sad and i feel sympathetic towards him.. but i'm glad he's changing his perspective in terms of himself for the better.</t>
  </si>
  <si>
    <t>daydream</t>
  </si>
  <si>
    <t>hannah grace</t>
  </si>
  <si>
    <t xml:space="preserve">ah yes another book in this series that i read and will (if they keep going) continue to read even though they are… lowkey kinda mid. yes the character arcs were enjoyable but man, it really felt directionless in terms of plot, even if romance novels tend to have more character-driven plot lines. 
so first, more on the plot. it really felt like we weren’t even in the car to go anywhere. i really felt that directionless feeling as i was reading, making it hard to stay focused on the story. the closest connection i could make it that this more meandering storytelling was reflective of henry’s (and sorta halle’s) internal battles, which i guess?? the closest other thing i can think of was the premise being plot-ish with henry needing to pass thorton’s class and halle needing experiences for her book, but that olotline wrapped up midway through the book… so yeah. i need some semblance of a plot in a book even with a romance book. 
i think on top of that, we get teased with friends group dynamics despite the fact that one of halle’s biggest regret? fear? is that she has no friends. that’s wasn’t a big of a thing in the book as i thought it would be, as halle and henry mostly spend time just by themselves and the respective friend groups show up only here and there. as someone who really enjoys friend dynamics in books, this was a disappointing aspect, especially when it was a bigger element in the other books (icebreakers &amp; wildfire). 
overall it was fun but it fell more flat in some aspects. but yet, i enjoyed the more serious/mature topics of adhd and eldest daughter syndrome for henry and halle respectively. 
</t>
  </si>
  <si>
    <t>the ex vows</t>
  </si>
  <si>
    <t>jessica joyce</t>
  </si>
  <si>
    <t>whoops i forgot to write a review this morning since i finished reading this book before bed lol
but i really enjoyed this one. yes the miscommunication is strong but i felt like it made sense with the conflict of the main story, as the mc and ml had strong insecurities and anxieties with abandonment (though ml was slightly different with financial security related). probably because this was the main conflict, georgia's constant fear of her friends leaving her or drifting apart, is/was a very real fear or insecurity that i had/sorta still have. 
also i love friend group dynamics and wedding planning trope so this was a blast, even if there was rom-com level chaos happening with fires, cancelations, and rain lol. i can see why it would get annoying for others when reading it, but weirdly was fun? and like wanting to see how georgia and eli navigate through the chaos to salvage adam and grace's wedding. 
my brain is kinda fuzzy on more things but yes this was fun and i liked it and yes it made me cry, probably because i'm pms-ing but also the topics about drifting friendships happening in life, and becoming more of a real thing in your 20's felt all too real</t>
  </si>
  <si>
    <t>heartstopper: volume five</t>
  </si>
  <si>
    <t xml:space="preserve">picked this up, a. to continue the series, especially now that the last volume is currently updating (and will have to probably wait until it finishes or mostly finishes because waiting inbetween updates is rough for me lol) and b. a half-hearted attempt at my tenative goal of reading 100 books this year. i've never done it before and i've always wanted to. and this year was the year that i really got to branch out and do things that i've been meaning to do but never did. (even though i've ticked off like three-four things out of a gajillion xd)
this, like the rest of this series, was very cute and heartwarming. and i really feel sad/happy for charlie, especially in retrospect to all the tumultuous things that has happened in his life
</t>
  </si>
  <si>
    <t>the assassin's blade</t>
  </si>
  <si>
    <t>second read through~ though my feelings are roughly the same since the first time.
all the tales of celaena sardothien, at least some of the wild ones that became legend feeling, those that referenced to in the books. the last two were just heartbreaking while the pirate lord and the desert ones were thrilling to read. 
average rating: 4.2
overall rating: 4.25
—-
individual reviews/thoughts:
the pirate lord
ah yes the somewhat infamous story about captain rolfe.. a solid fun one
4.25 stars
the healer
interesting story but after reading the pirate lord this one was less intense with the storyline
3.75 stars
the desert
a classic one. really enjoy and it’s been long enough that i forgot about the twist. 
4.5 stars
the underworld
one of the more bittersweet ones, as celaena realizes the web she’s in, with arobynn’s abuse and manipulation. still good though, the continuation? or start of her relationship with sam. 
4.25 stars
the empire
oof. an intense one. the end of the beginning. how sam and celaena were betrayed and how she ended up in the salt mines in the beginning of throne of glass. 
4.25 stars</t>
  </si>
  <si>
    <t>maus: a survivor's tale ii: and here my troubles began</t>
  </si>
  <si>
    <t>art spiegelman</t>
  </si>
  <si>
    <t>after a long time of reading this on and off, i finally sat down and finished it..
it's definitely an interesting story, especially the unique way of portraying the war, using cat and mouse type of metaphor. probably due to my fascination with this time period, has me enjoying this more? 
maybe in the future i should read them more closely back to back, as the details of the first volume is sort of hazy as it's been three years since i finished the first one, and nearly two years since i've started this volume. 
idk what else to say, it's been two years since i read the first half of this and only now reading the second half so even my memories is hazy lol</t>
  </si>
  <si>
    <t>the return of the prodigal son: a story of homecoming</t>
  </si>
  <si>
    <t>henri j.m. nouwen</t>
  </si>
  <si>
    <t>religion</t>
  </si>
  <si>
    <t>it took so long to read this, for no reason other than i would put it down after reading about each character section from the story in the span of a day or two, then forget about it then remember and pick it up a month or two later. finally was motivated to finish it now.
not much to say other than it was really emotional reading this, but also at the same time engaging my theological side of understanding and studying. how henri (and how i also felt) went through each of the main characters in the prodigal son parable, breaking down who they are and what they represent, and how much he resonated with each one, at different points of his faith walk. how one can be lost, realizing the need to come home in tears, asking for forgiveness, like the younger brother. as well as the older brother, feeling bitter and resentful of others receiving love, feeling like the "diligent one" not receiving any praise or reward, compared to the reckless, immature younger brother. and finally the father, having both maternal and paternal visions of love for the children, acceptance with open arms no matter the circumstance. the beauty in the full circle narrative, was a pleasure to read about. 
will definitely want to read this again in the future, to re-reflect on myself at that point in my life, but also to remember this eye-opening breakdown of such a common parable, how much of God's love is free and available.</t>
  </si>
  <si>
    <t xml:space="preserve">i've spent the last 30? min of the last 6-7 chapters, sobbing..?? it just came out of me and i'm not even pms-ing either so.. but my god that ending, that gut-wrenching tie together all those pieces scattered. and the thing is that since this was my second read, i remembered literally nothing from this book compared to the previous books, the only faint memory was the entrapment part? of that ending and better yet, i even misremembered who did the entrapping lmaooo so .. yeah. this was a shock to read but also fun? because since it's been almost 8 years since i've read it, so it was nearly like reading the book again for the first time.
i think this book really tops the series, with queen of shadows being a very very close second. i loved how we get combined elements of adventuring across the continents and politicking (not really but sorta) in various environments and all the team ups and character appearances from nearly every character that had a significant presence from the four previous books. and that is something that i really really love in stories, a large-scale avengers endgame-like team up to try and defeat the big bad. and also just large group dynamics, especially knowing the backstories or secretive elements of each character. 
probably because of the adventuring and teaming up i flew through this book fast. and knowing that i have to pause reading the series to read a romance novel that i have library rented and THEN when i can go back in i don't even get the satisfaction of reading more about the main gang and are kinda forced into this sidequest with chaol and nesryn.... sigh. it's fine but it feels like a stretch of time. (not to mention that probably during this time i'll be getting a lot of library books that will be free to rent that i've been waiting months on the waitlist... so it'll delay continuing even more... PAIN)
i really felt like the characters were all so strong, the main cast and their own strengths and weaknesses. how many secrets and layers of things only portions of the cast know about and other don't. shifting back and forth with pov's was so intense and there were definitely points where i was left on cliffhangers for one pov to jump to a completely different one, on the different part of the continent.. some minor agony.. 
and even thinking about how much aelin held in, not necessarily because she didn't trust her court, but rather that she was so afraid of letting them down if her grand scheme didn't work. the burden that she placed on herself, for plans upon plans, contingencies and such.. damn
i did also notice, not that it's necessarily a bad thing, but how sjm sorta starts shuffling couples together, pretty heavily in this book. this being for the main cast, basically everyone except gavriel and fenrys. and that's probably a common thing? that sjm does since i remember that in the acotar series the main cast/group also follow a similar pattern of everyone being paired off, and (probably) will ride off into the sunset together.. probably.
overall i really loved this for the strong intense distinct characters and cast/group dynamics with chaos and hyjinks that ensued. along with the pieces of the puzzle in terms of overall plot, falling into place. very satisfying even if it did break my heart &lt;/3 and yeah my head hurts now from all that crying that i did during the last 6 or so chapters of reading.. LOL
last note: minor spoiler; glad i read assassin's blade in the series right after queen of shadows.. refreshed on certain characters and glad we got to see them as they appear :)
</t>
  </si>
  <si>
    <t>the seven year slip</t>
  </si>
  <si>
    <t>ashley poston</t>
  </si>
  <si>
    <t>ah yes another romance book that the mc struggles to navigate life and overcoming difficulties and finding themselves that made me cry because it's painfully relatable at the present moment. i also do love that it's a time-traveling(ish) book, it has food involved, and it takes place in nyc, all things that quickly win me over.
but despite all, it did take a few chapters to get hooked, i think it was around the point where for the first time, clementine finds that she can't go back in time when she wants to. it hooked me instantly and i sped read it all today after that point ahaha
i was charmed by both iwan and clementine, how they were struggling in life, both past and present, and reflecting to try and change things. their chemistry from the start was solid and drew me in as they continued to interact with each other. i love how their lives were becoming intertwined, even if they have never met, yet other people, or even themselves might have passed each other before. the beauty of time travel related stories. &lt;3
the plot was good, nothing overtly complicated, just enough complication with the whole time traveling and mid-life crisis aspects. pacing felt smooth, other than the rocky parts in the beginning, but looking back, made sense given the context of grief, how the plotline would feel rocky and dark as clementine is just recently coping with the loss of her close aunt, especially now living in her apartment.
overall i really really loved it and it was fun yet emotional from the life contemplation to different aspects of clementine trying to have timelines line up just to get the right timing with iwan..
(rounded up to 5 stars on goodreads bc it was that much enjoyable)</t>
  </si>
  <si>
    <t>this summer will be different</t>
  </si>
  <si>
    <t>man i read this quickly despite it felt like it took a while to read lol
but really, this book was fun, but also agonizing? i felt like the plot and main conflict of the story of bridget (allegedly) running away from her wedding, would drag so much and had the feeling where the author kept putting it off in a way? which was annoying and i kept putting down the book in periods because i felt that way too many times while reading the book. not to mention that the ending/conclusion just kept going?? like wdym i'm only wrapping up part 2 and there's a whole part 3 even though a good chunk of the conflict was resolved?? the splitting of the two things, do make sense and i'm not sure how i would rework the plot of the book to make it better? but i didn't like the whole plot development and pacing, as it felt a bit messy.
but despite so, i do really like small town story settings and this was very fun. the characters felt very real and developed, with their intricacies and relationships fleshed out. i also liked that we first get to sit with the core of the characters, with lucy, bridget, and felix, before we open up with each of their worlds a little more and more with their own problems and relationships. 
i love lucy and felix's relationship, especially with the flashback chapters. seeing how their relationship developed and fractured over the years with the layers of miscommunication and secrets. despite my annoyances with the plot pacing and development, (slight spoiler but will be vague) i do like that they did take a pause on things and sort themselves out before reconsidering. 
overall, i think the book was fun but my annoyances with how the plot was laid out is too big of a factor and have to dock some points..</t>
  </si>
  <si>
    <t>the mysterious affair at styles</t>
  </si>
  <si>
    <t>started reading on a whim as i've always wanted to read agatha christie but never did until now, and these novels are fairly short, which would help me in my futile attempt to read and catch up to 90-100 books this year..
the story was a bit slow in the beginning, as i was trying to get used to the pacing and writing style. i did hear that this book was kickstarted by a bet and was a weekly serial initially which is cool. 
don't want to get into the details, but once the investigation started was when i started to be captivated by poirot and his maddening method of investigating. i did have a few guesses as to who did it, but would second guess myself, like hastings on who did, after more evidence and information was collected haha. 
looking forward to reading more of poirot :)</t>
  </si>
  <si>
    <t>charlotte's web</t>
  </si>
  <si>
    <t xml:space="preserve">i’ve read this book countless times growing up, and it’s nostalgic reading it 
and i am annoyed at my teenaged self for donating my old copy of this book and have to eventually get one for my collection &lt;/3
beloved charlotte, how she is witty and clever. goofy wilbur, and the rest of the barn cast and their zaniest yet support of wilbur. these characters are so lively to me, and fun to read about.
but i will definitely read this again in the future and yes i still will tear up at those ending chapter every time :’) </t>
  </si>
  <si>
    <t>a good one. i would still say my rankings so far stand with this series. i think i had this as 3rd or 4th favorite. 
reading this as i’m older, i enjoy the “excessive” allusions. i like how they play into the story even if they don’t necessarily make sense plot narrative wise . it does add a lot of whimsy for sure. the chapter in the dark island felt very poignant to me personally, that there is light to guide us though the darkness
the plot is different from previous books as they go on adventures through the lone islands to find these lost lords from the calormen days(?). despite the different issues that happen around every island, it did feel more easy going than a war like in lion the witch and the wardrobe or prince caspian. not that it’s bad, but a big difference in pacing and flow of the story
overall it was fun and certain scenes became vivid because i remembered them directly from the movie i watched over 10 years ago lmaoo</t>
  </si>
  <si>
    <t>the fiancé dilemma</t>
  </si>
  <si>
    <t>elena armas</t>
  </si>
  <si>
    <t>this really was a whole lot better than the long game,, lmao. not sure if it's because of the premise? so that drew me in more and kept me entertained? though like with the long game, there were still definitely points where i was just reading to move on and find out what happens
i think overall the plot was okay. it delivered what was promised, and didn't bother me that much? definitely a character driven plot, and a very simple one, leading off the pretend marriage trope. there were points in the story where i felt like it was holding out on details, just for the sake of dragging out the plot. like at some point, i was like, we get it, josie has abandonment issues and really goes for that flight, in fight or flight scenarios and doesn't address or open up about her problems, to literally anyone.. until matthew starts forces it out of her. like c'mon man this is the 4th5th time of this song and dance, this issue keeps cropping up and getting shoved into a box that is visibly overflowing..
but speaking of characters, i really did love matthew a lot. a mix of both sides, the sweet and goofy yet serious and firm. blond hair and glasses?? kind, loveable dork type ML? fantastic. but also now looking back on it, almost too perfect? like for a story with the mc having commitment fears because of abandonment issues, the guy really doesn't have a whole lot of his own that he needs to work through? though i guess josie's the one with greater problems and he has only minor problems of lying about his past ties in the grand scheme of things... so i guess he was a good ML to have in contrast with the falling apart MC. lol 
idk man i liked reading it in the moment but after reflecting back and getting into some details of what actually happened and breaking them down.. idk if i'm completely sold lmao. but i would say i would place this book second, with spanish love deception being first, for elena armas' books. definitely a lot better, reading experience wise, though maybe the commonality was they were both fake-dating?? interesting...</t>
  </si>
  <si>
    <t>not another love story</t>
  </si>
  <si>
    <t>julie soto</t>
  </si>
  <si>
    <t>ngl it all makes sense but i didn't realize it until i read the acknowledgements that this was a repurposed fanfic lmaoo and OFC it's reylo
but despite that i really liked this book? i flew through, and yes looking back there are some issues aha which i had to dock some partial stars for. but it did make me very nostalgic for my orchestra days in high school, especially with the auditioning and first chair moments. and to top it off it takes place in new york? more fun
on to more of the slight issues i have looking back, first i feel like the transition from enemies to lovers was very sudden and did feel a tad insta-lovey, especially that it happened sooner in the book than i expected. almost like i wanted the tension between alex and gwen to grow a bit more, to breathe before moving onto the romance.. but maybe that's just me.
i can see why it would be an issue to others, how alex was starting to slip into the more manipulative? controlling parts that we see in the obvious antagonists of calvin and nathan, especially in how he interacts with gwen, despite maybe having her best interests, but ultimately not letting her choose for herself. i did like that their relationship was veering into a younger parallel of nathan and ava, to explain the hidden complexities of alex's relationships and tumultuous past. but my goodness, the antics of both calvin and nathan irritated me so much, how blatant they were throughout the book, yet our mc and ml were kinda blinded? from it or just so easy to accept it and turn a blind eye GAH.
as mentioned, i enjoyed the orchestra elements, how they played into the character conflicts, both internal ones and relationship ones. the crux of the conflicts being such a common yet resonating? theme of finding oneself and being stuck between security and passion, as well as identity vs familial/group comfort. 
the spice scene were a tad too much for me personally aha but i do like the metaphorical element of passion of music bleeding into intense emotions, or even being one of the same, especially when playing with each other, having so much tension already
also i do like how it ended, but how things wrapped up felt so fast and neat? when for having such complications in multiple relationships in the book, it was resolved so quickly and often not fully on the page but offscreen :/ maybe it is because of it being within the romance genre adds to this almost rush to join them back together, but it does always slightly bother me when the ending doesnt have a smooth landing compared to how the pacing and plot flow of the rest of the book went. 
overall, i think it was a fun read and i enjoyed it, as i read it within 24 hours haha but there were definitely some faults, mainly minor ones with the plot development</t>
  </si>
  <si>
    <t>a werewolf's guide to seducing a vampire</t>
  </si>
  <si>
    <t>i definitely liked this book more than the previous one in this sorta series, though i think the first book places slightly higher than this one in a series ranking.
overall, very fun and like the whole debacle of a timid man with a powerful woman, but the curse places them in a traditional relationship stance? structure? and the awkwardness and conflict that ensues because of the curse, along with their own struggles that they were going through in this book. plot wise, it was fun and engaging, very character driven as do many romance novels go, other than the accidentally drunken purchase of a plastic crystal holding a curse/blessing subplot. 
the romance makes sense in hindsight with these character dyanmics, both in the different personalities and cultural backgrounds but also the curse too. but i wasn't the most crazy about it, especially with the whole half vampire/succubus thing. like that was a roundabout way to basically explain why eleanora was human and presumably could live the rest of her life growing old with ben. and the sex drive, bc hey! it's a spicy romance book! idk felt a bit gimicky and for the trope just being thrown in there. idk. but then again, i prefer intimate scenes to have a purpose in character and relationship plot/arcs not just to have it bc it's a book in the adult romance genre so they have to have sex....so yeah
oH right the campaign thing. in theory was cool but i got kinda bored and annoyed, maybe because ben was getting a bit steamrolled (unintentionally) with things on his plate, so midway through the book just started skipping a lot of those scenes... but it was fun seeing the scooby gang with their cameos, and their distance and their distanced? appearances make sense as ben is more in his shell on top of helping eleanora get used to modern day society and knowledge. but the gradual integration was nice and i always love and appreciate friend group dynamics. 
overall this was mostly fun to read, some things that i didn't care for personally, but i do enjoy a more relaxed paranormal setting for a book here and there. if sarah hawley writes another book in this series i would eventually get to reading it, just bc they're easy chill reads but not like a immediate library request i guess haha
also sidenote, ben working with plants through the book made the itch of buying another house plant even though i have so many, kept happening lolll</t>
  </si>
  <si>
    <t>wanted a short and sweet book to read, and after finding this short stories series from my goodreads feed, along with another holiday themed series, maybe i can reach that 100 book goal with these little ones haha
but this was very very cute and the email correspondence in the majority of the book was fun though i was reading too fast that i got lost keeping track of who was saying what (skill-issue xd) and how the two characters joined up was endearing yet chaotic and once they finally met i was yearning for more story but it wrapped up pretty much there, every point in time being roughly around valentine's day. man that reminds me i should read one day, since i do really like this method of storytelling</t>
  </si>
  <si>
    <t>worst wingman ever</t>
  </si>
  <si>
    <t>this one was a cute, yet melancholy one. i did still like it even if it was undercut with not only the fmc being a hospice nurse, but she was also taking care of her dying grandmother. it reminded me of when i was younger, visiting my grandmother in hospice 🙂 it did add that level of realism, how things in life can change at difficult times as well. 
but yeah this story was cute, a good mix of sad and happy moments. and like with the first story, i enjoyed the letter exchanging</t>
  </si>
  <si>
    <t>the murder on the links</t>
  </si>
  <si>
    <t>thanks to audiobooks and my penchant for being nauseous with transportation, i knocked out this one fast while traveling. 
one review made me laugh because they summarized my feelings about hastings this book: quite annoying. yammering on about a woman (of questionable age) many times of different women, that she’s the love of his life. yeck. just ick. poirot making fun of hasting’ flightly attitude was amusing and cut through my annoyance. 
like with the murder at the styles, i did enjoy the layers of the mystery as well as the classic red-herrings and misdirections. 
overall very fun and the pacing/reading speed helped with listening to the dramatized audiobook</t>
  </si>
  <si>
    <t>staged</t>
  </si>
  <si>
    <t>elle cosimano</t>
  </si>
  <si>
    <t>felt like reading a quick mystery but this was.. meh. maybe because it's in the confines of a short story, but felt like the mystery didn't get a chance to, develop? marinate? the premise held promised but i feel like it would be definitely better if it was a bit longer, maybe some misdirection and plot development.. hm? 
but i've been enjoying these short story collections even if they are kinda mid lol</t>
  </si>
  <si>
    <t>i have finished!! after a slightly embarrassing (just bc i procrastinated reading when i had access every time xd) three rounds of library holds and marathoning the majority of the book in the last week of the last round of the library holds.. i feel like crying but only small tears to come out
yeah i really get it now, brandon sanderson's work, insane. lol this being the start of the cosmere universe?? i'm excited to continue.
truly, i love love the plot development, especially in this book, how all the pieces fall into place, reaching back to even all the way to the first book, connecting and expanding upon such simple "truths" we learned, growing bigger and bigger into the vast world of the final empire. a lovely mix of politics, and fantasy magical power elements. with a nice tossing of various relationships, from romantic, platonic, to even acquaintances and adversaries and associates. how they all blended together jumping through different perspectives to convey such an intense plotline. the pacing was solid and every reveal felt just right, shocking and excitement for how it will continue in the story.
the character arcs, insane. looking back with book 1 &amp; 2, truly get to see significant changes in our main girl vin, but also the rest of the cast. i love vin and elend :^) so much. how the two of them grappled with becoming emperors and dealing with not only politics and war but also fighting against an omnipresent god??? their wits, smarts, and cleverness. (and they end happy and contented! this is sorta a spoiler but i'm keeping it vague aha) how much they learn during their journey in this book, both separately and together, as well as working together as a couple. i love the main relationship messaging was about trust, such great trust for each other, it was almost like a level of communication with no words needed. that they knew the best of each other and trusted that the end goal would work out. 
as well and sazed, even as in this book he undergoes a life crisis, mixed in with depression from the events of the end of book 2. i admire and relate to his love of knowledge and research, how he navigated through his struggles to reach the final truth, the realization and acceptance (of different instances though not stating for major spoilers ehe). 
much surprise that spook was a bigger player in this book, coming out of his shell per say, was wary about his sections but grew to sorta enjoy his part of the greater story maybe bc as his pov continued there was more connection with the overall plot. 
oH and i almost forgot about tensoon's pov/arc. loved it, and loved learning more about the kandra as he essentially gives himself up thinking he's doing the right thing since he technically betrayed his people, even if it was for the greater purpose..and it makes sense as a sub-antagonist but i got so annoyed at kanpaar lol
though ofc vin's was the top holding interest
with how much i seem to take my time reading brandon sanderson i am slightly nervous about the next books, even seeing the way of kings being 1k? pages? i think the longest book i've ever read is 800? so that's pretty intimidating to say the least aha but yeah. glad to finish this trilogy this year as it's been something i've been meaning to read for years, nearly a decade i would guess.</t>
  </si>
  <si>
    <t>poirot investigates</t>
  </si>
  <si>
    <t xml:space="preserve">this was fun and i think i liked adventure of the western star, the veiled lady, and the kidnapped prime minister the most. though the jewel thief and the egyptian curse were close after. but i think i do like the fullness of a novel compared to a short story as the characters and mystery feels more developed
overall rating 4 stars
avg rating: 3.95 stars
---
individual reviews:
the adventure of the western star
hastings tries his best to figure out the mystery, with him beaming at poirot for his success, only to be bested by poirot, as he jumped ahead too quickly. classic.
4.25 stars
the tragedy at marsdon manor
shorter but still interesting. i think i just about grasped the story, simple yet still some misdirection happening. 
4 stars
the adventure of the cheap flat
was interesting but not as good as the previous one, maybe because i just about grasped all the characters and pieces.
3.75 stars
the mystery of hunter's lodge
same as the previous, was interesting but wished it was a bit longer, fleshing out the story instead of jumping to the conclusion. the whole twisted family involved was interesting though.
3.75 stars
the million dollar bond robbery
clever of how the criminals got away with stealing the bonds, though with poirot on the case, nothing to be hidden forever! lol but yeah i felt like again, things were just told and hurried along
3.75 stars
the adventure of the egyptian tomb
i liked this one, maybe because it involved mythology and poirot being sneaky with how he presents himself to others, especially those in the case. using logic in what would be perceived as an illogical situation of a egyptian curse
4 stars
the jewel robbery at the grand metropolitan
this one was fun, maybe because it had some slight misdirection and multiple suspects.
4 stars
the kidnapped prime minister
very interesting, clever way of how the criminals went about it, but yet poirot strikes again. was fun to read
4.25 stars
the disappearance of mr. davenheim
was interesting, having poirot solve the mystery without ever interacting with the people involved. though reading not as fun as the other stories because of it lol
3.75 stars
the adventure of the italian nobleman
i kept having to reread, being lost of the plot, maybe because i was multitasking lol
3.75 stars
the case of the missing will
was fun and different, this time finding a will by a clever old uncle
4 stars
the veiled lady
was interesting, fun to read. the method of the mystery was clever.
4.25 stars
the lost mine
not as interesting maybe because involving chinese? leaves a weird taste remaining
3.75 stars
the chocolate box
melancholy but still interesting and fun to read 
4 stars
</t>
  </si>
  <si>
    <t>the murder of roger ackroyd</t>
  </si>
  <si>
    <t>as i've been reading through the hercule poirot series, i've heard so much about this one, though with the recent adaptations of orient express and on the nile, i have heard of those before reading the series. i was hesitant, as this book was high on many lists of books to read.. and without giving much away i'd agree with those sentiments. though nowadays the plot narrative is more common but for its time it was definitely unique and surprising as a murder mystery
i really enjoyed it, reading from the perspective of dr. shepherd, a departure from captain hastings in the previous books. a nice break from his perspective, especially when i was growing to get annoyed by his odd commentary. poirot as usual is a standout in the series, from how he talks, his thought processes and how he uncovered the mystery after many many interviews and interactions with the entire cast of people of king's abbot
i'm curious to eventually read this in the future, to see if i could then pick up on the hints and red herrings that agatha christie laid out, as it took me until the second to last? chapter of the book as poirot was detailing all the information again. for being a person that can predict storylines from consuming so many stories, something so simple as a "cozy" agatha christie murder mystery threw me off haha</t>
  </si>
  <si>
    <t>the reunion dinner</t>
  </si>
  <si>
    <t>jesse q. sutanto</t>
  </si>
  <si>
    <t>mixed feelings
i think that it was interesting reading a murder mystery about a chinese family, as it's not often a scenario, at least for me, that i'm used to or have read much of. though the mystery was over pretty quick and wish it had a bit more depth to it. wasn't crazy about the main character, josephine to have an accent but once it was cleared that she was in her 60's? or something it could make more sense but not that major in the grand scheme of things. just had that tinge of cliche feeling, with the overall story.
it was alright, a nice quick read to help boost my book count for this year lol</t>
  </si>
  <si>
    <t>only santas in the building</t>
  </si>
  <si>
    <t>alexis daria</t>
  </si>
  <si>
    <t xml:space="preserve">this was cute conceptually then alright overall aha
i liked the two characters and their interactions, but transitioning from those brief interactions to the christmas party with their more, should I say intense? moments felt a tad rushed to me. theo felt a little too mr perfect like he was a romance caricature imo as we got more details about him, though the christmas decorations were sweet. </t>
  </si>
  <si>
    <t>crime of fashion</t>
  </si>
  <si>
    <t>emma rosenblum</t>
  </si>
  <si>
    <t>a chaotic mystery in such an intense world of the fashion industry
i liked the build and setup as well as how the mystery of the missing bulgari necklace unfolded. it felt nice when the story wrapped up with the whole mystery unveiling, and the little twist at the end</t>
  </si>
  <si>
    <t>the big four</t>
  </si>
  <si>
    <t>yes this was essentially a collection of short stories of a chaotic story that has some plot holes and not fully developed. but yet it was so much fun to read with the whole chaos and not the typical hercule poirot mystery novel
slight annoyances but they were common of the time, as an asian person how they refer to the chinese people in this story was unsavory and uncomfortable to read, to say the least. 
i did like the aspect of this mystery of catching the big four over the course of many many months with its kidnappings, cyphers, and disguises of many other of the trope aspects, yet amusing to have nonetheless. reading about poirot and hastings try and fail many times to outwit and outmaneuver the big four, a nearly supervillain feel to them as the story progressed
overall surprisingly fun, chaotic and not fully making sense but tagging along in the mania</t>
  </si>
  <si>
    <t>merriment and mayhem</t>
  </si>
  <si>
    <t>alexandria bellefleur</t>
  </si>
  <si>
    <t xml:space="preserve">fun and interesting at first, chaotic accident prone (at least at the current moment as the mc alleges) and firefighter romance. it kinda wrapped up very fast for me, maybe because i feel like spice/sex moments, unless for a certain type of style of story, needs to be built up with the couple's relationship outside the tension. idk maybe it's the picky part of me wanting that build up and for it to make sense and not just have it just to have it, which is my preference. 
it was fun but alright </t>
  </si>
  <si>
    <t>the mystery of the blue train</t>
  </si>
  <si>
    <t>i enjoyed this one, maybe moreso because we have a female sidekick? to poirot, that of katherine grey, who too enjoys mystery/detective novels heh
thanks to the audiobook was able to zoom through this one, as i'm coughing in bed. aha
the whole build up was good, setting the pieces as we first meet ruth kettering and her millionaire father, to the cheating husband in-law and his intense french mistress, as well as the rest of the cast, when we start to board the train. this group of characters was fun to read about, as we get red herrings and misdirections or hints from character interactions that happened prior to the death of ruthie was fun to entangle. and as of course i didn't figure it out, though loosely did guess part of it right, just didn't realize who were the actual people involved haha</t>
  </si>
  <si>
    <t>all by my elf</t>
  </si>
  <si>
    <t>olivia dade</t>
  </si>
  <si>
    <t xml:space="preserve">i think out of all the stories in this collection this one was the least christmassy (that i've read so far) and also the character development or background was non-existent and just being told retroactively. basically not doing the whole "show not tell" mantra
and it was quite obvious to me??? that william liked her??? miscommunication trope but done pretty badly. </t>
  </si>
  <si>
    <t>merry ever after</t>
  </si>
  <si>
    <t>was cute for the most part but alright for the rest. had more plot and development than some of the others in this collection of short stories which i appreciate
this loosely having christmas energy is a very strong loosely with only mentions of presents and it being christmas eve here and there which is meh
idk im continuing reading this series even though after finishing 3/5 i realize it's not my taste lol but here i am just to feebly attempt to get to 100 books this year haha</t>
  </si>
  <si>
    <t>the nosy neighbor</t>
  </si>
  <si>
    <t>this was amusing to read and though i guessed part of the twist, it being fully revealed was fun to read and not something i expected. sure not the same cleverness of a hercule poirot novel but still a goofy, and enjoyable mystery nonetheless.</t>
  </si>
  <si>
    <t>rosie and the dreamboat</t>
  </si>
  <si>
    <t>sally thorne</t>
  </si>
  <si>
    <t>idc this was endearing and cute. though so far nothing tops the first story for me lol
it was a bit cringey? i guess looking back but again, saw it more as cute romcom and not cringe romance hallmark movie. yes a little cliched with the whole magical girl transformation (even if it's just rosie's perspective that transforms) but who doesn't like them??</t>
  </si>
  <si>
    <t>drop, cover, and hold on</t>
  </si>
  <si>
    <t>jasmine guillory</t>
  </si>
  <si>
    <t>was alright, i think i liked it more than i would just because it involved a bakery and pastries which are my favorite but otherwise.. was alright haha</t>
  </si>
  <si>
    <t>one lucky subscriber</t>
  </si>
  <si>
    <t>kellye garrett</t>
  </si>
  <si>
    <t>honestly quite cringey, with the whole youtuber mr beast-esque person centering around the whole story of a challenge involving a prize cache. bleh. maybe especially more dislike as i never liked that genre of youtube videos lol</t>
  </si>
  <si>
    <t>cruel winter with you</t>
  </si>
  <si>
    <t>this was really cute and glad i saved it for last to read of this collection. i ofc do wish we got a little more length in story, but out of all of them, this felt the most full and succinct of short stories. we got to know the characters and their backgrounds, jamie and marc from when they were little growing up to how their relationship changed over the years. 
thank you for this collection for boosting my reading books count for the year lmaooo</t>
  </si>
  <si>
    <t>the most wonderful crime of the year</t>
  </si>
  <si>
    <t xml:space="preserve">this was quite the perfect ("full") book to finish the year, especially as i have been reading a lot of agatha christie books the past month. once the main plot of the infamous mystery novelist is missing was unfolding, i quickly clocked that it was definitely an homage to agatha christie, in both her work and her mysterious disappearance. i love the nice mix of (misunderstanding) enemies to lovers, but it doesn't overtake the plot too much, and a mystery novel. also the fact that this was marketed as a knives out (which i guess matches with the whole perfect mystery falling into place but that's just common of the genre imo... maybe the entitled relatives of the rich missing author... i guess??) which is one of my favorite movies, though doesn't fully fit as a description, makes me happy 
despite ally carter novels being popular growing up, i don't think i read any? until now and definitely want to look back at the classic ones that i've always heard about but never read. 
maggie was so heartbreaking and endearing to me. yes, i could see that she would seem a little cliche-d with the whole messy back story, but then with our ml of ethan, he also had a less messy but still complicated backstory. they balanced each other out in that way, of both their issues that they needed to work through, and how they viewed the mystery, with ethan assuring and assisting her when maggie struggles to take charge of, frankly her life.
overall i loved the mix of christmassy, agatha christie mystery, and romance genres in this book. </t>
  </si>
  <si>
    <t>a classic case</t>
  </si>
  <si>
    <t>alicia thompson</t>
  </si>
  <si>
    <t>maybe because the other stories in this collection were murder mysteries, i was expecting this one to be, so i was suspicious of grant the entire time lmao but he's alright and audrey is alright too
idk this was a little fun but wish it had a little something more</t>
  </si>
  <si>
    <t>with any luck</t>
  </si>
  <si>
    <t xml:space="preserve">this was a cute concept but felt too fast (or maybe i was speed reading to finish this before 2024 ends lolol)
but really if this idea of the love women, focusing on audrey meeting or kissing someone for them to find their soulmate the next time, sounds like a good romcom story and would be so good if it was expanded into a full novel. 
but still fun and cute, with the whole enemies to lovers (except i swear this trope needs a full book for the enemies part to solidify for the reader before it transitions into lovers) of the best woman and man of honor. </t>
  </si>
  <si>
    <t>royal valentine</t>
  </si>
  <si>
    <t>sariah wilson</t>
  </si>
  <si>
    <t>i think conceptually i would've loved it more if those annoying accent word changes weren't in the dialogue bc they really irked me. but otherwise premise was fun and i'm always a sucker for royal romance stories, and the whole switch/roman holiday circumstance is fun. but man it felt rushed and like i didn't get a moment to enjoy and learn more about ilaria and callum, as well as their growing relationship. i dont remember from previous stories other than the one just before this one mentioning ilaria, but i liked how it connected this story to seemingly? the other ones? the nod to callum from the first story was fun as i always enjoy those easter eggs/cameos.</t>
  </si>
  <si>
    <t>wow what a great start to reading my least favorite in a book series that's supposed to be my favorite series. 
(i believe third or fourth reread of this book. i'm trying to catch up in 2022/2023 to the books that are recently released in this shadowhunter realm)
and in rereading this book, no even series, really makes me question why it's supposedly my favorite series. i'm starting to think it no longer is. maybe because i love these characters so much, but the events that occur? not a fan. (like the whole maureen storyline? ugh)
suffice to say, this book is not bad, per say, and the reasons in my head for why i didn't like this book are no longer valid reasons to me why i don't like this book. but one big reason still stands, jace and clary finally become a couple but then their happy couple-ness instantly gets taken away from me &gt;:(
positives, i guess. i did like that we get to have more of simon's persepctive, and going forward after city of glass we really do get those changing perspectives in a book, which is always fun and adds more drama and suspense in a low fantasy story world. and we get to learn more about the people in this shadowhuntery world, people excluding shadowhunters. 
overall, not as bad as i thought (maybe city of ashes will be my least favorite now)</t>
  </si>
  <si>
    <t>the hating game</t>
  </si>
  <si>
    <t>despite having this book on my tbr list for many years since it was first oh so popular on booktube, i finally got around to reading it
enemies to lovers is not really my preference of trope, but my love for josh and lucy really grew. how dimensional and complicated they both are in their own unique ways, and how they brought out the best in each other, in the worst circumstances (including when they were self-proclaimed dastardly enemies).
addicting to read and a warm hug of a conclusion to close the book :^)</t>
  </si>
  <si>
    <t>kinda mixed feelings, but i ultimately did enjoy reading this book (mainly because we get to have multiple storylines going at once, all to converge at the huge battle at the end). 
but man, clary is a brave, but very reckless and kinda stupid gorl. like dude, the one chance to save jace from sebastian, and she folds like a deck of cards, because "jace can't die"
i think a large portion of me enjoying this book in the past was because i was urgently waiting for city of heavenly fire, so i now changed my rating from what it was before. still a solid book in the series, but not my favorite like with city of glass</t>
  </si>
  <si>
    <t xml:space="preserve">i can confidentially say that while rereading this series, prior to this reread, i only read this book at release. i do really, really still enjoy it. packed with intense fight scenes, plot lines wrapping up but also hints to future series in this shadowhunter world, changing perspectives (maybe for a non-fantasy reader could be overwhelming with so many changing persepctives), and strong character storyarcs (with the main 5ish). 
also just gives the satisfaction of a resolution after the past five books that gave me such an unsatisfactory feeling, conflicted and some cringe-ness. 
</t>
  </si>
  <si>
    <t>the bane chronicles</t>
  </si>
  <si>
    <t xml:space="preserve">second time reading: 
not sure if it's because it's been so long or it's because when i first read this, i rush read it on nye so that it would count towards my reading of that year lol, so i don't remember some of these stories, if not most of them. 
really enjoyed reading them, especially after just finished rereading tid and tmi. all the little tidbits of the herondales, the lightwoods, how magnus interacts with both ragnor and tessa &lt;3 love love love this character interaction. </t>
  </si>
  <si>
    <t>tales from the shadowhunter academy</t>
  </si>
  <si>
    <t>i very much enjoyed this collection, maybe a little more than the bane chronicles, but average of all the stories about the same level of fun-ness that the bane chronicles had to an extent. 
it was exciting to read simon's path to ascension and (hinted at) becoming parabatai-ed with interlude-ish stories of both the recent and far past of beloved (and not so much) characters of this world. i especially loved the parts about tessa and will's kids (and their cousins) and am very very excited to get to reading the last hours
satisfied with this read, and wow does it give more context to next book of lady midnight, as this is the first time reading it but yet i've read lady midnight before in this whole re-reading the shadowhunters process</t>
  </si>
  <si>
    <t>displacement: a travelogue</t>
  </si>
  <si>
    <t xml:space="preserve">i nearly read this in one day if i didn't have schoolwork to do..
i liked this one for different reasons than relish, but overall liked relish more because it was food-related, while this book had perspectives on more? heavy? topics. of course not everyone has good relationships with their family, much less their grandparents, but i did enjoy those elements and how they were explored in this book. 
the concepts of older generations not being able to verbally or even physically show love to others, to family, but yet lucy understands this divide and continues and continues to bridge that gap, taking that step to say "I love you" and earnestly hug them. 
very heartwarming but also contemplative notes to have about one's past and future and the past and future generations. </t>
  </si>
  <si>
    <t>nora goes off script</t>
  </si>
  <si>
    <t xml:space="preserve">as i've probably said before but i am a sucker for these almost cliche-y but not really because they have deep emotions that the characters need to process. like the hallmark romance movies that nora writes but they have some actual depth and human emotion/realism. 
also despite knowing the "evils" of hollywood, i'm always charmed by a hollywood romance novel. maybe because of the thrill of it, and also the romanticism of the environment and circumstances. 
but i really did love reading this book, equal parts fun and light yet leaning more on the emotional serious side at the same time. it was over the span of almost 20ish hours, including me doing other things and sleep (lol) in which i read this book, thus showing how much i was sucked into this story of nora and leo. 
vague-ish spoiler, but i was a bit surprised at the twist, or at least how it happened. when the conflict started to occur, i did guess it could stem from misunderstanding and pretenses, but was not expecting it to be delivered in the manner that it was. 
only minor gripe was how the mc and the ml resolved and reconnected so quickly, and then bam happy ending and the book ends. though i can see how they "talked" through the miscommunication, but i feel like there could have been more time in-between the realization of a misunderstanding to then happiness and love. or maybe that's more a "realistic" vision and this is a romance novel that shouldn't drag the ending. hmm.
</t>
  </si>
  <si>
    <t>the bodyguard</t>
  </si>
  <si>
    <t>katherine center</t>
  </si>
  <si>
    <t xml:space="preserve">I have conflicting feelings about this book. but I did enjoy reading it (although I was really annoyed that the author mixed up judo and jujitsu based on how the mc could flip a person running full speed at them, smh...though overall this was a very minor gripe but still annoying at the time lol)
bare bones, this book has all the aspects of a romance novel that I enjoy, all those fun cliches, fake-dating, a celebrity involved, bad-ass mc female. and with those specific tropes were delivered, and 
I was satisfied with them. 
on the other hand, the cliche-ness of the whole book was a bit too cheesy for me, especially in the first quarter/third of the book. okay we get it, you're a workaholic, had a traumatic childhood, kinda distant mom that just died, your boyfriend dumps you the day after said mom's funeral, &lt;spoiler&gt; your best friend hooks up and promptly dates said ex boyfriend the week after being dumped by him as you're mourning your heartbreak over the phone with her,&lt;/spoiler&gt; yada yada. all of this was just too much trope-y cliche-y in a bad way, all at once. like the mc kept referring to herself as a shark during an argument with her boss, as to why she needed to keep working and not to take time off to mourn the death of her mom (like it's quirky, I guess, but why so many times). all of these stressors just felt almost unnatural, in the way it was delivered, like in those bad but good but mostly bad rom-com's.
overall, I did enjoy reading this book. but I think I would rather reach for other fake-dating, falling-in-love-with-the-bodyguard books rather than this one, I guess. </t>
  </si>
  <si>
    <t>lady midnight</t>
  </si>
  <si>
    <t xml:space="preserve">last time when i read this book it took me over a year, as the plot was rolling out intently but seemingly slowly (granted this is the first in a trilogy so there is much exposition and context needed to be done considering the events of city of heavenly fire which makes sense) but man i could only read this book in spurts, never all at once like i've done with the other books in my re-read of the shadowhunter chronicles (speaking of, i've caught up and now get to read new material heh)
since it's been almost 6 years, not including the time it took reading this book the first time, the whole plot of this book was basically a mystery to me. so it was like reading this book for the first time, with all the knowledge of the other books in this shadow world fresh in my brain. YET, i'm a doofus and spoiled parts of not only this book but also this trilogy because i got impatient and curious about characters and read the wiki character pages ._. so i found out about betrayals and deaths and lies and character reveals wayy too soon. ugh. 
but despite all that, i did enjoy reading this book. such a rich story with many layers and complications that the blackthorn children encounter. (though the plot arc vaguely follows tid and tmi plot arcs but different-ish which makes this plot arc repetitive yet not quite) a good start to this series of the dark artifices. and, my god are things complicated aha. </t>
  </si>
  <si>
    <t>a long conversation</t>
  </si>
  <si>
    <t xml:space="preserve">in almost being finished with the lord of the shadows (which by the way is taking me incredibly long to finish, but at least not as long as when i first ready lady midnight lol), i find out that this little novella from clary's perspective right before the end end of lady midnight/beginning of lord of the shadows 
and mannnnnnnn i love me some of the og group and them having fun and vibing. just makes me happy reading them, like seeing an old friend again. 
(s/o to someone on tumblr who posted this novella for those that didn't have the 1st edition)
</t>
  </si>
  <si>
    <t>lord of shadows</t>
  </si>
  <si>
    <t>reading this book was truly a marathon that took much longer, including a week or two break in between. it took 34 days to be exact. but my god, that was... something
even the plot itself, was very dense and slow-moving, akin to lady midnight, but yet packed full with story and characters and tension, which thus made it difficult to speed through as i normally do. not to say that things should have been left out, but after reading both this book, lord of the shadows and lady midnight, leaves you feeling reeling, lost, and head full of cotton like the end of a christopher nolan movie. 
the last quarter? of the book i was on my toes, teetering between reading large chunks so i can get to the "conclusion" and shying away because it was giving me anxiety with all the tension. with all the puzzle pieces that needed to perfectly fit during the consul meeting, it gave me a sense of hope. and yet i had that dreading feelings as with all books (especially since plot-wise there were to be a whole another thick boy of a book after this one) that Something Was Going To Go Wrong.
yes i did know what was to occur in the last end of the book, because i was a dumbass and was googling and wikipedia-ing the blackthorns and saw the character pages indicate... well let's just say recent events. but i did not know when they were to occur other than in this trilogy and man, i-
much to say that overall i did enjoy reading this book. :-) it was not a flabergastingly amazing book but definitely an adventure with the blackthorns and new and old friends that they meet along the way, all in to save their sister helen and aline from exile</t>
  </si>
  <si>
    <t>icebreaker</t>
  </si>
  <si>
    <t xml:space="preserve">i feel like that 7tv emote AAAA right now (if you don't know, it's a gif of a distorted cat that looks like it's manically yelling)
this book was truly crack for my romance-loving soul, despite being indifferent to the enemies to lovers trope. also second favorite trope after fake-dating is a sports romance and this did really deliver. i feel the sports romance books i come across are often only set in high school and it was refreshing reading about characters who were in college. i enjoyed this book so much that i nearly read it in one day, going to bed late just because i was so close to the pinnacle of the story, when stassie goes to nationals and then i forced myself to go to bed because i have class in 8 hours. then i woke up early and finished the book lolol
but truly this book was fun yet serious, with stassie needing to overcome her fears and get over those hangups that she's had for a large portion of her life (and as a person that overthinks all the time to an unhealthy extent, i understood her and even related to her at certain points)
the cast of characters were so much fun and make me wish just for a second that i was apart of a jock-friend group in college. just a smidge. but as they were fun they were caring and loving and a little found family of their own though mostly comprised of straight men in collegiate sports lol. 
the minor detail that irked me was when stassie had the same therapist from washington while she was in california. not sure how laws work for california and maybe the author is pulling a loophole, but from learning from a close friend that you have to have a psychologist who is licensed in the same state as you are residing in. i understand for plot purposes that stassie having the same psychologist from when she was back home was pivotal for her to go back home to visit but meh 
damn. now after reading this book i wanna read another collegiate sports romance…
</t>
  </si>
  <si>
    <t>the deal</t>
  </si>
  <si>
    <t>elle kennedy</t>
  </si>
  <si>
    <t>after reading icebreaker and loving it so much, i was desperate for another sports romance with the characters in college, so here we are (no i'm not delaying reading queen of air and darkness wdym...)
maybe because of a byproduct of reading so many rom-com-y and romance books but most of the major plot points i figured out as i was reading, but despite that (ignoring the little cringe moments) it was enjoyable. will i continue reading the next book in this loosely defined series? maybe... (probably lol) 
i do appreciate that both the male love interest and female lead tackled known heavy topics well and that aspect was not cringe and quite heartwarming with how both hannah and garrett overcame their internal and external struggles</t>
  </si>
  <si>
    <t>going into this book i was a bit apprehensive, for no reason. but my god, i love this book so much. 
the banter, the tension, nora going through waves of fear and anxiety along with the need for control. but also her having such a big growth arc, though maybe not life-changing insane growth but almost realistic baby-step changes and revamping her brain. and i love that for her. 
i was very meh about charlie in the prologue, maybe because the way he was described but it was a turn-off... then as we got to know him more, as nora got to know him more, i grew to love him. 
i think this is my favorite emily henry book. for many reasons but the big one being that i relate to nora in some way of the fear of things out of control, that things would fall apart and nothing will be the same again. and learning and growing out of those fears, acceptance in some ways and taking winning little fights for control in other ways.
sidenote i thought that i would be slow going into this because i was so aprehensive but gUESS not and read it so fast last night lolol</t>
  </si>
  <si>
    <t>queen of air and darkness</t>
  </si>
  <si>
    <t>AAAA (7tv twitch emote of a cat yelling) 
reading this book took much shorter than i thought it would but man after the initial hump of getting over how large and kinda cumbersome it was, i got hooked onto the story very quick. despite a marathon of a read, it felt like a very fast marathon :^)
i also love the cameos/appearances of the old og cast (clary and jace, jem and tessa have my heart. but also magnus and alec and simon and isabelle &lt;3)
the buildup of this book and just overall how the plot flowed out was agonizing with how long and intensive it was yet it was a rollercoaster that i ended up enjoying being on. 
i don't have much to say other than i was very antsy for the end to resolve with the whole cohort situation and yet wanting to stay longer with the blackthorns. it's a complicated ending but i'm happy that things ended in the best way that it could considering the events of the huge battle and such.
(not spoilers but wtff was that epilogue ending???? i'm assuming those plot strands will resolve in a future book? wicked powers mayhaps?)</t>
  </si>
  <si>
    <t>second first impressions</t>
  </si>
  <si>
    <t>given the fact that i started reading this book nearly two years ago and was on and off for the first quarter to third of the book shows how long it took for me to get into it. did not help that i found mel more annoying than endearing with her very snarky? direct and blunt way of helping ruthie. especially when not just mel but also some of the other characters saw ruthie as this sheltered no-life person and almost looked down upon that just bothered me. (maybe because my younger self also related to the quiet, goody-two-shoes kid that maybe has/had anxiety and had a past of losing things or forgetting things due to clumsiness and being constantly reminded of that flaw)
also as a further sidenote, and only a personal thing but ml's with long hair is just a turn off for me and it took awhile to love teddy (though the tats... 0-0) 
BUT other than those gripes, i did very much enjoy the remaining portion of the book (two-thirdsish) and grew to love teddy and mel more and more and understood the many faults of ruthie as well. a very solid growth arc, of learning and trust and enjoying the moment.</t>
  </si>
  <si>
    <t>lovelight farms</t>
  </si>
  <si>
    <t>b.k. borison</t>
  </si>
  <si>
    <t>i think i read this book simply to read the loose sequel with beckett and evelyn. but the promise of fake-dating appealed to me... and i was mildly disappointed. it didn't deliver the fake-dating juiciness and fun that i normally get ._.
maybe because it was nearly insufferable reading the back and forth, the chemistry and connection that stella and luka have yet are so clueless??? blind?? putting dumb stupid denial as reasoning as to "they don't like me"?! reflecting on those plot points makes me want to shake their dumb heads. 
but otherwise i did enjoy the small-town vibes (a la gilmore girls of stars hallow and others). the neighbors/community was overbearing but in an endearing way and not an annoying intrusive way. i do enjoy a good christmas themed novel, and on a christmas tree farm? very fun.
(minor spoiler but wtf was that attempt at a spanner in the works in the last two chapters of the book? it felt so rushed with the conflict and resolution of that, just bleh.)
overall it had it's pros and cons but it was a fun read.</t>
  </si>
  <si>
    <t>i love love love this book
from starting the first few chapters, i loved how it had all the elements of a fun romance read (fake dating, tight-knit group of friends, an attractive ml etc etc) YET it also had the realism strong (or at least a lot more prominent than other books typical of the genre) and the problems very evident and kept the decision-making of the characters somewhat grounded. 
it really felt like a coming of age romance novel despite the mc and her friends being in their early thirties(?). but maybe it's like the saying "30's are the new 20's". how these characters want to cling to those "good times" whilst ignoring or not recognizing the bad and wanting to live in the past despite that people grow and change and get older. and it's not a bad thing. 
the central theme being relationships, and not simply just romantic ones but platonic friendship ones too. this book really showcased the awkward, frustrating, painful experience of transitioning out of college/early 20's relationships and those declarations of being friends forever to going back to reality. how it may not end up like that, how those "life-long" friendships can evolve as we get older. 
i understood harriet's struggles and her fears, some of them being my own from the past and the present. her need for control and stability in an environment or dynamic where trying to defuse the situation may not be the best or healthy thing to do. the fear of confrontation.
overall i really loved this book, as you can tell, it took me less than 48 hours read it and that is during the release of a highly-anticipated rpg game that came out the same day as this book did lololol 
5 stars (with a slight hesitancy on doing so because i don't want to give it a hard 5 stars but yet i do lmao)
man i really rambled on and on here, lo siento.</t>
  </si>
  <si>
    <t>in the weeds</t>
  </si>
  <si>
    <t>as with the other book I am currently reading, they all got ~2 weeks of reading time added to them simply because I had no mental capacity to read and just wanted to play video games before passing out during finals lol
but i really enjoyed this book. maybe this further fuels my fantasy of living in a small town being a farmer or baker or something. 
i loved the whole opposites attract with beckett and evie but also they are not entirely opposites because people are multifaceted and can have varied interests. i personally related to beckett on some level, and found his behaviors charming and his crutches relatable. (maybe that’s why i get so frustrated with miscommunication with stories just because i too struggle with having open-communication hmmm…)
overall a good fun read but also has some good points especially towards those self-sacrificing, people-pleasing types D:</t>
  </si>
  <si>
    <t>the spanish love deception</t>
  </si>
  <si>
    <t>(i was almost done writing this review and then goodreads mcfricken crashed w/o saving nwucjhagwuhhwuicks)
a woman who constanly overthinks 🤝🏼 a man who has solutions and reassurances for every problem
this was a fun cute book. not to mention my love for the fake-dating trope really shone here. 
and the representation of a spanish family? love (esp as a person that loves the culture of spain from studying it all throughout high school) and the little dialogue lines of spanish were cool (but i could imagine a bit cumbersome for those that cannot read spanish and would have to look up every translation)
the lead up to the actual fake dating in spain was a bit too drawn out imo. just the back and forth and back and forth of if lina was actually gonna accept the proposition even though we (kinda) know and just meta-wise the plot only works if aaron does go lmao. though the slow development of their relationship, building of trust and friendship i did enjoy. 
also ms gurl was taking so long to trust aaron that it got a little annoying with all the doubts and self-gaslighting. like i get it, with the past relationship trauma and the circumstances surrounding it but c’mon even after many signs from aaron and the level of commitment he puts out? aiyah. and the whole plotline of lina believing that he definitely hates her even though she tried to be nice to him just gahh. bleh.
but anyways. fun book.</t>
  </si>
  <si>
    <t>tomorrow, and tomorrow, and tomorrow</t>
  </si>
  <si>
    <t>i first heard of this book in a john green vlogbrothers gifting video. maybe i have known of it earlier too, though looking back at those periods in my life, my knowledge of video games was in its infancy. now maybe i’d like to argue an elementary school kid? middle school? i’d like to argue while you don’t have to know about video games or even play them to read this book, there is a another almost easter egg like layer of understanding when consuming this book when one has consumed video games. 
suffice to say that i really, really love this book. it’s emotional, heartbreaking, yet real and true, descriptors that are in actuality vague and not descriptive at all but c’est la vie. 
though myself am a young person that only is in the tail end of schooling, the emotional ups and downs sam and sadie go through, i understood and related to. the pain and loss, selfishness and stubborness, the feeling of losing yourself to a game when it feels like your small and minute yet very real world is falling apart at the seems. 
these rich characters, in depth and with their growth and failure arcs compelled me from the start. even how the information, the story arcs and how the chapters were laid out, i much enjoyed. also in having diverse minority characters, especially during the time were it starts in the 90’s? :-) love. 
ultimately this book is for the cross-section of (mainly video) gamers and book lovers. 
sorry this review is rambly and doesn’t really make sense ehehe.</t>
  </si>
  <si>
    <t>out of love</t>
  </si>
  <si>
    <t>hazel hayes</t>
  </si>
  <si>
    <t>firstly the whole plot layout was very intriguing to me ever since i’ve heard of this book. although i might not read it again in the near future, i am curious how the plot would layout if one were to read each chapter/short story in chronological order instead.
but anyways, i’d like to give context. have enjoyed hazel’s youtube content since the days she was under chewingsand, and was excited (and a little nervous) when she announced of a book. after the first few youtubers would release books, i have been always skeptical of them since. not to say that this book is perfect or it isn’t, but I think that overall hazel  did a great job and conveying the emotional journey of a person going through trauma through a relationship, and the pitfalls that occur in tandem because of it. 
when i first started reading this book, i had to put it down after a few chapters due to its emotional heaviness as it was a very stressful lead-up to finals and i needed something light instead. as with the nature of the book’s structure, the emotional heaviness does receed a bit, as we progress backwards into the mc’s life though the story of her and theo’s relationship. 
overall was an enjoyable but quite an emotional book to read. would maybe not rec for those that would be triggered by familial abuse, anxiety, depression, &amp; su1c*de (don’t want to go too in-depth but those topics do get covered, though in reference to the past, and volume of the content decreases down the list)</t>
  </si>
  <si>
    <t>an age of license: a travelogue</t>
  </si>
  <si>
    <t>(i had like 10 pages left after i got off the train so i quickly finished it at my desk and now my brain keeps thinking about it and i need to write down my feelings agaggh)
the amount of times i have heard something along the lines of "you're young, you have so much freedom in trying so many things. the agency to make mistakes and learn new things" and while yes, i can understand what they mean, and how they even might be nostalgic of that time in their life, the sentiment feels very repetitive to me. lucy's journey through this travelogue, with all the stumbling in and out of circumstances, the anxieties and the feelings of simply living life, really shine in this book.
this is my third lucy kinsey book that i have read, and i have enjoyed each one immensely. not only the light-hearted, but nonetheless beautiful drawings, but also having thought-provoking, the coming-of-age feeling of looking at your world and your placement in it, draws me in every time.
the title (and its backstory) intrigues me, has me reflecting on my own period in my life. how i have a love-hate feeling towards this current transitory phase in my life and all the ups and downs and experiences it brings.
overall this review has not much reflection of the book other than a connection to the main themes lolol but tidr; pretty pictures, but also thinking about life optimistically for the most part (which is a favorite theme of mine)</t>
  </si>
  <si>
    <t>lillian boxfish takes a walk</t>
  </si>
  <si>
    <t>kathleen rooney</t>
  </si>
  <si>
    <t>i'm currently in the midst of restarting reading the goldfinch and man what a struggle it is to power through the book. so picking this book up instead from when i started it nearly two years ago felt like a breath of fresh air. (coincidental that both books take place in nyc lol)
even when i first started reading this book in 2021 i loved lillian as a character. witty, sardonic, and yet so loving and idealistic(?) of her city. 
fun enjoyable read.</t>
  </si>
  <si>
    <t>when in rome</t>
  </si>
  <si>
    <t xml:space="preserve">screaming crying giggling and kicking my legs at the two idiots in denial 
suffice to say that i had much fun reading this book and enjoyed every spare moment i had while working to read hehehe 
yes, it is “cliche” and maybe a little predictable and it was full of the classic grumpy x sunshine trope but idc it was fun and maybe just because i was coming off of watching gilmore girls but amelia and noah had some strong lorelai and luke vibes and i was all for it. 
minor gripes; was quite cheesy but imo it was a the good tolerable cheesy and not the cringey cheesy (though amelia calling herself a certain emoji during a steamy moment really threw me off and made me cringe). also what is this slander of noah’s lack of internet and him liking “stereotypical dude rock music” and reading nonfiction biographies? why the lowkey shade?? uncalled for. 
i started to read this book simply so i could have context for the non-sequel sequel and was very pleasantly surprised. 
also i'm disappointed as an avid home baker that this book rarely had any characters do baking
</t>
  </si>
  <si>
    <t>practice makes perfect</t>
  </si>
  <si>
    <t>as a person that (was/is) socially anxious and quiet and got dubbed as being shy and naïve and innocent just because the emotions and thoughts and feelings were not vocalized, i really related to the growing pains and frustrations that annie had. 
i love this book maybe slightly more than when in rome simply because of the relatability and the mixture of rom-com feelings and tropes in the book with very grounded and realistic follow through (imo) i'm also very curious about maddie's story which (supposely) is to be next. 
just content feelings after finishing this book and that's that. 
(also this book really emulates the small town tropes, a la gilmore girls with the town meetings and gossip trains lmao and i love it)</t>
  </si>
  <si>
    <t>the cheat sheet</t>
  </si>
  <si>
    <t xml:space="preserve">after the two previous romance novels, my other books i'm currently reading seemed unappealing. thus enter the cheat sheet.
was hesitant to read, only did just because i enjoyed when in rome and practice makes perfect, not to mention the reviews of this book was very...mixed. but the friends to lovers AND fake dating tropes made me very curious about this book. i think at the end of the day it was fun to read, but the amount of times i was laughing at the characters (nathan and bree) for the absurdity and extreme self-doubt that the two of them were weaving about the other, was so many. and the cringe? nearly through the roof, but again not like a oh-god cringe but like a i'm laughing at this cringey-ness. 
but i think it's a testament as to me reading this book within 18 hour-period that it was definitely fun to read. so yeah.
</t>
  </si>
  <si>
    <t>before the coffee gets cold</t>
  </si>
  <si>
    <t>toshikazu kawaguchi</t>
  </si>
  <si>
    <t>emotional and heartfelt, this collection of stories about looking at life and it’s many dimensions, trying to change your current circumstances with time travel but in the end not changing anything but having new understanding. 
i really enjoyed reading this and glad i picked this book up even if buying it was kinda on a whim. 
4 stars
—-
individual reviews:
the lovers:
maybe because of the translation the writing style took a moment to get used to but enjoyed this one. melancholy and bittersweet with a positive note at the end as fumiko adjusts to her boyfriend leaving. 
3.75 stars
the husband and wife:
enjoyed learning more “backstory” of the other characters that hang out in the cafe. this one about fusagi was heartbreaking with the circumstances and how illness not only affects the one sick but the people around them. 
3.75 stars
the sisters:
i think i’ve enjoyed this story the most, maybe because of the contrast of two characters, hirai and kumi. how much hirai had lived life with freedom and little whim yet she held so much notion about her younger sister and felt some mixed of guilt and annoyance after disconnecting from her immediate family. yet it all gets connected together by love. 
4 stars
the mother and child:
i think i love this story the most our of the four. similar to the other stories, it does have a note of melancholy but also hopeful of the future and like how kei realizes, a change of heart. despite traveling to the past or the future and the butterfly effect cannot occur, it’s the person time-traveling, the one experiencing a new perspective that has a change of heart. and i love that. 
4.5 stars</t>
  </si>
  <si>
    <t>the american roommate experiment</t>
  </si>
  <si>
    <t xml:space="preserve">despite me loving the spanish love deception, i just couldn’t enjoy this one as much. all the elements were there, from the experimental dating, a mc romance writer, ml with a connection to lina a character i loved from the previous book. but alas
i think it was simply i couldn’t fall in love with lucas. not that he was a bad person or even a badly made character/ml, just his vibe i couldn’t vibe with, couldn’t love him. (my guess is the slight machismo energy bc of his spanish background I’m not crazy about)
I did enjoy the journey that rosie and lucas went through, how they had similar trajectories of feeling lost in their purpose and their dream crumbling a bit in front of them, being stuck and not knowing what to do. 
also slightly sad that there wasn’t as much taco interaction as i wanted ._. lol
overall it was fun to read but ultimately not my cup of tea despite very promising factors
</t>
  </si>
  <si>
    <t>the frugal wizards handbook for surviving medival england</t>
  </si>
  <si>
    <t>fun, whimsical, tongue in cheek narrator(?) 
this was my first brandon sanderson novel and man after finishing this one, it really encourages me to take a stab at his other books that i’ve been meaning to reading for awhile now. some of the reviews I saw of this book with it being “not as good as his other books” or something makes me curious about his other books
but i digress, i loved the way he told? showed? worldbuilding of this sci fi ish fantasy world with dimensions and time travel esque elements. i really loved how you would explore with the mc this new world he was thrust into on top of losing his memory. many twists and turns and ironic and funny coincidences that make the story all the more enjoyable. 
the characters intriguing, how they all had backstories, many that were unexpected at first instance, and how they each grew or changed through the story
overall very much enjoyed reading this one</t>
  </si>
  <si>
    <t>i first picked up this book on a whim since i had a coupon for the bookstore on my birthday and the premise sounded fun even though the thought of college makes me a little melancholy since i miss the fun parts of it and feel that it went by too quickly…but i digress.
i have quite a fondness for time travel stories, especially the magical realism kind (e.g., one of my favorite movies is about time) and reading this book was no exception of me enjoying it immensely
though i’m not a fanatic of the grumpy(or in this case more reserved quiet) x sunshine trope per say but when executed well, i do very much enjoy it. barrett and miles fill my heart, how fully flawed and human yet so idealistic, optimistic, to even a fault. i related to both of their struggles in certain aspects, cried when barrett finally told someone, how she realized she had to let go and not keep bottling up those emotioms, her acceptance of needing to be vulnerable to fully heal.
overall, i enjoyed the groundhog day premise and loved the two quirky awkward main characters that were relatable yet cute.</t>
  </si>
  <si>
    <t>how to fake it in hollywood</t>
  </si>
  <si>
    <t>ava wilder</t>
  </si>
  <si>
    <t>yes I did just re-read a book i read a little over a half a year ago, but i craved a contemporary romance especially as i'm trudging through reading both the goldfinch and tender is the night. 
loved it again, and inhaled it nearly as fast as the first time i read this.</t>
  </si>
  <si>
    <t>same time next summer</t>
  </si>
  <si>
    <t>the premise intrigued me when i firsted picked it up, especially since i enjoyed monaghan's debut so much. as i kept reading, i had this vague premonition? feeling? that the direction of the book was going, i didn't really want for our main character, sam.
i wanted to like this book but something just didn't vibe with me, personally. overall it was fun to read and i liked the back and forth perspectives with the short chapters between sam and wyatt both in the present and the past. how the story and the main plot point was fun leading up to, learning more about the two's life when they were growing up and what occurred between them for sam to be so cautious and guarded in the present time.
also the thing i expected the book would go into, the trajectory that it did, i was not crazy about, but i guess this is more a nitpicky thing and given that this is a romance novel, i tried to be more forgiving of the childhood lovers trope aha. but it was how sam would leave jack for wyatt, i was not crazy about. how she would essentially jump from one relationship to another after going through many life crises just felt too fast and ideally i would've liked a time skip of like at least a few months after breaking it off with jack to be with wyatt. idk. shrug
BUT, alternatively i did enjoy how sam took the steps to change her life, realizing the rut, this box that she put herself in to protect herself in a sense. and how she took strides to grow and change her circumstances for the better.
sam's character growth, aside from romantic aspects, i did enjoy reading. how she grew from a big change in her life when she was younger and the bitterness that she held onto from her childhood finally unpacking it and the growth from it was exciting.</t>
  </si>
  <si>
    <t>the hat trick</t>
  </si>
  <si>
    <t>madi danielle</t>
  </si>
  <si>
    <t>I picked this book up solely because I was so curious based off the premise with the square? poly but the dudes aren't into each other romance. For the most part, it was enjoyable but the amount of spice was a bit too much (in my own preference)
wish there was more group dynamics that didn't become sexual and more of the getting to know each other more. looking back, it felt like some of said group dynamics in a non-sexual context were going by fast then boom spice. (again not my ideal preference, I would like more lead up). I think the author delivered what she said to deliver, but in an ideal world I would have wanted more depth to the characters beyond what was just told to us with their live circumstances
I did enjoy reading from the four perspectives, learning more about them individually (but again ! sad about the lack of depth in terms of how it relates to other characters. felt like each one was in their own world and then they went into a bubble universe to have their dalliances)
&lt;spoiler&gt; also i was disappointed that the plotline with chandler's home life and her younger "catty" sisters and apparently very critical? belittling mother was never talked about again other than maybe a passing mention after the one appearance when she visits in boston. and the loving caring, yet not fighting for chandler and just keeping the peace father. like ??? it felt like it would have been a good moment when they reconnect from their break for chandler to talk about her insecurities stemming from her ex and him cheating on her, along with the bad upbringing of her mother with the belittling hinted at when chandler was younger living at home. &lt;/spoiler&gt;
overall, I think the book delivered what it promised but I was hopeful for more depth or relationship building outside of a sexual context and didn't really get the payoff from this that I had expected the way it seemed the more serious topics were leading to.</t>
  </si>
  <si>
    <t>if only you</t>
  </si>
  <si>
    <t>10/4/23: 1st read
i had the first of this series in my tbr for i think a couple months now but never took the chance to read it, just cause i wasn't in the mood to read the first book in the series. even if for series that "doesn't matter to read the previous books" but normally i still care about reading the previous books bc i love easter eggs and revisiting old characters. but when browsing last night for a book to read this premise really stood out to me and already got me hooked. so thus i ignored those feelings of needing to read the previous books that of my own volition and fast forward 14 hours later (including sleeping and going to class) i finish this book HAHA
so safe to say that i really really love this book and enjoyed it very much. the emotionality of the two characters, ziggy and seb. how they bond and grow individually and together. i love the opposites attract vibes yet they have much in common, just take some time to find that commonality. (i have so many feelings that i can't even comprehend them into words so ehhahlfjkwbkel) i love these two dearly and yeah.
and the overall plot arc along side the character arcs went so well?? imo, just how everything flowed together. bouncing back and forth between seb and ziggy's perspectives and how they developed their friendship for a long while, before any serious romance stuff to be on the table (though was playfully teased about it a few times). i also like how the author had timeskips or time just going by, but they felt quite seamless? natural. maybe a little too seamless as sometimes i would pause before checking that a couple weeks went by or such in the story. 
also this big happy messy yet fun family has found my heart and well now time to read the other books in this series heh
just love the character growth of a "bad" boy and a "good" girl who learn to love themselves and each other (platonically, then romantically). and really, i'm just a sucker for a good fake dating (though more fake friendship in this case) trope ahaha</t>
  </si>
  <si>
    <t>only when it’s us</t>
  </si>
  <si>
    <t>even though i may not like ryder's book more than ziggy's i still very much enjoyed it (i.e. the first book in this series vs. the first book of the series that i read)
the snarky back and forth between our two main leads was funny and made me all giggly that they obviously felt things about each other from the beginning, just took awhile to unpack those feelings and recognize them. both character arcs, the emotional, physical journeys that they went through were intense? but the payoff was good. idk what i'm saying but basically both characters have baggage that they had prior to meeting and while not entirely freed from said baggage they go on this journey (whether they both realize it sooner or not) together to heal from the pain
i've mentioned it before in my review of ziggy's book (B6; If Only You) but the author's pacing feels right, well-paced. yes, it may be slowburn romance (which i love personally, just because i want characters to know each other more, to build that relationship before more romance is involved) with some spice mingled in there, but i feel it's done well. i also do see that this book and ziggy's book do have similar plot arcs, with both the love interest? the non-bergman child of the couple having a murky childhood and them navigating it while the bergman child also has their own issues to deal with. not sure if this similarity is more coincidence? as in not every book in the series would have this arc but so far i am noting this common theme i guess.
again, i love the big family dynamics, how they are all tight knit. but also the friends of ryder and willa both being involved in their lives too. the meddling of the friends and family feels like the right level of meddling towards the mc's but not annoying level of meddling where they go too far and the main characters need to get there on their own without the "side" characters doing all the heavy lifting.
overall, i really enjoyed this book. though the grumpy x sunshine with a bit of a twist is not my go-to trope per say but i did like that element and how it was delivered in here. also am a sucker for sports-related/adjacent romance, along with characters going through emotional journeys so that was nice? fun? i liked that part a lot too. heh</t>
  </si>
  <si>
    <t>always only you</t>
  </si>
  <si>
    <t>i think i love this book more than the previous but not as much as ziggy's book (tbh after reading the summaries of all the books in the series so far i don't think any book will likely top it lol) but nevertheless i very much enjoyed this book. did enjoy the secret pining(?) trope along with sports (hockey to be more specific) romance :D and i love frankie and ren a lot and now i want a ren-like person in my life ... sigh
as i've mentioned in the "book 1" of this "series" i do see a pattern of a general plot arc. granted that this follows just any romance book so that tracks, but i enjoy it? like how these two main characters that are flawed and human and start to grow from their shortcomings as in the process of falling in love with each other. another unrelated thing, but with how an autistic character was portrayed felt right? though myself personally am not, but from friendships, this portrayal of it feels real and a "good" depiction of it. whatever good means uhm aha.
I feel like i'd reiterate some sentiments from my thoughts/review of the other two books i've read in this series so i'll summarize my brief thoughts:
so basically i love how these characters feel fleshed out, whole human being that are real feeling. and the emotional journeys they go on. it also helps that they each seem to have interests that are the same to me or intriguing to me, so it's fun to read from their perspective. and the method of different cultures, more with the swedish with the bergman side rather than the other ML/MC's side, but still prominent enough that again makes the character feel real. also the easter egg of how the a-frame house connects back to the bergman family :) i like that small detail. 
but yeah idk, words feelings thoughts in my brain that can't fully be articulated right now. or ever. 
side note: love that both tessa violet and lorde were on the playlist. esp a "deep cut" from pure heroine :D</t>
  </si>
  <si>
    <t>ever after always</t>
  </si>
  <si>
    <t>i loved this one very much, maybe because it's in the perspective of characters that i have gotten to know more reading the previous books in the "series" and also just more bergman family interaction due to the family vacation also made it so much fun to read
from my very limited perspective on marriage and navigating that life experience, it did feel very grounded and realistic. both aiden and freya have many faults which lead them to the road of resentment/fear and miscommunication. but how they healed and learned from those faults with practice and failure but forgiveness felt very genuine? idk how to phrase it. as i personally view it (and often struggle with), how much communication between people is very important, and reading this book about the main couple navigating those struggles but coming out in the end felt validating? reassuring?
i think out of the stories i've read about married couples, many of them are about how they lead to divorce and not many about how they repair and grow from their fault line point. so that was a nice experience to have a storyline go different. &lt;spoiler&gt;also i had a very strong suspicion about the father once it was first alluded to when him and aiden talked and the vindication that i was right but also surprised that it went that route because even though i guessed it was not expecting for the book to go that route. but it did execute it decently enough, but also without wrapping it up too quickly. OH also the injury. i also had a suspicion that it might occur during the trip. heh. &lt;/spoiler&gt;
overall i loved this book because of the very real elements of marriage and learning to grow and love each other as you grow older and intimacy and "the spark" can look different for different people in different periods of their life. also many fun large-family dynamics as they go on a family vacation and bergman brother antics ensue lol. 
(minor sidenote: but after binging the last 4 books that i've read being of this series and only having 2 more left is killing me, not looking forward to the withdrawals that i'll have because i no longer can read about this fun loveable family *_* but i'm forcing myself to finish tender is the night because i've been on the last ~100 pages on it for nearly two months uhm lol)</t>
  </si>
  <si>
    <t>by jove i've finally finished this seemingly short book that took nearly three months to do so. kajfjawekfjaksdv
once i'd learn of the details of rosemary (though i suspected it from the start but was feeling hopeful that it wasn't the case) and dick, the whole drive to read this book fell down the drain. yes maybe it was a "different time" or whatever, but that doesn't make me less uncomfortable or grossed out by the fact that this 30-something man is attracted to a barely of age (and initially when they meet underage) kid who he has an affair with, because, shocker, he's married to also a young woman in her (mid?) 20's. 
now to get into some spoilers, (that i won't hide but will gloss over just because this book is old and i cba lol). once i was able to barely move on with the whole dick and rosemary affair situation (reading rosemary's section was painful. very painful. honestly the one moment that i could remember that i liked was the duel scene(s) and the lead up and aftermath. some action and entertainment along with confusion aha). i got to appreciate? enjoy reading about the other individuals staying at the riviera. really leans into the whole vibe of rich people doing dumb shit and being pretty racist and also going to prison a few times. the insanity of those scenarios were fun to read. 
definitely enjoyed dick and nicole's sections much more, maybe because i got used to the characters and finally invested enough to be interested to hear more about their backstories and entanglements. (also my further annoyance of dick as i find out he's a late 20-something doctor that falls in love with his psychiatric patient that i think was also barely of age and marries her to help give treatment or whatever bs that he was trying to spin) 
the prose of fitzgerald really was the final driving point of me keep reading despite all the ick factors and red flags that was dick diver. though not much, but the partial analysis that i did read, the essays and analysis about the book also made it more fun to digest the nuance of it all. like ap english class but lower stakes and no time requirement (which imo was my favorite parts of english class: reading and analyzing and discussing the book).</t>
  </si>
  <si>
    <t>with you forever</t>
  </si>
  <si>
    <t xml:space="preserve">first off the playlist songs, at least of the good handful of them i love; the aces, harry styles, maggie rogers ugh very good
my brain is tired and it's been a few hours since i finished the book and all the feelings i had that i meant to write down for this review kinda fell out of my brain so here's the quick bits:
-always love a book with pets active in the story, even if they are not integral to the plot
-grumpy x sunshine trope but it worked well i think, especially when both learn to trust each other and open up despite their initial tension
-the marriage of convenience trope felt like it didn't really shine, esp was hoping that it would be more relevant outside of rooney and axel but idk maybe it will come up in the next book
-maybe because i read a different book and not the previous book in the series right before reading this so i enjoyed this book a lot
-would put this i think around equal par of freya and aiden's book, only maybe docked a point because of the marriage of convenience trope didn't go beyond what i'd hope, connecting back, beyond just little antics along with rooney and axel forced to be in the same room together and talk about their feelings
-i did like how the game of charades at the end of the previous book connects back here, a leading element
-basically everything was good except maybe the ending felt a bit rushed and ended so suddenly with the reconnect of the two characters, with minor plothole? ignorance of the marriage storyline
overall fun, i laughed and giggled and kicked my legs basically whenever the two idiots were interacting but the whole story felt like it wrapped up a little too quickly for me
</t>
  </si>
  <si>
    <t>everything for you</t>
  </si>
  <si>
    <t>it took slightly longer to finish this book just because i was not ready for the fact that the final(!!) book that is new to me will be released in next april 
i think i like the characters a lot, but like with other people's criticisms, along with my minor criticisms for the characters of previous books where they all tend to have a similar storyline, the "love interest", i.e. the non-bergman person feels a bit underdeveloped. the lead up for oliver was great, based off the last book's ending hints and how the story started for this book but gavin's fell a little flat for me. especially considering the fact (which i notice is reoccurring for all these "love interest" characters) that we have their perspective yet their family history is very lightly touched upon. yes, gavin does not want to talk about it, but at least some background or more mentions of why gavin despises his family (other than the quick telling of it towards the end ://). 
the grandpas were fun and their dynamic with gavin was fun (though also would have liked to see more about them beyond the poker nights). it was cool to see them and other characters all connect back with other side characters or even main characters from previous books, like a fun easter egg. also the weddings?! a nice touch for those that stuck around with these characters since book 1, though kinda sucky for those that did not. 
overall i did enjoy this, though the plot felt a bit fast with the time skips (like right off the bat after the first chapter. would have also liked to see more about oliver meeting the team or even up until he meets gavin before the jumpcut to when they're forced to be co-captains). not sure if it's a "thing" but again noticed that all the books are 30-35ish chapters, so wonder if the storylines were cut short or forced out due to meeting the "required" length that match all the other books. 
((now looking back, wonder if i should go back and reaccess my ratings for the other books in the series since a handful of these issues seem to be a reoccurring theme hmmm))
but yeah. despite all that, i love these characters so ¯\_(ツ)_/¯ i did enjoy the book despite all the errors and yes i will be rereading ziggy's book again even though i read it literally this month (early october!), just so i can now see other characters after being "formally" introduced to them in their respective "main" books.</t>
  </si>
  <si>
    <t>the no-show</t>
  </si>
  <si>
    <t>beth o'leary</t>
  </si>
  <si>
    <t>maybe i spoiled it for myself, because i suspected it after a couple chapters, by reading reviews that hinted at a twist. which actually helped speed me reading it, but more just to know what it was. and to be honest, meh.
maybe because one of the three reasonings that i guess was true, just because i guessed right? or just the whole concept of the story fell flat to me. not sure what specifically needed to change?
the entire delivery of each of the characters hidden storylines was rich in nature and exciting but the delivery and presentation of the information? not so much. probably doesn't help that the whole notion of cheating (even if it may not be all that is seems) just ick-ed me out and i didn't like it.
overall, it was okay. what i liked from the book was the three changing perspectives part and three main girls. but otherwise, bleh.</t>
  </si>
  <si>
    <t xml:space="preserve">10/31/23: 2nd read
yes this is my second reread in less than a month coincidentally finishing the last day of october while i started reading this series on the 4th of october so essentially a month). i probably didnt need to do this reread after finishing oliver’s book just to get easter eggs and tidbits from the other couples in the series and yet i did :-)
still love it the most in the series, how time flows well enough (maybe slightly confusing with time skips but not confusing for too long and not jarring imo) and the character growth ! a good sucker for fake dating (though in this case not dating, but friending?) and friends to lovers trope. (though not a true friends to lovers bc the mutual attraction was there from the beginning of the book so not really but in the sense where they spend time getting to know each other deeply before even actually considering being a couple)
love it. </t>
  </si>
  <si>
    <t>the boyfriend candidate</t>
  </si>
  <si>
    <t>ashley windstead</t>
  </si>
  <si>
    <t>basically read in a day, consumed me, and i slept very little last night just so i could keep reading even though i had an early morning class and a huge group project to undertake with the deadline so close :D lol
i am a sucker for fake-dating and always will be. politics centered story aspect was not as appealing, but was nonetheless interesting, though minus points for the whole process and environment feeling fictionalized? (which is a bit ironic since it is a fiction book lol) idk, i guess it reminded me a lot of the process from political tv shows that i've seen and sure there's truth to both the book and those shows where the process is real. idk it's a very minor gripe and it didn't really bother me while reading but more noticing it retrospectively
further; yes i did predict the turns, yes this is a common thing (for me) that i can expect those turns, but doesn't make the whole reading story consumption process less fun or exciting. (ref: me reading 3 hours past my bedtime and getting 4 hours of sleep because of it). it truly did suck me in from the romance between logan and alexis, to the characters individually. specifically certain elements of alexis i related to and saw myself in alexis a lot, the self-doubts and fears with relationships both romantic and platonic, the feeling to put myself out there just because of societal norms and pressure, feeling like a social outcast? with traits deemed as "shy" or "meek" as if a person is just a small bug with no autonomy. but also the growth part of accepting parts of you that seem as such but also expending horizons (within comfort/reason). also in relation to that, i have a minor gripe of alexis' process of learning to love herself and be more open to receiving and accepting love (moreso romantically than familial/platonically) as it felt a bit rushed and crammed towards the end of the book and became kinda sidelined with the election closing. 
but overall, enjoyed it. it leans more on the fun and light side with fake-dating during a gubernatorial election, and less serious and emotional about the personal growth aspect which was a downside</t>
  </si>
  <si>
    <t>the decoy girlfriend</t>
  </si>
  <si>
    <t>lillie vale</t>
  </si>
  <si>
    <t xml:space="preserve">despite the few reviews i read before reading this book along with the average rating of this book being more mid or negative, i liked it? yes it was a bit corny and cliche-d or tropey but weirdly the sorta kitschy parts of this book made it fun? and like delving into a goofy fun not serious story. idk
i didn't see a huge problem with the insta-love between the two characters, like my brain glossed over it? my brain didn't see it as a problem so i'm noting that, no problem, again as talked in brief above, the kitschy parts were weirdly fun and exciting to read
minor gripes: 
-think that once we got to the main conflict? the leading up to the end felt very rushed and maybe certain details got pushed aside. 
-lowkey highkey wanted the conflict to be? bigger? like it was such a minor blowup for how much the characters emphasized the precariousness of things if it were to go bad
-loved the character growth for taft and freya but wished that it could've been more front and centered than just internal and talking? i don't know how that would be done but yeah
also the communication? any disagreement or grudge got resolved (maybe too well LOL) between the main couple. ideal, basically fictional levels of communication in a couple (or maybe i've been conditioned otherwise and this is just healthy uHM)
overall it was fun to read. not like a serious, "serious" book and facevalue it what it is. fake-dating squared in a celebrity environment (which is my guilty pleasure so) which gives me enough reason to like it even if it may not be executed in the best way. idk. </t>
  </si>
  <si>
    <t>before i do</t>
  </si>
  <si>
    <t xml:space="preserve">i have a lot of conflicting feelings so here’s a list of my thoughts:
the cons/negatives:
-would note a tw for divorce childhood trauma, a man making a significantly younger woman very uncomfortable and unsafe even when she says stop
-i think the way this backstory of audrey made sense for her past and future actions but doesn’t mean that it made me so uncomfortable and icky bc of this icky fucking terrible man
-how those pieces integrated was beautiful but heartbreaking, truly death by a thousand cuts
-i did not realize that this book was slow burn, especially for a book that’s about a character getting married?! and that affected my experience as i was getting impatient. 
-but in both the pacing of the book and the slow burn aspect i think it worked well but maybe not necessarily my cup of tea because it felt drawn out. all the pieces slowly came together but it was a bit agonizing during that aha
the pros/positives:
-i loved the character growth of audrey, yes it would get both frustrating and heartbreaking, but all the hurdles that she had in life without getting therapy?? poor gal
-i also love the core message of love, as a romantic yet realist girlie. how yes you can have that soulmate but also it may not be realistic to only strive for that kind of relationship in life. that there is beauty in choosing someone and growing that love and deepening that relationship 
-i also also really really loved the different timelines, all feeding tidbits of information as the story progresses and i feel like it was done well 
overall i think it ended up being a good read </t>
  </si>
  <si>
    <t>wildfire</t>
  </si>
  <si>
    <t>i have mixed feelings. 
for the most part, reading this book was very fun and i forgot how much fun a camp-centric book was. but for the two main characters to have such heavy baggage, how they worked through it felt? like it wasn't fully formed, underwhelming. 
i did like how the two mc's were very self aware because of their emotional baggage, going into this romance was very realist? of them. and how they worked on problems because they both knew that their perceptions were skewed to start. but also how the big issues felt like they wrapped up too fast? like almost ignoring the issue, then five chapters later and now most if not all the problems were fixed? *scratches head*
all the side characters(?) were very fun and i always love a book that has these big group friendships. yes, it was a bit confusing in the beginning because it's been a bit since i've read icebreaker, and had to try and find summaries to remember who was who without mixing plots from other books with similar feeling characters lol. (also bc after icebreaker i read too many sports/hockey romances lmao) maybe a downside, how these re-emerging characters should have been introduced better?  like the pov of the mc to explain who that person was that we met before (from icebreaker). 
also the epilogue was nice, but kinda jarring. yes we get to see the HEA but also it feels sudden when we just witnessed the two characters (quickly uhm) growing from their emotional traumas. 
i thought i would rate it higher because i read it so fast and it was fun, but after re-evalutating when writing this review, the rating makes more sense to go down...</t>
  </si>
  <si>
    <t>will they or won’t they</t>
  </si>
  <si>
    <t>first off i loved the very little tiny easter eggs from how to fake it in hollywood :)
this was very fun and emotional? to read but like in the good sense. a push and pull of an enemies to lovers that regresses and there's some whiplash especially with the flashback chapters of lilah and shane's tumultuous relationship.
at least for me, this was a first in terms of having an enemies to lovers where it was so tumultuous and push and pull relationship between the two characters. but it was fun? like emotionally intense, but fun because the up and down journey with these two and how they would end up in their hea? the journey was fun. 
the character growth was good for both shane and lilah, though the progress felt like it was happening outside, like it was behind the scenes? but for the most part it was good :)
overall very fun but also emotional and intense</t>
  </si>
  <si>
    <t>heartstopper: volume one</t>
  </si>
  <si>
    <t xml:space="preserve">i did not realize how short this was, especially considering how fast i read comics/manga/webtoons and after getting to the end of chapter 1 and the book was halfway done i- 🧍‍♀️ 
sad the library doesn't have the next volume so have to figure out how i'm gonna read the next ones because this was so fun and like all the joys and fun (with a healthy realistic but not downing amount of sadness and such) of those young teen years and falling in love. from my very limited outside experience and learning from my friends' experience, the intense rushing love of teen love that feels so genuine and clean? pure? the almost young naïve part of it, and lovely that charlie has. 
very very fun and i need to read the next volume now !! &gt;:(
also complete sidebar but this is my 50th book i have read this year and in all the years of goodreads-ing for the past 10 years i've finally finished a reading challenge (other than the one year but i "cheated" marking each short story in a collection that i was reading a book uh lol)
</t>
  </si>
  <si>
    <t>secretly yours</t>
  </si>
  <si>
    <t>i think i liked this book but there were things that made it not as enjoyable or necessarily great and that docked it down. but for what the book offers, fun, kinda raunchy, childhood crush into adulthood, opposites attract romance and such, the book does deliver. 
the two main characters were fun and quirky but also weirdly human and normal in their own right? like they had their *character flaw* and it was central to the story. and while i got frustrated at the two with their *character flaw* blocking each other into miscommunication, it made sense? so it was okay. idk
what i wasn't a fan of for the main part was how quickly the conflict got resolved? like bam conflict, a timeskip that i didn't realize happened until the characters mention it and then a chapter later things are resolved and the book ends. like if it had 5 more chapter, hell maybe even 2 more it would've felt less rushed. 
and i saw another review mention this but i wanted resolution with Uncorked !! and i didn't get any after all this buildup...
but yeah. fun but maybe if i don't think about it too much, i guess.</t>
  </si>
  <si>
    <t>unfortunately yours</t>
  </si>
  <si>
    <t>very much enjoyed reading this and i love the two main characters. doofuses and dinguses in their own right that are blind to their emotions yet still so communicative (for the most part) between each other. it's like fire vs fire but arguments or disagreements fizzle out into fiery love in surprisingly short periods. (but that's maybe just because they're &lt;s&gt;horny&lt;/s&gt; in love)
the story/plot pacing and how it all laid out felt much better than secretly yours (the previous book in this "series" with natalie's older brother julian), which was so nice since that was my main gripe with that book. or maybe because the characters in here were chaotic but like an understandable amount of chaotic? that made sense with their character and how natalie and august talked about things with each other. maybe because of their pains and traumas they were (most of the time) very upfront with each other WHILE being in a marriage of convenience was surprising yet nice
minor side note; but how the author writes spicy scenes (at least based on both this book and hallie and julien's book) it's not my taste? to say the least. like the word choice? it throws me off every time i come across them and i have to take a breather before reading more uhhh lol. but personal preference i guess. but otherwise it's like definitely a romance novel with the amount of spice,,, but not to the point of excessive and (mostly) makes sense with the plot.. so. yeah.</t>
  </si>
  <si>
    <t>two wrongs make a right</t>
  </si>
  <si>
    <t xml:space="preserve">I think after reading this book it really cemented the fact that I like chloe's written world of emotionally complex characters that grow to love people despite their flaws and societal scars, along with their character arcs (for the most part there are exceptions or minor grievances mixed in lol)
i got so annoyed by juliet for the setup despite how much bea (and respectively jamie) did not feel ready for a relationship, and felt slightly less annoyed when i forgot that bea didn't tell her about tod (and no one in the friendgroup knew how heartbroken jamie was from his ex either). still annoying, as a person in my own shell that a small amount of pushing is fine in the long run but extensive pushing out of comfort zones (esp in the case of these characters that have mental illnesses and are not societally level of comfortable with socializing with people, moreso with unfamiliar people) but yeah...
i didn't do my normal of writing the review right after finishing the book because i had another thing to do after finishing the book and then forgot about writing the review lol so i don't have any more major thoughts.
but again. another romance novel with emotionally complex characters and character growth for the books that i really very much enjoyed reading.
also random side note but the next book in the "series", with the next wilmot sister and christopher, i thought it was with juliet LOL bc i forgot about kat and mixed up the names. but yeah. curious about reading that next except the library ebook is not available for another 6 months?! sadge. </t>
  </si>
  <si>
    <t>forget me not</t>
  </si>
  <si>
    <t xml:space="preserve">[yes i have an exam tomorrow and yet i spent a nearly embarrassing amount of time reading this book in the past three days lol]
i always love a wedding theme-d book and this was no exception. also the common alternating chapters in romance books except one perspective is just flashback scenes is brilliant. also the whole backstory of ama individually, having a mom that's basically on a cycle of marriages and divorces was sucky for the character but was intriguing and ?fun? to read, as it affected ama with her own relationships. along with the heavy backstory/history that ama and elliot, how that slowly trickled in through the story and we learn more and more about it
a girl loves emotionally complex characters in a romance novel :-)
but yeah i loved this book a lot and also the cover is pretty and hits the whole category of guys with tattoos uhhhhh LOL
ALSO minor spoiler but the reasoning/meaning for elliot's tattoos towards the end of the book, I yelped and screeched and nearly chucked my phone (bc it was a library ebook) into the toilet
</t>
  </si>
  <si>
    <t>the long game</t>
  </si>
  <si>
    <t>I have a lot of mixed feelings
I think the main thing is that most of the pieces were there, but they just didn't fit right and maybe missing a few with pacing towards the end along the way. 
the good:
-after a few chapters, i loved cameron, maybe just because i'm a sucker for an english accent, the more english petnames (though the timing of him starting to call adalyn that kinda threw me off with the vibes between the two, really jolted the enemies to lovers flow alot). also he's fit and has tattoos?? sold (though it is kinda "basic" in terms of love interests character aspects but idc *shrug*)
-also re: previous point, but sports romance? always a favorite here. yes he's retired, and the main couple doesn't really play just talk about and they're more the administration side, which i was fine with? maybe after reading a large chunk of sports romance where the character(s) were actively competing in the sport vs. here where they're more leadership administration roles
-despite the kinda wonky enemies to lovers trope delivery, the slowburn? chefs kiss. i love loved it, the push and pull between the two, them slowly maybe realizing they're in love and the exchanges and banter during it? fuuun. had me giggling and smiling and nothing gets a bigger reaction to the slowburn flirt build up than that (i feel like others have also said before, but spice, stonewall reactions. flirting, the push and pull before the two mc's go into a relationship? giggling kicking my feet smiling absurdly, grinning like a fool)
-also always love a small-town setting, a la gilmore girls and many other books. the "weird" activities, the community all intertwined in everything is fun (within reason ofc, as long as they're not too nosey uhm)
-last thing, but always love a multiple pov book. how it changed between perspectives (mostly) flowed well and felt well-paced.
the bad/cons:
-as briefly mentioned above, for it being a enemies to lovers main trope, i feel like it delivered the least out of the core tropes that this book advertised. yes, their first encounters were enemies and hostile, but the transition from enemies to lovers was sudden and imo did not flow well. there were a couples times i just got confused, and had to stop reading for a bit just because it felt disjointed and threw me off. really cold then hot, but no transition from one to the other (if that makes sense)
-as much as i love a girlboss, adalyn being one didn't really come across as she was supposedly to be. maybe it's because we only start at the beginning of the downfall, the incidents which causes her to be kicked off to green oak, but the whole ice queen, boss-ass bitch vibe didn't come across to me. in the beginning she just seems to have attitude with no backing behind it (again maybe because she just lost power in her leadership career role, or maybe even didn't really have much power to begin with, having a snarky conniving ex-lover as a co-worker. so the whole vibe of her main "pillar" as a character was not sold to me). maybe would have liked more build up to the main cause of conflict with adalyn being shipped out to green oak, to establish her role with the miami flames administration. idk
-not gonna go too in-depth as it gets spoilery, but the ending felt fast? and again was confused what was happening and how certain threads would be wrapped up. the whole common last 3ish chapters wrapping the whole conflict with not only our main character but the main couple being too fast and rushed and not enough room to breathe or have things flow as it has been in the rest of the book is annoyingly common in romance books but i still hate it as a thing. and for these characters that i grew to like/love to have it happen to them? it was disappointing.
overall. i think it was good? honestly i just loved cameron LOL and i hoped this book would've been more when it kinda fell flat in some spots</t>
  </si>
  <si>
    <t>collide</t>
  </si>
  <si>
    <t>bal khabra</t>
  </si>
  <si>
    <t>i need to sleep bc it's 4 am but yeah i loved this book
when more conscious will write more thoughts
~ it's later: 
i don't want to say it's icebreaker but better since they're two different books by two different authors and the only thing tying them together is the tropes: grumpy(f) x sunshine(m), hockey (sports) romance (probably smaller tropes too but those are the main ones)
but.... as a book that i will in this moment only define by its tropes, it is better :)
the growth of the characters, we get a good development period with both characters, though moreso on summer than aiden but we do get to see aiden break out of his bad habits(?) and being more open about his grief with summer even if they're not as present or upfront in the story as summer's trauma and bad habits.
for the most part that i remember, i think the chemistry and relationship development did not feel rushed (considering the fact that they were both physically attracted to each other but personality wise at opposite ends) or at least sudden once they started being more intimate. the push and pull, hot and cold with their relationship seemed reasonable considering summer "doesn't do relationships" but yet she seems to go into one with aiden (w/o labeling bc, trauma aha). and how, as summer snarks that aiden was a gentleman, saying that he won't go any further until summer admitted to herself (and aiden) her feelings under all the hard cold wall that she put up
i'm always a sucker for found family and big(ish) friend group dynamics, and with both summer's friends amara and cassidy and aiden's housemates/teammates was fun and always a thrill when they interacted. one thing, was slightly annoying that for both the guys and girls in the group that were the relegated side characters, had all these intricacies and flaws that had deeper meaning but we would never get into other than random lore drops and those plot holes or strings never got resolved. i'm assuming that since there will be another book in this universe as a sequel that one of these character pairs(?) will be the main focus and get more into their backstories. but to be teased and then shut out of it? annoying
overall, very fun. the classic sweet romance novel (with spice) and emotional under (sometimes over) tones of the character's traumas and flaws that they grow (idk what i'm saying at this point lmao)</t>
  </si>
  <si>
    <t>tis the season for revenge</t>
  </si>
  <si>
    <t>morgan elizabeth</t>
  </si>
  <si>
    <t>it was fun, but nothing about the two main characters drew me in enough. the whole revenge to a shitty ex that used her was an intriguing and intense but fun? storyline to follow. 
i didn't know bc my ebook skipped to the first chapter so i didnt see the dedication, but i said that abbie gives major elle woods vibes, but if she was a little older, and then i missed the playlist so i went back and then got confirmation from the dedication that abbie and her initial circumstance was inspired by elle
but anyways. was fun to read. maybe not entirely for me. will probably read the next books in the series for the revenge-startingout plotlines. 
i'm proud of abbie and her growth, learning to get back her true self again and get a man that treats her like the love of his life o-o</t>
  </si>
  <si>
    <t>it happened one summer</t>
  </si>
  <si>
    <t xml:space="preserve">as evident by how long it took to read this book, yes i was busy with studying for exams but yes it was a struggle to keep reading. i think i’ve grown to accept from reading this book that i can and should dnf books instead of grueling through it or just even skimming or skipping pages with books in general. only have so much time in life to read so many books and if it’s not for me, why take up time reading a book that i don’t enjoy? but yeah. 
i think this book affirmed that tessa bailey books are not for me. maybe because ive been reading so many romance novels for a while this year and need to move genres for more variety in my reading but also just having characters jump each other’s bones before they develop a relationship or connection emotionally is just not my vibe (and that’s okay)
but despite all that i did grow to like piper, brenden and hannah. all flawed people that learned a bit more about themselves but also the message of not changing yourself to conform and there will be people that love you for who you are (as long as those not-changes are not like harmful to them or the people around them ofc)
overall liked the character for the most part but ultimately didn’t fully enjoy it and yeah
</t>
  </si>
  <si>
    <t>hello stranger</t>
  </si>
  <si>
    <t>dnf ~33%
i... really could not carry on reading it. i really wanted to especially with the premise of a portrait artist getting into an accident and becoming faceblind despite just recently gaining a huge opportunity as an artist.. but yeah, considering that i didn't like the first book of center's that i read that much, i hoped it would be at least like that,, but it aint. 
these were the last straw:
1. sadie has a shitty family with a stepmother that's condesending, and hates sadie's dead mother, her indifferent?  or distant father that disapproves of her career in art/painting instead of a doctor like him, a gaslighting, lying, manipulative stepsister that gave her trauma in high school and the parents don't believe sadie that this stepsister is like this
2. the levels of delusion that sadie has, i-..... cannot. also the whiny complaining. i could get over that and ignore it in a good book, but there was nothing else to cling to, other than finding out if she gets better from her condition, and that was simply not enough to keep going.
3. why the fuck has she been feeding her dog human food only... and not like even acceptable healthy food like steak and greens, non-kibble things that are acceptable for a dog's diet but it's pad thai?? croissants?? curry?? i simply cannot. i got too angry about it. (also that she explains this to a vet like a quirky girl with the whole "my dog is not like other dogs" shtick made that even more cringe)
4. a love triangle with what she views as a creep and a veterinarian that is steve rogers/clark kent personified to the point of delusional believing that she's destined to be with him like a 8 year old child with a crush and not a 30 year old woman.. 
a generous 1.5 stars rounded to 2 just bc i didn't read the whole book lol 
((yes i did skim read the rest of the book just to find out if anything happens with her dad, who she ends up with and etc. much to say i'm glad i didn't bc i would've gone insane trying to finish this book xdd)) 
for logging purposes i will put this as my read and read in 2023 shelves but do i really count it? not really lmao</t>
  </si>
  <si>
    <t>the roommate pact</t>
  </si>
  <si>
    <t>allison ashley</t>
  </si>
  <si>
    <t>i really loved this book
(and once i got to the acknowledgments, i was like no shot that the next book i was to read was in the same universe but yet, it is. i’ve added both books to be library reserved at different times, i think nearly weeks apart and yet the way things lined up i end up reading books that are not only from the same author, which i didnt realize but also reading the continuation/sequel to the next book i was gonna read) 
loved both graham and claire, their unique and fun personalities both separate and together. how an injury and temporary lifestyle change can bring two people closer, flowed very well. interestingly, despite their chemistry and constant making out, the author alluded to spice scenes and never included them which was surprisingly refreshing and personally not like a turn off or whatever (maybe bc ive read so many books just prior to this one where all the spice scenes were either overwhelming to keep reading them over and over or boring because of their constant occurrences.. hmm)
ive mentioned before but i always enjoy a book where the characters are complex and  have dimensional backgrounds with traumas or flaws that they work through the book (whether they learn and grow through those with their romantic interest or individually) and i think for the most part it did do so. maybe the delivery over the course of the book was not the smoothest landing, some mild turbulence if you will, to lean into the metaphor. but overall execution of the plot with the two characters going through their hurdles was endearing? heartwarming? don’t know the word but sad but encouraging and positive?
also the pacing to the end in the last 3-4 chapters felt a bit choppy? as the author was trying to wrap things together, tie the loose strings. don’t know how would to fix it but didn’t flow the best 
but yeah, maybe not like the best book but i think it was good and fun and the emotional journey (both with each other and individually) was enjoyable to read :)</t>
  </si>
  <si>
    <t>heartstopper: volume two</t>
  </si>
  <si>
    <t xml:space="preserve">idk what to say it was cute and fun
</t>
  </si>
  <si>
    <t>would you rather</t>
  </si>
  <si>
    <t xml:space="preserve">was a cute fun read, but also undercut with emotion and grief from both sides, with noah and mia. 
was in an interesting spot since ive read the technical sequel but it was nice to see claire and graham alongside the main couple. overall the characters, especially mia and noah felt very well formed?
i was supposed to write this review the day of finishing but then i went to bed and promptly forgot it until now, two days later so i don’t remember all my thoughts uhh
pacing was okay? (from what i remember) how things unraveled, from the marriage of convenience, to the emotional grief and traumas that both characters were undergoing, that pacing and way it was worked through and revealed felt okay? the antagonist and whole conflict of the book i felt meh about and kinda felt like something was missing (but again i don’t remember so maybe there was the thing that i feel now that was missing but was there uhhh lol)
overall fun book, love a good emotional character journey alongside a romance </t>
  </si>
  <si>
    <t>spyxfamily 1</t>
  </si>
  <si>
    <t>tatsuya endo</t>
  </si>
  <si>
    <t>fun spy manga :)</t>
  </si>
  <si>
    <t>if i never met you</t>
  </si>
  <si>
    <t>mhairi mcfarlane</t>
  </si>
  <si>
    <t>coming off of the highs of watching kdramas with fake dating, I was seeking more fake dating stories to consume. 
SO. although it makes sense, it made me very thirsty? frustrated? mad? that the set up and reasoning for the fake dating took so long to occur in the book. (pssst minor spoiler, &lt;spoiler&gt;the fake dating trope started in roughly second half of the book. &lt;s&gt;don't even get me started on how we don't get to see the couple be in their ~real~ couple moment&lt;/s&gt;&lt;/spoiler&gt;)
BUT i really did enjoy this book. it gave me all the giddy feelings of love and also dealing with the heartbreak of seemingly long-lasting love. and family trauma, spicy topic but enjoyed that element in the story. also i do enjoy a good revenge plot. hehe. 
not to mention the storyline of being a woman in a male-dominated industry, such as working in a law firm spoke to me. not in a relatable woman in the workforce way, but more as treating women right. and also the mental and emotional journey one may go through to see your worth in your life with or without a significant other. 
side note: i love emily. messy, in both the literal and figurative sense, she did really match and balance laurie's more traditional morally set lifestyle. soulmates do not have to be lovers!!! they can be friends or even just people that you meet that change your life!!!</t>
  </si>
  <si>
    <t>the dating plan</t>
  </si>
  <si>
    <t>sara desai</t>
  </si>
  <si>
    <t>going off of my continued hunger for fake dating here we are. 
really enjoyed the child friends reunited into fake dating to fulfill an inheritance stipulation. plus the whole enemies kinda to lovers heh. and a bad boy who turned into a business man?? 😩💦💦
i also really loved the family elements, both the positive and negative parts about it as well as just having it being contrasted. 
i am not a brown kid so have no clue if there is any accuracy in how a large indian family is portrayed here uhhh yeah. seemed good though? from my limited view of having brown friends? yeah
!!this book does have tw domestic abuse elements mentioned in side characters but not the main part of the story. !! 
overall very solid love story with all the good tropes</t>
  </si>
  <si>
    <t>to have and to hoax</t>
  </si>
  <si>
    <t>martha waters</t>
  </si>
  <si>
    <t xml:space="preserve">after a recent re-watch of pride and prejudice, i've been wanting more regency romance so here we are..
honestly this was a decent book. the pacing felt slow and like dragging? idk it was hard to get through, even though the relationship dynamics were a strong thing to have me keep reading, specifically within the main 6+ chars
potentially the main reason why it felt slow was the main conflict having a slow burn element. revenge and the long con in this book worked but was mildly painful to go through.
still enjoyed the steamy regency elements in this book and will continue reading this anthology with the main core cast of characters. </t>
  </si>
  <si>
    <t>spyxfamily 2</t>
  </si>
  <si>
    <t>fun stuff. build up with more spy antics.</t>
  </si>
  <si>
    <t>to love and to loathe</t>
  </si>
  <si>
    <t xml:space="preserve">frenemies to lovers but with friends with benefits? in an gregorian/victorian era (i dont know what exact era)? yeah,,, sign me up
unlike the previous book of this anthology-esque series, this was a good slow burn and build up to the two main leads being utter idiots. there was the bad communication trope but was only in the last quarter of the book so that frustration was short lived. 
definitely a book that i kept wanting to read, though the draggy-ness did leave me distracted to other things lol 
also love to see the series characters come back again with their antics and friendships heh. ngl i’m not that interested any other relationships in this series after jeremy and diana but will keep reading for those easter eggs. </t>
  </si>
  <si>
    <t>anxious people</t>
  </si>
  <si>
    <t>fredrik backman</t>
  </si>
  <si>
    <t>i really really loved reading this. the dark comedy elements were perfect, the characterization of the unique cast, how time goes back and forth but made sense, the different perspectives.
somewhat big thinking kinda spicy book but the good thinking kinda spicy book
everytime i read this book, hours flew by (not to mention the chapters are short which helps the reading feeling fast) 
not to spoil any content of the book, but thoroughly enjoyed the twists and turns, how backman utilized the changing of perspectives, the breaks in story to add to the suspense. and the conclusion, how everything wraps up and all the strings for the characters are completed and resolved, very full circle feeling.</t>
  </si>
  <si>
    <t>the unexpected everything</t>
  </si>
  <si>
    <t>after starting and not finishing so many books for a few months, reading a good 'ole reliable morgan matson summer ya contemporary felt like coming home. all the good feelings.
first off i loved the little cameos from other books (a common morgan matson thing heh)
the plot was not overly complicated but not too simple either. it really felt like the embodiment of spending a summer with friends. and the complicated family things that andie had to heal from and the growth of andie fighting her weaknesses and vices was encouraging. i know how it feels when there's an expectation of people and things in your life, and when it suddenly changes feels like the whole world sucked you up in a black hole. 
(i feel like this makes no cohesive sense oops)
overall, a very good summer read with a little conflict thrown in to make it spicy.]</t>
  </si>
  <si>
    <t xml:space="preserve">i recently thought about this series and wanted to re-read it again since it's been about 8 years... fast forward to me being bored in lecture and pulling up the ebook on my phone and blew through the re-read. 
exciting to be in this world of moroi and dhampirs. some elements are a bit cringe, reading it again as i'm older but overall good memories of the book and strong female-hero fighting evil vampires.
</t>
  </si>
  <si>
    <t>re-reading this book was good. although the review/reaction of this book below does make me cringe, younger me was right. the characterization, how much rose changed from book 1 to book 2 was a noticeable change. yes she is still reckless and rule-breaking but at least she has some sense now to not make big mistakes or at least have the ability and instincts to try and make up from those mistakes and faults. (and yes i love the main character and her love interest together, even though thinking more about them as a couple makes me cringe with the whole "forbidden romance" trope. but that could just be older me looking at this sus romance vs younger me liking the love story. ugh.)</t>
  </si>
  <si>
    <t xml:space="preserve">this is both a terrible idea and a not bad idea...as i'm basically binge re-reading this series the weekend/few days before my final of my first graduate college class lol. aha. (hey i was either reading this book or studying so,,, shrug)
but i'm depressed, that ending man. i kinda knew it was coming from what i vaguely remember but it still hurts. (and yes their weird age-gap underage romance makes me feel queasy thinking about it in detail but uhhhh it's "fine" not really, but sure)
would not say this book had a big progression of rose as a character from the previous book, but she definitely got more interesting and nuanced, i guess. though was mildly frustrated that rose bottled up those dark feelings/trauma and ghosty sightings to herself instead of talking about it, to LITERALLY anyone. and only in the last third did she tackle it with therapy and opening up to her close ones, smh my head.
but safe to say this book was a whirlwind, as i binged it in such a short period of time (12-13 hours? over that period of time). the pacing was good and the intrigue with the strigoi attacks and rose thinking she is going crazy (or maybe not. or maybe she is?) </t>
  </si>
  <si>
    <t>blood promise</t>
  </si>
  <si>
    <t xml:space="preserve">i would consider this book the “dark” plotline in this whole series. very twisty turny, intense but in the long thriller drawn out way and not the intense on my toes like the last book was. not depressing grief like book 2, but more anger/revenger grief (lol is each book a stage of grief ?) 
i do appreciate how rose had more character growth, in her own way lol. by the end of the whole fiasco that was chasing down her killer vampire boyfriend, she did learn the error and mistakes of doing things “her own way” and amended them, or at least a promise to amend those issues with lissa and her mom. </t>
  </si>
  <si>
    <t>spirit bound</t>
  </si>
  <si>
    <t xml:space="preserve">after finishing this book, i have a lot of mixed emotions. felt like the book ended or could have wrapped up or cut off sooner, so a bit dragging. rose was a bit annoying, yes she had her beliefs and was always strong to say what she felt, but her lack of empathy or even just pausing to consider the context of the scenario she was in before she would "go off". sigh. this feeling comes up more in the last third to half of the book after the prison break, as politics and being at the royal court has issues more up front now. 
curious and invested in their story, but overall, this book was not as appealing in content even if the pacing of high stakes like the other books were. </t>
  </si>
  <si>
    <t>last sacrifice</t>
  </si>
  <si>
    <t xml:space="preserve">while a little hasty with things to wrap up the plot and reach the ending, overall last sacrifice was a solid finish to an enjoyable series. enjoyed this spur of the moment reread of this series (will probably re-read bloodlines series too bc I don't remember the details of it heh)
not crazy about the,,, morals between rose and dimitri while she was still with adrian (nor had the book have the two of them talk about rose's complicated love life in person at all :////) outside of that whole issue, did like the whole on the run, dimitri and sydney following rose's crazy plot to save lissa again, storyline. </t>
  </si>
  <si>
    <t>people we meet on vacation</t>
  </si>
  <si>
    <t>a slow start for me getting into this book, but after getting used to the whole time-jumping between chapters, it enjoyed it. 
it was a slow build up/slow burn into the two finally connecting all the dots. (and yay brief mention of therapy to work through all those emotions and stress) 
a solid read. (also did like the reference of BAR)</t>
  </si>
  <si>
    <t>carrie soto is back</t>
  </si>
  <si>
    <t>reading the last quarter of the book on the subway, I had to will myself not to cry in public aha
maybe because I was in the mood for something different than the current mood of reading rom-com-esque books, this was a fresh of breath air and I got hooked immediately. 
it was so much fun to read about soto, with all that drive, all that passion, such great wanting for achievement, and then the journey with how to cope with loss in both not having a mother at a young age and not winning every game. the last part had tears in my eyes, I nearly yelped but again was in the subway and withheld it. strong start, strong conclusion.</t>
  </si>
  <si>
    <t>malibu rising</t>
  </si>
  <si>
    <t>minor to slightly significant spoilers
----
mick riva is a pos, and it didn't help that I pictured him as aaron echolls' dad from veronica mars lmao (iykyk)
the joy i had when he was confronted by the kids towards the end, satisfaction. 
I do see the criticism of how the second half added much more side characters of their pov of the party and got more and more chaotic and maybe hard to read. I kept up for the most part, and I can see that those short chapters were there to provide context to the lead up of the house being trashed. 
overall it was a thrill of a ride, much anger towards shitty dads, and enjoyed the drama escalation aha. a good read but maybe not the most amazing read. (also coming directly off of reading 'carrie soto is back' it was interesting to see carrie in this context)</t>
  </si>
  <si>
    <t>daisy jones &amp; the six</t>
  </si>
  <si>
    <t>many mixed feelings about this book, but overall enjoyed it. 
maybe it was the format, because of that a big part of it was hard to get into and stay into it. (but it was interesting reading the book in this transcript/interview style)
I also do like (akin to other authors having a cinematic universe of cameo characters from other books) that we saw a glimpses of characters from "future" books. like mick (pukes a little)
I did enjoy the character arcs and how these deeply flawed characters grew whether for better or for worse. twas a good book but maybe not an outright amazing book imo.</t>
  </si>
  <si>
    <t>the seven husbands of evelyn hugo</t>
  </si>
  <si>
    <t xml:space="preserve">i very much enjoyed reading this book, the complexities of a character, but also the genuine drive and motivation that evelyn had is very admirable. 
reading this book gave me all the emotions, anger, sadness, happiness; i rooted for evelyn but also watched as the thing that made her great was also her biggest downfall. and the slow connection between evelyn as she is speaking with monique about her life story, and monique's own story weaved throughout unfolded so well. </t>
  </si>
  <si>
    <t>one true loves</t>
  </si>
  <si>
    <t xml:space="preserve">i think i feel satisfied after reading this book. mild frustration of the main character emma to decide on which love interest but i understand why she was so hesitant stagnant indecisive. 
i do like the main point that jenkins makes in the book about true love, and even just looking back at relationships whether it be romantic platonic or familial, acknowledging the good and the bad, how much those relationships, those experiences shape you from who you were to who you are now. </t>
  </si>
  <si>
    <t>maybe in another life</t>
  </si>
  <si>
    <t>for a person that likes entertaining the parallel universe theory, I did very much enjoy reading this book
I liked how we split off in story alternating in how hannah's life goes in two different directions, how those two paths would diverge so far apart, sometimes overlap, or even just barely graze each other to acknowledge what could have been
a solid read with satisfying hints about each other's parallel life directions</t>
  </si>
  <si>
    <t>after i do</t>
  </si>
  <si>
    <t>man I really did not like ryan.
like I understand that the whole premise of the first part of the book was to show how lauren and ryan met, fell in love, got married, and how their marriage started to fall apart. BUT. he just felt like he had a few red flags while they were dating in college, and I kept thinking that this is a guy you date in college and only in college and learn from it for future relationships. this is not a dude you marry. but yet, here we are. 
other than that, I did like that after lauren moved on from the pain of their falling apart marriage, she started to open up to others, to develop those relationships more. I also liked how the story wrapped (yeah despite annoying ryan lol) and the overall message of life, (i'm a sucker for those carpe diem-esque life messages) how the people we have in our lives, and they are a part of our lives. we chose them and continue to chose them to have in our lives. how these relationships are not relationships that "complete" us or "fill the empty hole" in us, but simply enhance our state of living. and I like that about it.</t>
  </si>
  <si>
    <t>where the crawdads sing</t>
  </si>
  <si>
    <t>delia owens</t>
  </si>
  <si>
    <t>weirdly I understand the comments of both positive and negative reviews of this book
positives: very poetic, almost whimsical diction? intense compelling story, especially with the murder trial, this is a mystery novel after all (or at least lightly classes as such).  
as a person that grew up not enjoying large groups of people, a part of me resonated with kya, how she preferred her own solace in the marshes with her thoughts and the birds over people.
negatives: maybe in hand with the whimsical, poetic diction, certain aspects of the book, topics felt like an oversimplification. maybe because it's under the guise of the story taking place in the late 60's, court proceedings felt like it was carried out in a fictional universe, akin to watching law &amp; order or reading to kill a mockingbird (not that i would be a judge to know how accurate it was, but it definitely felt simplified in how the whole process went)
other than mentions of certain species of flora and fauna along with kya's anecdotes about them, I was a little sad that I didn't get to read more about her "naturalist" side. descriptions felt more metaphorical, as she looked at slides, looking through biology textbooks. small tidbits. I wanted more details like The Martian, c'mon man, overload me with those details.
overall a decent book, good fun read, but nothing serious. and mostly light mentions about serious topics (race, prejudice, sexual assault, etc.), never delving deep into it</t>
  </si>
  <si>
    <t>clockwork angel</t>
  </si>
  <si>
    <t>although not marked on goodreads, i think this is the third time? definitely at least second time reading this book. i had been wanting to re-read this series and catch up with the spin-offs after tmi and tid, but never got to it until now
despite knowing or at least vaguely remembering what occurs in this book, the twist still caught me, the little fools (including me lol) that got tricked in the web of lies. 
but twas a happy time reuniting after many many years with this group of complicatedly broken and traumatized peoples :D i also cherished jem more this time around, whereas before he was just another love interest that i didn't want tessa to be with, aha. 
nostalgic yet fantasical read</t>
  </si>
  <si>
    <t>clockwork prince</t>
  </si>
  <si>
    <t xml:space="preserve">(sidenote: as mentioned in clockwork angel review this is my second? third? time reading this trilogy and  i do recall the main points of the books thus more introspective and this would be a review in context with the other two books)
perhaps because this is the second book in the trilogy, the start was intense as it picks off from the end of clockwork angel, but yet there was no “major” thing occurring in comparison to clockwork angel and soon to be clockwork princess 
nonetheless there were some very intense and good things that occurred that i did enjoy:
more jem appreciation! (no spoilers but the circumstances are a bit grim and heartbreaking to say the least)
character growth! mainly from the core three, tessa will and jem but also the not main characters but also not entirely side characters (charlotte, henry, jessamine, sophie etc)
despite more exposition and setting up for the finale that will be clockwork princess, this book did have good set up of plots that only exist in this book and a big fight towards the end! chaos and death and misery, yet success and a vague conclusion hmge
</t>
  </si>
  <si>
    <t>clockwork princess</t>
  </si>
  <si>
    <t xml:space="preserve">second or third read(?):
commonly as with many trilogies, i tend to like the third and last book much more than the others, maybe due to the culminating ~final battle~ or how the author wraps up the characters stories with a satisfactory, hopeful ending. this book applies to all those traits
though looking back, it may not be as intense, as the characters await to face mortmain in the final faceoff, and until that happened small incidents occurred, to build up the climax
despite it all, i still enjoy this book very much. (and i did cry happy &amp; sad tears at the last chapter)
</t>
  </si>
  <si>
    <t>i have read this book/series a many times (though funnily enough the last book in this series only once)
it was... interesting reading it again. i would say equal parts cringe and nostalgic while reading it. tbh the whole storyline, no spoilers, but the jace/clary relationship, ugh not my favorite through this series. but the birthday in the greenhouse is a top favorite scene. 
looking back at this book in the context of what occurs in this series, it's not a bad first book set up to the events that will happen, but it's not great. the disappearance of clary's mom does not feel like a significant and tense event that will set things in motion despite how it technically is (unlike how the story unfolds with the infernal devices). 
idk man, it's okay. 
other other sidenote: it was fun reading this book as i am now familiar with the new york locations lol</t>
  </si>
  <si>
    <t>relish</t>
  </si>
  <si>
    <t xml:space="preserve">i had this book on my never ending tbr list for a while, but only finally purchased and read this due to a popsugar year challenge lol
nonetheless, i very much loved it. sped read it on the plane. despite not sharing similar childhood, i really resonated with the story. having parents that also love food and exploring different cuisines outside my native ones, really shaped me and my palette like lucy. the art and coloring was so fun and comforting feeling(?) reading this book was like looking back at all my own food memories and experiences growing up. 
will definitely have to try the recipes in the book.
</t>
  </si>
  <si>
    <t>rereading this again for the third? fourth? time. yeah, definitely a book that i only kept reading because to reread this series lol
maybe because i know certain details (not only from this book but the series in whole) in hindsight but man, the miscommunication is very frustrating. not only the lies that valentine speaks but also people not talking to each other until it's basically too late to go back and resolve things. ughajsflndslkfw
one of my least favorite books in the series, maybe slightly better than city of fallen angels. 
but to speak about only this book aha, it essentially picked up from where we left off in city of bones. simon is acting strange. jace is acting strange. alec is acting strange. honestly everyone is acting strange and not speaking about what they're thinking, the knowledge of things that they have because... pride? fear? 
the high point of this book was the fight on the boat at the end, imo.</t>
  </si>
  <si>
    <t>rereading this book had many conflicting emotions, but still to the test of time and on the third or fourth reread, this is my favorite book in the whole series of the mortal instruments. 
i think what always stood out to me was how the plot moved through this book, that it didn't culminate to a big fight or conflict at the end and have a resolution with some cliffhanger to continue you into the next book. it feels like an end of a trilogy for the first of these three books. more than one huge fight that is plot significant, along with my favorite elements of any story, when the main characters or significant characters of a story all meet and take upon a huge task. 
other than this book being much longer than the previous two, i think i reluctantly wanted to finish this book due to not wanting to read my least favorite book in the series? (idk it may be close with city of ashes), city of fallen angels, which is the next book.</t>
  </si>
  <si>
    <t xml:space="preserve">the whole premise of this book drew me in immediately, hollywood fake dating? my one of my favorite tropes.
the first half? of the book had me addicted and stayed up late reading 75% of the book until 5 am o-o (i started this book a little after midnight). 
but there were aspects of the book i did not realize until they hit, how ethan is grieving the death of his best friend and dealing with a messy divorce and co-parenting all under the umbrella that is being an "a-list" celebrity in hollywood. on top of him dealing with abuse and trauma from both the present and past, AND grey also having trauma and just her own vices that she needs to tackle, which made for a whiplashing last third of the book. 
despite this book being short, it felt densely packed in story (but in a good way). i was concerned how the book was going to wrap up when more conflicts arose as we were nearing the last 15-20% of the book, but was pleasantly surprised. i think it wrapped it up well. 
overall a pleasant surprise of a book, and not necessarily the light and fun read that i was expecting in a book when i first picked it up.
</t>
  </si>
  <si>
    <t>page length</t>
  </si>
  <si>
    <t>the magician’s nephew</t>
  </si>
  <si>
    <t>have read many times, this would be the 3rd time? reading this?</t>
  </si>
  <si>
    <t>theogony / works and days</t>
  </si>
  <si>
    <t>hesiod</t>
  </si>
  <si>
    <t>poetry</t>
  </si>
  <si>
    <t>mythology</t>
  </si>
  <si>
    <t>-</t>
  </si>
  <si>
    <t>if we were villains</t>
  </si>
  <si>
    <t>m.l. rio</t>
  </si>
  <si>
    <t>was fun</t>
  </si>
  <si>
    <t>maus i: a survivors tale: my father bleeds history</t>
  </si>
  <si>
    <t xml:space="preserve">interesting storytelling method. overall it's aight. </t>
  </si>
  <si>
    <t>beach read</t>
  </si>
  <si>
    <t xml:space="preserve">for having not read a book in at least a couple months this book felt like coming back to a warm comfy home. not perfect, but just good enough. i felt through january’s struggles and pains and relished in her joys and excitement. a nice serotonin boost. </t>
  </si>
  <si>
    <t>meet cute</t>
  </si>
  <si>
    <t>helena hunting</t>
  </si>
  <si>
    <t>I liked it for what it is, but that’s about it. Some moments made me cringe or have second hand embarrassment whenever Kaitlyn would fangirl but other than that it was a fun read. and the found-family kind-of feelings really warmed my heart as this little family of dax, kaitlyn, and emme ♥️
also i hate Linda and had that feeling about the money all along. but also addiction is a disease and im glad she’s getting help. 😬</t>
  </si>
  <si>
    <t>all quiet on the western front</t>
  </si>
  <si>
    <t xml:space="preserve">for my wwi history class
interesting book on the perspectives of war and how men were changed by it. a bit of a slog, but probably because i have to read it for class and write and essay about it. haha
</t>
  </si>
  <si>
    <t>if the fates allow</t>
  </si>
  <si>
    <t>rainbow rowell</t>
  </si>
  <si>
    <t xml:space="preserve">a nice audiobook to read during a long drive </t>
  </si>
  <si>
    <t>evidence of the affair</t>
  </si>
  <si>
    <t>interesting read but constant reminders of cheating was a bit uncomfy</t>
  </si>
  <si>
    <t>oh. what. fun.</t>
  </si>
  <si>
    <t>chandler baker</t>
  </si>
  <si>
    <t>honestly it was just something to listen to (the audiobook) while i was playing sudoku aha
mediocre story and kinda gimmicky with the whole white oprah meets ellen tv personality who has been obsessed by the karen-mom esque person
just not my taste</t>
  </si>
  <si>
    <t>the lightning thief</t>
  </si>
  <si>
    <t>harry potter and the deathly hallows</t>
  </si>
  <si>
    <t>j.k. rowling</t>
  </si>
  <si>
    <t>the great gatsby</t>
  </si>
  <si>
    <t>stay sweet</t>
  </si>
  <si>
    <t>siobhan vivian</t>
  </si>
  <si>
    <t xml:space="preserve">in some sense, this book is what it is: a fun summer read about a girl and her love of ice cream. and maybe a bit more. 
but also this book frustrated me to no end, from the end of first quarter to the beginning of the last, all of the three main characters/supporting characters to simply put it (in my opinion) acted like utter children. 
this was a text i sent to my best friend about it: "like dude you’re going to college GROW UP"
and that's that. lol
it was mostly enjoyable for what it is, but that's all it was. frankly i was more interested in molly's story more than anything. 
</t>
  </si>
  <si>
    <t>only a breath apart</t>
  </si>
  <si>
    <t>katie mcgarry</t>
  </si>
  <si>
    <t xml:space="preserve">it's 4 am and i've just finished reading this book in roughly 30 hours. 
it was truly a wild ride and i was invested right away.
tw ab*se for this book. 
i think as mentioned right above, was a deterrent for me, reading this book. after seeing some reviews pre-reading about how it exists, i think overall the author handled the situation well. it was hard to read through, made me tense and angry, worried, frustrated (not to be blasé but understandable with these emotions for such content), but i think the redemption for the two leads carried me through.
it's a difficult road, in both that area but also life. and something that i have been learning for the past year, in a smaller scale than the journeys that jesse and scarlett went on, there is suffering and pain, but through that suffering and pain we grow as people, we become stronger, mature and learn from our mistakes. and i think mcgarry's message through this story is clear on that.
re: also the fact that reckless love was inspiration for the theme warms my heart so much. 
suffice to say, through it all, i did enjoy reading this story. an intense read, i might add, but one of those, understanding life reads.
</t>
  </si>
  <si>
    <t>here we are now</t>
  </si>
  <si>
    <t>jasmine warga</t>
  </si>
  <si>
    <t>i think what i most enjoyed about this book is tal building the relationship with her father (duh that's the premise,,,)
when the (idk if spoiler but ignore) potential love interest was mentioned, i was worried that it would overtake the focus of the book. but it didn't
it's important, love, life, family, and i liked how warga handled it and created this environment. the quote from debra (is it just me or this name evokes meme-yness? just me? okay um) which tal references a few times i think shows the intent of the story (whether that's a good thing or a bad thing)
but yes it's a short book but i didn't feel short-changed or dragged out.</t>
  </si>
  <si>
    <t>emergency contact</t>
  </si>
  <si>
    <t>mary h.k. choi</t>
  </si>
  <si>
    <t xml:space="preserve">i have alot of mixed feelings about this book but overall i did enjoy reading it. 
i think a huge factor of me getting over that hump and stop being annoyed and frusterated was the "drama" in the beginning that penny was dealing with. (maybe cause in some very small sense i relate to penny in having a mom that has some uh, immature tendencies) but after getting over that hump of being annoyed with celeste, and also jude and mal being weirdly friendly yet snobby, the friendship blooming between sam and penny was exciting and wild and fun. 
but also (no spoilers) i am happy with how things flew from conflict to resolution in the last 90 or so pages.
</t>
  </si>
  <si>
    <t>batman: arkham asylum - a serious house on serious earth</t>
  </si>
  <si>
    <t>grant morrison</t>
  </si>
  <si>
    <t>superhero</t>
  </si>
  <si>
    <t>horror</t>
  </si>
  <si>
    <t>watchmen</t>
  </si>
  <si>
    <t>alan moore</t>
  </si>
  <si>
    <t>through the woods</t>
  </si>
  <si>
    <t>emily carroll</t>
  </si>
  <si>
    <t>pretty art but creepy</t>
  </si>
  <si>
    <t>they called us enemy</t>
  </si>
  <si>
    <t>george takei</t>
  </si>
  <si>
    <t>march: book one</t>
  </si>
  <si>
    <t>john lewis</t>
  </si>
  <si>
    <t>ms. marvel, vol. 3: crushed</t>
  </si>
  <si>
    <t>g. willow wilson</t>
  </si>
  <si>
    <t>harry potter and the sorcerer's stone</t>
  </si>
  <si>
    <t>save the date</t>
  </si>
  <si>
    <t>such a heartwarming story, the best and the worst that family could be, and all the drama that comes with a big family + a wedding. 
it had the sense of coming home, yet a look into the future, and it may not be all what it’s cracked up to be. 
(no offense m.m. but the whole jesse storyline i saw a mile a commin</t>
  </si>
  <si>
    <t>harry potter and the chamber of secrets</t>
  </si>
  <si>
    <t>harry potter and the prisoner of azkaban</t>
  </si>
  <si>
    <t>harry potter and the goblet of fire</t>
  </si>
  <si>
    <t>harry potter and the order of the phoenix</t>
  </si>
  <si>
    <t>harry potter and the half-blood prince</t>
  </si>
  <si>
    <t>the wicked + the divine, vol 7: mothering invention</t>
  </si>
  <si>
    <t>kieron gillen</t>
  </si>
  <si>
    <t>the wicked + the divine, vol 9: okay</t>
  </si>
  <si>
    <t xml:space="preserve">this is (i'm pretty sure) the first comic series i've started and finished. 
it was an experience in of itself, but i really enjoyed reading this. this volume still had it's share of plot twists and turns, but also closed so well in the end. lovely.
</t>
  </si>
  <si>
    <t>ms. marvel, vol. 4: last days</t>
  </si>
  <si>
    <t>is this a last minute attempt to boost my reading for this year? maybe</t>
  </si>
  <si>
    <t>the good daughter</t>
  </si>
  <si>
    <t>karin slaughter</t>
  </si>
  <si>
    <t>thriller</t>
  </si>
  <si>
    <t>emotions all over the place. i love the strong women in this story. a story of family and tragedy, and how it all comes together in the end.</t>
  </si>
  <si>
    <t>deadly class, vol 2: kids of the black hole</t>
  </si>
  <si>
    <t>rick remender</t>
  </si>
  <si>
    <t>heart of darkness</t>
  </si>
  <si>
    <t xml:space="preserve">definitely best suited for accompanied discussions of the text, (esp a classroom setting) as it contains very dense material. (and multiple re-reads)
but Conrad provokes interesting questions about morality, authority, and motivations, which was enlightening to discuss and think about. </t>
  </si>
  <si>
    <t>highly illogical behavior</t>
  </si>
  <si>
    <t>john corey whaley</t>
  </si>
  <si>
    <t xml:space="preserve">I love this book. 
Not just because of the depiction of mental illness or lgbtqa+ individuals, but also because it places the importance of friendship and family, and how those are things in life that we should not jeopardize or neglect for other hopes or dreams. 
excellent. </t>
  </si>
  <si>
    <t>they both die at the end</t>
  </si>
  <si>
    <t>adam silvera</t>
  </si>
  <si>
    <t xml:space="preserve">I love this story a lot. 
It discuses life, death, and what it means to live. 
I also love how the two main characters come from slightly different backgrounds and lives, yet they have a strong solid and meaningful friendship and relationship. Also YAY POC LGBTQA DIVERSE CHARACTERS. 
the endingish had me sobbing but also reflective. 
wanting to have more experiences, being more courageous, adventurous, living the best life possible. and how such turning points help you become so.. </t>
  </si>
  <si>
    <t>exit, prusued by a bear</t>
  </si>
  <si>
    <t>e.k. johnson</t>
  </si>
  <si>
    <t xml:space="preserve">Since the beginning, this book has the essences of both Bring It On and Gone Girl. 
It was captivating, but also empowering. Seeing the main heroine go through such a experience in a year of growth and change of the last year of high school is interesting. Also, it’s very important noting the support system that Hermione had, which did help her coping and healing. Her determination to both push forward with her life is encouraging and admirable. 
Overall, I throughly enjoyed the story from all its aspects. </t>
  </si>
  <si>
    <t>twelfth night</t>
  </si>
  <si>
    <t>the progressive ideas were interesting to read about. also the themes of identity and love were thought-provoking and engaging to discuss about during class.</t>
  </si>
  <si>
    <t>time bomb</t>
  </si>
  <si>
    <t>the picture of dorian gray</t>
  </si>
  <si>
    <t>deadly class, vol 3: the snake pit</t>
  </si>
  <si>
    <t>burn for burn</t>
  </si>
  <si>
    <t>jenny han, siobhan vivian</t>
  </si>
  <si>
    <t xml:space="preserve">the paranormal(?) aspects are jarring (aha get it?) and awkward. also the ending felt a bit abrupt and a lot was going on at once. </t>
  </si>
  <si>
    <t>the wrath &amp; the dawn</t>
  </si>
  <si>
    <t>renee adieh</t>
  </si>
  <si>
    <t>Ahhh I loved it a lot (after I got into it in the first 50ish pages) how Shahrzad and Khalid’s relationship progressed and Shahrzad’s eventual acceptance of her situation and her growth from her initial ideas and perspective</t>
  </si>
  <si>
    <t>cinder</t>
  </si>
  <si>
    <t>marissa meyer</t>
  </si>
  <si>
    <t>crazy rich asians</t>
  </si>
  <si>
    <t>kevin kwan</t>
  </si>
  <si>
    <t>scarlet</t>
  </si>
  <si>
    <t>cress</t>
  </si>
  <si>
    <t>winter</t>
  </si>
  <si>
    <t>basically, it's been eons since this released and I've finally read it and it's very satisfying ending to this quartet.</t>
  </si>
  <si>
    <t>in the name of jesus</t>
  </si>
  <si>
    <t>china rich girlfriend</t>
  </si>
  <si>
    <t>the hate u give</t>
  </si>
  <si>
    <t>angie thomas</t>
  </si>
  <si>
    <t>this story was emotional and important.. and reading about a different life than my own was, eye-opening. but also something (maybe in plot style? or writing style?) was off but I can't put my finger on it.</t>
  </si>
  <si>
    <t>rich people problems</t>
  </si>
  <si>
    <t xml:space="preserve">Majority of Kitty's arc in this book was a struggle to read, only the ending(ish) being bearable. But a lovely ending to the trilogy. </t>
  </si>
  <si>
    <t>the opposite of loneliness</t>
  </si>
  <si>
    <t>marina keegan</t>
  </si>
  <si>
    <t>the rosie effect</t>
  </si>
  <si>
    <t>graeme simsion</t>
  </si>
  <si>
    <t>gossip girl</t>
  </si>
  <si>
    <t>cecily von ziegesar</t>
  </si>
  <si>
    <t>gone girl</t>
  </si>
  <si>
    <t>girl online</t>
  </si>
  <si>
    <t>zoe sugg</t>
  </si>
  <si>
    <t>spiderman homecoming</t>
  </si>
  <si>
    <t>will corona pilgrim</t>
  </si>
  <si>
    <t>archie vol. one</t>
  </si>
  <si>
    <t>mark waid</t>
  </si>
  <si>
    <t>archie vol. two</t>
  </si>
  <si>
    <t>small great things</t>
  </si>
  <si>
    <t>the boy in the black suit</t>
  </si>
  <si>
    <t>jason reynolds</t>
  </si>
  <si>
    <t>forgive me, leonard peacock</t>
  </si>
  <si>
    <t>matthew quick</t>
  </si>
  <si>
    <t>red queen</t>
  </si>
  <si>
    <t>victoria aveyard</t>
  </si>
  <si>
    <t>the heir</t>
  </si>
  <si>
    <t>kiera cass</t>
  </si>
  <si>
    <t>the crown</t>
  </si>
  <si>
    <t>#scandal</t>
  </si>
  <si>
    <t>sarah ockler</t>
  </si>
  <si>
    <t>the fill-in boyfriend</t>
  </si>
  <si>
    <t>kasie west</t>
  </si>
  <si>
    <t>girl online: on tour</t>
  </si>
  <si>
    <t>the boy most likely to</t>
  </si>
  <si>
    <t>huntley fitzpatrick</t>
  </si>
  <si>
    <t>asian american dreams</t>
  </si>
  <si>
    <t>helen zia</t>
  </si>
  <si>
    <t>thirteen reasons why</t>
  </si>
  <si>
    <t>defending taylor</t>
  </si>
  <si>
    <t>miranda kenneally</t>
  </si>
  <si>
    <t>the glass menagerie</t>
  </si>
  <si>
    <t>tennesee williams</t>
  </si>
  <si>
    <t>always and forever, lara jean</t>
  </si>
  <si>
    <t>jenny han</t>
  </si>
  <si>
    <t>the notebook</t>
  </si>
  <si>
    <t>nicholas sparks</t>
  </si>
  <si>
    <t>a court of wings and ruin</t>
  </si>
  <si>
    <t>ms. marvel, vol. 1: no normal</t>
  </si>
  <si>
    <t>confessions of a shopaholic</t>
  </si>
  <si>
    <t>sophie kinsella</t>
  </si>
  <si>
    <t>young avengers, vol. 1: style &gt; substance</t>
  </si>
  <si>
    <t>shopaholic takes manhattan</t>
  </si>
  <si>
    <t>The first book was okay, but then Rebecca comes back with the same problems, except she's in denial.
Tried to get through but I gave up, but my e-reader couldn't find my spot, so I'm giving up here. 
19% read.</t>
  </si>
  <si>
    <t>stephanie perkins et al</t>
  </si>
  <si>
    <t>Head, Scales, Tongue, Tail by Leigh Bardugo
This story was quite enchanting, as the elements of magical realism was woven into the story of Eli and Gracie. 
This story first starts out with the introduction of Annalee and how she came to Little Spindle. The interesting story of Ruth was quite intriguing, along with her daughter that is brought into the world. (I’m guessing that this is a hint to Eli’s becomings..)
The story of Gracie and her summers with Eli were charming and endearing, from their beginnings with myths, or cryptozoology to the listening sessions with all their records. I also liked the correlations with the parts of the title and the parts of the story. 
thoroughly enjoyed. 
4 stars 
The End of Love by Nina LaCour
this was a difference compared to the previous story, but it wasn't bad. 
this story is about a girl, Flora (irony how poppies play into the story a little) and her wanting to escape her home life, and audits a geometry class in the summer before senior year. 
We discover that Flora is not into guys, as she hints and talks about her past experiences with the main group: Mimi, Hope &amp; Travis. Flora also discovers herself a little, as she goes on a spontaneous trip. 
This was insightful story, as the idea of figuring out who you are within your family, school, friends, and even love. 
3.5 stars
Last Stand at the Cinegore by Libba Bray
This was quite interesting to say the least. It started from a contemporary that takes place at a movie theater that only plays horror films, to having that magical realism aspect.
It was a change to being in the perspective of Kevin, a guy that is hardcore crushing on his coworker, Dani in which he writes short films of his imaginary love life with Dani in his head (i totally don't do that as well). It was a bit odd when the sudden magical realism aspect slammed into the story. 
Interesting. Okayish. 
3 stars
Sick Pleasures by Francesca Lia Block
This was an interesting story, and how the author referred the characters by only their first initial reminds me a bit like Gossip Girl… but anyways, this story was enjoyable, but not gripping or enthralling. Kinda cute, though the main couple &lt;spoiler&gt; doesn’t end up together..&lt;/spoiler&gt; BUT I thought it’s interesting how the story ends. It’s quite reminiscent and a message of almost hope. Promises to the future, kind of deal. 
I wasn’t really connected with the characters, the four (?) girls and later two guy groups that these girls encounter...it’s okay.
2.5 stars
In Ninety Minutes, Turn North by Stephanie Perkins (YAY THE ‘SEQUEL’ STORY)
Let’s just say that this is my favorite story in this anthology...aND IM GONNA CRY AFTER READING THIS STORY..
I liked how it was different than most love stories in this anthology, and how it starts with the main couple had broke up in the spring. I also enjoyed the parallels to the Christmas version of this story, how North helped Marigold, but now Marigold helps North. And North also kinda helps Marigold too. 
I love how this takes place at a state park (@sat test of april ‘17 &gt;_&lt;) and involves funiculars (which also have some precedence in one of my favorite films, The Grand Budapest Hotel.) which is like a mountain trolley that is common in europe but to maintain the steep elevations, the vehicle is slanted. This setting is very unique in this aspect, and also how stories that take place in North Carolina is quite rare. 
I love the reconnecting as well as the realization for Marigold in the story. The aspects of early adulthood is daunting on me in this moment, as I become, what colleges call, a rising senior. This story was really sweet, yet it had aspects of reality and coming-of-age feelings. MUY BUENO.
5 stars (lol i would give it more if i could)
Souvenirs by Tim Federle
This was kinda cute, but ultimately heartbreaking as mentioned in the beginning of the story, that this couple will break up. It’s interesting how this anthology establishes couples of different identities, but also different stages of a relationship. This story was ultimately tragic, but yet endearing. It was kinda funny how Matt kept listing off reasons why he needed to break up with Kieth. 
I was a bit frustrated with Keith’s attitude of the whole relationship: always coming up with excuses, not telling anyone of his “relationship” with Matt, establishing the need to break up because long distance is impossible (??! lol but it was totally two-sided), also not putting any labels. Yes, I understand that these things would be understandable in circumstances, but it seems as if he isn't considering this “relationship” a real and valid thing. And super-caring Matt needs someone better than that.. okay rant done.
Overall, an amicable heartbreak, yet endearing story. 
2.5 stars
Inertia by Veronica Roth
This was such a unique and interesting story, as it had elements of dystopia in a contemporary story. Claire’s once-best-friend Matt is dying. Patients who are about to undergo life-or-death operations have the option to have “Visitations.” These visitations are a procedure in which both the patient and the visitor share a subconscious to ‘talk’ and reminisce about their shared memories. 
This story from the start was very heart-breaking, although a different feeling of heartbreak compared to the previous story. It was interesting to see each of their favorite shared memories, and even though they haven’t talked in ages, they slowly open up to each other as they remain in each other’s subconscious. It was particularly heartbreaking as their noted memories involved each other’s burdensome points in their lives. I was glad that Claire made some realizations in the Visitation and tried to make her life better. For Matt. And the end had me in total heartbreak and overly emotional feelings. 
loved it. (Yes, I now see the fourtris parallels, bUT WHATEVER OKAY)
3.75 stars
Love Is the Last Resort by Jon Skovron
I really loved reading this story, and as a review that I’ve read, this story kinda reminds me of the atmosphere of the tv show, Jane the Virgin. 
The story starts out with witty, organized Lena Cole, and her kinda best friend at her job, Isabella Ficollo. Lena has to pick up the ‘new guy,’ who is working at the country club, and as soon as they meet, they have a bickering type of relationship. It’s filled with bickering from various characters, intense pining, matchmaking, and a puzzle of a picnic. 
I really enjoyed reading this story, as it reminded me of my childhood favorite, High School Musical 2. Though neither of the stories really parallel except for the rich heiress ‘daughter’ and country club setting. This story reminds me of all the aspects of a summer romance, which warms my heart as I struggle through my college essays… 
l o v e d . reading about matchmaking is so much fun
(Also the style of the introduction and conclusion heavily reminds me of the type of storytelling in The Grand Budapest Hotel. Oh, and also Jane the Virgin.)
4.5 stars
Good Luck and Farewell by Brandy Colbert
This was such an interesting story, starting with Rashida and Audrey, best friends and cousins in which seven years of age different doesn’t separate them, until Audrey is moving to San Francisco with her girlfriend Gillian (like fish gills). It was about pain, heartbreak, moving, jealousy, and later forgiveness and healing. 
I enjoyed reading this story, as we experience Rashida’s anger and jealousy of Audrey moving reciprocate to everyone she interacts with during the going-away party. I understand her anger and her underlying fear, as the death of her mother, and her mother’s depression kinda haunts her. It was encouraging when she started to open up to Pierre and realize her brash actions.
enjoyed. 
4 stars
Brand New Attraction by Cassandra Clare
This concept is really cool, and very stylistic of Cassandra Clare. This story is about Lulu, a daughter of the carnival owner, and Lucas, Lulu’s step-cousin of sorts. Lulu’s father has run away, because of tax evasion and debt, and the carnival is falling apart, until her uncle Walter and Lucas arrive with some drastic changes. 
I guessed multiple versions of the reasons and parallels of both Lulu’s and Lucas’ parents running away. But the actual reason is still shocking yet intriguing. Enjoyable, even with the weird twisted elements throughout the story. 
4 stars
A Thousand Ways This Could Go All Wrong by Jennifer E. Smith
AWW THIS WAS SO CUTE. 
I’ve always loved reading Jennifer E. Smith’s books, because they’re always cute and funny with elements of awkward and not-perfect characters. This was no different. Annie is a camp counselor for the summer and one of her campers has autism. She’s not sure what to do, nor can she interact with Noah without being even more awkward. She’s also crushing on Griffin, a guy in her spanish class (I loved the easy high school spanish vocab in here), who somehow connects with Noah. 
I loved Annie and Griffin’s interactions, how Annie is overthinking, and making situations awkward, including her rambling and word-vomit. The ending scenes were amazing and beautiful, and gAH. This story has all the aspects of summer: awkward hand-holding (? I’m not sure if they actually held hands whoops), popsicle juice stains, summer camp, terrible basketball, and sweet romance. 
love love love
5 stars
The Map of Tiny Perfect Things by Lev Grossman
This was really interesting, and the statistical part of me also enjoyed the math-y parts too. This story was heart-warming, endearing,yet it had the aspect of the awkwardness of Mark and Margaret. 
My heart broke a little at the end, including the reason why the day, August 4th keeps on repeating. It also reminds me to look for things in life, to be in the moment, looking for tiny perfect things. And that makes life better.
3.75 stars
Average rating: 3.8 stars
Overall rating: 4 stars</t>
  </si>
  <si>
    <t>coming up for air</t>
  </si>
  <si>
    <t>As soon as I heard about this book, I was excited, because out of all the books in the Hundred Oaks Series, this activity/sport is one that I relate to the most as a swimmer. 
Experiencing high school with a extensive life can be hard, but reading Maggie's story is quite inspirational. From being nervous about romance, to extreme competitiveness, this story was fun and heartwarming. Also, Levi and Maggie's friendship is goals. 
*the cameos from previous characters are always my favorite things in these books, besides the main storyline
**the 'epilogue' at the end made me both sad and happy. basically a perfect ending to the series.
I'd say that this series is a guilty pleasure of sorts.</t>
  </si>
  <si>
    <t>the wicked + the divine, vol. 5: imperial phase pt i</t>
  </si>
  <si>
    <t>It was exciting to read about the whole Pantheon gang again, buut this volume felt a bit eh, a bit filler-y. Somehting is brewing in the world, relationships changed and mold into different things, and the mysterious letter that Anake left..</t>
  </si>
  <si>
    <t>ms. marvel, vol. 2: generation why</t>
  </si>
  <si>
    <t xml:space="preserve">And the story continues, as Kamala tries to take down The Inventor...
I enjoyed this volume, and it's themes of teenage problems intertwined with the story. The struggles Kamala faces as she it Ms. Marvel is interesting. She leads a double life, a parallel life to her normal teenage one. And how she faces those problems are discussed, but hinted at the lasts issue, for further talks in future issues. Additionally, Kamala faces the usual teenage problems of overly worried but somewhat angry parents, stubbornness and not need any help, and balancing the various aspects of life (academic, social, spiritual, mental, physical). 
excellent. i'm excited to read the next volume. </t>
  </si>
  <si>
    <t>the wicked + the divine: 455 ad</t>
  </si>
  <si>
    <t xml:space="preserve">Well, that was interesting. 
Anake's crazy mind is thus displayed, but also the arrogance and hubris of the gods. 
meh issue. things were going on, explaining historical precedence with the gods, but this one didn't have much past that. </t>
  </si>
  <si>
    <t>sonny's blues</t>
  </si>
  <si>
    <t>I thought that this story was interesting. It focused on the brother's relationship with sonny and how it was always rocky. As the progression goes, the brother seems to listen to Sonny's journey as he runs away from the city, the town that was tearing him apart. Sonny has moved forward, taking the steps in a direction that his brother is skeptical about, but he has changed, becoming someone better. 
good. (the fact that this is a school assigned reading doesn't help it's likability for me :/ )</t>
  </si>
  <si>
    <t>harry potter and the cursed child, parts 1 &amp; 2</t>
  </si>
  <si>
    <t>john tiffany</t>
  </si>
  <si>
    <t>I enjoyed reading this play, and it was exciting to be in the world of Harry Potter again. There were some flaws, in the general story and plot, but my nostalgia for the series overshadowed the flaws to some extent while I was reading this book.
Exciting and fun</t>
  </si>
  <si>
    <t>the summer of chasing mermaids</t>
  </si>
  <si>
    <t>bittersweet</t>
  </si>
  <si>
    <t>what i thought was true</t>
  </si>
  <si>
    <t xml:space="preserve">This book was kinda fun to read, although it was very slow in the first 200ish pages. Also there is no comprehensive plot throughout the story, which is disappointing. 
It was interesting to read about Gwen and her family, though I did want to shake some sense into her when she kept ignoring and passing off Cass in any shape or form. Also when she had these self esteem issues, from her past mistakes and things in her life. I loved Emory and Grampa Ben, both free and childish in their own ways, and they stuck together through nights of watching disney movies. Also, man was the dad a jerk. [spoiler: barely redeemable in the end though]
I had an inkling that something was up with Viv and Nic's relationship, but that thought passed and I didn't further think about it. Additionally, Nic had that "gym rat" vibe which was quite annoying at times. The stigma of waitstaff and clients was such a key part which is understandable but somewhat annoying as it was constantly mentioned and talked about... But I'm glad that things smoothened out in the end and things are okay[ish].
the characters are what kept this book alright. 
</t>
  </si>
  <si>
    <t>once and for all</t>
  </si>
  <si>
    <t>sarah dessen</t>
  </si>
  <si>
    <t xml:space="preserve">First, I loved the wedding planner business idea throughout the story. 
Second, Ambrose and Ira are adorable and goofy and fun. 
But, the overall story was kinda ehh for me. It was interesting to see how this story of Louna finding love again after loss, but for some reason, it didn't click with me while I was reading this book. 
A fun, summery read with elements of love and loss. 
</t>
  </si>
  <si>
    <t>a good man is hard to find</t>
  </si>
  <si>
    <t>flannery o'connor</t>
  </si>
  <si>
    <t>Well then.. that was an ending.</t>
  </si>
  <si>
    <t>interpreter of maladies</t>
  </si>
  <si>
    <t>sorrow, yet beautiful. the story of shoba and shukumar's marriage falling apart..</t>
  </si>
  <si>
    <t>a fabumouse vacation for geronimo</t>
  </si>
  <si>
    <t>geronimo stilton</t>
  </si>
  <si>
    <t>all because of a cup of coffee</t>
  </si>
  <si>
    <t>these shallow graves</t>
  </si>
  <si>
    <t>jennifer donnelly</t>
  </si>
  <si>
    <t>I don't like DNF-ing books but I couldn't get hooked, and I was dragging my feet to read this.
DNF 5%(?)</t>
  </si>
  <si>
    <t>the hundred-year-old man who climbed out of the window and disappeared</t>
  </si>
  <si>
    <t>jonah jonasson</t>
  </si>
  <si>
    <t>oedipus rex</t>
  </si>
  <si>
    <t>turtles all the way down</t>
  </si>
  <si>
    <t>this felt real. like the emotions were grounded and purposeful? sure. 
I enjoyed it a lot.</t>
  </si>
  <si>
    <t>hamlet</t>
  </si>
  <si>
    <t>the enchanted</t>
  </si>
  <si>
    <t>rene denfeld</t>
  </si>
  <si>
    <t>the wicked + the divine, vol. 6: imperial phase pt ii</t>
  </si>
  <si>
    <t>simon vs. homo sapiens agenda</t>
  </si>
  <si>
    <t>becky albertalli</t>
  </si>
  <si>
    <t xml:space="preserve">I love this story so much.
The element of the blackmail was in interesting and frustrating. The combination of the various developing relationships of Simon was fun to read, as he learns more about himself and the people around him.  I was full of giggly, bubbly feelings towards the end and disheartened in the middlish. but I loved all the emotions that came with it. </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</si>
</sst>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m. yyyy"/>
    <numFmt numFmtId="165" formatCode="mmmm&quot; &quot;d"/>
    <numFmt numFmtId="166" formatCode="#,##0.0"/>
    <numFmt numFmtId="167" formatCode="mmmm d"/>
  </numFmts>
  <fonts count="21">
    <font>
      <sz val="10.0"/>
      <color rgb="FF000000"/>
      <name val="Georgia"/>
      <scheme val="minor"/>
    </font>
    <font>
      <b/>
      <sz val="12.0"/>
      <color theme="1"/>
      <name val="Georgia"/>
    </font>
    <font>
      <sz val="12.0"/>
      <color theme="1"/>
      <name val="Georgia"/>
    </font>
    <font>
      <sz val="12.0"/>
      <color rgb="FF000000"/>
      <name val="Georgia"/>
    </font>
    <font>
      <sz val="12.0"/>
      <color theme="1"/>
      <name val="Georgia"/>
      <scheme val="minor"/>
    </font>
    <font>
      <b/>
      <sz val="12.0"/>
      <color theme="1"/>
      <name val="Georgia"/>
      <scheme val="minor"/>
    </font>
    <font>
      <sz val="12.0"/>
      <color rgb="FF000000"/>
      <name val="Georgia"/>
      <scheme val="minor"/>
    </font>
    <font>
      <i/>
      <u/>
      <sz val="12.0"/>
      <color theme="1"/>
      <name val="Georgia"/>
      <scheme val="minor"/>
    </font>
    <font>
      <i/>
      <sz val="12.0"/>
      <color theme="1"/>
      <name val="Georgia"/>
      <scheme val="minor"/>
    </font>
    <font>
      <i/>
      <sz val="12.0"/>
      <color rgb="FF000000"/>
      <name val="Georgia"/>
    </font>
    <font>
      <color theme="1"/>
      <name val="Georgia"/>
      <scheme val="minor"/>
    </font>
    <font>
      <b/>
      <sz val="12.0"/>
      <color rgb="FF000000"/>
      <name val="Georgia"/>
      <scheme val="minor"/>
    </font>
    <font>
      <color rgb="FF000000"/>
      <name val="Georgia"/>
      <scheme val="minor"/>
    </font>
    <font>
      <b/>
      <sz val="12.0"/>
      <color rgb="FF000000"/>
      <name val="Georgia"/>
    </font>
    <font>
      <i/>
      <sz val="12.0"/>
      <color rgb="FF000000"/>
      <name val="Georgia"/>
      <scheme val="minor"/>
    </font>
    <font>
      <i/>
      <color theme="1"/>
      <name val="Georgia"/>
      <scheme val="minor"/>
    </font>
    <font>
      <i/>
      <sz val="12.0"/>
      <color theme="1"/>
      <name val="Georgia"/>
    </font>
    <font>
      <sz val="12.0"/>
      <color rgb="FFA4C2F4"/>
      <name val="Georgia"/>
    </font>
    <font>
      <b/>
      <i/>
      <sz val="12.0"/>
      <color rgb="FF000000"/>
      <name val="Georgia"/>
      <scheme val="minor"/>
    </font>
    <font>
      <sz val="9.0"/>
      <color rgb="FF000000"/>
      <name val="&quot;Google Sans Mono&quot;"/>
    </font>
    <font>
      <sz val="12.0"/>
      <color rgb="FF212529"/>
      <name val="-apple-system"/>
    </font>
  </fonts>
  <fills count="5">
    <fill>
      <patternFill patternType="none"/>
    </fill>
    <fill>
      <patternFill patternType="lightGray"/>
    </fill>
    <fill>
      <patternFill patternType="solid">
        <fgColor rgb="FFF4CCCC"/>
        <bgColor rgb="FFF4CCCC"/>
      </patternFill>
    </fill>
    <fill>
      <patternFill patternType="solid">
        <fgColor rgb="FFFFFFFF"/>
        <bgColor rgb="FFFFFFFF"/>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14">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borderId="0" fillId="0" fontId="3" numFmtId="0" xfId="0" applyAlignment="1" applyFont="1">
      <alignment readingOrder="0"/>
    </xf>
    <xf borderId="0" fillId="0" fontId="4" numFmtId="0" xfId="0" applyAlignment="1" applyFont="1">
      <alignment readingOrder="0"/>
    </xf>
    <xf borderId="0" fillId="0" fontId="2" numFmtId="0" xfId="0" applyFont="1"/>
    <xf borderId="0" fillId="0" fontId="3" numFmtId="0" xfId="0" applyAlignment="1" applyFont="1">
      <alignment readingOrder="0"/>
    </xf>
    <xf borderId="0" fillId="0" fontId="5" numFmtId="0" xfId="0" applyAlignment="1" applyFont="1">
      <alignment readingOrder="0"/>
    </xf>
    <xf borderId="0" fillId="0" fontId="4" numFmtId="0" xfId="0" applyFont="1"/>
    <xf borderId="0" fillId="0" fontId="6" numFmtId="0" xfId="0" applyAlignment="1" applyFont="1">
      <alignment readingOrder="0"/>
    </xf>
    <xf borderId="0" fillId="0" fontId="7" numFmtId="0" xfId="0" applyAlignment="1" applyFont="1">
      <alignment readingOrder="0"/>
    </xf>
    <xf borderId="0" fillId="2" fontId="8" numFmtId="0" xfId="0" applyAlignment="1" applyFill="1" applyFont="1">
      <alignment readingOrder="0"/>
    </xf>
    <xf borderId="0" fillId="0" fontId="5" numFmtId="0" xfId="0" applyAlignment="1" applyFont="1">
      <alignment readingOrder="0" shrinkToFit="0" wrapText="0"/>
    </xf>
    <xf borderId="0" fillId="2" fontId="9" numFmtId="164" xfId="0" applyAlignment="1" applyFont="1" applyNumberFormat="1">
      <alignment horizontal="left" readingOrder="0" shrinkToFit="0" wrapText="0"/>
    </xf>
    <xf borderId="0" fillId="2" fontId="9" numFmtId="0" xfId="0" applyAlignment="1" applyFont="1">
      <alignment readingOrder="0" shrinkToFit="0" wrapText="0"/>
    </xf>
    <xf borderId="0" fillId="0" fontId="9" numFmtId="0" xfId="0" applyAlignment="1" applyFont="1">
      <alignment readingOrder="0" shrinkToFit="0" wrapText="0"/>
    </xf>
    <xf borderId="0" fillId="0" fontId="3" numFmtId="0" xfId="0" applyAlignment="1" applyFont="1">
      <alignment readingOrder="0" shrinkToFit="0" wrapText="0"/>
    </xf>
    <xf borderId="0" fillId="0" fontId="3" numFmtId="0" xfId="0" applyAlignment="1" applyFont="1">
      <alignment shrinkToFit="0" wrapText="0"/>
    </xf>
    <xf borderId="0" fillId="0" fontId="3" numFmtId="0" xfId="0" applyFont="1"/>
    <xf borderId="0" fillId="0" fontId="10" numFmtId="0" xfId="0" applyAlignment="1" applyFont="1">
      <alignment shrinkToFit="0" wrapText="0"/>
    </xf>
    <xf borderId="0" fillId="0" fontId="4" numFmtId="0" xfId="0" applyAlignment="1" applyFont="1">
      <alignment shrinkToFit="0" wrapText="0"/>
    </xf>
    <xf borderId="0" fillId="2" fontId="11" numFmtId="0" xfId="0" applyAlignment="1" applyFont="1">
      <alignment readingOrder="0"/>
    </xf>
    <xf borderId="0" fillId="0" fontId="12" numFmtId="0" xfId="0" applyFont="1"/>
    <xf borderId="0" fillId="0" fontId="13" numFmtId="0" xfId="0" applyAlignment="1" applyFont="1">
      <alignment horizontal="left" readingOrder="0"/>
    </xf>
    <xf borderId="0" fillId="0" fontId="3" numFmtId="0" xfId="0" applyAlignment="1" applyFont="1">
      <alignment horizontal="left" readingOrder="0"/>
    </xf>
    <xf borderId="0" fillId="2" fontId="14" numFmtId="0" xfId="0" applyAlignment="1" applyFont="1">
      <alignment readingOrder="0"/>
    </xf>
    <xf borderId="0" fillId="2" fontId="10" numFmtId="0" xfId="0" applyFont="1"/>
    <xf borderId="0" fillId="0" fontId="6" numFmtId="0" xfId="0" applyFont="1"/>
    <xf borderId="0" fillId="0" fontId="3" numFmtId="0" xfId="0" applyAlignment="1" applyFont="1">
      <alignment horizontal="left"/>
    </xf>
    <xf borderId="0" fillId="0" fontId="11" numFmtId="0" xfId="0" applyAlignment="1" applyFont="1">
      <alignment readingOrder="0"/>
    </xf>
    <xf borderId="0" fillId="0" fontId="3" numFmtId="0" xfId="0" applyAlignment="1" applyFont="1">
      <alignment horizontal="left" readingOrder="0"/>
    </xf>
    <xf borderId="0" fillId="2" fontId="9" numFmtId="0" xfId="0" applyAlignment="1" applyFont="1">
      <alignment horizontal="left" readingOrder="0"/>
    </xf>
    <xf borderId="0" fillId="2" fontId="12" numFmtId="0" xfId="0" applyFont="1"/>
    <xf borderId="0" fillId="2" fontId="15" numFmtId="0" xfId="0" applyFont="1"/>
    <xf borderId="0" fillId="0" fontId="3" numFmtId="0" xfId="0" applyAlignment="1" applyFont="1">
      <alignment horizontal="center"/>
    </xf>
    <xf borderId="0" fillId="2" fontId="9" numFmtId="0" xfId="0" applyAlignment="1" applyFont="1">
      <alignment readingOrder="0"/>
    </xf>
    <xf borderId="0" fillId="2" fontId="16" numFmtId="0" xfId="0" applyAlignment="1" applyFont="1">
      <alignment readingOrder="0"/>
    </xf>
    <xf borderId="0" fillId="0" fontId="17" numFmtId="0" xfId="0" applyFont="1"/>
    <xf borderId="0" fillId="2" fontId="18" numFmtId="0" xfId="0" applyAlignment="1" applyFont="1">
      <alignment readingOrder="0"/>
    </xf>
    <xf borderId="0" fillId="2" fontId="6" numFmtId="0" xfId="0" applyAlignment="1" applyFont="1">
      <alignment readingOrder="0"/>
    </xf>
    <xf borderId="0" fillId="2" fontId="6" numFmtId="0" xfId="0" applyFont="1"/>
    <xf borderId="0" fillId="0" fontId="14" numFmtId="0" xfId="0" applyAlignment="1" applyFont="1">
      <alignment readingOrder="0"/>
    </xf>
    <xf borderId="0" fillId="2" fontId="14" numFmtId="0" xfId="0" applyFont="1"/>
    <xf borderId="0" fillId="0" fontId="11" numFmtId="0" xfId="0" applyAlignment="1" applyFont="1">
      <alignment horizontal="left"/>
    </xf>
    <xf borderId="0" fillId="2" fontId="11" numFmtId="0" xfId="0" applyAlignment="1" applyFont="1">
      <alignment horizontal="left" readingOrder="0"/>
    </xf>
    <xf borderId="0" fillId="3" fontId="11" numFmtId="0" xfId="0" applyAlignment="1" applyFill="1" applyFont="1">
      <alignment horizontal="left" readingOrder="0"/>
    </xf>
    <xf borderId="0" fillId="0" fontId="11" numFmtId="0" xfId="0" applyAlignment="1" applyFont="1">
      <alignment horizontal="left" readingOrder="0"/>
    </xf>
    <xf borderId="0" fillId="0" fontId="6" numFmtId="0" xfId="0" applyAlignment="1" applyFont="1">
      <alignment horizontal="left" readingOrder="0"/>
    </xf>
    <xf borderId="0" fillId="2" fontId="14" numFmtId="0" xfId="0" applyAlignment="1" applyFont="1">
      <alignment horizontal="left" readingOrder="0"/>
    </xf>
    <xf borderId="0" fillId="0" fontId="18" numFmtId="0" xfId="0" applyAlignment="1" applyFont="1">
      <alignment horizontal="left" readingOrder="0"/>
    </xf>
    <xf borderId="0" fillId="0" fontId="6" numFmtId="0" xfId="0" applyAlignment="1" applyFont="1">
      <alignment horizontal="left"/>
    </xf>
    <xf borderId="0" fillId="0" fontId="5" numFmtId="2" xfId="0" applyAlignment="1" applyFont="1" applyNumberFormat="1">
      <alignment horizontal="left" readingOrder="0"/>
    </xf>
    <xf borderId="0" fillId="0" fontId="5" numFmtId="10" xfId="0" applyAlignment="1" applyFont="1" applyNumberFormat="1">
      <alignment readingOrder="0"/>
    </xf>
    <xf borderId="0" fillId="0" fontId="5" numFmtId="3" xfId="0" applyAlignment="1" applyFont="1" applyNumberFormat="1">
      <alignment readingOrder="0"/>
    </xf>
    <xf borderId="0" fillId="0" fontId="5" numFmtId="165" xfId="0" applyAlignment="1" applyFont="1" applyNumberFormat="1">
      <alignment readingOrder="0"/>
    </xf>
    <xf borderId="0" fillId="0" fontId="11" numFmtId="166" xfId="0" applyAlignment="1" applyFont="1" applyNumberFormat="1">
      <alignment readingOrder="0"/>
    </xf>
    <xf borderId="0" fillId="4" fontId="4" numFmtId="0" xfId="0" applyAlignment="1" applyFill="1" applyFont="1">
      <alignment readingOrder="0"/>
    </xf>
    <xf borderId="0" fillId="4" fontId="4" numFmtId="0" xfId="0" applyFont="1"/>
    <xf borderId="0" fillId="4" fontId="6" numFmtId="10" xfId="0" applyAlignment="1" applyFont="1" applyNumberFormat="1">
      <alignment readingOrder="0"/>
    </xf>
    <xf borderId="0" fillId="4" fontId="4" numFmtId="3" xfId="0" applyAlignment="1" applyFont="1" applyNumberFormat="1">
      <alignment readingOrder="0"/>
    </xf>
    <xf borderId="0" fillId="4" fontId="6" numFmtId="167" xfId="0" applyAlignment="1" applyFont="1" applyNumberFormat="1">
      <alignment readingOrder="0"/>
    </xf>
    <xf borderId="0" fillId="4" fontId="6" numFmtId="166" xfId="0" applyAlignment="1" applyFont="1" applyNumberFormat="1">
      <alignment readingOrder="0"/>
    </xf>
    <xf borderId="0" fillId="0" fontId="6" numFmtId="10" xfId="0" applyAlignment="1" applyFont="1" applyNumberFormat="1">
      <alignment readingOrder="0"/>
    </xf>
    <xf borderId="0" fillId="0" fontId="4" numFmtId="3" xfId="0" applyAlignment="1" applyFont="1" applyNumberFormat="1">
      <alignment readingOrder="0"/>
    </xf>
    <xf borderId="0" fillId="0" fontId="6" numFmtId="167" xfId="0" applyAlignment="1" applyFont="1" applyNumberFormat="1">
      <alignment readingOrder="0"/>
    </xf>
    <xf borderId="0" fillId="0" fontId="6" numFmtId="166" xfId="0" applyAlignment="1" applyFont="1" applyNumberFormat="1">
      <alignment readingOrder="0"/>
    </xf>
    <xf borderId="0" fillId="0" fontId="4" numFmtId="2" xfId="0" applyAlignment="1" applyFont="1" applyNumberFormat="1">
      <alignment readingOrder="0"/>
    </xf>
    <xf borderId="0" fillId="4" fontId="4" numFmtId="2" xfId="0" applyAlignment="1" applyFont="1" applyNumberFormat="1">
      <alignment readingOrder="0"/>
    </xf>
    <xf borderId="0" fillId="0" fontId="4" numFmtId="2" xfId="0" applyFont="1" applyNumberFormat="1"/>
    <xf borderId="0" fillId="0" fontId="4" numFmtId="3" xfId="0" applyFont="1" applyNumberFormat="1"/>
    <xf borderId="1" fillId="0" fontId="5" numFmtId="3" xfId="0" applyAlignment="1" applyBorder="1" applyFont="1" applyNumberFormat="1">
      <alignment readingOrder="0"/>
    </xf>
    <xf borderId="1" fillId="0" fontId="4" numFmtId="3" xfId="0" applyBorder="1" applyFont="1" applyNumberFormat="1"/>
    <xf borderId="1" fillId="0" fontId="8" numFmtId="0" xfId="0" applyAlignment="1" applyBorder="1" applyFont="1">
      <alignment readingOrder="0"/>
    </xf>
    <xf borderId="1" fillId="0" fontId="4" numFmtId="3" xfId="0" applyAlignment="1" applyBorder="1" applyFont="1" applyNumberFormat="1">
      <alignment readingOrder="0"/>
    </xf>
    <xf borderId="1" fillId="0" fontId="4" numFmtId="3" xfId="0" applyAlignment="1" applyBorder="1" applyFont="1" applyNumberFormat="1">
      <alignment horizontal="center" readingOrder="0"/>
    </xf>
    <xf borderId="0" fillId="0" fontId="4" numFmtId="10" xfId="0" applyFont="1" applyNumberFormat="1"/>
    <xf borderId="1" fillId="0" fontId="4" numFmtId="3" xfId="0" applyAlignment="1" applyBorder="1" applyFont="1" applyNumberFormat="1">
      <alignment horizontal="left" readingOrder="0"/>
    </xf>
    <xf borderId="0" fillId="0" fontId="4" numFmtId="4" xfId="0" applyFont="1" applyNumberFormat="1"/>
    <xf borderId="1" fillId="0" fontId="4" numFmtId="0" xfId="0" applyAlignment="1" applyBorder="1" applyFont="1">
      <alignment readingOrder="0"/>
    </xf>
    <xf borderId="0" fillId="0" fontId="6" numFmtId="2" xfId="0" applyAlignment="1" applyFont="1" applyNumberFormat="1">
      <alignment readingOrder="0"/>
    </xf>
    <xf borderId="0" fillId="0" fontId="6" numFmtId="3" xfId="0" applyAlignment="1" applyFont="1" applyNumberFormat="1">
      <alignment readingOrder="0"/>
    </xf>
    <xf borderId="0" fillId="4" fontId="6" numFmtId="0" xfId="0" applyAlignment="1" applyFont="1">
      <alignment readingOrder="0"/>
    </xf>
    <xf borderId="0" fillId="4" fontId="6" numFmtId="2" xfId="0" applyAlignment="1" applyFont="1" applyNumberFormat="1">
      <alignment readingOrder="0"/>
    </xf>
    <xf borderId="0" fillId="4" fontId="6" numFmtId="3" xfId="0" applyAlignment="1" applyFont="1" applyNumberFormat="1">
      <alignment readingOrder="0"/>
    </xf>
    <xf borderId="0" fillId="0" fontId="4" numFmtId="165" xfId="0" applyAlignment="1" applyFont="1" applyNumberFormat="1">
      <alignment readingOrder="0"/>
    </xf>
    <xf borderId="0" fillId="4" fontId="4" numFmtId="165" xfId="0" applyAlignment="1" applyFont="1" applyNumberFormat="1">
      <alignment readingOrder="0"/>
    </xf>
    <xf borderId="0" fillId="3" fontId="19" numFmtId="0" xfId="0" applyAlignment="1" applyFont="1">
      <alignment readingOrder="0"/>
    </xf>
    <xf borderId="0" fillId="3" fontId="20" numFmtId="3" xfId="0" applyAlignment="1" applyFont="1" applyNumberFormat="1">
      <alignment horizontal="left" readingOrder="0"/>
    </xf>
    <xf borderId="0" fillId="0" fontId="5" numFmtId="2" xfId="0" applyAlignment="1" applyFont="1" applyNumberFormat="1">
      <alignment readingOrder="0"/>
    </xf>
    <xf borderId="0" fillId="0" fontId="3" numFmtId="2" xfId="0" applyAlignment="1" applyFont="1" applyNumberFormat="1">
      <alignment readingOrder="0"/>
    </xf>
    <xf borderId="0" fillId="0" fontId="3" numFmtId="10" xfId="0" applyAlignment="1" applyFont="1" applyNumberFormat="1">
      <alignment readingOrder="0"/>
    </xf>
    <xf borderId="0" fillId="0" fontId="3" numFmtId="3" xfId="0" applyAlignment="1" applyFont="1" applyNumberFormat="1">
      <alignment readingOrder="0"/>
    </xf>
    <xf borderId="0" fillId="0" fontId="3" numFmtId="165" xfId="0" applyAlignment="1" applyFont="1" applyNumberFormat="1">
      <alignment readingOrder="0"/>
    </xf>
    <xf borderId="0" fillId="4" fontId="3" numFmtId="0" xfId="0" applyAlignment="1" applyFont="1">
      <alignment readingOrder="0"/>
    </xf>
    <xf borderId="0" fillId="4" fontId="3" numFmtId="2" xfId="0" applyAlignment="1" applyFont="1" applyNumberFormat="1">
      <alignment readingOrder="0"/>
    </xf>
    <xf borderId="0" fillId="4" fontId="3" numFmtId="10" xfId="0" applyAlignment="1" applyFont="1" applyNumberFormat="1">
      <alignment readingOrder="0"/>
    </xf>
    <xf borderId="0" fillId="4" fontId="3" numFmtId="3" xfId="0" applyAlignment="1" applyFont="1" applyNumberFormat="1">
      <alignment readingOrder="0"/>
    </xf>
    <xf borderId="0" fillId="4" fontId="3" numFmtId="165" xfId="0" applyAlignment="1" applyFont="1" applyNumberFormat="1">
      <alignment readingOrder="0"/>
    </xf>
    <xf borderId="0" fillId="0" fontId="4" numFmtId="0" xfId="0" applyAlignment="1" applyFont="1">
      <alignment readingOrder="0" shrinkToFit="0" wrapText="0"/>
    </xf>
    <xf borderId="0" fillId="0" fontId="4" numFmtId="165" xfId="0" applyAlignment="1" applyFont="1" applyNumberFormat="1">
      <alignment readingOrder="0"/>
    </xf>
    <xf borderId="0" fillId="0" fontId="4" numFmtId="165" xfId="0" applyFont="1" applyNumberFormat="1"/>
    <xf borderId="0" fillId="0" fontId="5" numFmtId="165" xfId="0" applyAlignment="1" applyFont="1" applyNumberFormat="1">
      <alignment readingOrder="0"/>
    </xf>
    <xf borderId="0" fillId="4" fontId="2" numFmtId="0" xfId="0" applyAlignment="1" applyFont="1">
      <alignment readingOrder="0"/>
    </xf>
    <xf borderId="0" fillId="4" fontId="2" numFmtId="2" xfId="0" applyAlignment="1" applyFont="1" applyNumberFormat="1">
      <alignment readingOrder="0"/>
    </xf>
    <xf borderId="0" fillId="4" fontId="2" numFmtId="10" xfId="0" applyAlignment="1" applyFont="1" applyNumberFormat="1">
      <alignment readingOrder="0"/>
    </xf>
    <xf borderId="0" fillId="0" fontId="4" numFmtId="165" xfId="0" applyFont="1" applyNumberFormat="1"/>
    <xf borderId="0" fillId="0" fontId="10" numFmtId="0" xfId="0" applyAlignment="1" applyFont="1">
      <alignment readingOrder="0"/>
    </xf>
    <xf borderId="0" fillId="0" fontId="3" numFmtId="167" xfId="0" applyAlignment="1" applyFont="1" applyNumberFormat="1">
      <alignment readingOrder="0"/>
    </xf>
    <xf borderId="0" fillId="0" fontId="5" numFmtId="165" xfId="0" applyAlignment="1" applyFont="1" applyNumberFormat="1">
      <alignment horizontal="right" readingOrder="0"/>
    </xf>
    <xf borderId="0" fillId="0" fontId="3" numFmtId="167" xfId="0" applyAlignment="1" applyFont="1" applyNumberFormat="1">
      <alignment horizontal="right" readingOrder="0"/>
    </xf>
    <xf borderId="0" fillId="0" fontId="10" numFmtId="0" xfId="0" applyAlignment="1" applyFont="1">
      <alignment horizontal="right"/>
    </xf>
    <xf borderId="0" fillId="0" fontId="6" numFmtId="165" xfId="0" applyAlignment="1" applyFont="1" applyNumberFormat="1">
      <alignment readingOrder="0"/>
    </xf>
    <xf borderId="1" fillId="0" fontId="4" numFmtId="0" xfId="0" applyAlignment="1" applyBorder="1" applyFont="1">
      <alignment horizontal="center" readingOrder="0"/>
    </xf>
    <xf borderId="0" fillId="0" fontId="10"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22" Type="http://schemas.openxmlformats.org/officeDocument/2006/relationships/worksheet" Target="worksheets/sheet19.xml"/><Relationship Id="rId10" Type="http://schemas.openxmlformats.org/officeDocument/2006/relationships/worksheet" Target="worksheets/sheet7.xml"/><Relationship Id="rId21" Type="http://schemas.openxmlformats.org/officeDocument/2006/relationships/worksheet" Target="worksheets/sheet18.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- 2025'!$K$78</c:f>
            </c:strRef>
          </c:tx>
          <c:spPr>
            <a:solidFill>
              <a:srgbClr val="B4A7D6"/>
            </a:solidFill>
            <a:ln cmpd="sng">
              <a:solidFill>
                <a:srgbClr val="000000"/>
              </a:solidFill>
            </a:ln>
          </c:spPr>
          <c:cat>
            <c:strRef>
              <c:f>'read - 2025'!$J$79:$J$90</c:f>
            </c:strRef>
          </c:cat>
          <c:val>
            <c:numRef>
              <c:f>'read - 2025'!$K$79:$K$90</c:f>
              <c:numCache/>
            </c:numRef>
          </c:val>
        </c:ser>
        <c:axId val="2146110375"/>
        <c:axId val="2141931691"/>
      </c:barChart>
      <c:catAx>
        <c:axId val="214611037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2141931691"/>
      </c:catAx>
      <c:valAx>
        <c:axId val="2141931691"/>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146110375"/>
      </c:valAx>
    </c:plotArea>
    <c:legend>
      <c:legendPos val="r"/>
      <c:overlay val="0"/>
      <c:txPr>
        <a:bodyPr/>
        <a:lstStyle/>
        <a:p>
          <a:pPr lvl="0">
            <a:defRPr b="0">
              <a:solidFill>
                <a:srgbClr val="1A1A1A"/>
              </a:solidFill>
              <a:latin typeface="+mn-lt"/>
            </a:defRPr>
          </a:pPr>
        </a:p>
      </c:txPr>
    </c:legend>
    <c:plotVisOnly val="1"/>
  </c:chart>
</c:chartSpace>
</file>

<file path=xl/charts/chart10.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- 2022'!$M$37</c:f>
            </c:strRef>
          </c:tx>
          <c:spPr>
            <a:solidFill>
              <a:srgbClr val="B4A7D6"/>
            </a:solidFill>
            <a:ln cmpd="sng">
              <a:solidFill>
                <a:srgbClr val="000000"/>
              </a:solidFill>
            </a:ln>
          </c:spPr>
          <c:cat>
            <c:strRef>
              <c:f>'read - 2022'!$L$38:$L$49</c:f>
            </c:strRef>
          </c:cat>
          <c:val>
            <c:numRef>
              <c:f>'read - 2022'!$M$38:$M$49</c:f>
              <c:numCache/>
            </c:numRef>
          </c:val>
        </c:ser>
        <c:axId val="1333505708"/>
        <c:axId val="821766243"/>
      </c:barChart>
      <c:catAx>
        <c:axId val="1333505708"/>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821766243"/>
      </c:catAx>
      <c:valAx>
        <c:axId val="82176624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3505708"/>
      </c:valAx>
    </c:plotArea>
    <c:legend>
      <c:legendPos val="r"/>
      <c:overlay val="0"/>
      <c:txPr>
        <a:bodyPr/>
        <a:lstStyle/>
        <a:p>
          <a:pPr lvl="0">
            <a:defRPr b="0">
              <a:solidFill>
                <a:srgbClr val="1A1A1A"/>
              </a:solidFill>
              <a:latin typeface="+mn-lt"/>
            </a:defRPr>
          </a:pPr>
        </a:p>
      </c:txPr>
    </c:legend>
    <c:plotVisOnly val="1"/>
  </c:chart>
</c:chartSpace>
</file>

<file path=xl/charts/chart1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- 2022'!$M$37</c:f>
            </c:strRef>
          </c:tx>
          <c:spPr>
            <a:solidFill>
              <a:srgbClr val="B4A7D6"/>
            </a:solidFill>
            <a:ln cmpd="sng">
              <a:solidFill>
                <a:srgbClr val="000000"/>
              </a:solidFill>
            </a:ln>
          </c:spPr>
          <c:cat>
            <c:strRef>
              <c:f>'read - 2022'!$L$38:$L$49</c:f>
            </c:strRef>
          </c:cat>
          <c:val>
            <c:numRef>
              <c:f>'read - 2022'!$M$38:$M$49</c:f>
              <c:numCache/>
            </c:numRef>
          </c:val>
        </c:ser>
        <c:axId val="332342243"/>
        <c:axId val="224476838"/>
      </c:barChart>
      <c:catAx>
        <c:axId val="33234224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224476838"/>
      </c:catAx>
      <c:valAx>
        <c:axId val="224476838"/>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332342243"/>
      </c:valAx>
    </c:plotArea>
    <c:legend>
      <c:legendPos val="r"/>
      <c:overlay val="0"/>
      <c:txPr>
        <a:bodyPr/>
        <a:lstStyle/>
        <a:p>
          <a:pPr lvl="0">
            <a:defRPr b="0">
              <a:solidFill>
                <a:srgbClr val="1A1A1A"/>
              </a:solidFill>
              <a:latin typeface="+mn-lt"/>
            </a:defRPr>
          </a:pPr>
        </a:p>
      </c:txPr>
    </c:legend>
    <c:plotVisOnly val="1"/>
  </c:chart>
</c:chartSpace>
</file>

<file path=xl/charts/chart1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- 2022'!$M$37</c:f>
            </c:strRef>
          </c:tx>
          <c:spPr>
            <a:solidFill>
              <a:srgbClr val="B4A7D6"/>
            </a:solidFill>
            <a:ln cmpd="sng">
              <a:solidFill>
                <a:srgbClr val="000000"/>
              </a:solidFill>
            </a:ln>
          </c:spPr>
          <c:cat>
            <c:strRef>
              <c:f>'read - 2022'!$L$38:$L$49</c:f>
            </c:strRef>
          </c:cat>
          <c:val>
            <c:numRef>
              <c:f>'read - 2022'!$M$38:$M$49</c:f>
              <c:numCache/>
            </c:numRef>
          </c:val>
        </c:ser>
        <c:axId val="195477241"/>
        <c:axId val="1106456082"/>
      </c:barChart>
      <c:catAx>
        <c:axId val="19547724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1106456082"/>
      </c:catAx>
      <c:valAx>
        <c:axId val="1106456082"/>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477241"/>
      </c:valAx>
    </c:plotArea>
    <c:legend>
      <c:legendPos val="r"/>
      <c:overlay val="0"/>
      <c:txPr>
        <a:bodyPr/>
        <a:lstStyle/>
        <a:p>
          <a:pPr lvl="0">
            <a:defRPr b="0">
              <a:solidFill>
                <a:srgbClr val="1A1A1A"/>
              </a:solidFill>
              <a:latin typeface="+mn-lt"/>
            </a:defRPr>
          </a:pPr>
        </a:p>
      </c:txPr>
    </c:legend>
    <c:plotVisOnly val="1"/>
  </c:chart>
</c:chartSpace>
</file>

<file path=xl/charts/chart2.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- 2024'!$K$106</c:f>
            </c:strRef>
          </c:tx>
          <c:spPr>
            <a:solidFill>
              <a:srgbClr val="B4A7D6"/>
            </a:solidFill>
            <a:ln cmpd="sng">
              <a:solidFill>
                <a:srgbClr val="000000"/>
              </a:solidFill>
            </a:ln>
          </c:spPr>
          <c:cat>
            <c:strRef>
              <c:f>'read - 2024'!$J$107:$J$118</c:f>
            </c:strRef>
          </c:cat>
          <c:val>
            <c:numRef>
              <c:f>'read - 2024'!$K$107:$K$118</c:f>
              <c:numCache/>
            </c:numRef>
          </c:val>
        </c:ser>
        <c:axId val="1152602602"/>
        <c:axId val="1711838675"/>
      </c:barChart>
      <c:catAx>
        <c:axId val="1152602602"/>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1711838675"/>
      </c:catAx>
      <c:valAx>
        <c:axId val="171183867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152602602"/>
      </c:valAx>
    </c:plotArea>
    <c:legend>
      <c:legendPos val="r"/>
      <c:overlay val="0"/>
      <c:txPr>
        <a:bodyPr/>
        <a:lstStyle/>
        <a:p>
          <a:pPr lvl="0">
            <a:defRPr b="0">
              <a:solidFill>
                <a:srgbClr val="1A1A1A"/>
              </a:solidFill>
              <a:latin typeface="+mn-lt"/>
            </a:defRPr>
          </a:pPr>
        </a:p>
      </c:txPr>
    </c:legend>
    <c:plotVisOnly val="1"/>
  </c:chart>
</c:chartSpace>
</file>

<file path=xl/charts/chart3.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- 2023'!$K$68</c:f>
            </c:strRef>
          </c:tx>
          <c:spPr>
            <a:solidFill>
              <a:srgbClr val="B4A7D6"/>
            </a:solidFill>
            <a:ln cmpd="sng">
              <a:solidFill>
                <a:srgbClr val="000000"/>
              </a:solidFill>
            </a:ln>
          </c:spPr>
          <c:cat>
            <c:strRef>
              <c:f>'read - 2023'!$J$69:$J$81</c:f>
            </c:strRef>
          </c:cat>
          <c:val>
            <c:numRef>
              <c:f>'read - 2023'!$K$69:$K$81</c:f>
              <c:numCache/>
            </c:numRef>
          </c:val>
        </c:ser>
        <c:axId val="239457949"/>
        <c:axId val="741059956"/>
      </c:barChart>
      <c:catAx>
        <c:axId val="239457949"/>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741059956"/>
      </c:catAx>
      <c:valAx>
        <c:axId val="7410599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39457949"/>
      </c:valAx>
    </c:plotArea>
    <c:legend>
      <c:legendPos val="r"/>
      <c:overlay val="0"/>
      <c:txPr>
        <a:bodyPr/>
        <a:lstStyle/>
        <a:p>
          <a:pPr lvl="0">
            <a:defRPr b="0">
              <a:solidFill>
                <a:srgbClr val="1A1A1A"/>
              </a:solidFill>
              <a:latin typeface="+mn-lt"/>
            </a:defRPr>
          </a:pPr>
        </a:p>
      </c:txPr>
    </c:legend>
    <c:plotVisOnly val="1"/>
  </c:chart>
</c:chartSpace>
</file>

<file path=xl/charts/chart4.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- 2022'!$M$37</c:f>
            </c:strRef>
          </c:tx>
          <c:spPr>
            <a:solidFill>
              <a:srgbClr val="B4A7D6"/>
            </a:solidFill>
            <a:ln cmpd="sng">
              <a:solidFill>
                <a:srgbClr val="000000"/>
              </a:solidFill>
            </a:ln>
          </c:spPr>
          <c:cat>
            <c:strRef>
              <c:f>'read - 2022'!$L$38:$L$49</c:f>
            </c:strRef>
          </c:cat>
          <c:val>
            <c:numRef>
              <c:f>'read - 2022'!$M$38:$M$49</c:f>
              <c:numCache/>
            </c:numRef>
          </c:val>
        </c:ser>
        <c:axId val="1702910811"/>
        <c:axId val="1794199090"/>
      </c:barChart>
      <c:catAx>
        <c:axId val="170291081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1794199090"/>
      </c:catAx>
      <c:valAx>
        <c:axId val="179419909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02910811"/>
      </c:valAx>
    </c:plotArea>
    <c:legend>
      <c:legendPos val="r"/>
      <c:overlay val="0"/>
      <c:txPr>
        <a:bodyPr/>
        <a:lstStyle/>
        <a:p>
          <a:pPr lvl="0">
            <a:defRPr b="0">
              <a:solidFill>
                <a:srgbClr val="1A1A1A"/>
              </a:solidFill>
              <a:latin typeface="+mn-lt"/>
            </a:defRPr>
          </a:pPr>
        </a:p>
      </c:txPr>
    </c:legend>
    <c:plotVisOnly val="1"/>
  </c:chart>
</c:chartSpace>
</file>

<file path=xl/charts/chart5.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- 2022'!$M$37</c:f>
            </c:strRef>
          </c:tx>
          <c:spPr>
            <a:solidFill>
              <a:srgbClr val="B4A7D6"/>
            </a:solidFill>
            <a:ln cmpd="sng">
              <a:solidFill>
                <a:srgbClr val="000000"/>
              </a:solidFill>
            </a:ln>
          </c:spPr>
          <c:cat>
            <c:strRef>
              <c:f>'read - 2022'!$L$38:$L$49</c:f>
            </c:strRef>
          </c:cat>
          <c:val>
            <c:numRef>
              <c:f>'read - 2022'!$M$38:$M$49</c:f>
              <c:numCache/>
            </c:numRef>
          </c:val>
        </c:ser>
        <c:axId val="1959876590"/>
        <c:axId val="1834349550"/>
      </c:barChart>
      <c:catAx>
        <c:axId val="1959876590"/>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1834349550"/>
      </c:catAx>
      <c:valAx>
        <c:axId val="1834349550"/>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959876590"/>
      </c:valAx>
    </c:plotArea>
    <c:legend>
      <c:legendPos val="r"/>
      <c:overlay val="0"/>
      <c:txPr>
        <a:bodyPr/>
        <a:lstStyle/>
        <a:p>
          <a:pPr lvl="0">
            <a:defRPr b="0">
              <a:solidFill>
                <a:srgbClr val="1A1A1A"/>
              </a:solidFill>
              <a:latin typeface="+mn-lt"/>
            </a:defRPr>
          </a:pPr>
        </a:p>
      </c:txPr>
    </c:legend>
    <c:plotVisOnly val="1"/>
  </c:chart>
</c:chartSpace>
</file>

<file path=xl/charts/chart6.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- 2020'!$K$18</c:f>
            </c:strRef>
          </c:tx>
          <c:spPr>
            <a:solidFill>
              <a:srgbClr val="B4A7D6"/>
            </a:solidFill>
            <a:ln cmpd="sng">
              <a:solidFill>
                <a:srgbClr val="000000"/>
              </a:solidFill>
            </a:ln>
          </c:spPr>
          <c:cat>
            <c:strRef>
              <c:f>'read - 2020'!$J$19:$J$30</c:f>
            </c:strRef>
          </c:cat>
          <c:val>
            <c:numRef>
              <c:f>'read - 2020'!$K$19:$K$30</c:f>
              <c:numCache/>
            </c:numRef>
          </c:val>
        </c:ser>
        <c:axId val="1744747864"/>
        <c:axId val="185730356"/>
      </c:barChart>
      <c:catAx>
        <c:axId val="1744747864"/>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185730356"/>
      </c:catAx>
      <c:valAx>
        <c:axId val="185730356"/>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4747864"/>
      </c:valAx>
    </c:plotArea>
    <c:legend>
      <c:legendPos val="r"/>
      <c:overlay val="0"/>
      <c:txPr>
        <a:bodyPr/>
        <a:lstStyle/>
        <a:p>
          <a:pPr lvl="0">
            <a:defRPr b="0">
              <a:solidFill>
                <a:srgbClr val="1A1A1A"/>
              </a:solidFill>
              <a:latin typeface="+mn-lt"/>
            </a:defRPr>
          </a:pPr>
        </a:p>
      </c:txPr>
    </c:legend>
    <c:plotVisOnly val="1"/>
  </c:chart>
</c:chartSpace>
</file>

<file path=xl/charts/chart7.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- 2022'!$M$37</c:f>
            </c:strRef>
          </c:tx>
          <c:spPr>
            <a:solidFill>
              <a:srgbClr val="B4A7D6"/>
            </a:solidFill>
            <a:ln cmpd="sng">
              <a:solidFill>
                <a:srgbClr val="000000"/>
              </a:solidFill>
            </a:ln>
          </c:spPr>
          <c:cat>
            <c:strRef>
              <c:f>'read - 2022'!$L$38:$L$49</c:f>
            </c:strRef>
          </c:cat>
          <c:val>
            <c:numRef>
              <c:f>'read - 2022'!$M$38:$M$49</c:f>
              <c:numCache/>
            </c:numRef>
          </c:val>
        </c:ser>
        <c:axId val="133570115"/>
        <c:axId val="1657815453"/>
      </c:barChart>
      <c:catAx>
        <c:axId val="133570115"/>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1657815453"/>
      </c:catAx>
      <c:valAx>
        <c:axId val="165781545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33570115"/>
      </c:valAx>
    </c:plotArea>
    <c:legend>
      <c:legendPos val="r"/>
      <c:overlay val="0"/>
      <c:txPr>
        <a:bodyPr/>
        <a:lstStyle/>
        <a:p>
          <a:pPr lvl="0">
            <a:defRPr b="0">
              <a:solidFill>
                <a:srgbClr val="1A1A1A"/>
              </a:solidFill>
              <a:latin typeface="+mn-lt"/>
            </a:defRPr>
          </a:pPr>
        </a:p>
      </c:txPr>
    </c:legend>
    <c:plotVisOnly val="1"/>
  </c:chart>
</c:chartSpace>
</file>

<file path=xl/charts/chart8.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- 2022'!$M$37</c:f>
            </c:strRef>
          </c:tx>
          <c:spPr>
            <a:solidFill>
              <a:srgbClr val="B4A7D6"/>
            </a:solidFill>
            <a:ln cmpd="sng">
              <a:solidFill>
                <a:srgbClr val="000000"/>
              </a:solidFill>
            </a:ln>
          </c:spPr>
          <c:cat>
            <c:strRef>
              <c:f>'read - 2022'!$L$38:$L$49</c:f>
            </c:strRef>
          </c:cat>
          <c:val>
            <c:numRef>
              <c:f>'read - 2022'!$M$38:$M$49</c:f>
              <c:numCache/>
            </c:numRef>
          </c:val>
        </c:ser>
        <c:axId val="229557993"/>
        <c:axId val="1944380365"/>
      </c:barChart>
      <c:catAx>
        <c:axId val="229557993"/>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1944380365"/>
      </c:catAx>
      <c:valAx>
        <c:axId val="1944380365"/>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229557993"/>
      </c:valAx>
    </c:plotArea>
    <c:legend>
      <c:legendPos val="r"/>
      <c:overlay val="0"/>
      <c:txPr>
        <a:bodyPr/>
        <a:lstStyle/>
        <a:p>
          <a:pPr lvl="0">
            <a:defRPr b="0">
              <a:solidFill>
                <a:srgbClr val="1A1A1A"/>
              </a:solidFill>
              <a:latin typeface="+mn-lt"/>
            </a:defRPr>
          </a:pPr>
        </a:p>
      </c:txPr>
    </c:legend>
    <c:plotVisOnly val="1"/>
  </c:chart>
</c:chartSpace>
</file>

<file path=xl/charts/chart9.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number books read by month</a:t>
            </a:r>
          </a:p>
        </c:rich>
      </c:tx>
      <c:overlay val="0"/>
    </c:title>
    <c:plotArea>
      <c:layout/>
      <c:barChart>
        <c:barDir val="col"/>
        <c:ser>
          <c:idx val="0"/>
          <c:order val="0"/>
          <c:tx>
            <c:strRef>
              <c:f>'read - 2022'!$M$37</c:f>
            </c:strRef>
          </c:tx>
          <c:spPr>
            <a:solidFill>
              <a:srgbClr val="B4A7D6"/>
            </a:solidFill>
            <a:ln cmpd="sng">
              <a:solidFill>
                <a:srgbClr val="000000"/>
              </a:solidFill>
            </a:ln>
          </c:spPr>
          <c:cat>
            <c:strRef>
              <c:f>'read - 2022'!$L$38:$L$49</c:f>
            </c:strRef>
          </c:cat>
          <c:val>
            <c:numRef>
              <c:f>'read - 2022'!$M$38:$M$49</c:f>
              <c:numCache/>
            </c:numRef>
          </c:val>
        </c:ser>
        <c:axId val="1742580221"/>
        <c:axId val="1659632979"/>
      </c:barChart>
      <c:catAx>
        <c:axId val="1742580221"/>
        <c:scaling>
          <c:orientation val="minMax"/>
        </c:scaling>
        <c:delete val="0"/>
        <c:axPos val="b"/>
        <c:title>
          <c:tx>
            <c:rich>
              <a:bodyPr/>
              <a:lstStyle/>
              <a:p>
                <a:pPr lvl="0">
                  <a:defRPr b="0" i="0">
                    <a:solidFill>
                      <a:srgbClr val="000000"/>
                    </a:solidFill>
                    <a:latin typeface="+mn-lt"/>
                  </a:defRPr>
                </a:pPr>
                <a:r>
                  <a:rPr b="0" i="0">
                    <a:solidFill>
                      <a:srgbClr val="000000"/>
                    </a:solidFill>
                    <a:latin typeface="+mn-lt"/>
                  </a:rPr>
                  <a:t>months</a:t>
                </a:r>
              </a:p>
            </c:rich>
          </c:tx>
          <c:overlay val="0"/>
        </c:title>
        <c:numFmt formatCode="General" sourceLinked="1"/>
        <c:majorTickMark val="none"/>
        <c:minorTickMark val="none"/>
        <c:spPr/>
        <c:txPr>
          <a:bodyPr/>
          <a:lstStyle/>
          <a:p>
            <a:pPr lvl="0">
              <a:defRPr b="0">
                <a:solidFill>
                  <a:srgbClr val="000000"/>
                </a:solidFill>
                <a:latin typeface="+mn-lt"/>
              </a:defRPr>
            </a:pPr>
          </a:p>
        </c:txPr>
        <c:crossAx val="1659632979"/>
      </c:catAx>
      <c:valAx>
        <c:axId val="1659632979"/>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i="0">
                    <a:solidFill>
                      <a:srgbClr val="000000"/>
                    </a:solidFill>
                    <a:latin typeface="+mn-lt"/>
                  </a:defRPr>
                </a:pPr>
                <a:r>
                  <a:rPr b="0" i="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42580221"/>
      </c:valAx>
    </c:plotArea>
    <c:legend>
      <c:legendPos val="r"/>
      <c:overlay val="0"/>
      <c:txPr>
        <a:bodyPr/>
        <a:lstStyle/>
        <a:p>
          <a:pPr lvl="0">
            <a:defRPr b="0">
              <a:solidFill>
                <a:srgbClr val="1A1A1A"/>
              </a:solidFill>
              <a:latin typeface="+mn-lt"/>
            </a:defRPr>
          </a:pPr>
        </a:p>
      </c:txPr>
    </c:legend>
    <c:plotVisOnly val="1"/>
  </c:chart>
</c:chartSpace>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chart" Target="../charts/chart4.xml"/></Relationships>
</file>

<file path=xl/drawings/_rels/drawing1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1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1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1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1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1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18.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19.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xml"/></Relationships>
</file>

<file path=xl/drawings/_rels/drawing9.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109</xdr:row>
      <xdr:rowOff>152400</xdr:rowOff>
    </xdr:from>
    <xdr:ext cx="5181600" cy="3171825"/>
    <xdr:graphicFrame>
      <xdr:nvGraphicFramePr>
        <xdr:cNvPr id="3" name="Chart 3"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80</xdr:row>
      <xdr:rowOff>123825</xdr:rowOff>
    </xdr:from>
    <xdr:ext cx="5181600" cy="3171825"/>
    <xdr:graphicFrame>
      <xdr:nvGraphicFramePr>
        <xdr:cNvPr id="4" name="Chart 4"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59</xdr:row>
      <xdr:rowOff>190500</xdr:rowOff>
    </xdr:from>
    <xdr:ext cx="5181600" cy="3171825"/>
    <xdr:graphicFrame>
      <xdr:nvGraphicFramePr>
        <xdr:cNvPr id="5" name="Chart 5"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904875</xdr:colOff>
      <xdr:row>62</xdr:row>
      <xdr:rowOff>38100</xdr:rowOff>
    </xdr:from>
    <xdr:ext cx="5181600" cy="3171825"/>
    <xdr:graphicFrame>
      <xdr:nvGraphicFramePr>
        <xdr:cNvPr id="6" name="Chart 6"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47625</xdr:colOff>
      <xdr:row>61</xdr:row>
      <xdr:rowOff>123825</xdr:rowOff>
    </xdr:from>
    <xdr:ext cx="5181600" cy="3171825"/>
    <xdr:graphicFrame>
      <xdr:nvGraphicFramePr>
        <xdr:cNvPr id="7" name="Chart 7"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72</xdr:row>
      <xdr:rowOff>171450</xdr:rowOff>
    </xdr:from>
    <xdr:ext cx="5181600" cy="3171825"/>
    <xdr:graphicFrame>
      <xdr:nvGraphicFramePr>
        <xdr:cNvPr id="8" name="Chart 8"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828675</xdr:colOff>
      <xdr:row>106</xdr:row>
      <xdr:rowOff>133350</xdr:rowOff>
    </xdr:from>
    <xdr:ext cx="5181600" cy="3171825"/>
    <xdr:graphicFrame>
      <xdr:nvGraphicFramePr>
        <xdr:cNvPr id="9" name="Chart 9"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68</xdr:row>
      <xdr:rowOff>171450</xdr:rowOff>
    </xdr:from>
    <xdr:ext cx="5181600" cy="3171825"/>
    <xdr:graphicFrame>
      <xdr:nvGraphicFramePr>
        <xdr:cNvPr id="10" name="Chart 10"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124</xdr:row>
      <xdr:rowOff>171450</xdr:rowOff>
    </xdr:from>
    <xdr:ext cx="5181600" cy="3171825"/>
    <xdr:graphicFrame>
      <xdr:nvGraphicFramePr>
        <xdr:cNvPr id="11" name="Chart 1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28575</xdr:colOff>
      <xdr:row>111</xdr:row>
      <xdr:rowOff>171450</xdr:rowOff>
    </xdr:from>
    <xdr:ext cx="5181600" cy="3171825"/>
    <xdr:graphicFrame>
      <xdr:nvGraphicFramePr>
        <xdr:cNvPr id="12" name="Chart 1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66675</xdr:colOff>
      <xdr:row>119</xdr:row>
      <xdr:rowOff>133350</xdr:rowOff>
    </xdr:from>
    <xdr:ext cx="5181600" cy="317182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952500</xdr:colOff>
      <xdr:row>145</xdr:row>
      <xdr:rowOff>114300</xdr:rowOff>
    </xdr:from>
    <xdr:ext cx="5181600" cy="3171825"/>
    <xdr:graphicFrame>
      <xdr:nvGraphicFramePr>
        <xdr:cNvPr id="2" name="Chart 2"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Georgia"/>
        <a:ea typeface="Georgia"/>
        <a:cs typeface="Georgia"/>
      </a:majorFont>
      <a:minorFont>
        <a:latin typeface="Georgia"/>
        <a:ea typeface="Georgia"/>
        <a:cs typeface="Georgi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7E1CD"/>
    <outlinePr summaryBelow="0" summaryRight="0"/>
  </sheetPr>
  <sheetViews>
    <sheetView workbookViewId="0"/>
  </sheetViews>
  <sheetFormatPr customHeight="1" defaultColWidth="12.63" defaultRowHeight="15.75"/>
  <cols>
    <col customWidth="1" min="1" max="1" width="41.5"/>
    <col customWidth="1" min="2" max="2" width="17.13"/>
  </cols>
  <sheetData>
    <row r="1">
      <c r="A1" s="1" t="s">
        <v>0</v>
      </c>
      <c r="B1" s="1" t="s">
        <v>1</v>
      </c>
      <c r="D1" s="2" t="s">
        <v>2</v>
      </c>
    </row>
    <row r="2">
      <c r="A2" s="3" t="s">
        <v>3</v>
      </c>
      <c r="B2" s="3" t="s">
        <v>4</v>
      </c>
    </row>
    <row r="3">
      <c r="A3" s="3"/>
      <c r="B3" s="4"/>
    </row>
    <row r="4">
      <c r="A4" s="3"/>
      <c r="B4" s="3"/>
    </row>
    <row r="5">
      <c r="A5" s="3"/>
      <c r="B5" s="3"/>
    </row>
    <row r="6">
      <c r="A6" s="3"/>
      <c r="B6" s="3"/>
    </row>
    <row r="7">
      <c r="A7" s="3" t="s">
        <v>5</v>
      </c>
      <c r="B7" s="3" t="s">
        <v>6</v>
      </c>
    </row>
    <row r="8">
      <c r="A8" s="3" t="s">
        <v>7</v>
      </c>
      <c r="B8" s="3"/>
    </row>
    <row r="9">
      <c r="A9" s="3" t="s">
        <v>8</v>
      </c>
      <c r="B9" s="3"/>
    </row>
    <row r="10">
      <c r="A10" s="3" t="s">
        <v>9</v>
      </c>
      <c r="B10" s="3" t="s">
        <v>10</v>
      </c>
    </row>
    <row r="11">
      <c r="A11" s="3" t="s">
        <v>11</v>
      </c>
      <c r="B11" s="3" t="s">
        <v>12</v>
      </c>
    </row>
    <row r="12">
      <c r="A12" s="3" t="s">
        <v>13</v>
      </c>
      <c r="B12" s="3" t="s">
        <v>14</v>
      </c>
    </row>
    <row r="13">
      <c r="A13" s="3" t="s">
        <v>15</v>
      </c>
      <c r="B13" s="3"/>
    </row>
    <row r="14">
      <c r="A14" s="3" t="s">
        <v>16</v>
      </c>
      <c r="B14" s="3"/>
    </row>
    <row r="15">
      <c r="A15" s="3" t="s">
        <v>17</v>
      </c>
      <c r="B15" s="3" t="s">
        <v>18</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52.88"/>
    <col customWidth="1" min="3" max="3" width="19.38"/>
    <col customWidth="1" min="8" max="8" width="18.63"/>
    <col customWidth="1" min="9" max="9" width="19.13"/>
    <col customWidth="1" min="13" max="13" width="18.88"/>
  </cols>
  <sheetData>
    <row r="1" ht="16.5" customHeight="1">
      <c r="A1" s="7" t="s">
        <v>3361</v>
      </c>
      <c r="B1" s="7" t="s">
        <v>0</v>
      </c>
      <c r="C1" s="7" t="s">
        <v>1</v>
      </c>
      <c r="D1" s="88" t="s">
        <v>3362</v>
      </c>
      <c r="E1" s="52" t="s">
        <v>3363</v>
      </c>
      <c r="F1" s="53" t="s">
        <v>122</v>
      </c>
      <c r="G1" s="53" t="s">
        <v>3587</v>
      </c>
      <c r="H1" s="53" t="s">
        <v>3365</v>
      </c>
      <c r="I1" s="53" t="s">
        <v>3366</v>
      </c>
      <c r="J1" s="7" t="s">
        <v>3367</v>
      </c>
      <c r="K1" s="54" t="s">
        <v>3368</v>
      </c>
      <c r="L1" s="55" t="s">
        <v>3369</v>
      </c>
      <c r="M1" s="7" t="s">
        <v>3370</v>
      </c>
      <c r="N1" s="3" t="s">
        <v>3371</v>
      </c>
      <c r="O1" s="56" t="s">
        <v>3372</v>
      </c>
      <c r="P1" s="57"/>
    </row>
    <row r="2" ht="16.5" customHeight="1">
      <c r="A2" s="4">
        <v>1.0</v>
      </c>
      <c r="B2" s="3" t="s">
        <v>142</v>
      </c>
      <c r="C2" s="3" t="s">
        <v>102</v>
      </c>
      <c r="D2" s="89">
        <v>3.0</v>
      </c>
      <c r="E2" s="90">
        <f t="shared" ref="E2:E63" si="1">D:D/5</f>
        <v>0.6</v>
      </c>
      <c r="F2" s="91">
        <v>425.0</v>
      </c>
      <c r="G2" s="91">
        <v>2011.0</v>
      </c>
      <c r="H2" s="80" t="s">
        <v>3553</v>
      </c>
      <c r="I2" s="80" t="s">
        <v>3622</v>
      </c>
      <c r="J2" s="92">
        <v>44925.0</v>
      </c>
      <c r="K2" s="92">
        <v>44931.0</v>
      </c>
      <c r="L2" s="65">
        <f t="shared" ref="L2:L21" si="2">DAYS(K2,J2)+1</f>
        <v>7</v>
      </c>
      <c r="M2" s="4" t="s">
        <v>3814</v>
      </c>
      <c r="N2" s="3" t="s">
        <v>3371</v>
      </c>
      <c r="O2" s="8"/>
      <c r="P2" s="8"/>
    </row>
    <row r="3" ht="16.5" customHeight="1">
      <c r="A3" s="56">
        <v>2.0</v>
      </c>
      <c r="B3" s="93" t="s">
        <v>3815</v>
      </c>
      <c r="C3" s="93" t="s">
        <v>3794</v>
      </c>
      <c r="D3" s="94">
        <v>4.5</v>
      </c>
      <c r="E3" s="95">
        <f t="shared" si="1"/>
        <v>0.9</v>
      </c>
      <c r="F3" s="96">
        <v>365.0</v>
      </c>
      <c r="G3" s="96">
        <v>2016.0</v>
      </c>
      <c r="H3" s="96" t="s">
        <v>3375</v>
      </c>
      <c r="I3" s="96" t="s">
        <v>3389</v>
      </c>
      <c r="J3" s="97">
        <v>44934.0</v>
      </c>
      <c r="K3" s="97">
        <v>44936.0</v>
      </c>
      <c r="L3" s="61">
        <f t="shared" si="2"/>
        <v>3</v>
      </c>
      <c r="M3" s="56" t="s">
        <v>3816</v>
      </c>
      <c r="N3" s="3" t="s">
        <v>3371</v>
      </c>
      <c r="O3" s="8"/>
      <c r="P3" s="8"/>
    </row>
    <row r="4" ht="16.5" customHeight="1">
      <c r="A4" s="56">
        <v>3.0</v>
      </c>
      <c r="B4" s="93" t="s">
        <v>143</v>
      </c>
      <c r="C4" s="93" t="s">
        <v>102</v>
      </c>
      <c r="D4" s="94">
        <v>4.5</v>
      </c>
      <c r="E4" s="95">
        <f t="shared" si="1"/>
        <v>0.9</v>
      </c>
      <c r="F4" s="96">
        <v>535.0</v>
      </c>
      <c r="G4" s="96">
        <v>2012.0</v>
      </c>
      <c r="H4" s="96" t="s">
        <v>3553</v>
      </c>
      <c r="I4" s="96" t="s">
        <v>3622</v>
      </c>
      <c r="J4" s="97">
        <v>44931.0</v>
      </c>
      <c r="K4" s="97">
        <v>44941.0</v>
      </c>
      <c r="L4" s="61">
        <f t="shared" si="2"/>
        <v>11</v>
      </c>
      <c r="M4" s="56" t="s">
        <v>3817</v>
      </c>
      <c r="N4" s="3" t="s">
        <v>3371</v>
      </c>
      <c r="O4" s="8"/>
      <c r="P4" s="8"/>
    </row>
    <row r="5" ht="16.5" customHeight="1">
      <c r="A5" s="56">
        <v>4.0</v>
      </c>
      <c r="B5" s="93" t="s">
        <v>144</v>
      </c>
      <c r="C5" s="93" t="s">
        <v>102</v>
      </c>
      <c r="D5" s="94">
        <v>5.0</v>
      </c>
      <c r="E5" s="95">
        <f t="shared" si="1"/>
        <v>1</v>
      </c>
      <c r="F5" s="96">
        <v>725.0</v>
      </c>
      <c r="G5" s="96">
        <v>2014.0</v>
      </c>
      <c r="H5" s="96" t="s">
        <v>3553</v>
      </c>
      <c r="I5" s="96" t="s">
        <v>3622</v>
      </c>
      <c r="J5" s="97">
        <v>44942.0</v>
      </c>
      <c r="K5" s="97">
        <v>44948.0</v>
      </c>
      <c r="L5" s="61">
        <f t="shared" si="2"/>
        <v>7</v>
      </c>
      <c r="M5" s="56" t="s">
        <v>3818</v>
      </c>
      <c r="N5" s="3" t="s">
        <v>3371</v>
      </c>
      <c r="O5" s="8"/>
      <c r="P5" s="8"/>
    </row>
    <row r="6" ht="16.5" customHeight="1">
      <c r="A6" s="4">
        <v>5.0</v>
      </c>
      <c r="B6" s="3" t="s">
        <v>3819</v>
      </c>
      <c r="C6" s="3" t="s">
        <v>102</v>
      </c>
      <c r="D6" s="89">
        <v>4.25</v>
      </c>
      <c r="E6" s="90">
        <f t="shared" si="1"/>
        <v>0.85</v>
      </c>
      <c r="F6" s="91">
        <v>507.0</v>
      </c>
      <c r="G6" s="91">
        <v>2014.0</v>
      </c>
      <c r="H6" s="91" t="s">
        <v>3553</v>
      </c>
      <c r="I6" s="91" t="s">
        <v>3622</v>
      </c>
      <c r="J6" s="92">
        <v>44948.0</v>
      </c>
      <c r="K6" s="92">
        <v>44955.0</v>
      </c>
      <c r="L6" s="65">
        <f t="shared" si="2"/>
        <v>8</v>
      </c>
      <c r="M6" s="4" t="s">
        <v>3820</v>
      </c>
      <c r="N6" s="3" t="s">
        <v>3371</v>
      </c>
      <c r="O6" s="8"/>
      <c r="P6" s="8"/>
    </row>
    <row r="7" ht="16.5" customHeight="1">
      <c r="A7" s="56">
        <v>6.0</v>
      </c>
      <c r="B7" s="93" t="s">
        <v>3821</v>
      </c>
      <c r="C7" s="93" t="s">
        <v>102</v>
      </c>
      <c r="D7" s="94">
        <v>4.5</v>
      </c>
      <c r="E7" s="95">
        <f t="shared" si="1"/>
        <v>0.9</v>
      </c>
      <c r="F7" s="96">
        <v>655.0</v>
      </c>
      <c r="G7" s="96">
        <v>2016.0</v>
      </c>
      <c r="H7" s="96" t="s">
        <v>3553</v>
      </c>
      <c r="I7" s="96" t="s">
        <v>3622</v>
      </c>
      <c r="J7" s="97">
        <v>44955.0</v>
      </c>
      <c r="K7" s="97">
        <v>44958.0</v>
      </c>
      <c r="L7" s="61">
        <f t="shared" si="2"/>
        <v>4</v>
      </c>
      <c r="M7" s="56" t="s">
        <v>3822</v>
      </c>
      <c r="N7" s="3" t="s">
        <v>3371</v>
      </c>
      <c r="O7" s="8"/>
      <c r="P7" s="8"/>
    </row>
    <row r="8" ht="16.5" customHeight="1">
      <c r="A8" s="4">
        <v>7.0</v>
      </c>
      <c r="B8" s="3" t="s">
        <v>3823</v>
      </c>
      <c r="C8" s="3" t="s">
        <v>165</v>
      </c>
      <c r="D8" s="89">
        <v>4.25</v>
      </c>
      <c r="E8" s="90">
        <f t="shared" si="1"/>
        <v>0.85</v>
      </c>
      <c r="F8" s="91">
        <v>161.0</v>
      </c>
      <c r="G8" s="91">
        <v>2015.0</v>
      </c>
      <c r="H8" s="91" t="s">
        <v>3456</v>
      </c>
      <c r="I8" s="91" t="s">
        <v>3389</v>
      </c>
      <c r="J8" s="92">
        <v>44958.0</v>
      </c>
      <c r="K8" s="92">
        <v>44959.0</v>
      </c>
      <c r="L8" s="65">
        <f t="shared" si="2"/>
        <v>2</v>
      </c>
      <c r="M8" s="4" t="s">
        <v>3824</v>
      </c>
      <c r="N8" s="3" t="s">
        <v>3371</v>
      </c>
      <c r="O8" s="8"/>
      <c r="P8" s="8"/>
    </row>
    <row r="9" ht="16.5" customHeight="1">
      <c r="A9" s="4">
        <v>8.0</v>
      </c>
      <c r="B9" s="3" t="s">
        <v>3825</v>
      </c>
      <c r="C9" s="3" t="s">
        <v>3523</v>
      </c>
      <c r="D9" s="89">
        <v>4.25</v>
      </c>
      <c r="E9" s="90">
        <f t="shared" si="1"/>
        <v>0.85</v>
      </c>
      <c r="F9" s="91">
        <v>272.0</v>
      </c>
      <c r="G9" s="91">
        <v>2022.0</v>
      </c>
      <c r="H9" s="91" t="s">
        <v>3375</v>
      </c>
      <c r="I9" s="91" t="s">
        <v>3609</v>
      </c>
      <c r="J9" s="92">
        <v>44959.0</v>
      </c>
      <c r="K9" s="92">
        <v>44962.0</v>
      </c>
      <c r="L9" s="65">
        <f t="shared" si="2"/>
        <v>4</v>
      </c>
      <c r="M9" s="4" t="s">
        <v>3826</v>
      </c>
      <c r="N9" s="3" t="s">
        <v>3371</v>
      </c>
      <c r="O9" s="8"/>
      <c r="P9" s="8"/>
    </row>
    <row r="10" ht="16.5" customHeight="1">
      <c r="A10" s="4">
        <v>9.0</v>
      </c>
      <c r="B10" s="3" t="s">
        <v>3827</v>
      </c>
      <c r="C10" s="3" t="s">
        <v>3828</v>
      </c>
      <c r="D10" s="89">
        <v>3.75</v>
      </c>
      <c r="E10" s="90">
        <f t="shared" si="1"/>
        <v>0.75</v>
      </c>
      <c r="F10" s="91">
        <v>302.0</v>
      </c>
      <c r="G10" s="91">
        <v>2022.0</v>
      </c>
      <c r="H10" s="91" t="s">
        <v>3375</v>
      </c>
      <c r="I10" s="91" t="s">
        <v>3609</v>
      </c>
      <c r="J10" s="92">
        <v>44960.0</v>
      </c>
      <c r="K10" s="92">
        <v>44962.0</v>
      </c>
      <c r="L10" s="65">
        <f t="shared" si="2"/>
        <v>3</v>
      </c>
      <c r="M10" s="4" t="s">
        <v>3829</v>
      </c>
      <c r="N10" s="3" t="s">
        <v>3371</v>
      </c>
      <c r="O10" s="8"/>
      <c r="P10" s="8"/>
    </row>
    <row r="11" ht="16.5" customHeight="1">
      <c r="A11" s="4">
        <v>10.0</v>
      </c>
      <c r="B11" s="3" t="s">
        <v>3830</v>
      </c>
      <c r="C11" s="3" t="s">
        <v>102</v>
      </c>
      <c r="D11" s="89">
        <v>4.5</v>
      </c>
      <c r="E11" s="90">
        <f t="shared" si="1"/>
        <v>0.9</v>
      </c>
      <c r="F11" s="91">
        <v>688.0</v>
      </c>
      <c r="G11" s="91">
        <v>2016.0</v>
      </c>
      <c r="H11" s="91" t="s">
        <v>3376</v>
      </c>
      <c r="I11" s="91" t="s">
        <v>3622</v>
      </c>
      <c r="J11" s="92">
        <v>44963.0</v>
      </c>
      <c r="K11" s="92">
        <v>44978.0</v>
      </c>
      <c r="L11" s="65">
        <f t="shared" si="2"/>
        <v>16</v>
      </c>
      <c r="M11" s="4" t="s">
        <v>3831</v>
      </c>
      <c r="N11" s="3" t="s">
        <v>3371</v>
      </c>
      <c r="O11" s="8"/>
      <c r="P11" s="8"/>
    </row>
    <row r="12" ht="16.5" customHeight="1">
      <c r="A12" s="4">
        <v>11.0</v>
      </c>
      <c r="B12" s="3" t="s">
        <v>3832</v>
      </c>
      <c r="C12" s="3" t="s">
        <v>102</v>
      </c>
      <c r="D12" s="89">
        <v>4.0</v>
      </c>
      <c r="E12" s="90">
        <f t="shared" si="1"/>
        <v>0.8</v>
      </c>
      <c r="F12" s="91">
        <v>28.0</v>
      </c>
      <c r="G12" s="91">
        <v>2017.0</v>
      </c>
      <c r="H12" s="91" t="s">
        <v>3376</v>
      </c>
      <c r="I12" s="91" t="s">
        <v>3622</v>
      </c>
      <c r="J12" s="92">
        <v>45011.0</v>
      </c>
      <c r="K12" s="92">
        <v>45011.0</v>
      </c>
      <c r="L12" s="65">
        <f t="shared" si="2"/>
        <v>1</v>
      </c>
      <c r="M12" s="4" t="s">
        <v>3833</v>
      </c>
      <c r="N12" s="3" t="s">
        <v>3371</v>
      </c>
      <c r="O12" s="8"/>
      <c r="P12" s="8"/>
    </row>
    <row r="13" ht="16.5" customHeight="1">
      <c r="A13" s="4">
        <v>12.0</v>
      </c>
      <c r="B13" s="3" t="s">
        <v>3834</v>
      </c>
      <c r="C13" s="3" t="s">
        <v>102</v>
      </c>
      <c r="D13" s="89">
        <v>4.25</v>
      </c>
      <c r="E13" s="90">
        <f t="shared" si="1"/>
        <v>0.85</v>
      </c>
      <c r="F13" s="91">
        <v>699.0</v>
      </c>
      <c r="G13" s="91">
        <v>2017.0</v>
      </c>
      <c r="H13" s="91" t="s">
        <v>3376</v>
      </c>
      <c r="I13" s="91" t="s">
        <v>3622</v>
      </c>
      <c r="J13" s="92">
        <v>44978.0</v>
      </c>
      <c r="K13" s="92">
        <v>45012.0</v>
      </c>
      <c r="L13" s="65">
        <f t="shared" si="2"/>
        <v>35</v>
      </c>
      <c r="M13" s="4" t="s">
        <v>3835</v>
      </c>
      <c r="N13" s="3" t="s">
        <v>3371</v>
      </c>
      <c r="O13" s="8"/>
      <c r="P13" s="8"/>
    </row>
    <row r="14" ht="16.5" customHeight="1">
      <c r="A14" s="4">
        <v>13.0</v>
      </c>
      <c r="B14" s="3" t="s">
        <v>3836</v>
      </c>
      <c r="C14" s="3" t="s">
        <v>3722</v>
      </c>
      <c r="D14" s="89">
        <v>4.0</v>
      </c>
      <c r="E14" s="90">
        <f t="shared" si="1"/>
        <v>0.8</v>
      </c>
      <c r="F14" s="91">
        <v>435.0</v>
      </c>
      <c r="G14" s="91">
        <v>2022.0</v>
      </c>
      <c r="H14" s="91" t="s">
        <v>3375</v>
      </c>
      <c r="I14" s="91" t="s">
        <v>3400</v>
      </c>
      <c r="J14" s="92">
        <v>45013.0</v>
      </c>
      <c r="K14" s="92">
        <v>45014.0</v>
      </c>
      <c r="L14" s="65">
        <f t="shared" si="2"/>
        <v>2</v>
      </c>
      <c r="M14" s="4" t="s">
        <v>3837</v>
      </c>
      <c r="N14" s="3" t="s">
        <v>3371</v>
      </c>
      <c r="O14" s="8"/>
      <c r="P14" s="8"/>
    </row>
    <row r="15" ht="16.5" customHeight="1">
      <c r="A15" s="4">
        <v>14.0</v>
      </c>
      <c r="B15" s="3" t="s">
        <v>3838</v>
      </c>
      <c r="C15" s="3" t="s">
        <v>3839</v>
      </c>
      <c r="D15" s="89">
        <v>3.75</v>
      </c>
      <c r="E15" s="90">
        <f t="shared" si="1"/>
        <v>0.75</v>
      </c>
      <c r="F15" s="91">
        <v>360.0</v>
      </c>
      <c r="G15" s="91">
        <v>2015.0</v>
      </c>
      <c r="H15" s="91" t="s">
        <v>3375</v>
      </c>
      <c r="I15" s="91" t="s">
        <v>3400</v>
      </c>
      <c r="J15" s="92">
        <v>45014.0</v>
      </c>
      <c r="K15" s="92">
        <v>45381.0</v>
      </c>
      <c r="L15" s="65">
        <f t="shared" si="2"/>
        <v>368</v>
      </c>
      <c r="M15" s="4" t="s">
        <v>3840</v>
      </c>
      <c r="N15" s="3" t="s">
        <v>3371</v>
      </c>
      <c r="O15" s="8"/>
      <c r="P15" s="8"/>
    </row>
    <row r="16" ht="16.5" customHeight="1">
      <c r="A16" s="56">
        <v>15.0</v>
      </c>
      <c r="B16" s="93" t="s">
        <v>191</v>
      </c>
      <c r="C16" s="93" t="s">
        <v>190</v>
      </c>
      <c r="D16" s="94">
        <v>4.75</v>
      </c>
      <c r="E16" s="95">
        <f t="shared" si="1"/>
        <v>0.95</v>
      </c>
      <c r="F16" s="96">
        <v>377.0</v>
      </c>
      <c r="G16" s="96">
        <v>2022.0</v>
      </c>
      <c r="H16" s="96" t="s">
        <v>3375</v>
      </c>
      <c r="I16" s="96" t="s">
        <v>3389</v>
      </c>
      <c r="J16" s="97">
        <v>45016.0</v>
      </c>
      <c r="K16" s="97">
        <v>45017.0</v>
      </c>
      <c r="L16" s="61">
        <f t="shared" si="2"/>
        <v>2</v>
      </c>
      <c r="M16" s="56" t="s">
        <v>3841</v>
      </c>
      <c r="N16" s="3" t="s">
        <v>3371</v>
      </c>
      <c r="O16" s="8"/>
      <c r="P16" s="8"/>
    </row>
    <row r="17" ht="16.5" customHeight="1">
      <c r="A17" s="4">
        <v>16.0</v>
      </c>
      <c r="B17" s="3" t="s">
        <v>3842</v>
      </c>
      <c r="C17" s="3" t="s">
        <v>102</v>
      </c>
      <c r="D17" s="89">
        <v>4.5</v>
      </c>
      <c r="E17" s="90">
        <f t="shared" si="1"/>
        <v>0.9</v>
      </c>
      <c r="F17" s="91">
        <v>893.0</v>
      </c>
      <c r="G17" s="91">
        <v>2018.0</v>
      </c>
      <c r="H17" s="91" t="s">
        <v>3376</v>
      </c>
      <c r="I17" s="91" t="s">
        <v>3622</v>
      </c>
      <c r="J17" s="92">
        <v>45018.0</v>
      </c>
      <c r="K17" s="92">
        <v>45029.0</v>
      </c>
      <c r="L17" s="65">
        <f t="shared" si="2"/>
        <v>12</v>
      </c>
      <c r="M17" s="4" t="s">
        <v>3843</v>
      </c>
      <c r="N17" s="3" t="s">
        <v>3371</v>
      </c>
      <c r="O17" s="8"/>
      <c r="P17" s="8"/>
    </row>
    <row r="18" ht="16.5" customHeight="1">
      <c r="A18" s="4">
        <v>17.0</v>
      </c>
      <c r="B18" s="3" t="s">
        <v>3844</v>
      </c>
      <c r="C18" s="3" t="s">
        <v>3794</v>
      </c>
      <c r="D18" s="89">
        <v>3.75</v>
      </c>
      <c r="E18" s="90">
        <f t="shared" si="1"/>
        <v>0.75</v>
      </c>
      <c r="F18" s="91">
        <v>343.0</v>
      </c>
      <c r="G18" s="91">
        <v>2021.0</v>
      </c>
      <c r="H18" s="91" t="s">
        <v>3375</v>
      </c>
      <c r="I18" s="91" t="s">
        <v>3389</v>
      </c>
      <c r="J18" s="92">
        <v>44324.0</v>
      </c>
      <c r="K18" s="92">
        <v>45033.0</v>
      </c>
      <c r="L18" s="65">
        <f t="shared" si="2"/>
        <v>710</v>
      </c>
      <c r="M18" s="4" t="s">
        <v>3845</v>
      </c>
      <c r="N18" s="3" t="s">
        <v>3371</v>
      </c>
      <c r="O18" s="8"/>
      <c r="P18" s="8"/>
    </row>
    <row r="19" ht="16.5" customHeight="1">
      <c r="A19" s="4">
        <v>18.0</v>
      </c>
      <c r="B19" s="3" t="s">
        <v>3846</v>
      </c>
      <c r="C19" s="3" t="s">
        <v>3847</v>
      </c>
      <c r="D19" s="89">
        <v>3.75</v>
      </c>
      <c r="E19" s="90">
        <f t="shared" si="1"/>
        <v>0.75</v>
      </c>
      <c r="F19" s="91">
        <v>336.0</v>
      </c>
      <c r="G19" s="91">
        <v>2021.0</v>
      </c>
      <c r="H19" s="91" t="s">
        <v>3375</v>
      </c>
      <c r="I19" s="91" t="s">
        <v>3389</v>
      </c>
      <c r="J19" s="92">
        <v>45036.0</v>
      </c>
      <c r="K19" s="92">
        <v>45040.0</v>
      </c>
      <c r="L19" s="65">
        <f t="shared" si="2"/>
        <v>5</v>
      </c>
      <c r="M19" s="4" t="s">
        <v>3848</v>
      </c>
      <c r="N19" s="3" t="s">
        <v>3371</v>
      </c>
      <c r="O19" s="8"/>
      <c r="P19" s="8"/>
    </row>
    <row r="20" ht="16.5" customHeight="1">
      <c r="A20" s="56">
        <v>19.0</v>
      </c>
      <c r="B20" s="93" t="s">
        <v>189</v>
      </c>
      <c r="C20" s="93" t="s">
        <v>190</v>
      </c>
      <c r="D20" s="94">
        <v>5.0</v>
      </c>
      <c r="E20" s="95">
        <f t="shared" si="1"/>
        <v>1</v>
      </c>
      <c r="F20" s="96">
        <v>400.0</v>
      </c>
      <c r="G20" s="96">
        <v>2023.0</v>
      </c>
      <c r="H20" s="96" t="s">
        <v>3375</v>
      </c>
      <c r="I20" s="96" t="s">
        <v>3389</v>
      </c>
      <c r="J20" s="97">
        <v>45042.0</v>
      </c>
      <c r="K20" s="97">
        <v>45044.0</v>
      </c>
      <c r="L20" s="61">
        <f t="shared" si="2"/>
        <v>3</v>
      </c>
      <c r="M20" s="56" t="s">
        <v>3849</v>
      </c>
      <c r="N20" s="3" t="s">
        <v>3371</v>
      </c>
      <c r="O20" s="8"/>
      <c r="P20" s="8"/>
    </row>
    <row r="21" ht="16.5" customHeight="1">
      <c r="A21" s="4">
        <v>20.0</v>
      </c>
      <c r="B21" s="3" t="s">
        <v>3850</v>
      </c>
      <c r="C21" s="3" t="s">
        <v>3847</v>
      </c>
      <c r="D21" s="89">
        <v>4.0</v>
      </c>
      <c r="E21" s="90">
        <f t="shared" si="1"/>
        <v>0.8</v>
      </c>
      <c r="F21" s="91">
        <v>334.0</v>
      </c>
      <c r="G21" s="91">
        <v>2022.0</v>
      </c>
      <c r="H21" s="91" t="s">
        <v>3375</v>
      </c>
      <c r="I21" s="91" t="s">
        <v>3389</v>
      </c>
      <c r="J21" s="92">
        <v>45045.0</v>
      </c>
      <c r="K21" s="92">
        <v>45057.0</v>
      </c>
      <c r="L21" s="65">
        <f t="shared" si="2"/>
        <v>13</v>
      </c>
      <c r="M21" s="4" t="s">
        <v>3851</v>
      </c>
      <c r="N21" s="3" t="s">
        <v>3371</v>
      </c>
      <c r="O21" s="8"/>
      <c r="P21" s="8"/>
    </row>
    <row r="22" ht="16.5" customHeight="1">
      <c r="A22" s="4">
        <v>21.0</v>
      </c>
      <c r="B22" s="3" t="s">
        <v>3852</v>
      </c>
      <c r="C22" s="3" t="s">
        <v>3750</v>
      </c>
      <c r="D22" s="89">
        <v>4.0</v>
      </c>
      <c r="E22" s="90">
        <f t="shared" si="1"/>
        <v>0.8</v>
      </c>
      <c r="F22" s="91">
        <v>487.0</v>
      </c>
      <c r="G22" s="91">
        <v>2021.0</v>
      </c>
      <c r="H22" s="91" t="s">
        <v>3375</v>
      </c>
      <c r="I22" s="91" t="s">
        <v>3389</v>
      </c>
      <c r="J22" s="84">
        <v>45067.0</v>
      </c>
      <c r="K22" s="92">
        <v>45071.0</v>
      </c>
      <c r="L22" s="65">
        <f>DAYS(K22,J23)+1</f>
        <v>8</v>
      </c>
      <c r="M22" s="4" t="s">
        <v>3853</v>
      </c>
      <c r="N22" s="3" t="s">
        <v>3371</v>
      </c>
      <c r="O22" s="8"/>
      <c r="P22" s="8"/>
    </row>
    <row r="23" ht="16.5" customHeight="1">
      <c r="A23" s="56">
        <v>22.0</v>
      </c>
      <c r="B23" s="93" t="s">
        <v>3854</v>
      </c>
      <c r="C23" s="93" t="s">
        <v>186</v>
      </c>
      <c r="D23" s="94">
        <v>5.0</v>
      </c>
      <c r="E23" s="95">
        <f t="shared" si="1"/>
        <v>1</v>
      </c>
      <c r="F23" s="96">
        <v>418.0</v>
      </c>
      <c r="G23" s="96">
        <v>2022.0</v>
      </c>
      <c r="H23" s="96" t="s">
        <v>3380</v>
      </c>
      <c r="I23" s="96" t="s">
        <v>3389</v>
      </c>
      <c r="J23" s="97">
        <v>45064.0</v>
      </c>
      <c r="K23" s="97">
        <v>45080.0</v>
      </c>
      <c r="L23" s="61">
        <f t="shared" ref="L23:L63" si="3">DAYS(K23,J23)+1</f>
        <v>17</v>
      </c>
      <c r="M23" s="56" t="s">
        <v>3855</v>
      </c>
      <c r="N23" s="3" t="s">
        <v>3371</v>
      </c>
      <c r="O23" s="8"/>
      <c r="P23" s="8"/>
    </row>
    <row r="24" ht="16.5" customHeight="1">
      <c r="A24" s="4">
        <v>23.0</v>
      </c>
      <c r="B24" s="3" t="s">
        <v>3856</v>
      </c>
      <c r="C24" s="3" t="s">
        <v>3857</v>
      </c>
      <c r="D24" s="89">
        <v>4.0</v>
      </c>
      <c r="E24" s="90">
        <f t="shared" si="1"/>
        <v>0.8</v>
      </c>
      <c r="F24" s="91">
        <v>384.0</v>
      </c>
      <c r="G24" s="91">
        <v>2020.0</v>
      </c>
      <c r="H24" s="91" t="s">
        <v>3375</v>
      </c>
      <c r="I24" s="91" t="s">
        <v>3389</v>
      </c>
      <c r="J24" s="92">
        <v>45033.0</v>
      </c>
      <c r="K24" s="92">
        <v>45085.0</v>
      </c>
      <c r="L24" s="65">
        <f t="shared" si="3"/>
        <v>53</v>
      </c>
      <c r="M24" s="4" t="s">
        <v>3858</v>
      </c>
      <c r="N24" s="3" t="s">
        <v>3371</v>
      </c>
      <c r="O24" s="8"/>
      <c r="P24" s="8"/>
    </row>
    <row r="25" ht="16.5" customHeight="1">
      <c r="A25" s="4">
        <v>24.0</v>
      </c>
      <c r="B25" s="3" t="s">
        <v>3859</v>
      </c>
      <c r="C25" s="3" t="s">
        <v>165</v>
      </c>
      <c r="D25" s="89">
        <v>4.5</v>
      </c>
      <c r="E25" s="90">
        <f t="shared" si="1"/>
        <v>0.9</v>
      </c>
      <c r="F25" s="91">
        <v>195.0</v>
      </c>
      <c r="G25" s="91">
        <v>2014.0</v>
      </c>
      <c r="H25" s="91" t="s">
        <v>3380</v>
      </c>
      <c r="I25" s="91" t="s">
        <v>3389</v>
      </c>
      <c r="J25" s="92">
        <v>45101.0</v>
      </c>
      <c r="K25" s="92">
        <v>45104.0</v>
      </c>
      <c r="L25" s="65">
        <f t="shared" si="3"/>
        <v>4</v>
      </c>
      <c r="M25" s="4" t="s">
        <v>3860</v>
      </c>
      <c r="N25" s="3" t="s">
        <v>3371</v>
      </c>
      <c r="O25" s="8"/>
      <c r="P25" s="8"/>
    </row>
    <row r="26" ht="16.5" customHeight="1">
      <c r="A26" s="4">
        <v>25.0</v>
      </c>
      <c r="B26" s="3" t="s">
        <v>3861</v>
      </c>
      <c r="C26" s="3" t="s">
        <v>3862</v>
      </c>
      <c r="D26" s="89">
        <v>4.25</v>
      </c>
      <c r="E26" s="90">
        <f t="shared" si="1"/>
        <v>0.85</v>
      </c>
      <c r="F26" s="91">
        <v>287.0</v>
      </c>
      <c r="G26" s="91">
        <v>2017.0</v>
      </c>
      <c r="H26" s="91" t="s">
        <v>3413</v>
      </c>
      <c r="I26" s="91" t="s">
        <v>3389</v>
      </c>
      <c r="J26" s="92">
        <v>44493.0</v>
      </c>
      <c r="K26" s="92">
        <v>45111.0</v>
      </c>
      <c r="L26" s="65">
        <f t="shared" si="3"/>
        <v>619</v>
      </c>
      <c r="M26" s="4" t="s">
        <v>3863</v>
      </c>
      <c r="N26" s="3" t="s">
        <v>3371</v>
      </c>
      <c r="O26" s="8"/>
      <c r="P26" s="8"/>
    </row>
    <row r="27" ht="16.5" customHeight="1">
      <c r="A27" s="4">
        <v>26.0</v>
      </c>
      <c r="B27" s="3" t="s">
        <v>3864</v>
      </c>
      <c r="C27" s="3" t="s">
        <v>3488</v>
      </c>
      <c r="D27" s="89">
        <v>4.0</v>
      </c>
      <c r="E27" s="90">
        <f t="shared" si="1"/>
        <v>0.8</v>
      </c>
      <c r="F27" s="91">
        <v>320.0</v>
      </c>
      <c r="G27" s="91">
        <v>2022.0</v>
      </c>
      <c r="H27" s="91" t="s">
        <v>3375</v>
      </c>
      <c r="I27" s="91" t="s">
        <v>3609</v>
      </c>
      <c r="J27" s="92">
        <v>45112.0</v>
      </c>
      <c r="K27" s="92">
        <v>45113.0</v>
      </c>
      <c r="L27" s="65">
        <f t="shared" si="3"/>
        <v>2</v>
      </c>
      <c r="M27" s="4" t="s">
        <v>3865</v>
      </c>
      <c r="N27" s="3" t="s">
        <v>3371</v>
      </c>
      <c r="O27" s="8"/>
      <c r="P27" s="8"/>
    </row>
    <row r="28" ht="16.5" customHeight="1">
      <c r="A28" s="4">
        <v>27.0</v>
      </c>
      <c r="B28" s="3" t="s">
        <v>3866</v>
      </c>
      <c r="C28" s="3" t="s">
        <v>3488</v>
      </c>
      <c r="D28" s="89">
        <v>4.25</v>
      </c>
      <c r="E28" s="90">
        <f t="shared" si="1"/>
        <v>0.85</v>
      </c>
      <c r="F28" s="91">
        <v>335.0</v>
      </c>
      <c r="G28" s="91">
        <v>2023.0</v>
      </c>
      <c r="H28" s="91" t="s">
        <v>3375</v>
      </c>
      <c r="I28" s="91" t="s">
        <v>3389</v>
      </c>
      <c r="J28" s="92">
        <v>45113.0</v>
      </c>
      <c r="K28" s="92">
        <v>45114.0</v>
      </c>
      <c r="L28" s="65">
        <f t="shared" si="3"/>
        <v>2</v>
      </c>
      <c r="M28" s="4" t="s">
        <v>3867</v>
      </c>
      <c r="N28" s="3" t="s">
        <v>3371</v>
      </c>
      <c r="O28" s="8"/>
      <c r="P28" s="8"/>
    </row>
    <row r="29" ht="16.5" customHeight="1">
      <c r="A29" s="4">
        <v>28.0</v>
      </c>
      <c r="B29" s="3" t="s">
        <v>3868</v>
      </c>
      <c r="C29" s="3" t="s">
        <v>3488</v>
      </c>
      <c r="D29" s="89">
        <v>3.5</v>
      </c>
      <c r="E29" s="90">
        <f t="shared" si="1"/>
        <v>0.7</v>
      </c>
      <c r="F29" s="91">
        <v>306.0</v>
      </c>
      <c r="G29" s="91">
        <v>2021.0</v>
      </c>
      <c r="H29" s="91" t="s">
        <v>3375</v>
      </c>
      <c r="I29" s="91" t="s">
        <v>3400</v>
      </c>
      <c r="J29" s="92">
        <v>45116.0</v>
      </c>
      <c r="K29" s="92">
        <v>45117.0</v>
      </c>
      <c r="L29" s="65">
        <f t="shared" si="3"/>
        <v>2</v>
      </c>
      <c r="M29" s="4" t="s">
        <v>3869</v>
      </c>
      <c r="N29" s="3" t="s">
        <v>3371</v>
      </c>
      <c r="O29" s="8"/>
      <c r="P29" s="8"/>
    </row>
    <row r="30" ht="16.5" customHeight="1">
      <c r="A30" s="4">
        <v>29.0</v>
      </c>
      <c r="B30" s="3" t="s">
        <v>3870</v>
      </c>
      <c r="C30" s="3" t="s">
        <v>3871</v>
      </c>
      <c r="D30" s="89">
        <v>4.0</v>
      </c>
      <c r="E30" s="90">
        <f t="shared" si="1"/>
        <v>0.8</v>
      </c>
      <c r="F30" s="91">
        <v>213.0</v>
      </c>
      <c r="G30" s="91">
        <v>2015.0</v>
      </c>
      <c r="H30" s="91" t="s">
        <v>3380</v>
      </c>
      <c r="I30" s="91" t="s">
        <v>3389</v>
      </c>
      <c r="J30" s="92">
        <v>45112.0</v>
      </c>
      <c r="K30" s="92">
        <v>45125.0</v>
      </c>
      <c r="L30" s="65">
        <f t="shared" si="3"/>
        <v>14</v>
      </c>
      <c r="M30" s="4" t="s">
        <v>3872</v>
      </c>
      <c r="N30" s="3" t="s">
        <v>3371</v>
      </c>
      <c r="O30" s="8"/>
      <c r="P30" s="8"/>
    </row>
    <row r="31" ht="16.5" customHeight="1">
      <c r="A31" s="4">
        <v>30.0</v>
      </c>
      <c r="B31" s="3" t="s">
        <v>3873</v>
      </c>
      <c r="C31" s="3" t="s">
        <v>3750</v>
      </c>
      <c r="D31" s="89">
        <v>3.75</v>
      </c>
      <c r="E31" s="90">
        <f t="shared" si="1"/>
        <v>0.75</v>
      </c>
      <c r="F31" s="91">
        <v>400.0</v>
      </c>
      <c r="G31" s="91">
        <v>2022.0</v>
      </c>
      <c r="H31" s="91" t="s">
        <v>3375</v>
      </c>
      <c r="I31" s="91" t="s">
        <v>3389</v>
      </c>
      <c r="J31" s="92">
        <v>45125.0</v>
      </c>
      <c r="K31" s="92">
        <v>45131.0</v>
      </c>
      <c r="L31" s="65">
        <f t="shared" si="3"/>
        <v>7</v>
      </c>
      <c r="M31" s="4" t="s">
        <v>3874</v>
      </c>
      <c r="N31" s="3" t="s">
        <v>3371</v>
      </c>
      <c r="O31" s="8"/>
      <c r="P31" s="8"/>
    </row>
    <row r="32" ht="16.5" customHeight="1">
      <c r="A32" s="56">
        <v>31.0</v>
      </c>
      <c r="B32" s="93" t="s">
        <v>3875</v>
      </c>
      <c r="C32" s="93" t="s">
        <v>113</v>
      </c>
      <c r="D32" s="94">
        <v>4.5</v>
      </c>
      <c r="E32" s="95">
        <f t="shared" si="1"/>
        <v>0.9</v>
      </c>
      <c r="F32" s="96">
        <v>399.0</v>
      </c>
      <c r="G32" s="96">
        <v>2023.0</v>
      </c>
      <c r="H32" s="96" t="s">
        <v>3376</v>
      </c>
      <c r="I32" s="96" t="s">
        <v>3389</v>
      </c>
      <c r="J32" s="97">
        <v>45131.0</v>
      </c>
      <c r="K32" s="97">
        <v>45134.0</v>
      </c>
      <c r="L32" s="61">
        <f t="shared" si="3"/>
        <v>4</v>
      </c>
      <c r="M32" s="56" t="s">
        <v>3876</v>
      </c>
      <c r="N32" s="3" t="s">
        <v>3371</v>
      </c>
      <c r="O32" s="8"/>
      <c r="P32" s="8"/>
    </row>
    <row r="33" ht="16.5" customHeight="1">
      <c r="A33" s="4">
        <v>32.0</v>
      </c>
      <c r="B33" s="3" t="s">
        <v>169</v>
      </c>
      <c r="C33" s="3" t="s">
        <v>170</v>
      </c>
      <c r="D33" s="89">
        <v>4.25</v>
      </c>
      <c r="E33" s="90">
        <f t="shared" si="1"/>
        <v>0.85</v>
      </c>
      <c r="F33" s="91">
        <v>419.0</v>
      </c>
      <c r="G33" s="91">
        <v>2022.0</v>
      </c>
      <c r="H33" s="91" t="s">
        <v>3375</v>
      </c>
      <c r="I33" s="91" t="s">
        <v>3622</v>
      </c>
      <c r="J33" s="92">
        <v>45137.0</v>
      </c>
      <c r="K33" s="92">
        <v>45141.0</v>
      </c>
      <c r="L33" s="65">
        <f t="shared" si="3"/>
        <v>5</v>
      </c>
      <c r="M33" s="98" t="s">
        <v>3877</v>
      </c>
      <c r="N33" s="3" t="s">
        <v>3371</v>
      </c>
      <c r="O33" s="8"/>
      <c r="P33" s="8"/>
    </row>
    <row r="34" ht="16.5" customHeight="1">
      <c r="A34" s="56">
        <v>33.0</v>
      </c>
      <c r="B34" s="93" t="s">
        <v>3878</v>
      </c>
      <c r="C34" s="93" t="s">
        <v>3879</v>
      </c>
      <c r="D34" s="94">
        <v>4.5</v>
      </c>
      <c r="E34" s="95">
        <f t="shared" si="1"/>
        <v>0.9</v>
      </c>
      <c r="F34" s="96">
        <v>368.0</v>
      </c>
      <c r="G34" s="96">
        <v>2022.0</v>
      </c>
      <c r="H34" s="96" t="s">
        <v>3375</v>
      </c>
      <c r="I34" s="96" t="s">
        <v>3609</v>
      </c>
      <c r="J34" s="97">
        <v>45164.0</v>
      </c>
      <c r="K34" s="97">
        <v>45166.0</v>
      </c>
      <c r="L34" s="61">
        <f t="shared" si="3"/>
        <v>3</v>
      </c>
      <c r="M34" s="56" t="s">
        <v>3880</v>
      </c>
      <c r="N34" s="3" t="s">
        <v>3371</v>
      </c>
      <c r="O34" s="8"/>
      <c r="P34" s="8"/>
    </row>
    <row r="35" ht="16.5" customHeight="1">
      <c r="A35" s="4">
        <v>34.0</v>
      </c>
      <c r="B35" s="4" t="s">
        <v>3881</v>
      </c>
      <c r="C35" s="4" t="s">
        <v>3523</v>
      </c>
      <c r="D35" s="66">
        <v>3.75</v>
      </c>
      <c r="E35" s="90">
        <f t="shared" si="1"/>
        <v>0.75</v>
      </c>
      <c r="F35" s="91">
        <v>320.0</v>
      </c>
      <c r="G35" s="91">
        <v>2023.0</v>
      </c>
      <c r="H35" s="91" t="s">
        <v>3375</v>
      </c>
      <c r="I35" s="91" t="s">
        <v>3389</v>
      </c>
      <c r="J35" s="99">
        <v>45166.0</v>
      </c>
      <c r="K35" s="99">
        <v>45174.0</v>
      </c>
      <c r="L35" s="65">
        <f t="shared" si="3"/>
        <v>9</v>
      </c>
      <c r="M35" s="4" t="s">
        <v>3882</v>
      </c>
      <c r="N35" s="3" t="s">
        <v>3371</v>
      </c>
      <c r="O35" s="8"/>
      <c r="P35" s="8"/>
    </row>
    <row r="36" ht="16.5" customHeight="1">
      <c r="A36" s="4">
        <v>35.0</v>
      </c>
      <c r="B36" s="3" t="s">
        <v>3883</v>
      </c>
      <c r="C36" s="3" t="s">
        <v>3884</v>
      </c>
      <c r="D36" s="89">
        <v>3.0</v>
      </c>
      <c r="E36" s="90">
        <f t="shared" si="1"/>
        <v>0.6</v>
      </c>
      <c r="F36" s="91">
        <v>514.0</v>
      </c>
      <c r="G36" s="91">
        <v>2023.0</v>
      </c>
      <c r="H36" s="91" t="s">
        <v>3375</v>
      </c>
      <c r="I36" s="91" t="s">
        <v>3400</v>
      </c>
      <c r="J36" s="92">
        <v>45200.0</v>
      </c>
      <c r="K36" s="92">
        <v>45201.0</v>
      </c>
      <c r="L36" s="65">
        <f t="shared" si="3"/>
        <v>2</v>
      </c>
      <c r="M36" s="4" t="s">
        <v>3885</v>
      </c>
      <c r="N36" s="3" t="s">
        <v>3371</v>
      </c>
      <c r="O36" s="8"/>
      <c r="P36" s="8"/>
    </row>
    <row r="37" ht="16.5" customHeight="1">
      <c r="A37" s="56">
        <v>36.0</v>
      </c>
      <c r="B37" s="93" t="s">
        <v>3886</v>
      </c>
      <c r="C37" s="93" t="s">
        <v>3467</v>
      </c>
      <c r="D37" s="94">
        <v>5.0</v>
      </c>
      <c r="E37" s="95">
        <f t="shared" si="1"/>
        <v>1</v>
      </c>
      <c r="F37" s="96">
        <v>376.0</v>
      </c>
      <c r="G37" s="96">
        <v>2023.0</v>
      </c>
      <c r="H37" s="96" t="s">
        <v>3375</v>
      </c>
      <c r="I37" s="96" t="s">
        <v>3400</v>
      </c>
      <c r="J37" s="97">
        <v>45203.0</v>
      </c>
      <c r="K37" s="97">
        <v>45203.0</v>
      </c>
      <c r="L37" s="61">
        <f t="shared" si="3"/>
        <v>1</v>
      </c>
      <c r="M37" s="56" t="s">
        <v>3887</v>
      </c>
      <c r="N37" s="3" t="s">
        <v>3371</v>
      </c>
      <c r="O37" s="8"/>
      <c r="P37" s="8"/>
    </row>
    <row r="38" ht="16.5" customHeight="1">
      <c r="A38" s="4">
        <v>37.0</v>
      </c>
      <c r="B38" s="3" t="s">
        <v>3888</v>
      </c>
      <c r="C38" s="3" t="s">
        <v>3467</v>
      </c>
      <c r="D38" s="89">
        <v>4.25</v>
      </c>
      <c r="E38" s="90">
        <f t="shared" si="1"/>
        <v>0.85</v>
      </c>
      <c r="F38" s="91">
        <v>388.0</v>
      </c>
      <c r="G38" s="91">
        <v>2020.0</v>
      </c>
      <c r="H38" s="91" t="s">
        <v>3375</v>
      </c>
      <c r="I38" s="91" t="s">
        <v>3400</v>
      </c>
      <c r="J38" s="92">
        <v>45203.0</v>
      </c>
      <c r="K38" s="92">
        <v>45205.0</v>
      </c>
      <c r="L38" s="65">
        <f t="shared" si="3"/>
        <v>3</v>
      </c>
      <c r="M38" s="4" t="s">
        <v>3889</v>
      </c>
      <c r="N38" s="3" t="s">
        <v>3371</v>
      </c>
      <c r="O38" s="8"/>
      <c r="P38" s="8"/>
    </row>
    <row r="39" ht="16.5" customHeight="1">
      <c r="A39" s="4">
        <v>38.0</v>
      </c>
      <c r="B39" s="3" t="s">
        <v>3890</v>
      </c>
      <c r="C39" s="3" t="s">
        <v>3467</v>
      </c>
      <c r="D39" s="89">
        <v>4.25</v>
      </c>
      <c r="E39" s="90">
        <f t="shared" si="1"/>
        <v>0.85</v>
      </c>
      <c r="F39" s="91">
        <v>384.0</v>
      </c>
      <c r="G39" s="91">
        <v>2020.0</v>
      </c>
      <c r="H39" s="91" t="s">
        <v>3375</v>
      </c>
      <c r="I39" s="91" t="s">
        <v>3400</v>
      </c>
      <c r="J39" s="92">
        <v>45205.0</v>
      </c>
      <c r="K39" s="92">
        <v>45208.0</v>
      </c>
      <c r="L39" s="65">
        <f t="shared" si="3"/>
        <v>4</v>
      </c>
      <c r="M39" s="4" t="s">
        <v>3891</v>
      </c>
      <c r="N39" s="3" t="s">
        <v>3371</v>
      </c>
      <c r="O39" s="8"/>
      <c r="P39" s="8"/>
    </row>
    <row r="40" ht="16.5" customHeight="1">
      <c r="A40" s="4">
        <v>39.0</v>
      </c>
      <c r="B40" s="3" t="s">
        <v>3892</v>
      </c>
      <c r="C40" s="3" t="s">
        <v>3467</v>
      </c>
      <c r="D40" s="89">
        <v>4.5</v>
      </c>
      <c r="E40" s="90">
        <f t="shared" si="1"/>
        <v>0.9</v>
      </c>
      <c r="F40" s="91">
        <v>358.0</v>
      </c>
      <c r="G40" s="91">
        <v>2021.0</v>
      </c>
      <c r="H40" s="91" t="s">
        <v>3375</v>
      </c>
      <c r="I40" s="91" t="s">
        <v>3389</v>
      </c>
      <c r="J40" s="92">
        <v>45140.0</v>
      </c>
      <c r="K40" s="92">
        <v>45211.0</v>
      </c>
      <c r="L40" s="65">
        <f t="shared" si="3"/>
        <v>72</v>
      </c>
      <c r="M40" s="4" t="s">
        <v>3893</v>
      </c>
      <c r="N40" s="3" t="s">
        <v>3371</v>
      </c>
      <c r="O40" s="8"/>
      <c r="P40" s="8"/>
    </row>
    <row r="41" ht="16.5" customHeight="1">
      <c r="A41" s="4">
        <v>40.0</v>
      </c>
      <c r="B41" s="3" t="s">
        <v>168</v>
      </c>
      <c r="C41" s="3" t="s">
        <v>48</v>
      </c>
      <c r="D41" s="89">
        <v>3.75</v>
      </c>
      <c r="E41" s="90">
        <f t="shared" si="1"/>
        <v>0.75</v>
      </c>
      <c r="F41" s="91">
        <v>430.0</v>
      </c>
      <c r="G41" s="91">
        <v>1934.0</v>
      </c>
      <c r="H41" s="91" t="s">
        <v>3380</v>
      </c>
      <c r="I41" s="91" t="s">
        <v>3375</v>
      </c>
      <c r="J41" s="92">
        <v>45218.0</v>
      </c>
      <c r="K41" s="92">
        <v>45217.0</v>
      </c>
      <c r="L41" s="65">
        <f t="shared" si="3"/>
        <v>0</v>
      </c>
      <c r="M41" s="4" t="s">
        <v>3894</v>
      </c>
      <c r="N41" s="3" t="s">
        <v>3371</v>
      </c>
      <c r="O41" s="8"/>
      <c r="P41" s="8"/>
    </row>
    <row r="42" ht="16.5" customHeight="1">
      <c r="A42" s="4">
        <v>41.0</v>
      </c>
      <c r="B42" s="3" t="s">
        <v>3895</v>
      </c>
      <c r="C42" s="3" t="s">
        <v>3467</v>
      </c>
      <c r="D42" s="89">
        <v>4.25</v>
      </c>
      <c r="E42" s="90">
        <f t="shared" si="1"/>
        <v>0.85</v>
      </c>
      <c r="F42" s="91">
        <v>350.0</v>
      </c>
      <c r="G42" s="91">
        <v>2021.0</v>
      </c>
      <c r="H42" s="91" t="s">
        <v>3375</v>
      </c>
      <c r="I42" s="91" t="s">
        <v>3389</v>
      </c>
      <c r="J42" s="92">
        <v>45218.0</v>
      </c>
      <c r="K42" s="92">
        <v>45220.0</v>
      </c>
      <c r="L42" s="65">
        <f t="shared" si="3"/>
        <v>3</v>
      </c>
      <c r="M42" s="4" t="s">
        <v>3896</v>
      </c>
      <c r="N42" s="3" t="s">
        <v>3371</v>
      </c>
      <c r="O42" s="8"/>
      <c r="P42" s="8"/>
    </row>
    <row r="43" ht="16.5" customHeight="1">
      <c r="A43" s="4">
        <v>42.0</v>
      </c>
      <c r="B43" s="3" t="s">
        <v>3897</v>
      </c>
      <c r="C43" s="3" t="s">
        <v>3467</v>
      </c>
      <c r="D43" s="89">
        <v>4.25</v>
      </c>
      <c r="E43" s="90">
        <f t="shared" si="1"/>
        <v>0.85</v>
      </c>
      <c r="F43" s="91">
        <v>356.0</v>
      </c>
      <c r="G43" s="91">
        <v>2022.0</v>
      </c>
      <c r="H43" s="91" t="s">
        <v>3375</v>
      </c>
      <c r="I43" s="91" t="s">
        <v>3400</v>
      </c>
      <c r="J43" s="92">
        <v>45224.0</v>
      </c>
      <c r="K43" s="92">
        <v>45225.0</v>
      </c>
      <c r="L43" s="65">
        <f t="shared" si="3"/>
        <v>2</v>
      </c>
      <c r="M43" s="4" t="s">
        <v>3898</v>
      </c>
      <c r="N43" s="3" t="s">
        <v>3371</v>
      </c>
      <c r="O43" s="8"/>
      <c r="P43" s="8"/>
    </row>
    <row r="44" ht="16.5" customHeight="1">
      <c r="A44" s="4">
        <v>43.0</v>
      </c>
      <c r="B44" s="3" t="s">
        <v>3899</v>
      </c>
      <c r="C44" s="3" t="s">
        <v>3900</v>
      </c>
      <c r="D44" s="89">
        <v>3.0</v>
      </c>
      <c r="E44" s="90">
        <f t="shared" si="1"/>
        <v>0.6</v>
      </c>
      <c r="F44" s="91">
        <v>337.0</v>
      </c>
      <c r="G44" s="91">
        <v>2022.0</v>
      </c>
      <c r="H44" s="91" t="s">
        <v>3380</v>
      </c>
      <c r="I44" s="91" t="s">
        <v>3375</v>
      </c>
      <c r="J44" s="92">
        <v>45220.0</v>
      </c>
      <c r="K44" s="92">
        <v>45227.0</v>
      </c>
      <c r="L44" s="65">
        <f t="shared" si="3"/>
        <v>8</v>
      </c>
      <c r="M44" s="4" t="s">
        <v>3901</v>
      </c>
      <c r="N44" s="3" t="s">
        <v>3371</v>
      </c>
      <c r="O44" s="8"/>
      <c r="P44" s="8"/>
    </row>
    <row r="45" ht="16.5" customHeight="1">
      <c r="A45" s="56">
        <v>44.0</v>
      </c>
      <c r="B45" s="93" t="s">
        <v>3886</v>
      </c>
      <c r="C45" s="93" t="s">
        <v>3467</v>
      </c>
      <c r="D45" s="94">
        <v>5.0</v>
      </c>
      <c r="E45" s="95">
        <f t="shared" si="1"/>
        <v>1</v>
      </c>
      <c r="F45" s="96">
        <v>376.0</v>
      </c>
      <c r="G45" s="96">
        <v>2023.0</v>
      </c>
      <c r="H45" s="96" t="s">
        <v>3375</v>
      </c>
      <c r="I45" s="96" t="s">
        <v>3400</v>
      </c>
      <c r="J45" s="97">
        <v>45227.0</v>
      </c>
      <c r="K45" s="97">
        <v>45230.0</v>
      </c>
      <c r="L45" s="61">
        <f t="shared" si="3"/>
        <v>4</v>
      </c>
      <c r="M45" s="56" t="s">
        <v>3902</v>
      </c>
      <c r="N45" s="3" t="s">
        <v>3371</v>
      </c>
      <c r="O45" s="8"/>
      <c r="P45" s="8"/>
    </row>
    <row r="46" ht="16.5" customHeight="1">
      <c r="A46" s="4">
        <v>45.0</v>
      </c>
      <c r="B46" s="3" t="s">
        <v>3903</v>
      </c>
      <c r="C46" s="3" t="s">
        <v>3904</v>
      </c>
      <c r="D46" s="89">
        <v>4.25</v>
      </c>
      <c r="E46" s="90">
        <f t="shared" si="1"/>
        <v>0.85</v>
      </c>
      <c r="F46" s="91">
        <v>384.0</v>
      </c>
      <c r="G46" s="91">
        <v>2023.0</v>
      </c>
      <c r="H46" s="91" t="s">
        <v>3375</v>
      </c>
      <c r="I46" s="91" t="s">
        <v>3389</v>
      </c>
      <c r="J46" s="92">
        <v>45230.0</v>
      </c>
      <c r="K46" s="92">
        <v>45231.0</v>
      </c>
      <c r="L46" s="65">
        <f t="shared" si="3"/>
        <v>2</v>
      </c>
      <c r="M46" s="4" t="s">
        <v>3905</v>
      </c>
      <c r="N46" s="3" t="s">
        <v>3371</v>
      </c>
      <c r="O46" s="8"/>
      <c r="P46" s="8"/>
    </row>
    <row r="47" ht="16.5" customHeight="1">
      <c r="A47" s="4">
        <v>46.0</v>
      </c>
      <c r="B47" s="3" t="s">
        <v>3906</v>
      </c>
      <c r="C47" s="3" t="s">
        <v>3907</v>
      </c>
      <c r="D47" s="89">
        <v>4.0</v>
      </c>
      <c r="E47" s="90">
        <f t="shared" si="1"/>
        <v>0.8</v>
      </c>
      <c r="F47" s="91">
        <v>304.0</v>
      </c>
      <c r="G47" s="91">
        <v>2022.0</v>
      </c>
      <c r="H47" s="91" t="s">
        <v>3375</v>
      </c>
      <c r="I47" s="91" t="s">
        <v>3609</v>
      </c>
      <c r="J47" s="92">
        <v>45232.0</v>
      </c>
      <c r="K47" s="92">
        <v>45234.0</v>
      </c>
      <c r="L47" s="65">
        <f t="shared" si="3"/>
        <v>3</v>
      </c>
      <c r="M47" s="4" t="s">
        <v>3908</v>
      </c>
      <c r="N47" s="3" t="s">
        <v>3371</v>
      </c>
      <c r="O47" s="8"/>
      <c r="P47" s="8"/>
    </row>
    <row r="48" ht="16.5" customHeight="1">
      <c r="A48" s="4">
        <v>47.0</v>
      </c>
      <c r="B48" s="3" t="s">
        <v>3909</v>
      </c>
      <c r="C48" s="3" t="s">
        <v>3420</v>
      </c>
      <c r="D48" s="89">
        <v>3.75</v>
      </c>
      <c r="E48" s="90">
        <f t="shared" si="1"/>
        <v>0.75</v>
      </c>
      <c r="F48" s="91">
        <v>384.0</v>
      </c>
      <c r="G48" s="91">
        <v>2022.0</v>
      </c>
      <c r="H48" s="91" t="s">
        <v>3375</v>
      </c>
      <c r="I48" s="91" t="s">
        <v>3389</v>
      </c>
      <c r="J48" s="92">
        <v>45235.0</v>
      </c>
      <c r="K48" s="92">
        <v>45242.0</v>
      </c>
      <c r="L48" s="65">
        <f t="shared" si="3"/>
        <v>8</v>
      </c>
      <c r="M48" s="4" t="s">
        <v>3910</v>
      </c>
      <c r="N48" s="3" t="s">
        <v>3371</v>
      </c>
      <c r="O48" s="8"/>
      <c r="P48" s="8"/>
    </row>
    <row r="49" ht="16.5" customHeight="1">
      <c r="A49" s="4">
        <v>48.0</v>
      </c>
      <c r="B49" s="3" t="s">
        <v>3911</v>
      </c>
      <c r="C49" s="3" t="s">
        <v>3722</v>
      </c>
      <c r="D49" s="89">
        <v>3.5</v>
      </c>
      <c r="E49" s="90">
        <f t="shared" si="1"/>
        <v>0.7</v>
      </c>
      <c r="F49" s="91">
        <v>383.0</v>
      </c>
      <c r="G49" s="91">
        <v>2023.0</v>
      </c>
      <c r="H49" s="91" t="s">
        <v>3375</v>
      </c>
      <c r="I49" s="91" t="s">
        <v>3389</v>
      </c>
      <c r="J49" s="92">
        <v>45242.0</v>
      </c>
      <c r="K49" s="92">
        <v>45245.0</v>
      </c>
      <c r="L49" s="65">
        <f t="shared" si="3"/>
        <v>4</v>
      </c>
      <c r="M49" s="4" t="s">
        <v>3912</v>
      </c>
      <c r="N49" s="3" t="s">
        <v>3371</v>
      </c>
      <c r="O49" s="8"/>
      <c r="P49" s="8"/>
    </row>
    <row r="50" ht="16.5" customHeight="1">
      <c r="A50" s="4">
        <v>49.0</v>
      </c>
      <c r="B50" s="3" t="s">
        <v>3913</v>
      </c>
      <c r="C50" s="3" t="s">
        <v>3879</v>
      </c>
      <c r="D50" s="89">
        <v>4.4</v>
      </c>
      <c r="E50" s="90">
        <f t="shared" si="1"/>
        <v>0.88</v>
      </c>
      <c r="F50" s="91">
        <v>384.0</v>
      </c>
      <c r="G50" s="91">
        <v>2023.0</v>
      </c>
      <c r="H50" s="91" t="s">
        <v>3375</v>
      </c>
      <c r="I50" s="91" t="s">
        <v>3609</v>
      </c>
      <c r="J50" s="92">
        <v>45245.0</v>
      </c>
      <c r="K50" s="92">
        <v>45247.0</v>
      </c>
      <c r="L50" s="65">
        <f t="shared" si="3"/>
        <v>3</v>
      </c>
      <c r="M50" s="4" t="s">
        <v>3914</v>
      </c>
      <c r="N50" s="3" t="s">
        <v>3371</v>
      </c>
      <c r="O50" s="8"/>
      <c r="P50" s="8"/>
    </row>
    <row r="51" ht="16.5" customHeight="1">
      <c r="A51" s="4">
        <v>50.0</v>
      </c>
      <c r="B51" s="3" t="s">
        <v>3915</v>
      </c>
      <c r="C51" s="3" t="s">
        <v>3621</v>
      </c>
      <c r="D51" s="89">
        <v>4.5</v>
      </c>
      <c r="E51" s="90">
        <f t="shared" si="1"/>
        <v>0.9</v>
      </c>
      <c r="F51" s="91">
        <v>288.0</v>
      </c>
      <c r="G51" s="91">
        <v>2018.0</v>
      </c>
      <c r="H51" s="91" t="s">
        <v>3375</v>
      </c>
      <c r="I51" s="91" t="s">
        <v>3622</v>
      </c>
      <c r="J51" s="92">
        <v>45248.0</v>
      </c>
      <c r="K51" s="92">
        <v>45248.0</v>
      </c>
      <c r="L51" s="65">
        <f t="shared" si="3"/>
        <v>1</v>
      </c>
      <c r="M51" s="4" t="s">
        <v>3916</v>
      </c>
      <c r="N51" s="3" t="s">
        <v>3371</v>
      </c>
      <c r="O51" s="8"/>
      <c r="P51" s="8"/>
    </row>
    <row r="52" ht="16.5" customHeight="1">
      <c r="A52" s="4">
        <v>51.0</v>
      </c>
      <c r="B52" s="3" t="s">
        <v>3917</v>
      </c>
      <c r="C52" s="3" t="s">
        <v>3399</v>
      </c>
      <c r="D52" s="89">
        <v>3.5</v>
      </c>
      <c r="E52" s="90">
        <f t="shared" si="1"/>
        <v>0.7</v>
      </c>
      <c r="F52" s="91">
        <v>384.0</v>
      </c>
      <c r="G52" s="91">
        <v>2023.0</v>
      </c>
      <c r="H52" s="91" t="s">
        <v>3375</v>
      </c>
      <c r="I52" s="91" t="s">
        <v>3389</v>
      </c>
      <c r="J52" s="92">
        <v>45249.0</v>
      </c>
      <c r="K52" s="92">
        <v>45251.0</v>
      </c>
      <c r="L52" s="65">
        <f t="shared" si="3"/>
        <v>3</v>
      </c>
      <c r="M52" s="4" t="s">
        <v>3918</v>
      </c>
      <c r="N52" s="3" t="s">
        <v>3371</v>
      </c>
      <c r="O52" s="8"/>
      <c r="P52" s="8"/>
    </row>
    <row r="53" ht="16.5" customHeight="1">
      <c r="A53" s="4">
        <v>52.0</v>
      </c>
      <c r="B53" s="3" t="s">
        <v>3919</v>
      </c>
      <c r="C53" s="3" t="s">
        <v>3399</v>
      </c>
      <c r="D53" s="89">
        <v>4.0</v>
      </c>
      <c r="E53" s="90">
        <f t="shared" si="1"/>
        <v>0.8</v>
      </c>
      <c r="F53" s="91">
        <v>384.0</v>
      </c>
      <c r="G53" s="91">
        <v>2023.0</v>
      </c>
      <c r="H53" s="91" t="s">
        <v>3375</v>
      </c>
      <c r="I53" s="91" t="s">
        <v>3389</v>
      </c>
      <c r="J53" s="92">
        <v>45251.0</v>
      </c>
      <c r="K53" s="92">
        <v>45255.0</v>
      </c>
      <c r="L53" s="65">
        <f t="shared" si="3"/>
        <v>5</v>
      </c>
      <c r="M53" s="4" t="s">
        <v>3920</v>
      </c>
      <c r="N53" s="3" t="s">
        <v>3371</v>
      </c>
      <c r="O53" s="8"/>
      <c r="P53" s="8"/>
    </row>
    <row r="54" ht="16.5" customHeight="1">
      <c r="A54" s="4">
        <v>53.0</v>
      </c>
      <c r="B54" s="3" t="s">
        <v>3921</v>
      </c>
      <c r="C54" s="3" t="s">
        <v>3467</v>
      </c>
      <c r="D54" s="89">
        <v>4.25</v>
      </c>
      <c r="E54" s="90">
        <f t="shared" si="1"/>
        <v>0.85</v>
      </c>
      <c r="F54" s="91">
        <v>326.0</v>
      </c>
      <c r="G54" s="91">
        <v>2022.0</v>
      </c>
      <c r="H54" s="91" t="s">
        <v>3375</v>
      </c>
      <c r="I54" s="91" t="s">
        <v>3389</v>
      </c>
      <c r="J54" s="92">
        <v>45255.0</v>
      </c>
      <c r="K54" s="92">
        <v>45258.0</v>
      </c>
      <c r="L54" s="65">
        <f t="shared" si="3"/>
        <v>4</v>
      </c>
      <c r="M54" s="4" t="s">
        <v>3922</v>
      </c>
      <c r="N54" s="3" t="s">
        <v>3371</v>
      </c>
      <c r="O54" s="8"/>
      <c r="P54" s="8"/>
    </row>
    <row r="55" ht="16.5" customHeight="1">
      <c r="A55" s="56">
        <v>54.0</v>
      </c>
      <c r="B55" s="93" t="s">
        <v>3923</v>
      </c>
      <c r="C55" s="93" t="s">
        <v>3753</v>
      </c>
      <c r="D55" s="94">
        <v>4.75</v>
      </c>
      <c r="E55" s="95">
        <f t="shared" si="1"/>
        <v>0.95</v>
      </c>
      <c r="F55" s="96">
        <v>341.0</v>
      </c>
      <c r="G55" s="96">
        <v>2023.0</v>
      </c>
      <c r="H55" s="96" t="s">
        <v>3375</v>
      </c>
      <c r="I55" s="96" t="s">
        <v>3389</v>
      </c>
      <c r="J55" s="97">
        <v>45258.0</v>
      </c>
      <c r="K55" s="97">
        <v>45260.0</v>
      </c>
      <c r="L55" s="61">
        <f t="shared" si="3"/>
        <v>3</v>
      </c>
      <c r="M55" s="56" t="s">
        <v>3924</v>
      </c>
      <c r="N55" s="3" t="s">
        <v>3371</v>
      </c>
      <c r="O55" s="8"/>
      <c r="P55" s="8"/>
    </row>
    <row r="56" ht="16.5" customHeight="1">
      <c r="A56" s="4">
        <v>55.0</v>
      </c>
      <c r="B56" s="3" t="s">
        <v>3925</v>
      </c>
      <c r="C56" s="3" t="s">
        <v>3750</v>
      </c>
      <c r="D56" s="89">
        <v>3.75</v>
      </c>
      <c r="E56" s="90">
        <f t="shared" si="1"/>
        <v>0.75</v>
      </c>
      <c r="F56" s="91">
        <v>373.0</v>
      </c>
      <c r="G56" s="91">
        <v>2023.0</v>
      </c>
      <c r="H56" s="91" t="s">
        <v>3375</v>
      </c>
      <c r="I56" s="91" t="s">
        <v>3400</v>
      </c>
      <c r="J56" s="92">
        <v>45261.0</v>
      </c>
      <c r="K56" s="92">
        <v>45264.0</v>
      </c>
      <c r="L56" s="65">
        <f t="shared" si="3"/>
        <v>4</v>
      </c>
      <c r="M56" s="4" t="s">
        <v>3926</v>
      </c>
      <c r="N56" s="3" t="s">
        <v>3371</v>
      </c>
      <c r="O56" s="8"/>
      <c r="P56" s="8"/>
    </row>
    <row r="57" ht="16.5" customHeight="1">
      <c r="A57" s="4">
        <v>56.0</v>
      </c>
      <c r="B57" s="3" t="s">
        <v>3927</v>
      </c>
      <c r="C57" s="3" t="s">
        <v>3928</v>
      </c>
      <c r="D57" s="89">
        <v>4.5</v>
      </c>
      <c r="E57" s="90">
        <f t="shared" si="1"/>
        <v>0.9</v>
      </c>
      <c r="F57" s="91">
        <v>395.0</v>
      </c>
      <c r="G57" s="91">
        <v>2023.0</v>
      </c>
      <c r="H57" s="91" t="s">
        <v>3375</v>
      </c>
      <c r="I57" s="91" t="s">
        <v>3400</v>
      </c>
      <c r="J57" s="92">
        <v>45265.0</v>
      </c>
      <c r="K57" s="92">
        <v>45267.0</v>
      </c>
      <c r="L57" s="65">
        <f t="shared" si="3"/>
        <v>3</v>
      </c>
      <c r="M57" s="4" t="s">
        <v>3929</v>
      </c>
      <c r="N57" s="3" t="s">
        <v>3371</v>
      </c>
      <c r="O57" s="8"/>
      <c r="P57" s="8"/>
    </row>
    <row r="58" ht="16.5" customHeight="1">
      <c r="A58" s="4">
        <v>57.0</v>
      </c>
      <c r="B58" s="3" t="s">
        <v>3930</v>
      </c>
      <c r="C58" s="3" t="s">
        <v>3931</v>
      </c>
      <c r="D58" s="89">
        <v>3.25</v>
      </c>
      <c r="E58" s="90">
        <f t="shared" si="1"/>
        <v>0.65</v>
      </c>
      <c r="F58" s="91">
        <v>304.0</v>
      </c>
      <c r="G58" s="91">
        <v>2022.0</v>
      </c>
      <c r="H58" s="91" t="s">
        <v>3375</v>
      </c>
      <c r="I58" s="91" t="s">
        <v>3389</v>
      </c>
      <c r="J58" s="92">
        <v>45267.0</v>
      </c>
      <c r="K58" s="92">
        <v>45268.0</v>
      </c>
      <c r="L58" s="65">
        <f t="shared" si="3"/>
        <v>2</v>
      </c>
      <c r="M58" s="4" t="s">
        <v>3932</v>
      </c>
      <c r="N58" s="3" t="s">
        <v>3371</v>
      </c>
      <c r="O58" s="8"/>
      <c r="P58" s="8"/>
    </row>
    <row r="59" ht="16.5" customHeight="1">
      <c r="A59" s="4">
        <v>58.0</v>
      </c>
      <c r="B59" s="3" t="s">
        <v>3933</v>
      </c>
      <c r="C59" s="3" t="s">
        <v>3399</v>
      </c>
      <c r="D59" s="89">
        <v>2.75</v>
      </c>
      <c r="E59" s="90">
        <f t="shared" si="1"/>
        <v>0.55</v>
      </c>
      <c r="F59" s="91">
        <v>397.0</v>
      </c>
      <c r="G59" s="91">
        <v>2021.0</v>
      </c>
      <c r="H59" s="91" t="s">
        <v>3375</v>
      </c>
      <c r="I59" s="91" t="s">
        <v>3389</v>
      </c>
      <c r="J59" s="92">
        <v>45269.0</v>
      </c>
      <c r="K59" s="92">
        <v>45277.0</v>
      </c>
      <c r="L59" s="65">
        <f t="shared" si="3"/>
        <v>9</v>
      </c>
      <c r="M59" s="4" t="s">
        <v>3934</v>
      </c>
      <c r="N59" s="3" t="s">
        <v>3371</v>
      </c>
      <c r="O59" s="8"/>
      <c r="P59" s="8"/>
    </row>
    <row r="60" ht="16.5" customHeight="1">
      <c r="A60" s="4">
        <v>59.0</v>
      </c>
      <c r="B60" s="3" t="s">
        <v>3935</v>
      </c>
      <c r="C60" s="3" t="s">
        <v>3828</v>
      </c>
      <c r="D60" s="89">
        <v>1.5</v>
      </c>
      <c r="E60" s="90">
        <f t="shared" si="1"/>
        <v>0.3</v>
      </c>
      <c r="F60" s="91">
        <v>323.0</v>
      </c>
      <c r="G60" s="91">
        <v>2023.0</v>
      </c>
      <c r="H60" s="91" t="s">
        <v>3375</v>
      </c>
      <c r="I60" s="91" t="s">
        <v>3389</v>
      </c>
      <c r="J60" s="92">
        <v>45277.0</v>
      </c>
      <c r="K60" s="92">
        <v>45278.0</v>
      </c>
      <c r="L60" s="65">
        <f t="shared" si="3"/>
        <v>2</v>
      </c>
      <c r="M60" s="4" t="s">
        <v>3936</v>
      </c>
      <c r="N60" s="3" t="s">
        <v>3371</v>
      </c>
      <c r="O60" s="8"/>
      <c r="P60" s="8"/>
    </row>
    <row r="61" ht="16.5" customHeight="1">
      <c r="A61" s="4">
        <v>60.0</v>
      </c>
      <c r="B61" s="3" t="s">
        <v>3937</v>
      </c>
      <c r="C61" s="3" t="s">
        <v>3938</v>
      </c>
      <c r="D61" s="89">
        <v>4.0</v>
      </c>
      <c r="E61" s="90">
        <f t="shared" si="1"/>
        <v>0.8</v>
      </c>
      <c r="F61" s="91">
        <v>320.0</v>
      </c>
      <c r="G61" s="91">
        <v>2023.0</v>
      </c>
      <c r="H61" s="91" t="s">
        <v>3375</v>
      </c>
      <c r="I61" s="91" t="s">
        <v>3421</v>
      </c>
      <c r="J61" s="92">
        <v>45279.0</v>
      </c>
      <c r="K61" s="92">
        <v>45280.0</v>
      </c>
      <c r="L61" s="65">
        <f t="shared" si="3"/>
        <v>2</v>
      </c>
      <c r="M61" s="4" t="s">
        <v>3939</v>
      </c>
      <c r="N61" s="3" t="s">
        <v>3371</v>
      </c>
      <c r="O61" s="8"/>
      <c r="P61" s="8"/>
    </row>
    <row r="62" ht="16.5" customHeight="1">
      <c r="A62" s="4">
        <v>61.0</v>
      </c>
      <c r="B62" s="3" t="s">
        <v>3940</v>
      </c>
      <c r="C62" s="3" t="s">
        <v>3621</v>
      </c>
      <c r="D62" s="89">
        <v>4.0</v>
      </c>
      <c r="E62" s="90">
        <f t="shared" si="1"/>
        <v>0.8</v>
      </c>
      <c r="F62" s="91">
        <v>320.0</v>
      </c>
      <c r="G62" s="91">
        <v>2019.0</v>
      </c>
      <c r="H62" s="91" t="s">
        <v>3375</v>
      </c>
      <c r="I62" s="91" t="s">
        <v>3622</v>
      </c>
      <c r="J62" s="92">
        <v>45287.0</v>
      </c>
      <c r="K62" s="92">
        <v>45287.0</v>
      </c>
      <c r="L62" s="65">
        <f t="shared" si="3"/>
        <v>1</v>
      </c>
      <c r="M62" s="4" t="s">
        <v>3941</v>
      </c>
      <c r="N62" s="3" t="s">
        <v>3371</v>
      </c>
      <c r="O62" s="8"/>
      <c r="P62" s="8"/>
    </row>
    <row r="63" ht="16.5" customHeight="1">
      <c r="A63" s="4">
        <v>62.0</v>
      </c>
      <c r="B63" s="3" t="s">
        <v>3942</v>
      </c>
      <c r="C63" s="3" t="s">
        <v>3938</v>
      </c>
      <c r="D63" s="89">
        <v>4.25</v>
      </c>
      <c r="E63" s="90">
        <f t="shared" si="1"/>
        <v>0.85</v>
      </c>
      <c r="F63" s="91">
        <v>320.0</v>
      </c>
      <c r="G63" s="91">
        <v>2022.0</v>
      </c>
      <c r="H63" s="91" t="s">
        <v>3375</v>
      </c>
      <c r="I63" s="91" t="s">
        <v>3421</v>
      </c>
      <c r="J63" s="92">
        <v>45281.0</v>
      </c>
      <c r="K63" s="92">
        <v>45288.0</v>
      </c>
      <c r="L63" s="65">
        <f t="shared" si="3"/>
        <v>8</v>
      </c>
      <c r="M63" s="4" t="s">
        <v>3943</v>
      </c>
      <c r="N63" s="3" t="s">
        <v>3371</v>
      </c>
      <c r="O63" s="8"/>
      <c r="P63" s="8"/>
    </row>
    <row r="64">
      <c r="A64" s="8"/>
      <c r="B64" s="8"/>
      <c r="C64" s="8"/>
      <c r="D64" s="68"/>
      <c r="E64" s="75"/>
      <c r="F64" s="69"/>
      <c r="G64" s="69"/>
      <c r="H64" s="69"/>
      <c r="I64" s="69"/>
      <c r="J64" s="100"/>
      <c r="K64" s="100"/>
      <c r="L64" s="65"/>
      <c r="M64" s="8"/>
      <c r="N64" s="3" t="s">
        <v>3371</v>
      </c>
      <c r="O64" s="8"/>
      <c r="P64" s="8"/>
    </row>
    <row r="65">
      <c r="A65" s="8"/>
      <c r="B65" s="8"/>
      <c r="C65" s="8"/>
      <c r="D65" s="68"/>
      <c r="E65" s="75"/>
      <c r="F65" s="69"/>
      <c r="G65" s="69"/>
      <c r="H65" s="69"/>
      <c r="I65" s="69"/>
      <c r="J65" s="100"/>
      <c r="K65" s="100"/>
      <c r="L65" s="65"/>
      <c r="M65" s="8"/>
      <c r="N65" s="3" t="s">
        <v>3371</v>
      </c>
      <c r="O65" s="8"/>
      <c r="P65" s="8"/>
    </row>
    <row r="66">
      <c r="A66" s="8"/>
      <c r="B66" s="8"/>
      <c r="C66" s="8"/>
      <c r="D66" s="68"/>
      <c r="E66" s="75"/>
      <c r="F66" s="69"/>
      <c r="G66" s="69"/>
      <c r="H66" s="69"/>
      <c r="I66" s="69"/>
      <c r="J66" s="100"/>
      <c r="K66" s="100"/>
      <c r="L66" s="65"/>
      <c r="M66" s="8"/>
      <c r="N66" s="3" t="s">
        <v>3371</v>
      </c>
      <c r="O66" s="8"/>
      <c r="P66" s="8"/>
    </row>
    <row r="67">
      <c r="A67" s="8"/>
      <c r="B67" s="7" t="s">
        <v>3564</v>
      </c>
      <c r="C67" s="8"/>
      <c r="D67" s="68"/>
      <c r="E67" s="75"/>
      <c r="F67" s="69"/>
      <c r="G67" s="69"/>
      <c r="H67" s="69"/>
      <c r="I67" s="69"/>
      <c r="J67" s="70" t="s">
        <v>3565</v>
      </c>
      <c r="K67" s="71"/>
      <c r="L67" s="65"/>
      <c r="M67" s="8"/>
      <c r="N67" s="3" t="s">
        <v>3371</v>
      </c>
      <c r="O67" s="8"/>
      <c r="P67" s="8"/>
    </row>
    <row r="68">
      <c r="A68" s="8"/>
      <c r="B68" s="4" t="s">
        <v>3566</v>
      </c>
      <c r="C68" s="4">
        <f>MAX(A:A)</f>
        <v>62</v>
      </c>
      <c r="D68" s="68"/>
      <c r="E68" s="75"/>
      <c r="F68" s="69"/>
      <c r="G68" s="69"/>
      <c r="H68" s="69"/>
      <c r="I68" s="69"/>
      <c r="J68" s="72" t="s">
        <v>3567</v>
      </c>
      <c r="K68" s="72" t="s">
        <v>3568</v>
      </c>
      <c r="L68" s="65"/>
      <c r="M68" s="8"/>
      <c r="N68" s="3" t="s">
        <v>3371</v>
      </c>
      <c r="O68" s="8"/>
      <c r="P68" s="8"/>
    </row>
    <row r="69">
      <c r="A69" s="8"/>
      <c r="B69" s="4" t="s">
        <v>3569</v>
      </c>
      <c r="C69" s="68">
        <f>average(D:D)</f>
        <v>4.075</v>
      </c>
      <c r="D69" s="68"/>
      <c r="E69" s="75"/>
      <c r="F69" s="69"/>
      <c r="G69" s="69"/>
      <c r="H69" s="69"/>
      <c r="I69" s="69"/>
      <c r="J69" s="73" t="s">
        <v>3570</v>
      </c>
      <c r="K69" s="74">
        <f>SUMPRODUCT(--(MONTH(K2:K63)=1))
</f>
        <v>5</v>
      </c>
      <c r="L69" s="65"/>
      <c r="M69" s="8"/>
      <c r="N69" s="3" t="s">
        <v>3371</v>
      </c>
      <c r="O69" s="8"/>
      <c r="P69" s="8"/>
    </row>
    <row r="70">
      <c r="A70" s="8"/>
      <c r="B70" s="4" t="s">
        <v>3571</v>
      </c>
      <c r="C70" s="75">
        <f>average(E:E)</f>
        <v>0.815</v>
      </c>
      <c r="D70" s="68"/>
      <c r="E70" s="75"/>
      <c r="F70" s="69"/>
      <c r="G70" s="69"/>
      <c r="H70" s="69"/>
      <c r="I70" s="69"/>
      <c r="J70" s="76" t="s">
        <v>3572</v>
      </c>
      <c r="K70" s="74">
        <f>SUMPRODUCT(--(MONTH(K2:K63)=2))
</f>
        <v>5</v>
      </c>
      <c r="L70" s="65"/>
      <c r="M70" s="8"/>
      <c r="N70" s="3" t="s">
        <v>3371</v>
      </c>
      <c r="O70" s="8"/>
      <c r="P70" s="8"/>
    </row>
    <row r="71">
      <c r="A71" s="8"/>
      <c r="B71" s="4" t="s">
        <v>3573</v>
      </c>
      <c r="C71" s="66">
        <f>MAX(A:A)/12</f>
        <v>5.166666667</v>
      </c>
      <c r="D71" s="68"/>
      <c r="E71" s="75"/>
      <c r="F71" s="69"/>
      <c r="G71" s="69"/>
      <c r="H71" s="69"/>
      <c r="I71" s="69"/>
      <c r="J71" s="73" t="s">
        <v>3574</v>
      </c>
      <c r="K71" s="74">
        <f>SUMPRODUCT(--(MONTH(K2:K63)=3))
</f>
        <v>4</v>
      </c>
      <c r="L71" s="65"/>
      <c r="M71" s="8"/>
      <c r="N71" s="3" t="s">
        <v>3371</v>
      </c>
      <c r="O71" s="8"/>
      <c r="P71" s="8"/>
    </row>
    <row r="72">
      <c r="A72" s="8"/>
      <c r="B72" s="4" t="s">
        <v>3575</v>
      </c>
      <c r="C72" s="77">
        <f>AVERAGE(L:L)</f>
        <v>34.37096774</v>
      </c>
      <c r="D72" s="68"/>
      <c r="E72" s="75"/>
      <c r="F72" s="69"/>
      <c r="G72" s="69"/>
      <c r="H72" s="69"/>
      <c r="I72" s="69"/>
      <c r="J72" s="73" t="s">
        <v>3576</v>
      </c>
      <c r="K72" s="74">
        <f>SUMPRODUCT(--(MONTH(K2:K63)=4))
</f>
        <v>5</v>
      </c>
      <c r="L72" s="65"/>
      <c r="M72" s="8"/>
      <c r="N72" s="3"/>
      <c r="O72" s="8"/>
      <c r="P72" s="8"/>
    </row>
    <row r="73">
      <c r="A73" s="8"/>
      <c r="B73" s="4" t="s">
        <v>3577</v>
      </c>
      <c r="C73" s="77">
        <f>AVERAGE(F:F)</f>
        <v>385.0645161</v>
      </c>
      <c r="D73" s="68"/>
      <c r="E73" s="75"/>
      <c r="F73" s="69"/>
      <c r="G73" s="69"/>
      <c r="H73" s="69"/>
      <c r="I73" s="69"/>
      <c r="J73" s="73" t="s">
        <v>3578</v>
      </c>
      <c r="K73" s="74">
        <f>SUMPRODUCT(--(MONTH(K2:K63)=5))
</f>
        <v>2</v>
      </c>
      <c r="L73" s="65"/>
      <c r="M73" s="8"/>
      <c r="N73" s="3" t="s">
        <v>3371</v>
      </c>
      <c r="O73" s="8"/>
      <c r="P73" s="8"/>
    </row>
    <row r="74">
      <c r="A74" s="8"/>
      <c r="B74" s="4" t="s">
        <v>3579</v>
      </c>
      <c r="C74" s="69">
        <f>AVERAGE(G:G)</f>
        <v>2018.870968</v>
      </c>
      <c r="D74" s="68"/>
      <c r="E74" s="75"/>
      <c r="F74" s="69"/>
      <c r="G74" s="69"/>
      <c r="H74" s="69"/>
      <c r="I74" s="69"/>
      <c r="J74" s="73" t="s">
        <v>3580</v>
      </c>
      <c r="K74" s="74">
        <f>SUMPRODUCT(--(MONTH(K2:K63)=6))
</f>
        <v>3</v>
      </c>
      <c r="L74" s="65"/>
      <c r="M74" s="8"/>
      <c r="N74" s="3" t="s">
        <v>3371</v>
      </c>
      <c r="O74" s="8"/>
      <c r="P74" s="8"/>
    </row>
    <row r="75">
      <c r="A75" s="8"/>
      <c r="B75" s="8"/>
      <c r="C75" s="8"/>
      <c r="D75" s="68"/>
      <c r="E75" s="75"/>
      <c r="F75" s="69"/>
      <c r="G75" s="69"/>
      <c r="H75" s="69"/>
      <c r="I75" s="69"/>
      <c r="J75" s="78" t="s">
        <v>3581</v>
      </c>
      <c r="K75" s="74">
        <f>SUMPRODUCT(--(MONTH(K2:K63)=7))
</f>
        <v>7</v>
      </c>
      <c r="L75" s="65"/>
      <c r="M75" s="8"/>
      <c r="N75" s="3" t="s">
        <v>3371</v>
      </c>
      <c r="O75" s="8"/>
      <c r="P75" s="8"/>
    </row>
    <row r="76">
      <c r="A76" s="8"/>
      <c r="B76" s="8"/>
      <c r="C76" s="8"/>
      <c r="D76" s="68"/>
      <c r="E76" s="75"/>
      <c r="F76" s="69"/>
      <c r="G76" s="69"/>
      <c r="H76" s="69"/>
      <c r="I76" s="69"/>
      <c r="J76" s="78" t="s">
        <v>3582</v>
      </c>
      <c r="K76" s="74">
        <f>SUMPRODUCT(--(MONTH(K2:K63)=8))
</f>
        <v>2</v>
      </c>
      <c r="L76" s="65"/>
      <c r="M76" s="8"/>
      <c r="N76" s="3" t="s">
        <v>3371</v>
      </c>
      <c r="O76" s="8"/>
      <c r="P76" s="8"/>
    </row>
    <row r="77">
      <c r="A77" s="8"/>
      <c r="B77" s="8"/>
      <c r="C77" s="8"/>
      <c r="D77" s="68"/>
      <c r="E77" s="75"/>
      <c r="F77" s="69"/>
      <c r="G77" s="69"/>
      <c r="H77" s="69"/>
      <c r="I77" s="69"/>
      <c r="J77" s="78" t="s">
        <v>3583</v>
      </c>
      <c r="K77" s="74">
        <f>SUMPRODUCT(--(MONTH(K2:K63)=9))
</f>
        <v>1</v>
      </c>
      <c r="L77" s="65"/>
      <c r="M77" s="8"/>
      <c r="N77" s="3" t="s">
        <v>3371</v>
      </c>
      <c r="O77" s="8"/>
      <c r="P77" s="8"/>
    </row>
    <row r="78">
      <c r="A78" s="8"/>
      <c r="B78" s="8"/>
      <c r="C78" s="8"/>
      <c r="D78" s="68"/>
      <c r="E78" s="75"/>
      <c r="F78" s="69"/>
      <c r="G78" s="69"/>
      <c r="H78" s="69"/>
      <c r="I78" s="69"/>
      <c r="J78" s="78" t="s">
        <v>3584</v>
      </c>
      <c r="K78" s="74">
        <f>SUMPRODUCT(--(MONTH(K2:K63)=10))
</f>
        <v>10</v>
      </c>
      <c r="L78" s="65"/>
      <c r="M78" s="8"/>
      <c r="N78" s="3" t="s">
        <v>3371</v>
      </c>
      <c r="O78" s="8"/>
      <c r="P78" s="8"/>
    </row>
    <row r="79">
      <c r="A79" s="8"/>
      <c r="B79" s="8"/>
      <c r="C79" s="8"/>
      <c r="D79" s="68"/>
      <c r="E79" s="75"/>
      <c r="F79" s="69"/>
      <c r="G79" s="69"/>
      <c r="H79" s="69"/>
      <c r="I79" s="69"/>
      <c r="J79" s="78" t="s">
        <v>3585</v>
      </c>
      <c r="K79" s="74">
        <f>SUMPRODUCT(--(MONTH(K2:K63)=11))
</f>
        <v>10</v>
      </c>
      <c r="L79" s="65"/>
      <c r="M79" s="8"/>
      <c r="N79" s="3" t="s">
        <v>3371</v>
      </c>
      <c r="O79" s="8"/>
      <c r="P79" s="8"/>
    </row>
    <row r="80">
      <c r="A80" s="8"/>
      <c r="B80" s="8"/>
      <c r="C80" s="8"/>
      <c r="D80" s="68"/>
      <c r="E80" s="75"/>
      <c r="F80" s="69"/>
      <c r="G80" s="69"/>
      <c r="H80" s="69"/>
      <c r="I80" s="69"/>
      <c r="J80" s="78" t="s">
        <v>3586</v>
      </c>
      <c r="K80" s="74">
        <f>SUMPRODUCT(--(MONTH(K2:K63)=12))
</f>
        <v>8</v>
      </c>
      <c r="L80" s="65"/>
      <c r="M80" s="8"/>
      <c r="N80" s="3" t="s">
        <v>3371</v>
      </c>
      <c r="O80" s="8"/>
      <c r="P80" s="8"/>
    </row>
    <row r="81">
      <c r="A81" s="8"/>
      <c r="B81" s="8"/>
      <c r="C81" s="8"/>
      <c r="D81" s="68"/>
      <c r="E81" s="75"/>
      <c r="F81" s="69"/>
      <c r="G81" s="69"/>
      <c r="H81" s="69"/>
      <c r="I81" s="69"/>
      <c r="J81" s="100"/>
      <c r="K81" s="100"/>
      <c r="L81" s="65"/>
      <c r="M81" s="8"/>
      <c r="N81" s="3" t="s">
        <v>3371</v>
      </c>
      <c r="O81" s="8"/>
      <c r="P81" s="8"/>
    </row>
    <row r="82">
      <c r="A82" s="8"/>
      <c r="B82" s="8"/>
      <c r="C82" s="8"/>
      <c r="D82" s="68"/>
      <c r="E82" s="75"/>
      <c r="F82" s="69"/>
      <c r="G82" s="69"/>
      <c r="H82" s="69"/>
      <c r="I82" s="69"/>
      <c r="J82" s="100"/>
      <c r="K82" s="100"/>
      <c r="L82" s="65"/>
      <c r="M82" s="8"/>
      <c r="N82" s="3" t="s">
        <v>3371</v>
      </c>
      <c r="O82" s="8"/>
      <c r="P82" s="8"/>
    </row>
    <row r="83">
      <c r="A83" s="8"/>
      <c r="B83" s="8"/>
      <c r="C83" s="8"/>
      <c r="D83" s="68"/>
      <c r="E83" s="75"/>
      <c r="F83" s="69"/>
      <c r="G83" s="69"/>
      <c r="H83" s="69"/>
      <c r="I83" s="69"/>
      <c r="J83" s="100"/>
      <c r="K83" s="100"/>
      <c r="L83" s="65"/>
      <c r="M83" s="8"/>
      <c r="N83" s="3" t="s">
        <v>3371</v>
      </c>
      <c r="O83" s="8"/>
      <c r="P83" s="8"/>
    </row>
    <row r="84">
      <c r="A84" s="8"/>
      <c r="B84" s="8"/>
      <c r="C84" s="8"/>
      <c r="D84" s="68"/>
      <c r="E84" s="75"/>
      <c r="F84" s="69"/>
      <c r="G84" s="69"/>
      <c r="H84" s="69"/>
      <c r="I84" s="69"/>
      <c r="J84" s="100"/>
      <c r="K84" s="100"/>
      <c r="L84" s="65"/>
      <c r="M84" s="8"/>
      <c r="N84" s="3" t="s">
        <v>3371</v>
      </c>
      <c r="O84" s="8"/>
      <c r="P84" s="8"/>
    </row>
    <row r="85">
      <c r="A85" s="8"/>
      <c r="B85" s="8"/>
      <c r="C85" s="8"/>
      <c r="D85" s="68"/>
      <c r="E85" s="75"/>
      <c r="F85" s="69"/>
      <c r="G85" s="69"/>
      <c r="H85" s="69"/>
      <c r="I85" s="69"/>
      <c r="J85" s="100"/>
      <c r="K85" s="100"/>
      <c r="L85" s="65"/>
      <c r="M85" s="8"/>
      <c r="N85" s="3" t="s">
        <v>3371</v>
      </c>
      <c r="O85" s="8"/>
      <c r="P85" s="8"/>
    </row>
    <row r="86">
      <c r="A86" s="8"/>
      <c r="B86" s="8"/>
      <c r="C86" s="8"/>
      <c r="D86" s="68"/>
      <c r="E86" s="75"/>
      <c r="F86" s="69"/>
      <c r="G86" s="69"/>
      <c r="H86" s="69"/>
      <c r="I86" s="69"/>
      <c r="J86" s="100"/>
      <c r="K86" s="100"/>
      <c r="L86" s="65"/>
      <c r="M86" s="8"/>
      <c r="N86" s="3" t="s">
        <v>3371</v>
      </c>
      <c r="O86" s="8"/>
      <c r="P86" s="8"/>
    </row>
    <row r="87">
      <c r="A87" s="8"/>
      <c r="B87" s="8"/>
      <c r="C87" s="8"/>
      <c r="D87" s="68"/>
      <c r="E87" s="75"/>
      <c r="F87" s="69"/>
      <c r="G87" s="69"/>
      <c r="H87" s="69"/>
      <c r="I87" s="69"/>
      <c r="J87" s="100"/>
      <c r="K87" s="100"/>
      <c r="L87" s="65"/>
      <c r="M87" s="8"/>
      <c r="N87" s="3" t="s">
        <v>3371</v>
      </c>
      <c r="O87" s="8"/>
      <c r="P87" s="8"/>
    </row>
    <row r="88">
      <c r="A88" s="8"/>
      <c r="B88" s="8"/>
      <c r="C88" s="8"/>
      <c r="D88" s="68"/>
      <c r="E88" s="75"/>
      <c r="F88" s="69"/>
      <c r="G88" s="69"/>
      <c r="H88" s="69"/>
      <c r="I88" s="69"/>
      <c r="J88" s="100"/>
      <c r="K88" s="100"/>
      <c r="L88" s="65"/>
      <c r="M88" s="8"/>
      <c r="N88" s="3" t="s">
        <v>3371</v>
      </c>
      <c r="O88" s="8"/>
      <c r="P88" s="8"/>
    </row>
    <row r="89">
      <c r="A89" s="8"/>
      <c r="B89" s="8"/>
      <c r="C89" s="8"/>
      <c r="D89" s="68"/>
      <c r="E89" s="75"/>
      <c r="F89" s="69"/>
      <c r="G89" s="69"/>
      <c r="H89" s="69"/>
      <c r="I89" s="69"/>
      <c r="J89" s="100"/>
      <c r="K89" s="100"/>
      <c r="L89" s="65"/>
      <c r="M89" s="8"/>
      <c r="N89" s="3" t="s">
        <v>3371</v>
      </c>
      <c r="O89" s="8"/>
      <c r="P89" s="8"/>
    </row>
    <row r="90">
      <c r="A90" s="8"/>
      <c r="B90" s="8"/>
      <c r="C90" s="8"/>
      <c r="D90" s="68"/>
      <c r="E90" s="75"/>
      <c r="F90" s="69"/>
      <c r="G90" s="69"/>
      <c r="H90" s="69"/>
      <c r="I90" s="69"/>
      <c r="J90" s="100"/>
      <c r="K90" s="100"/>
      <c r="L90" s="65"/>
      <c r="M90" s="8"/>
      <c r="N90" s="3" t="s">
        <v>3371</v>
      </c>
      <c r="O90" s="8"/>
      <c r="P90" s="8"/>
    </row>
    <row r="91">
      <c r="A91" s="8"/>
      <c r="B91" s="8"/>
      <c r="C91" s="8"/>
      <c r="D91" s="68"/>
      <c r="E91" s="75"/>
      <c r="F91" s="69"/>
      <c r="G91" s="69"/>
      <c r="H91" s="69"/>
      <c r="I91" s="69"/>
      <c r="J91" s="100"/>
      <c r="K91" s="100"/>
      <c r="L91" s="65"/>
      <c r="M91" s="8"/>
      <c r="N91" s="3" t="s">
        <v>3371</v>
      </c>
      <c r="O91" s="8"/>
      <c r="P91" s="8"/>
    </row>
    <row r="92">
      <c r="A92" s="8"/>
      <c r="B92" s="8"/>
      <c r="C92" s="8"/>
      <c r="D92" s="68"/>
      <c r="E92" s="75"/>
      <c r="F92" s="69"/>
      <c r="G92" s="69"/>
      <c r="H92" s="69"/>
      <c r="I92" s="69"/>
      <c r="J92" s="100"/>
      <c r="K92" s="100"/>
      <c r="L92" s="65"/>
      <c r="M92" s="8"/>
      <c r="N92" s="3"/>
      <c r="O92" s="8"/>
      <c r="P92" s="8"/>
    </row>
    <row r="93">
      <c r="A93" s="8"/>
      <c r="B93" s="8"/>
      <c r="C93" s="8"/>
      <c r="D93" s="68"/>
      <c r="E93" s="75"/>
      <c r="F93" s="69"/>
      <c r="G93" s="69"/>
      <c r="H93" s="69"/>
      <c r="I93" s="69"/>
      <c r="J93" s="100"/>
      <c r="K93" s="100"/>
      <c r="L93" s="65"/>
      <c r="M93" s="8"/>
      <c r="N93" s="3"/>
      <c r="O93" s="8"/>
      <c r="P93" s="8"/>
    </row>
    <row r="94">
      <c r="A94" s="8"/>
      <c r="B94" s="8"/>
      <c r="C94" s="8"/>
      <c r="D94" s="68"/>
      <c r="E94" s="75"/>
      <c r="F94" s="69"/>
      <c r="G94" s="69"/>
      <c r="H94" s="69"/>
      <c r="I94" s="69"/>
      <c r="J94" s="100"/>
      <c r="K94" s="100"/>
      <c r="L94" s="65"/>
      <c r="M94" s="8"/>
      <c r="N94" s="3"/>
      <c r="O94" s="8"/>
      <c r="P94" s="8"/>
    </row>
    <row r="95">
      <c r="A95" s="8"/>
      <c r="B95" s="8"/>
      <c r="C95" s="8"/>
      <c r="D95" s="68"/>
      <c r="E95" s="75"/>
      <c r="F95" s="69"/>
      <c r="G95" s="69"/>
      <c r="H95" s="69"/>
      <c r="I95" s="69"/>
      <c r="J95" s="100"/>
      <c r="K95" s="100"/>
      <c r="L95" s="65"/>
      <c r="M95" s="8"/>
      <c r="N95" s="3"/>
      <c r="O95" s="8"/>
      <c r="P95" s="8"/>
    </row>
    <row r="96">
      <c r="A96" s="8"/>
      <c r="B96" s="8"/>
      <c r="C96" s="8"/>
      <c r="D96" s="68"/>
      <c r="E96" s="75"/>
      <c r="F96" s="69"/>
      <c r="G96" s="69"/>
      <c r="H96" s="69"/>
      <c r="I96" s="69"/>
      <c r="J96" s="100"/>
      <c r="K96" s="100"/>
      <c r="L96" s="65"/>
      <c r="M96" s="8"/>
      <c r="N96" s="3"/>
      <c r="O96" s="8"/>
      <c r="P96" s="8"/>
    </row>
    <row r="97">
      <c r="A97" s="8"/>
      <c r="B97" s="8"/>
      <c r="C97" s="8"/>
      <c r="D97" s="68"/>
      <c r="E97" s="75"/>
      <c r="F97" s="69"/>
      <c r="G97" s="69"/>
      <c r="H97" s="69"/>
      <c r="I97" s="69"/>
      <c r="J97" s="100"/>
      <c r="K97" s="100"/>
      <c r="L97" s="65"/>
      <c r="M97" s="8"/>
      <c r="N97" s="3"/>
      <c r="O97" s="8"/>
      <c r="P97" s="8"/>
    </row>
    <row r="98">
      <c r="A98" s="8"/>
      <c r="B98" s="8"/>
      <c r="C98" s="8"/>
      <c r="D98" s="68"/>
      <c r="E98" s="75"/>
      <c r="F98" s="69"/>
      <c r="G98" s="69"/>
      <c r="H98" s="69"/>
      <c r="I98" s="69"/>
      <c r="J98" s="100"/>
      <c r="K98" s="100"/>
      <c r="L98" s="65"/>
      <c r="M98" s="8"/>
      <c r="N98" s="3"/>
      <c r="O98" s="8"/>
      <c r="P98" s="8"/>
    </row>
    <row r="99">
      <c r="A99" s="8"/>
      <c r="B99" s="8"/>
      <c r="C99" s="8"/>
      <c r="D99" s="68"/>
      <c r="E99" s="75"/>
      <c r="F99" s="69"/>
      <c r="G99" s="69"/>
      <c r="H99" s="69"/>
      <c r="I99" s="69"/>
      <c r="J99" s="100"/>
      <c r="K99" s="100"/>
      <c r="L99" s="65"/>
      <c r="M99" s="8"/>
      <c r="N99" s="3"/>
      <c r="O99" s="8"/>
      <c r="P99" s="8"/>
    </row>
    <row r="100">
      <c r="A100" s="8"/>
      <c r="B100" s="8"/>
      <c r="C100" s="8"/>
      <c r="D100" s="68"/>
      <c r="E100" s="75"/>
      <c r="F100" s="69"/>
      <c r="G100" s="69"/>
      <c r="H100" s="69"/>
      <c r="I100" s="69"/>
      <c r="J100" s="100"/>
      <c r="K100" s="100"/>
      <c r="L100" s="65"/>
      <c r="M100" s="8"/>
      <c r="N100" s="3"/>
      <c r="O100" s="8"/>
      <c r="P100" s="8"/>
    </row>
    <row r="101">
      <c r="A101" s="8"/>
      <c r="B101" s="8"/>
      <c r="C101" s="8"/>
      <c r="D101" s="68"/>
      <c r="E101" s="75"/>
      <c r="F101" s="69"/>
      <c r="G101" s="69"/>
      <c r="H101" s="69"/>
      <c r="I101" s="69"/>
      <c r="J101" s="100"/>
      <c r="K101" s="100"/>
      <c r="L101" s="65"/>
      <c r="M101" s="8"/>
      <c r="N101" s="3"/>
      <c r="O101" s="8"/>
      <c r="P101" s="8"/>
    </row>
    <row r="102">
      <c r="A102" s="8"/>
      <c r="B102" s="8"/>
      <c r="C102" s="8"/>
      <c r="D102" s="68"/>
      <c r="E102" s="75"/>
      <c r="F102" s="69"/>
      <c r="G102" s="69"/>
      <c r="H102" s="69"/>
      <c r="I102" s="69"/>
      <c r="J102" s="100"/>
      <c r="K102" s="100"/>
      <c r="L102" s="65"/>
      <c r="M102" s="8"/>
      <c r="N102" s="3"/>
      <c r="O102" s="8"/>
      <c r="P102" s="8"/>
    </row>
    <row r="103">
      <c r="A103" s="8"/>
      <c r="B103" s="8"/>
      <c r="C103" s="8"/>
      <c r="D103" s="68"/>
      <c r="E103" s="75"/>
      <c r="F103" s="69"/>
      <c r="G103" s="69"/>
      <c r="H103" s="69"/>
      <c r="I103" s="69"/>
      <c r="J103" s="100"/>
      <c r="K103" s="100"/>
      <c r="L103" s="65"/>
      <c r="M103" s="8"/>
      <c r="N103" s="3"/>
      <c r="O103" s="8"/>
      <c r="P103" s="8"/>
    </row>
    <row r="104">
      <c r="A104" s="8"/>
      <c r="B104" s="8"/>
      <c r="C104" s="8"/>
      <c r="D104" s="68"/>
      <c r="E104" s="75"/>
      <c r="F104" s="69"/>
      <c r="G104" s="69"/>
      <c r="H104" s="69"/>
      <c r="I104" s="69"/>
      <c r="J104" s="100"/>
      <c r="K104" s="100"/>
      <c r="L104" s="65"/>
      <c r="M104" s="8"/>
      <c r="N104" s="3"/>
      <c r="O104" s="8"/>
      <c r="P104" s="8"/>
    </row>
    <row r="105">
      <c r="A105" s="8"/>
      <c r="B105" s="8"/>
      <c r="C105" s="8"/>
      <c r="D105" s="68"/>
      <c r="E105" s="75"/>
      <c r="F105" s="69"/>
      <c r="G105" s="69"/>
      <c r="H105" s="69"/>
      <c r="I105" s="69"/>
      <c r="J105" s="100"/>
      <c r="K105" s="100"/>
      <c r="L105" s="65"/>
      <c r="M105" s="8"/>
      <c r="N105" s="3"/>
      <c r="O105" s="8"/>
      <c r="P105" s="8"/>
    </row>
    <row r="106">
      <c r="A106" s="8"/>
      <c r="B106" s="8"/>
      <c r="C106" s="8"/>
      <c r="D106" s="68"/>
      <c r="E106" s="75"/>
      <c r="F106" s="69"/>
      <c r="G106" s="69"/>
      <c r="H106" s="69"/>
      <c r="I106" s="69"/>
      <c r="J106" s="100"/>
      <c r="K106" s="100"/>
      <c r="L106" s="65"/>
      <c r="M106" s="8"/>
      <c r="N106" s="3"/>
      <c r="O106" s="8"/>
      <c r="P106" s="8"/>
    </row>
    <row r="107">
      <c r="A107" s="8"/>
      <c r="B107" s="8"/>
      <c r="C107" s="8"/>
      <c r="D107" s="68"/>
      <c r="E107" s="75"/>
      <c r="F107" s="69"/>
      <c r="G107" s="69"/>
      <c r="H107" s="69"/>
      <c r="I107" s="69"/>
      <c r="J107" s="100"/>
      <c r="K107" s="100"/>
      <c r="L107" s="65"/>
      <c r="M107" s="8"/>
      <c r="N107" s="3"/>
      <c r="O107" s="8"/>
      <c r="P107" s="8"/>
    </row>
    <row r="108">
      <c r="A108" s="8"/>
      <c r="B108" s="8"/>
      <c r="C108" s="8"/>
      <c r="D108" s="68"/>
      <c r="E108" s="75"/>
      <c r="F108" s="69"/>
      <c r="G108" s="69"/>
      <c r="H108" s="69"/>
      <c r="I108" s="69"/>
      <c r="J108" s="100"/>
      <c r="K108" s="100"/>
      <c r="L108" s="65"/>
      <c r="M108" s="8"/>
      <c r="N108" s="3"/>
      <c r="O108" s="8"/>
      <c r="P108" s="8"/>
    </row>
    <row r="109">
      <c r="A109" s="8"/>
      <c r="B109" s="8"/>
      <c r="C109" s="8"/>
      <c r="D109" s="68"/>
      <c r="E109" s="75"/>
      <c r="F109" s="69"/>
      <c r="G109" s="69"/>
      <c r="H109" s="69"/>
      <c r="I109" s="69"/>
      <c r="J109" s="100"/>
      <c r="K109" s="100"/>
      <c r="L109" s="65"/>
      <c r="M109" s="8"/>
      <c r="N109" s="3"/>
      <c r="O109" s="8"/>
      <c r="P109" s="8"/>
    </row>
    <row r="110">
      <c r="A110" s="8"/>
      <c r="B110" s="8"/>
      <c r="C110" s="8"/>
      <c r="D110" s="68"/>
      <c r="E110" s="75"/>
      <c r="F110" s="69"/>
      <c r="G110" s="69"/>
      <c r="H110" s="69"/>
      <c r="I110" s="69"/>
      <c r="J110" s="100"/>
      <c r="K110" s="100"/>
      <c r="L110" s="65"/>
      <c r="M110" s="8"/>
      <c r="N110" s="3"/>
      <c r="O110" s="8"/>
      <c r="P110" s="8"/>
    </row>
    <row r="111">
      <c r="A111" s="8"/>
      <c r="B111" s="8"/>
      <c r="C111" s="8"/>
      <c r="D111" s="68"/>
      <c r="E111" s="75"/>
      <c r="F111" s="69"/>
      <c r="G111" s="69"/>
      <c r="H111" s="69"/>
      <c r="I111" s="69"/>
      <c r="J111" s="100"/>
      <c r="K111" s="100"/>
      <c r="L111" s="65"/>
      <c r="M111" s="8"/>
      <c r="N111" s="3"/>
      <c r="O111" s="8"/>
      <c r="P111" s="8"/>
    </row>
    <row r="112">
      <c r="A112" s="8"/>
      <c r="B112" s="8"/>
      <c r="C112" s="8"/>
      <c r="D112" s="68"/>
      <c r="E112" s="75"/>
      <c r="F112" s="69"/>
      <c r="G112" s="69"/>
      <c r="H112" s="69"/>
      <c r="I112" s="69"/>
      <c r="J112" s="100"/>
      <c r="K112" s="100"/>
      <c r="L112" s="65"/>
      <c r="M112" s="8"/>
      <c r="N112" s="3"/>
      <c r="O112" s="8"/>
      <c r="P112" s="8"/>
    </row>
    <row r="113">
      <c r="A113" s="8"/>
      <c r="B113" s="8"/>
      <c r="C113" s="8"/>
      <c r="D113" s="68"/>
      <c r="E113" s="75"/>
      <c r="F113" s="69"/>
      <c r="G113" s="69"/>
      <c r="H113" s="69"/>
      <c r="I113" s="69"/>
      <c r="J113" s="100"/>
      <c r="K113" s="100"/>
      <c r="L113" s="65"/>
      <c r="M113" s="8"/>
      <c r="N113" s="3"/>
      <c r="O113" s="8"/>
      <c r="P113" s="8"/>
    </row>
    <row r="114">
      <c r="A114" s="8"/>
      <c r="B114" s="8"/>
      <c r="C114" s="8"/>
      <c r="D114" s="68"/>
      <c r="E114" s="75"/>
      <c r="F114" s="69"/>
      <c r="G114" s="69"/>
      <c r="H114" s="69"/>
      <c r="I114" s="69"/>
      <c r="J114" s="100"/>
      <c r="K114" s="100"/>
      <c r="L114" s="65"/>
      <c r="M114" s="8"/>
      <c r="N114" s="3"/>
      <c r="O114" s="8"/>
      <c r="P114" s="8"/>
    </row>
    <row r="115">
      <c r="A115" s="8"/>
      <c r="B115" s="8"/>
      <c r="C115" s="8"/>
      <c r="D115" s="68"/>
      <c r="E115" s="75"/>
      <c r="F115" s="69"/>
      <c r="G115" s="69"/>
      <c r="H115" s="69"/>
      <c r="I115" s="69"/>
      <c r="J115" s="100"/>
      <c r="K115" s="100"/>
      <c r="L115" s="65"/>
      <c r="M115" s="8"/>
      <c r="N115" s="3"/>
      <c r="O115" s="8"/>
      <c r="P115" s="8"/>
    </row>
    <row r="116">
      <c r="A116" s="8"/>
      <c r="B116" s="8"/>
      <c r="C116" s="8"/>
      <c r="D116" s="68"/>
      <c r="E116" s="75"/>
      <c r="F116" s="69"/>
      <c r="G116" s="69"/>
      <c r="H116" s="69"/>
      <c r="I116" s="69"/>
      <c r="J116" s="100"/>
      <c r="K116" s="100"/>
      <c r="L116" s="65"/>
      <c r="M116" s="8"/>
      <c r="N116" s="3"/>
      <c r="O116" s="8"/>
      <c r="P116" s="8"/>
    </row>
    <row r="117">
      <c r="A117" s="8"/>
      <c r="B117" s="8"/>
      <c r="C117" s="8"/>
      <c r="D117" s="68"/>
      <c r="E117" s="75"/>
      <c r="F117" s="69"/>
      <c r="G117" s="69"/>
      <c r="H117" s="69"/>
      <c r="I117" s="69"/>
      <c r="J117" s="100"/>
      <c r="K117" s="100"/>
      <c r="L117" s="65"/>
      <c r="M117" s="8"/>
      <c r="N117" s="3"/>
      <c r="O117" s="8"/>
      <c r="P117" s="8"/>
    </row>
    <row r="118">
      <c r="A118" s="8"/>
      <c r="B118" s="8"/>
      <c r="C118" s="8"/>
      <c r="D118" s="68"/>
      <c r="E118" s="75"/>
      <c r="F118" s="69"/>
      <c r="G118" s="69"/>
      <c r="H118" s="69"/>
      <c r="I118" s="69"/>
      <c r="J118" s="100"/>
      <c r="K118" s="100"/>
      <c r="L118" s="65"/>
      <c r="M118" s="8"/>
      <c r="N118" s="3"/>
      <c r="O118" s="8"/>
      <c r="P118" s="8"/>
    </row>
    <row r="119">
      <c r="A119" s="8"/>
      <c r="B119" s="8"/>
      <c r="C119" s="8"/>
      <c r="D119" s="68"/>
      <c r="E119" s="75"/>
      <c r="F119" s="69"/>
      <c r="G119" s="69"/>
      <c r="H119" s="69"/>
      <c r="I119" s="69"/>
      <c r="J119" s="100"/>
      <c r="K119" s="100"/>
      <c r="L119" s="65"/>
      <c r="M119" s="8"/>
      <c r="N119" s="3"/>
      <c r="O119" s="8"/>
      <c r="P119" s="8"/>
    </row>
    <row r="120">
      <c r="A120" s="8"/>
      <c r="B120" s="8"/>
      <c r="C120" s="8"/>
      <c r="D120" s="68"/>
      <c r="E120" s="75"/>
      <c r="F120" s="69"/>
      <c r="G120" s="69"/>
      <c r="H120" s="69"/>
      <c r="I120" s="69"/>
      <c r="J120" s="100"/>
      <c r="K120" s="100"/>
      <c r="L120" s="65"/>
      <c r="M120" s="8"/>
      <c r="N120" s="3"/>
      <c r="O120" s="8"/>
      <c r="P120" s="8"/>
    </row>
    <row r="121">
      <c r="A121" s="8"/>
      <c r="B121" s="8"/>
      <c r="C121" s="8"/>
      <c r="D121" s="68"/>
      <c r="E121" s="75"/>
      <c r="F121" s="69"/>
      <c r="G121" s="69"/>
      <c r="H121" s="69"/>
      <c r="I121" s="69"/>
      <c r="J121" s="100"/>
      <c r="K121" s="100"/>
      <c r="L121" s="65"/>
      <c r="M121" s="8"/>
      <c r="N121" s="3"/>
      <c r="O121" s="8"/>
      <c r="P121" s="8"/>
    </row>
    <row r="122">
      <c r="A122" s="8"/>
      <c r="B122" s="8"/>
      <c r="C122" s="8"/>
      <c r="D122" s="68"/>
      <c r="E122" s="75"/>
      <c r="F122" s="69"/>
      <c r="G122" s="69"/>
      <c r="H122" s="69"/>
      <c r="I122" s="69"/>
      <c r="J122" s="100"/>
      <c r="K122" s="100"/>
      <c r="L122" s="65"/>
      <c r="M122" s="8"/>
      <c r="N122" s="3"/>
      <c r="O122" s="8"/>
      <c r="P122" s="8"/>
    </row>
    <row r="123">
      <c r="A123" s="8"/>
      <c r="B123" s="8"/>
      <c r="C123" s="8"/>
      <c r="D123" s="68"/>
      <c r="E123" s="75"/>
      <c r="F123" s="69"/>
      <c r="G123" s="69"/>
      <c r="H123" s="69"/>
      <c r="I123" s="69"/>
      <c r="J123" s="100"/>
      <c r="K123" s="100"/>
      <c r="L123" s="65"/>
      <c r="M123" s="8"/>
      <c r="N123" s="3"/>
      <c r="O123" s="8"/>
      <c r="P123" s="8"/>
    </row>
    <row r="124">
      <c r="A124" s="8"/>
      <c r="B124" s="8"/>
      <c r="C124" s="8"/>
      <c r="D124" s="68"/>
      <c r="E124" s="75"/>
      <c r="F124" s="69"/>
      <c r="G124" s="69"/>
      <c r="H124" s="69"/>
      <c r="I124" s="69"/>
      <c r="J124" s="100"/>
      <c r="K124" s="100"/>
      <c r="L124" s="65"/>
      <c r="M124" s="8"/>
      <c r="N124" s="3"/>
      <c r="O124" s="8"/>
      <c r="P124" s="8"/>
    </row>
    <row r="125">
      <c r="A125" s="8"/>
      <c r="B125" s="8"/>
      <c r="C125" s="8"/>
      <c r="D125" s="68"/>
      <c r="E125" s="75"/>
      <c r="F125" s="69"/>
      <c r="G125" s="69"/>
      <c r="H125" s="69"/>
      <c r="I125" s="69"/>
      <c r="J125" s="100"/>
      <c r="K125" s="100"/>
      <c r="L125" s="65"/>
      <c r="M125" s="8"/>
      <c r="N125" s="3"/>
      <c r="O125" s="8"/>
      <c r="P125" s="8"/>
    </row>
    <row r="126">
      <c r="A126" s="8"/>
      <c r="B126" s="8"/>
      <c r="C126" s="8"/>
      <c r="D126" s="68"/>
      <c r="E126" s="75"/>
      <c r="F126" s="69"/>
      <c r="G126" s="69"/>
      <c r="H126" s="69"/>
      <c r="I126" s="69"/>
      <c r="J126" s="100"/>
      <c r="K126" s="100"/>
      <c r="L126" s="65"/>
      <c r="M126" s="8"/>
      <c r="N126" s="3"/>
      <c r="O126" s="8"/>
      <c r="P126" s="8"/>
    </row>
    <row r="127">
      <c r="A127" s="8"/>
      <c r="B127" s="8"/>
      <c r="C127" s="8"/>
      <c r="D127" s="68"/>
      <c r="E127" s="75"/>
      <c r="F127" s="69"/>
      <c r="G127" s="69"/>
      <c r="H127" s="69"/>
      <c r="I127" s="69"/>
      <c r="J127" s="100"/>
      <c r="K127" s="100"/>
      <c r="L127" s="65"/>
      <c r="M127" s="8"/>
      <c r="N127" s="3"/>
      <c r="O127" s="8"/>
      <c r="P127" s="8"/>
    </row>
    <row r="128">
      <c r="A128" s="8"/>
      <c r="B128" s="8"/>
      <c r="C128" s="8"/>
      <c r="D128" s="68"/>
      <c r="E128" s="75"/>
      <c r="F128" s="69"/>
      <c r="G128" s="69"/>
      <c r="H128" s="69"/>
      <c r="I128" s="69"/>
      <c r="J128" s="100"/>
      <c r="K128" s="100"/>
      <c r="L128" s="65"/>
      <c r="M128" s="8"/>
      <c r="N128" s="3"/>
      <c r="O128" s="8"/>
      <c r="P128" s="8"/>
    </row>
    <row r="129">
      <c r="A129" s="8"/>
      <c r="B129" s="8"/>
      <c r="C129" s="8"/>
      <c r="D129" s="68"/>
      <c r="E129" s="75"/>
      <c r="F129" s="69"/>
      <c r="G129" s="69"/>
      <c r="H129" s="69"/>
      <c r="I129" s="69"/>
      <c r="J129" s="100"/>
      <c r="K129" s="100"/>
      <c r="L129" s="65"/>
      <c r="M129" s="8"/>
      <c r="N129" s="3"/>
      <c r="O129" s="8"/>
      <c r="P129" s="8"/>
    </row>
    <row r="130">
      <c r="A130" s="8"/>
      <c r="B130" s="8"/>
      <c r="C130" s="8"/>
      <c r="D130" s="68"/>
      <c r="E130" s="75"/>
      <c r="F130" s="69"/>
      <c r="G130" s="69"/>
      <c r="H130" s="69"/>
      <c r="I130" s="69"/>
      <c r="J130" s="100"/>
      <c r="K130" s="100"/>
      <c r="L130" s="65"/>
      <c r="M130" s="8"/>
      <c r="N130" s="3"/>
      <c r="O130" s="8"/>
      <c r="P130" s="8"/>
    </row>
    <row r="131">
      <c r="A131" s="8"/>
      <c r="B131" s="8"/>
      <c r="C131" s="8"/>
      <c r="D131" s="68"/>
      <c r="E131" s="75"/>
      <c r="F131" s="69"/>
      <c r="G131" s="69"/>
      <c r="H131" s="69"/>
      <c r="I131" s="69"/>
      <c r="J131" s="100"/>
      <c r="K131" s="100"/>
      <c r="L131" s="65"/>
      <c r="M131" s="8"/>
      <c r="N131" s="3"/>
      <c r="O131" s="8"/>
      <c r="P131" s="8"/>
    </row>
    <row r="132">
      <c r="A132" s="8"/>
      <c r="B132" s="8"/>
      <c r="C132" s="8"/>
      <c r="D132" s="68"/>
      <c r="E132" s="75"/>
      <c r="F132" s="69"/>
      <c r="G132" s="69"/>
      <c r="H132" s="69"/>
      <c r="I132" s="69"/>
      <c r="J132" s="100"/>
      <c r="K132" s="100"/>
      <c r="L132" s="65"/>
      <c r="M132" s="8"/>
      <c r="N132" s="3"/>
      <c r="O132" s="8"/>
      <c r="P132" s="8"/>
    </row>
    <row r="133">
      <c r="A133" s="8"/>
      <c r="B133" s="8"/>
      <c r="C133" s="8"/>
      <c r="D133" s="68"/>
      <c r="E133" s="75"/>
      <c r="F133" s="69"/>
      <c r="G133" s="69"/>
      <c r="H133" s="69"/>
      <c r="I133" s="69"/>
      <c r="J133" s="100"/>
      <c r="K133" s="100"/>
      <c r="L133" s="65"/>
      <c r="M133" s="8"/>
      <c r="N133" s="3"/>
      <c r="O133" s="8"/>
      <c r="P133" s="8"/>
    </row>
    <row r="134">
      <c r="A134" s="8"/>
      <c r="B134" s="8"/>
      <c r="C134" s="8"/>
      <c r="D134" s="68"/>
      <c r="E134" s="75"/>
      <c r="F134" s="69"/>
      <c r="G134" s="69"/>
      <c r="H134" s="69"/>
      <c r="I134" s="69"/>
      <c r="J134" s="100"/>
      <c r="K134" s="100"/>
      <c r="L134" s="65"/>
      <c r="M134" s="8"/>
      <c r="N134" s="3"/>
      <c r="O134" s="8"/>
      <c r="P134" s="8"/>
    </row>
    <row r="135">
      <c r="A135" s="8"/>
      <c r="B135" s="8"/>
      <c r="C135" s="8"/>
      <c r="D135" s="68"/>
      <c r="E135" s="75"/>
      <c r="F135" s="69"/>
      <c r="G135" s="69"/>
      <c r="H135" s="69"/>
      <c r="I135" s="69"/>
      <c r="J135" s="100"/>
      <c r="K135" s="100"/>
      <c r="L135" s="65"/>
      <c r="M135" s="8"/>
      <c r="N135" s="3"/>
      <c r="O135" s="8"/>
      <c r="P135" s="8"/>
    </row>
    <row r="136">
      <c r="A136" s="8"/>
      <c r="B136" s="8"/>
      <c r="C136" s="8"/>
      <c r="D136" s="68"/>
      <c r="E136" s="75"/>
      <c r="F136" s="69"/>
      <c r="G136" s="69"/>
      <c r="H136" s="69"/>
      <c r="I136" s="69"/>
      <c r="J136" s="100"/>
      <c r="K136" s="100"/>
      <c r="L136" s="65"/>
      <c r="M136" s="8"/>
      <c r="N136" s="3"/>
      <c r="O136" s="8"/>
      <c r="P136" s="8"/>
    </row>
    <row r="137">
      <c r="A137" s="8"/>
      <c r="B137" s="8"/>
      <c r="C137" s="8"/>
      <c r="D137" s="68"/>
      <c r="E137" s="75"/>
      <c r="F137" s="69"/>
      <c r="G137" s="69"/>
      <c r="H137" s="69"/>
      <c r="I137" s="69"/>
      <c r="J137" s="100"/>
      <c r="K137" s="100"/>
      <c r="L137" s="65"/>
      <c r="M137" s="8"/>
      <c r="N137" s="3"/>
      <c r="O137" s="8"/>
      <c r="P137" s="8"/>
    </row>
    <row r="138">
      <c r="A138" s="8"/>
      <c r="B138" s="8"/>
      <c r="C138" s="8"/>
      <c r="D138" s="68"/>
      <c r="E138" s="75"/>
      <c r="F138" s="69"/>
      <c r="G138" s="69"/>
      <c r="H138" s="69"/>
      <c r="I138" s="69"/>
      <c r="J138" s="100"/>
      <c r="K138" s="100"/>
      <c r="L138" s="65"/>
      <c r="M138" s="8"/>
      <c r="N138" s="3"/>
      <c r="O138" s="8"/>
      <c r="P138" s="8"/>
    </row>
    <row r="139">
      <c r="A139" s="8"/>
      <c r="B139" s="8"/>
      <c r="C139" s="8"/>
      <c r="D139" s="68"/>
      <c r="E139" s="75"/>
      <c r="F139" s="69"/>
      <c r="G139" s="69"/>
      <c r="H139" s="69"/>
      <c r="I139" s="69"/>
      <c r="J139" s="100"/>
      <c r="K139" s="100"/>
      <c r="L139" s="65"/>
      <c r="M139" s="8"/>
      <c r="N139" s="3"/>
      <c r="O139" s="8"/>
      <c r="P139" s="8"/>
    </row>
    <row r="140">
      <c r="A140" s="8"/>
      <c r="B140" s="8"/>
      <c r="C140" s="8"/>
      <c r="D140" s="68"/>
      <c r="E140" s="75"/>
      <c r="F140" s="69"/>
      <c r="G140" s="69"/>
      <c r="H140" s="69"/>
      <c r="I140" s="69"/>
      <c r="J140" s="100"/>
      <c r="K140" s="100"/>
      <c r="L140" s="65"/>
      <c r="M140" s="8"/>
      <c r="N140" s="3"/>
      <c r="O140" s="8"/>
      <c r="P140" s="8"/>
    </row>
    <row r="141">
      <c r="A141" s="8"/>
      <c r="B141" s="8"/>
      <c r="C141" s="8"/>
      <c r="D141" s="68"/>
      <c r="E141" s="75"/>
      <c r="F141" s="69"/>
      <c r="G141" s="69"/>
      <c r="H141" s="69"/>
      <c r="I141" s="69"/>
      <c r="J141" s="100"/>
      <c r="K141" s="100"/>
      <c r="L141" s="65"/>
      <c r="M141" s="8"/>
      <c r="N141" s="3"/>
      <c r="O141" s="8"/>
      <c r="P141" s="8"/>
    </row>
    <row r="142">
      <c r="A142" s="8"/>
      <c r="B142" s="8"/>
      <c r="C142" s="8"/>
      <c r="D142" s="68"/>
      <c r="E142" s="75"/>
      <c r="F142" s="69"/>
      <c r="G142" s="69"/>
      <c r="H142" s="69"/>
      <c r="I142" s="69"/>
      <c r="J142" s="100"/>
      <c r="K142" s="100"/>
      <c r="L142" s="65"/>
      <c r="M142" s="8"/>
      <c r="N142" s="3"/>
      <c r="O142" s="8"/>
      <c r="P142" s="8"/>
    </row>
    <row r="143">
      <c r="A143" s="8"/>
      <c r="B143" s="8"/>
      <c r="C143" s="8"/>
      <c r="D143" s="68"/>
      <c r="E143" s="75"/>
      <c r="F143" s="69"/>
      <c r="G143" s="69"/>
      <c r="H143" s="69"/>
      <c r="I143" s="69"/>
      <c r="J143" s="100"/>
      <c r="K143" s="100"/>
      <c r="L143" s="65"/>
      <c r="M143" s="8"/>
      <c r="N143" s="3"/>
      <c r="O143" s="8"/>
      <c r="P143" s="8"/>
    </row>
    <row r="144">
      <c r="A144" s="8"/>
      <c r="B144" s="8"/>
      <c r="C144" s="8"/>
      <c r="D144" s="68"/>
      <c r="E144" s="75"/>
      <c r="F144" s="69"/>
      <c r="G144" s="69"/>
      <c r="H144" s="69"/>
      <c r="I144" s="69"/>
      <c r="J144" s="100"/>
      <c r="K144" s="100"/>
      <c r="L144" s="65"/>
      <c r="M144" s="8"/>
      <c r="N144" s="3"/>
      <c r="O144" s="8"/>
      <c r="P144" s="8"/>
    </row>
    <row r="145">
      <c r="A145" s="8"/>
      <c r="B145" s="8"/>
      <c r="C145" s="8"/>
      <c r="D145" s="68"/>
      <c r="E145" s="75"/>
      <c r="F145" s="69"/>
      <c r="G145" s="69"/>
      <c r="H145" s="69"/>
      <c r="I145" s="69"/>
      <c r="J145" s="100"/>
      <c r="K145" s="100"/>
      <c r="L145" s="65"/>
      <c r="M145" s="8"/>
      <c r="N145" s="3"/>
      <c r="O145" s="8"/>
      <c r="P145" s="8"/>
    </row>
    <row r="146">
      <c r="A146" s="8"/>
      <c r="B146" s="8"/>
      <c r="C146" s="8"/>
      <c r="D146" s="68"/>
      <c r="E146" s="75"/>
      <c r="F146" s="69"/>
      <c r="G146" s="69"/>
      <c r="H146" s="69"/>
      <c r="I146" s="69"/>
      <c r="J146" s="100"/>
      <c r="K146" s="100"/>
      <c r="L146" s="65"/>
      <c r="M146" s="8"/>
      <c r="N146" s="3"/>
      <c r="O146" s="8"/>
      <c r="P146" s="8"/>
    </row>
    <row r="147">
      <c r="A147" s="8"/>
      <c r="B147" s="8"/>
      <c r="C147" s="8"/>
      <c r="D147" s="68"/>
      <c r="E147" s="75"/>
      <c r="F147" s="69"/>
      <c r="G147" s="69"/>
      <c r="H147" s="69"/>
      <c r="I147" s="69"/>
      <c r="J147" s="100"/>
      <c r="K147" s="100"/>
      <c r="L147" s="65"/>
      <c r="M147" s="8"/>
      <c r="N147" s="3"/>
      <c r="O147" s="8"/>
      <c r="P147" s="8"/>
    </row>
    <row r="148">
      <c r="A148" s="8"/>
      <c r="B148" s="8"/>
      <c r="C148" s="8"/>
      <c r="D148" s="68"/>
      <c r="E148" s="75"/>
      <c r="F148" s="69"/>
      <c r="G148" s="69"/>
      <c r="H148" s="69"/>
      <c r="I148" s="69"/>
      <c r="J148" s="100"/>
      <c r="K148" s="100"/>
      <c r="L148" s="65"/>
      <c r="M148" s="8"/>
      <c r="N148" s="3"/>
      <c r="O148" s="8"/>
      <c r="P148" s="8"/>
    </row>
    <row r="149">
      <c r="A149" s="8"/>
      <c r="B149" s="8"/>
      <c r="C149" s="8"/>
      <c r="D149" s="68"/>
      <c r="E149" s="75"/>
      <c r="F149" s="69"/>
      <c r="G149" s="69"/>
      <c r="H149" s="69"/>
      <c r="I149" s="69"/>
      <c r="J149" s="100"/>
      <c r="K149" s="100"/>
      <c r="L149" s="65"/>
      <c r="M149" s="8"/>
      <c r="N149" s="3"/>
      <c r="O149" s="8"/>
      <c r="P149" s="8"/>
    </row>
  </sheetData>
  <dataValidations>
    <dataValidation type="list" allowBlank="1" showErrorMessage="1" sqref="H2:I63">
      <formula1>"fantasy,romance,historical,mystery,memoir,contemporary,dystopian,magical realism,paranormal,adult,teen/ya,children,sports,western,workplace,fame/celebrity,non-fiction,religion,small-town,holiday,poetry,mythology,superhero,horror,sci-fi"</formula1>
    </dataValidation>
  </dataValidation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31.5"/>
    <col customWidth="1" min="3" max="3" width="17.13"/>
    <col customWidth="1" min="8" max="8" width="18.63"/>
    <col customWidth="1" min="9" max="9" width="19.13"/>
  </cols>
  <sheetData>
    <row r="1" ht="16.5" customHeight="1">
      <c r="A1" s="7" t="s">
        <v>3361</v>
      </c>
      <c r="B1" s="7" t="s">
        <v>0</v>
      </c>
      <c r="C1" s="7" t="s">
        <v>1</v>
      </c>
      <c r="D1" s="88" t="s">
        <v>3362</v>
      </c>
      <c r="E1" s="52" t="s">
        <v>3363</v>
      </c>
      <c r="F1" s="7" t="s">
        <v>122</v>
      </c>
      <c r="G1" s="7" t="s">
        <v>3587</v>
      </c>
      <c r="H1" s="53" t="s">
        <v>3365</v>
      </c>
      <c r="I1" s="53" t="s">
        <v>3366</v>
      </c>
      <c r="J1" s="7" t="s">
        <v>3367</v>
      </c>
      <c r="K1" s="101" t="s">
        <v>3368</v>
      </c>
      <c r="L1" s="7" t="s">
        <v>3369</v>
      </c>
      <c r="M1" s="7" t="s">
        <v>3370</v>
      </c>
      <c r="N1" s="4" t="s">
        <v>3371</v>
      </c>
      <c r="O1" s="8"/>
      <c r="P1" s="8"/>
      <c r="Q1" s="8"/>
      <c r="R1" s="8"/>
      <c r="S1" s="8"/>
      <c r="T1" s="8"/>
      <c r="U1" s="8"/>
      <c r="V1" s="8"/>
      <c r="W1" s="8"/>
      <c r="X1" s="8"/>
      <c r="Y1" s="8"/>
      <c r="Z1" s="8"/>
      <c r="AA1" s="8"/>
      <c r="AB1" s="8"/>
      <c r="AC1" s="8"/>
      <c r="AD1" s="8"/>
      <c r="AE1" s="8"/>
      <c r="AF1" s="8"/>
      <c r="AG1" s="8"/>
    </row>
    <row r="2" ht="16.5" customHeight="1">
      <c r="A2" s="4">
        <v>1.0</v>
      </c>
      <c r="B2" s="3" t="s">
        <v>3944</v>
      </c>
      <c r="C2" s="3" t="s">
        <v>3945</v>
      </c>
      <c r="D2" s="89">
        <v>4.0</v>
      </c>
      <c r="E2" s="90">
        <f t="shared" ref="E2:E32" si="1">D:D/5</f>
        <v>0.8</v>
      </c>
      <c r="F2" s="4">
        <v>212.0</v>
      </c>
      <c r="G2" s="63">
        <v>2019.0</v>
      </c>
      <c r="H2" s="80" t="s">
        <v>3380</v>
      </c>
      <c r="I2" s="80" t="s">
        <v>3389</v>
      </c>
      <c r="J2" s="84">
        <v>44639.0</v>
      </c>
      <c r="K2" s="84">
        <v>44641.0</v>
      </c>
      <c r="L2" s="65">
        <f t="shared" ref="L2:L32" si="2">DAYS(K2,J2)+1</f>
        <v>3</v>
      </c>
      <c r="M2" s="4" t="s">
        <v>3946</v>
      </c>
      <c r="N2" s="4" t="s">
        <v>3371</v>
      </c>
      <c r="O2" s="8"/>
      <c r="P2" s="8"/>
      <c r="Q2" s="8"/>
      <c r="R2" s="8"/>
      <c r="S2" s="8"/>
      <c r="T2" s="8"/>
      <c r="U2" s="8"/>
      <c r="V2" s="8"/>
      <c r="W2" s="8"/>
      <c r="X2" s="8"/>
      <c r="Y2" s="8"/>
      <c r="Z2" s="8"/>
      <c r="AA2" s="8"/>
      <c r="AB2" s="8"/>
      <c r="AC2" s="8"/>
      <c r="AD2" s="8"/>
      <c r="AE2" s="8"/>
      <c r="AF2" s="8"/>
      <c r="AG2" s="8"/>
    </row>
    <row r="3" ht="16.5" customHeight="1">
      <c r="A3" s="4">
        <v>2.0</v>
      </c>
      <c r="B3" s="3" t="s">
        <v>3947</v>
      </c>
      <c r="C3" s="3" t="s">
        <v>3948</v>
      </c>
      <c r="D3" s="89">
        <v>4.0</v>
      </c>
      <c r="E3" s="90">
        <f t="shared" si="1"/>
        <v>0.8</v>
      </c>
      <c r="F3" s="4">
        <v>409.0</v>
      </c>
      <c r="G3" s="63">
        <v>2020.0</v>
      </c>
      <c r="H3" s="4" t="s">
        <v>3375</v>
      </c>
      <c r="I3" s="4" t="s">
        <v>3389</v>
      </c>
      <c r="J3" s="84">
        <v>44676.0</v>
      </c>
      <c r="K3" s="84">
        <v>44680.0</v>
      </c>
      <c r="L3" s="65">
        <f t="shared" si="2"/>
        <v>5</v>
      </c>
      <c r="M3" s="4" t="s">
        <v>3949</v>
      </c>
      <c r="N3" s="4" t="s">
        <v>3371</v>
      </c>
      <c r="O3" s="8"/>
      <c r="P3" s="8"/>
      <c r="Q3" s="8"/>
      <c r="R3" s="8"/>
      <c r="S3" s="8"/>
      <c r="T3" s="8"/>
      <c r="U3" s="8"/>
      <c r="V3" s="8"/>
      <c r="W3" s="8"/>
      <c r="X3" s="8"/>
      <c r="Y3" s="8"/>
      <c r="Z3" s="8"/>
      <c r="AA3" s="8"/>
      <c r="AB3" s="8"/>
      <c r="AC3" s="8"/>
      <c r="AD3" s="8"/>
      <c r="AE3" s="8"/>
      <c r="AF3" s="8"/>
      <c r="AG3" s="8"/>
    </row>
    <row r="4" ht="16.5" customHeight="1">
      <c r="A4" s="4">
        <v>3.0</v>
      </c>
      <c r="B4" s="3" t="s">
        <v>3950</v>
      </c>
      <c r="C4" s="3" t="s">
        <v>3951</v>
      </c>
      <c r="D4" s="89">
        <v>4.0</v>
      </c>
      <c r="E4" s="90">
        <f t="shared" si="1"/>
        <v>0.8</v>
      </c>
      <c r="F4" s="4">
        <v>352.0</v>
      </c>
      <c r="G4" s="63">
        <v>2021.0</v>
      </c>
      <c r="H4" s="4" t="s">
        <v>3375</v>
      </c>
      <c r="I4" s="4" t="s">
        <v>3389</v>
      </c>
      <c r="J4" s="84">
        <v>44681.0</v>
      </c>
      <c r="K4" s="84">
        <v>44683.0</v>
      </c>
      <c r="L4" s="65">
        <f t="shared" si="2"/>
        <v>3</v>
      </c>
      <c r="M4" s="4" t="s">
        <v>3952</v>
      </c>
      <c r="N4" s="4" t="s">
        <v>3371</v>
      </c>
      <c r="O4" s="8"/>
      <c r="P4" s="8"/>
      <c r="Q4" s="8"/>
      <c r="R4" s="8"/>
      <c r="S4" s="8"/>
      <c r="T4" s="8"/>
      <c r="U4" s="8"/>
      <c r="V4" s="8"/>
      <c r="W4" s="8"/>
      <c r="X4" s="8"/>
      <c r="Y4" s="8"/>
      <c r="Z4" s="8"/>
      <c r="AA4" s="8"/>
      <c r="AB4" s="8"/>
      <c r="AC4" s="8"/>
      <c r="AD4" s="8"/>
      <c r="AE4" s="8"/>
      <c r="AF4" s="8"/>
      <c r="AG4" s="8"/>
    </row>
    <row r="5" ht="16.5" customHeight="1">
      <c r="A5" s="4">
        <v>4.0</v>
      </c>
      <c r="B5" s="3" t="s">
        <v>3953</v>
      </c>
      <c r="C5" s="3" t="s">
        <v>3954</v>
      </c>
      <c r="D5" s="89">
        <v>3.5</v>
      </c>
      <c r="E5" s="90">
        <f t="shared" si="1"/>
        <v>0.7</v>
      </c>
      <c r="F5" s="4">
        <v>367.0</v>
      </c>
      <c r="G5" s="63">
        <v>2020.0</v>
      </c>
      <c r="H5" s="4" t="s">
        <v>3375</v>
      </c>
      <c r="I5" s="4" t="s">
        <v>3413</v>
      </c>
      <c r="J5" s="84">
        <v>44684.0</v>
      </c>
      <c r="K5" s="84">
        <v>44691.0</v>
      </c>
      <c r="L5" s="65">
        <f t="shared" si="2"/>
        <v>8</v>
      </c>
      <c r="M5" s="4" t="s">
        <v>3955</v>
      </c>
      <c r="N5" s="4" t="s">
        <v>3371</v>
      </c>
      <c r="O5" s="8"/>
      <c r="P5" s="8"/>
      <c r="Q5" s="8"/>
      <c r="R5" s="8"/>
      <c r="S5" s="8"/>
      <c r="T5" s="8"/>
      <c r="U5" s="8"/>
      <c r="V5" s="8"/>
      <c r="W5" s="8"/>
      <c r="X5" s="8"/>
      <c r="Y5" s="8"/>
      <c r="Z5" s="8"/>
      <c r="AA5" s="8"/>
      <c r="AB5" s="8"/>
      <c r="AC5" s="8"/>
      <c r="AD5" s="8"/>
      <c r="AE5" s="8"/>
      <c r="AF5" s="8"/>
      <c r="AG5" s="8"/>
    </row>
    <row r="6" ht="16.5" customHeight="1">
      <c r="A6" s="4">
        <v>5.0</v>
      </c>
      <c r="B6" s="3" t="s">
        <v>3956</v>
      </c>
      <c r="C6" s="3" t="s">
        <v>3945</v>
      </c>
      <c r="D6" s="89">
        <v>4.0</v>
      </c>
      <c r="E6" s="90">
        <f t="shared" si="1"/>
        <v>0.8</v>
      </c>
      <c r="F6" s="4">
        <v>194.0</v>
      </c>
      <c r="G6" s="63">
        <v>2019.0</v>
      </c>
      <c r="H6" s="4" t="s">
        <v>3380</v>
      </c>
      <c r="I6" s="4" t="s">
        <v>3389</v>
      </c>
      <c r="J6" s="84">
        <v>44641.0</v>
      </c>
      <c r="K6" s="84">
        <v>44697.0</v>
      </c>
      <c r="L6" s="65">
        <f t="shared" si="2"/>
        <v>57</v>
      </c>
      <c r="M6" s="4" t="s">
        <v>3957</v>
      </c>
      <c r="N6" s="4" t="s">
        <v>3371</v>
      </c>
      <c r="O6" s="8"/>
      <c r="P6" s="8"/>
      <c r="Q6" s="8"/>
      <c r="R6" s="8"/>
      <c r="S6" s="8"/>
      <c r="T6" s="8"/>
      <c r="U6" s="8"/>
      <c r="V6" s="8"/>
      <c r="W6" s="8"/>
      <c r="X6" s="8"/>
      <c r="Y6" s="8"/>
      <c r="Z6" s="8"/>
      <c r="AA6" s="8"/>
      <c r="AB6" s="8"/>
      <c r="AC6" s="8"/>
      <c r="AD6" s="8"/>
      <c r="AE6" s="8"/>
      <c r="AF6" s="8"/>
      <c r="AG6" s="8"/>
    </row>
    <row r="7" ht="16.5" customHeight="1">
      <c r="A7" s="4">
        <v>6.0</v>
      </c>
      <c r="B7" s="3" t="s">
        <v>3958</v>
      </c>
      <c r="C7" s="3" t="s">
        <v>3954</v>
      </c>
      <c r="D7" s="89">
        <v>4.0</v>
      </c>
      <c r="E7" s="90">
        <f t="shared" si="1"/>
        <v>0.8</v>
      </c>
      <c r="F7" s="4">
        <v>384.0</v>
      </c>
      <c r="G7" s="63">
        <v>2021.0</v>
      </c>
      <c r="H7" s="4" t="s">
        <v>3375</v>
      </c>
      <c r="I7" s="4" t="s">
        <v>3413</v>
      </c>
      <c r="J7" s="84">
        <v>44692.0</v>
      </c>
      <c r="K7" s="84">
        <v>44703.0</v>
      </c>
      <c r="L7" s="65">
        <f t="shared" si="2"/>
        <v>12</v>
      </c>
      <c r="M7" s="4" t="s">
        <v>3959</v>
      </c>
      <c r="N7" s="4" t="s">
        <v>3371</v>
      </c>
      <c r="O7" s="8"/>
      <c r="P7" s="8"/>
      <c r="Q7" s="8"/>
      <c r="R7" s="8"/>
      <c r="S7" s="8"/>
      <c r="T7" s="8"/>
      <c r="U7" s="8"/>
      <c r="V7" s="8"/>
      <c r="W7" s="8"/>
      <c r="X7" s="8"/>
      <c r="Y7" s="8"/>
      <c r="Z7" s="8"/>
      <c r="AA7" s="8"/>
      <c r="AB7" s="8"/>
      <c r="AC7" s="8"/>
      <c r="AD7" s="8"/>
      <c r="AE7" s="8"/>
      <c r="AF7" s="8"/>
      <c r="AG7" s="8"/>
    </row>
    <row r="8" ht="16.5" customHeight="1">
      <c r="A8" s="4">
        <v>7.0</v>
      </c>
      <c r="B8" s="3" t="s">
        <v>3960</v>
      </c>
      <c r="C8" s="3" t="s">
        <v>3961</v>
      </c>
      <c r="D8" s="89">
        <v>4.5</v>
      </c>
      <c r="E8" s="90">
        <f t="shared" si="1"/>
        <v>0.9</v>
      </c>
      <c r="F8" s="4">
        <v>336.0</v>
      </c>
      <c r="G8" s="63">
        <v>2019.0</v>
      </c>
      <c r="H8" s="4" t="s">
        <v>3388</v>
      </c>
      <c r="I8" s="4" t="s">
        <v>3376</v>
      </c>
      <c r="J8" s="84">
        <v>44704.0</v>
      </c>
      <c r="K8" s="84">
        <v>44708.0</v>
      </c>
      <c r="L8" s="65">
        <f t="shared" si="2"/>
        <v>5</v>
      </c>
      <c r="M8" s="4" t="s">
        <v>3962</v>
      </c>
      <c r="N8" s="4" t="s">
        <v>3371</v>
      </c>
      <c r="O8" s="8"/>
      <c r="P8" s="8"/>
      <c r="Q8" s="8"/>
      <c r="R8" s="8"/>
      <c r="S8" s="8"/>
      <c r="T8" s="8"/>
      <c r="U8" s="8"/>
      <c r="V8" s="8"/>
      <c r="W8" s="8"/>
      <c r="X8" s="8"/>
      <c r="Y8" s="8"/>
      <c r="Z8" s="8"/>
      <c r="AA8" s="8"/>
      <c r="AB8" s="8"/>
      <c r="AC8" s="8"/>
      <c r="AD8" s="8"/>
      <c r="AE8" s="8"/>
      <c r="AF8" s="8"/>
      <c r="AG8" s="8"/>
    </row>
    <row r="9" ht="16.5" customHeight="1">
      <c r="A9" s="56">
        <v>8.0</v>
      </c>
      <c r="B9" s="93" t="s">
        <v>3963</v>
      </c>
      <c r="C9" s="93" t="s">
        <v>95</v>
      </c>
      <c r="D9" s="94">
        <v>4.75</v>
      </c>
      <c r="E9" s="95">
        <f t="shared" si="1"/>
        <v>0.95</v>
      </c>
      <c r="F9" s="56">
        <v>519.0</v>
      </c>
      <c r="G9" s="59">
        <v>2016.0</v>
      </c>
      <c r="H9" s="56" t="s">
        <v>3375</v>
      </c>
      <c r="I9" s="56" t="s">
        <v>3622</v>
      </c>
      <c r="J9" s="85">
        <v>44783.0</v>
      </c>
      <c r="K9" s="85">
        <v>44786.0</v>
      </c>
      <c r="L9" s="61">
        <f t="shared" si="2"/>
        <v>4</v>
      </c>
      <c r="M9" s="56" t="s">
        <v>3964</v>
      </c>
      <c r="N9" s="4" t="s">
        <v>3371</v>
      </c>
      <c r="O9" s="8"/>
      <c r="P9" s="8"/>
      <c r="Q9" s="8"/>
      <c r="R9" s="8"/>
      <c r="S9" s="8"/>
      <c r="T9" s="8"/>
      <c r="U9" s="8"/>
      <c r="V9" s="8"/>
      <c r="W9" s="8"/>
      <c r="X9" s="8"/>
      <c r="Y9" s="8"/>
      <c r="Z9" s="8"/>
      <c r="AA9" s="8"/>
      <c r="AB9" s="8"/>
      <c r="AC9" s="8"/>
      <c r="AD9" s="8"/>
      <c r="AE9" s="8"/>
      <c r="AF9" s="8"/>
      <c r="AG9" s="8"/>
    </row>
    <row r="10" ht="16.5" customHeight="1">
      <c r="A10" s="4">
        <v>9.0</v>
      </c>
      <c r="B10" s="3" t="s">
        <v>150</v>
      </c>
      <c r="C10" s="3" t="s">
        <v>151</v>
      </c>
      <c r="D10" s="89">
        <v>3.75</v>
      </c>
      <c r="E10" s="90">
        <f t="shared" si="1"/>
        <v>0.75</v>
      </c>
      <c r="F10" s="4">
        <v>332.0</v>
      </c>
      <c r="G10" s="63">
        <v>2007.0</v>
      </c>
      <c r="H10" s="4" t="s">
        <v>3553</v>
      </c>
      <c r="I10" s="4" t="s">
        <v>3622</v>
      </c>
      <c r="J10" s="84">
        <v>44848.0</v>
      </c>
      <c r="K10" s="84">
        <v>44849.0</v>
      </c>
      <c r="L10" s="65">
        <f t="shared" si="2"/>
        <v>2</v>
      </c>
      <c r="M10" s="4" t="s">
        <v>3965</v>
      </c>
      <c r="N10" s="4" t="s">
        <v>3371</v>
      </c>
      <c r="O10" s="8"/>
      <c r="P10" s="8"/>
      <c r="Q10" s="8"/>
      <c r="R10" s="8"/>
      <c r="S10" s="8"/>
      <c r="T10" s="8"/>
      <c r="U10" s="8"/>
      <c r="V10" s="8"/>
      <c r="W10" s="8"/>
      <c r="X10" s="8"/>
      <c r="Y10" s="8"/>
      <c r="Z10" s="8"/>
      <c r="AA10" s="8"/>
      <c r="AB10" s="8"/>
      <c r="AC10" s="8"/>
      <c r="AD10" s="8"/>
      <c r="AE10" s="8"/>
      <c r="AF10" s="8"/>
      <c r="AG10" s="8"/>
    </row>
    <row r="11" ht="16.5" customHeight="1">
      <c r="A11" s="4">
        <v>10.0</v>
      </c>
      <c r="B11" s="3" t="s">
        <v>152</v>
      </c>
      <c r="C11" s="3" t="s">
        <v>151</v>
      </c>
      <c r="D11" s="89">
        <v>4.0</v>
      </c>
      <c r="E11" s="90">
        <f t="shared" si="1"/>
        <v>0.8</v>
      </c>
      <c r="F11" s="4">
        <v>327.0</v>
      </c>
      <c r="G11" s="63">
        <v>2008.0</v>
      </c>
      <c r="H11" s="4" t="s">
        <v>3553</v>
      </c>
      <c r="I11" s="4" t="s">
        <v>3622</v>
      </c>
      <c r="J11" s="84">
        <v>44849.0</v>
      </c>
      <c r="K11" s="84">
        <v>44850.0</v>
      </c>
      <c r="L11" s="65">
        <f t="shared" si="2"/>
        <v>2</v>
      </c>
      <c r="M11" s="4" t="s">
        <v>3966</v>
      </c>
      <c r="N11" s="4" t="s">
        <v>3371</v>
      </c>
      <c r="O11" s="8"/>
      <c r="P11" s="8"/>
      <c r="Q11" s="8"/>
      <c r="R11" s="8"/>
      <c r="S11" s="8"/>
      <c r="T11" s="8"/>
      <c r="U11" s="8"/>
      <c r="V11" s="8"/>
      <c r="W11" s="8"/>
      <c r="X11" s="8"/>
      <c r="Y11" s="8"/>
      <c r="Z11" s="8"/>
      <c r="AA11" s="8"/>
      <c r="AB11" s="8"/>
      <c r="AC11" s="8"/>
      <c r="AD11" s="8"/>
      <c r="AE11" s="8"/>
      <c r="AF11" s="8"/>
      <c r="AG11" s="8"/>
    </row>
    <row r="12" ht="16.5" customHeight="1">
      <c r="A12" s="4">
        <v>11.0</v>
      </c>
      <c r="B12" s="3" t="s">
        <v>153</v>
      </c>
      <c r="C12" s="3" t="s">
        <v>151</v>
      </c>
      <c r="D12" s="89">
        <v>4.25</v>
      </c>
      <c r="E12" s="90">
        <f t="shared" si="1"/>
        <v>0.85</v>
      </c>
      <c r="F12" s="4">
        <v>443.0</v>
      </c>
      <c r="G12" s="63">
        <v>2008.0</v>
      </c>
      <c r="H12" s="4" t="s">
        <v>3553</v>
      </c>
      <c r="I12" s="4" t="s">
        <v>3622</v>
      </c>
      <c r="J12" s="84">
        <v>44851.0</v>
      </c>
      <c r="K12" s="84">
        <v>44851.0</v>
      </c>
      <c r="L12" s="65">
        <f t="shared" si="2"/>
        <v>1</v>
      </c>
      <c r="M12" s="4" t="s">
        <v>3967</v>
      </c>
      <c r="N12" s="4" t="s">
        <v>3371</v>
      </c>
      <c r="O12" s="8"/>
      <c r="P12" s="8"/>
      <c r="Q12" s="8"/>
      <c r="R12" s="8"/>
      <c r="S12" s="8"/>
      <c r="T12" s="8"/>
      <c r="U12" s="8"/>
      <c r="V12" s="8"/>
      <c r="W12" s="8"/>
      <c r="X12" s="8"/>
      <c r="Y12" s="8"/>
      <c r="Z12" s="8"/>
      <c r="AA12" s="8"/>
      <c r="AB12" s="8"/>
      <c r="AC12" s="8"/>
      <c r="AD12" s="8"/>
      <c r="AE12" s="8"/>
      <c r="AF12" s="8"/>
      <c r="AG12" s="8"/>
    </row>
    <row r="13" ht="16.5" customHeight="1">
      <c r="A13" s="4">
        <v>12.0</v>
      </c>
      <c r="B13" s="3" t="s">
        <v>3968</v>
      </c>
      <c r="C13" s="3" t="s">
        <v>151</v>
      </c>
      <c r="D13" s="89">
        <v>4.5</v>
      </c>
      <c r="E13" s="90">
        <f t="shared" si="1"/>
        <v>0.9</v>
      </c>
      <c r="F13" s="4">
        <v>503.0</v>
      </c>
      <c r="G13" s="63">
        <v>2009.0</v>
      </c>
      <c r="H13" s="4" t="s">
        <v>3553</v>
      </c>
      <c r="I13" s="4" t="s">
        <v>3622</v>
      </c>
      <c r="J13" s="84">
        <v>44851.0</v>
      </c>
      <c r="K13" s="84">
        <v>44853.0</v>
      </c>
      <c r="L13" s="65">
        <f t="shared" si="2"/>
        <v>3</v>
      </c>
      <c r="M13" s="4" t="s">
        <v>3969</v>
      </c>
      <c r="N13" s="4" t="s">
        <v>3371</v>
      </c>
      <c r="O13" s="8"/>
      <c r="P13" s="8"/>
      <c r="Q13" s="8"/>
      <c r="R13" s="8"/>
      <c r="S13" s="8"/>
      <c r="T13" s="8"/>
      <c r="U13" s="8"/>
      <c r="V13" s="8"/>
      <c r="W13" s="8"/>
      <c r="X13" s="8"/>
      <c r="Y13" s="8"/>
      <c r="Z13" s="8"/>
      <c r="AA13" s="8"/>
      <c r="AB13" s="8"/>
      <c r="AC13" s="8"/>
      <c r="AD13" s="8"/>
      <c r="AE13" s="8"/>
      <c r="AF13" s="8"/>
      <c r="AG13" s="8"/>
    </row>
    <row r="14" ht="16.5" customHeight="1">
      <c r="A14" s="4">
        <v>13.0</v>
      </c>
      <c r="B14" s="3" t="s">
        <v>3970</v>
      </c>
      <c r="C14" s="3" t="s">
        <v>151</v>
      </c>
      <c r="D14" s="89">
        <v>3.75</v>
      </c>
      <c r="E14" s="90">
        <f t="shared" si="1"/>
        <v>0.75</v>
      </c>
      <c r="F14" s="4">
        <v>489.0</v>
      </c>
      <c r="G14" s="63">
        <v>2010.0</v>
      </c>
      <c r="H14" s="4" t="s">
        <v>3553</v>
      </c>
      <c r="I14" s="4" t="s">
        <v>3622</v>
      </c>
      <c r="J14" s="84">
        <v>44853.0</v>
      </c>
      <c r="K14" s="84">
        <v>44857.0</v>
      </c>
      <c r="L14" s="65">
        <f t="shared" si="2"/>
        <v>5</v>
      </c>
      <c r="M14" s="4" t="s">
        <v>3971</v>
      </c>
      <c r="N14" s="4" t="s">
        <v>3371</v>
      </c>
      <c r="O14" s="8"/>
      <c r="P14" s="8"/>
      <c r="Q14" s="8"/>
      <c r="R14" s="8"/>
      <c r="S14" s="8"/>
      <c r="T14" s="8"/>
      <c r="U14" s="8"/>
      <c r="V14" s="8"/>
      <c r="W14" s="8"/>
      <c r="X14" s="8"/>
      <c r="Y14" s="8"/>
      <c r="Z14" s="8"/>
      <c r="AA14" s="8"/>
      <c r="AB14" s="8"/>
      <c r="AC14" s="8"/>
      <c r="AD14" s="8"/>
      <c r="AE14" s="8"/>
      <c r="AF14" s="8"/>
      <c r="AG14" s="8"/>
    </row>
    <row r="15" ht="16.5" customHeight="1">
      <c r="A15" s="4">
        <v>14.0</v>
      </c>
      <c r="B15" s="3" t="s">
        <v>3972</v>
      </c>
      <c r="C15" s="3" t="s">
        <v>151</v>
      </c>
      <c r="D15" s="89">
        <v>4.25</v>
      </c>
      <c r="E15" s="90">
        <f t="shared" si="1"/>
        <v>0.85</v>
      </c>
      <c r="F15" s="4">
        <v>594.0</v>
      </c>
      <c r="G15" s="63">
        <v>2010.0</v>
      </c>
      <c r="H15" s="4" t="s">
        <v>3553</v>
      </c>
      <c r="I15" s="4" t="s">
        <v>3622</v>
      </c>
      <c r="J15" s="84">
        <v>44858.0</v>
      </c>
      <c r="K15" s="84">
        <v>44860.0</v>
      </c>
      <c r="L15" s="65">
        <f t="shared" si="2"/>
        <v>3</v>
      </c>
      <c r="M15" s="4" t="s">
        <v>3973</v>
      </c>
      <c r="N15" s="4" t="s">
        <v>3371</v>
      </c>
      <c r="O15" s="8"/>
      <c r="P15" s="8"/>
      <c r="Q15" s="8"/>
      <c r="R15" s="8"/>
      <c r="S15" s="8"/>
      <c r="T15" s="8"/>
      <c r="U15" s="8"/>
      <c r="V15" s="8"/>
      <c r="W15" s="8"/>
      <c r="X15" s="8"/>
      <c r="Y15" s="8"/>
      <c r="Z15" s="8"/>
      <c r="AA15" s="8"/>
      <c r="AB15" s="8"/>
      <c r="AC15" s="8"/>
      <c r="AD15" s="8"/>
      <c r="AE15" s="8"/>
      <c r="AF15" s="8"/>
      <c r="AG15" s="8"/>
    </row>
    <row r="16" ht="16.5" customHeight="1">
      <c r="A16" s="4">
        <v>15.0</v>
      </c>
      <c r="B16" s="3" t="s">
        <v>3974</v>
      </c>
      <c r="C16" s="3" t="s">
        <v>190</v>
      </c>
      <c r="D16" s="89">
        <v>4.25</v>
      </c>
      <c r="E16" s="90">
        <f t="shared" si="1"/>
        <v>0.85</v>
      </c>
      <c r="F16" s="4">
        <v>364.0</v>
      </c>
      <c r="G16" s="63">
        <v>2021.0</v>
      </c>
      <c r="H16" s="4" t="s">
        <v>3375</v>
      </c>
      <c r="I16" s="4" t="s">
        <v>3389</v>
      </c>
      <c r="J16" s="84">
        <v>44709.0</v>
      </c>
      <c r="K16" s="84">
        <v>44875.0</v>
      </c>
      <c r="L16" s="65">
        <f t="shared" si="2"/>
        <v>167</v>
      </c>
      <c r="M16" s="4" t="s">
        <v>3975</v>
      </c>
      <c r="N16" s="4" t="s">
        <v>3371</v>
      </c>
      <c r="O16" s="8"/>
      <c r="P16" s="8"/>
      <c r="Q16" s="8"/>
      <c r="R16" s="8"/>
      <c r="S16" s="8"/>
      <c r="T16" s="8"/>
      <c r="U16" s="8"/>
      <c r="V16" s="8"/>
      <c r="W16" s="8"/>
      <c r="X16" s="8"/>
      <c r="Y16" s="8"/>
      <c r="Z16" s="8"/>
      <c r="AA16" s="8"/>
      <c r="AB16" s="8"/>
      <c r="AC16" s="8"/>
      <c r="AD16" s="8"/>
      <c r="AE16" s="8"/>
      <c r="AF16" s="8"/>
      <c r="AG16" s="8"/>
    </row>
    <row r="17" ht="16.5" customHeight="1">
      <c r="A17" s="56">
        <v>16.0</v>
      </c>
      <c r="B17" s="93" t="s">
        <v>3976</v>
      </c>
      <c r="C17" s="93" t="s">
        <v>3559</v>
      </c>
      <c r="D17" s="94">
        <v>4.5</v>
      </c>
      <c r="E17" s="95">
        <f t="shared" si="1"/>
        <v>0.9</v>
      </c>
      <c r="F17" s="56">
        <v>384.0</v>
      </c>
      <c r="G17" s="59">
        <v>2022.0</v>
      </c>
      <c r="H17" s="56" t="s">
        <v>3380</v>
      </c>
      <c r="I17" s="56" t="s">
        <v>3400</v>
      </c>
      <c r="J17" s="85">
        <v>44876.0</v>
      </c>
      <c r="K17" s="85">
        <v>44878.0</v>
      </c>
      <c r="L17" s="61">
        <f t="shared" si="2"/>
        <v>3</v>
      </c>
      <c r="M17" s="56" t="s">
        <v>3977</v>
      </c>
      <c r="N17" s="4" t="s">
        <v>3371</v>
      </c>
      <c r="O17" s="8"/>
      <c r="P17" s="8"/>
      <c r="Q17" s="8"/>
      <c r="R17" s="8"/>
      <c r="S17" s="8"/>
      <c r="T17" s="8"/>
      <c r="U17" s="8"/>
      <c r="V17" s="8"/>
      <c r="W17" s="8"/>
      <c r="X17" s="8"/>
      <c r="Y17" s="8"/>
      <c r="Z17" s="8"/>
      <c r="AA17" s="8"/>
      <c r="AB17" s="8"/>
      <c r="AC17" s="8"/>
      <c r="AD17" s="8"/>
      <c r="AE17" s="8"/>
      <c r="AF17" s="8"/>
      <c r="AG17" s="8"/>
    </row>
    <row r="18" ht="16.5" customHeight="1">
      <c r="A18" s="4">
        <v>17.0</v>
      </c>
      <c r="B18" s="3" t="s">
        <v>3978</v>
      </c>
      <c r="C18" s="3" t="s">
        <v>3559</v>
      </c>
      <c r="D18" s="89">
        <v>3.75</v>
      </c>
      <c r="E18" s="90">
        <f t="shared" si="1"/>
        <v>0.75</v>
      </c>
      <c r="F18" s="4">
        <v>369.0</v>
      </c>
      <c r="G18" s="63">
        <v>2021.0</v>
      </c>
      <c r="H18" s="4" t="s">
        <v>3380</v>
      </c>
      <c r="I18" s="4" t="s">
        <v>3609</v>
      </c>
      <c r="J18" s="84">
        <v>44878.0</v>
      </c>
      <c r="K18" s="84">
        <v>44880.0</v>
      </c>
      <c r="L18" s="65">
        <f t="shared" si="2"/>
        <v>3</v>
      </c>
      <c r="M18" s="4" t="s">
        <v>3979</v>
      </c>
      <c r="N18" s="4" t="s">
        <v>3371</v>
      </c>
      <c r="O18" s="8"/>
      <c r="P18" s="8"/>
      <c r="Q18" s="8"/>
      <c r="R18" s="8"/>
      <c r="S18" s="8"/>
      <c r="T18" s="8"/>
      <c r="U18" s="8"/>
      <c r="V18" s="8"/>
      <c r="W18" s="8"/>
      <c r="X18" s="8"/>
      <c r="Y18" s="8"/>
      <c r="Z18" s="8"/>
      <c r="AA18" s="8"/>
      <c r="AB18" s="8"/>
      <c r="AC18" s="8"/>
      <c r="AD18" s="8"/>
      <c r="AE18" s="8"/>
      <c r="AF18" s="8"/>
      <c r="AG18" s="8"/>
    </row>
    <row r="19" ht="16.5" customHeight="1">
      <c r="A19" s="4">
        <v>18.0</v>
      </c>
      <c r="B19" s="3" t="s">
        <v>3980</v>
      </c>
      <c r="C19" s="3" t="s">
        <v>3559</v>
      </c>
      <c r="D19" s="89">
        <v>3.25</v>
      </c>
      <c r="E19" s="90">
        <f t="shared" si="1"/>
        <v>0.65</v>
      </c>
      <c r="F19" s="4">
        <v>368.0</v>
      </c>
      <c r="G19" s="63">
        <v>2019.0</v>
      </c>
      <c r="H19" s="4" t="s">
        <v>3380</v>
      </c>
      <c r="I19" s="4" t="s">
        <v>3609</v>
      </c>
      <c r="J19" s="84">
        <v>44880.0</v>
      </c>
      <c r="K19" s="84">
        <v>44884.0</v>
      </c>
      <c r="L19" s="65">
        <f t="shared" si="2"/>
        <v>5</v>
      </c>
      <c r="M19" s="4" t="s">
        <v>3981</v>
      </c>
      <c r="N19" s="4" t="s">
        <v>3371</v>
      </c>
      <c r="O19" s="8"/>
      <c r="P19" s="8"/>
      <c r="Q19" s="8"/>
      <c r="R19" s="8"/>
      <c r="S19" s="8"/>
      <c r="T19" s="8"/>
      <c r="U19" s="8"/>
      <c r="V19" s="8"/>
      <c r="W19" s="8"/>
      <c r="X19" s="8"/>
      <c r="Y19" s="8"/>
      <c r="Z19" s="8"/>
      <c r="AA19" s="8"/>
      <c r="AB19" s="8"/>
      <c r="AC19" s="8"/>
      <c r="AD19" s="8"/>
      <c r="AE19" s="8"/>
      <c r="AF19" s="8"/>
      <c r="AG19" s="8"/>
    </row>
    <row r="20" ht="16.5" customHeight="1">
      <c r="A20" s="4">
        <v>19.0</v>
      </c>
      <c r="B20" s="3" t="s">
        <v>3982</v>
      </c>
      <c r="C20" s="3" t="s">
        <v>3559</v>
      </c>
      <c r="D20" s="89">
        <v>4.5</v>
      </c>
      <c r="E20" s="90">
        <f t="shared" si="1"/>
        <v>0.9</v>
      </c>
      <c r="F20" s="4">
        <v>389.0</v>
      </c>
      <c r="G20" s="63">
        <v>2017.0</v>
      </c>
      <c r="H20" s="4" t="s">
        <v>3375</v>
      </c>
      <c r="I20" s="4" t="s">
        <v>3609</v>
      </c>
      <c r="J20" s="84">
        <v>44884.0</v>
      </c>
      <c r="K20" s="84">
        <v>44887.0</v>
      </c>
      <c r="L20" s="65">
        <f t="shared" si="2"/>
        <v>4</v>
      </c>
      <c r="M20" s="4" t="s">
        <v>3983</v>
      </c>
      <c r="N20" s="4" t="s">
        <v>3371</v>
      </c>
      <c r="O20" s="8"/>
      <c r="P20" s="8"/>
      <c r="Q20" s="8"/>
      <c r="R20" s="8"/>
      <c r="S20" s="8"/>
      <c r="T20" s="8"/>
      <c r="U20" s="8"/>
      <c r="V20" s="8"/>
      <c r="W20" s="8"/>
      <c r="X20" s="8"/>
      <c r="Y20" s="8"/>
      <c r="Z20" s="8"/>
      <c r="AA20" s="8"/>
      <c r="AB20" s="8"/>
      <c r="AC20" s="8"/>
      <c r="AD20" s="8"/>
      <c r="AE20" s="8"/>
      <c r="AF20" s="8"/>
      <c r="AG20" s="8"/>
    </row>
    <row r="21" ht="16.5" customHeight="1">
      <c r="A21" s="4">
        <v>20.0</v>
      </c>
      <c r="B21" s="3" t="s">
        <v>3984</v>
      </c>
      <c r="C21" s="3" t="s">
        <v>3559</v>
      </c>
      <c r="D21" s="89">
        <v>3.5</v>
      </c>
      <c r="E21" s="90">
        <f t="shared" si="1"/>
        <v>0.7</v>
      </c>
      <c r="F21" s="4">
        <v>352.0</v>
      </c>
      <c r="G21" s="63">
        <v>2016.0</v>
      </c>
      <c r="H21" s="4" t="s">
        <v>3375</v>
      </c>
      <c r="I21" s="4" t="s">
        <v>3380</v>
      </c>
      <c r="J21" s="84">
        <v>44887.0</v>
      </c>
      <c r="K21" s="84">
        <v>44888.0</v>
      </c>
      <c r="L21" s="65">
        <f t="shared" si="2"/>
        <v>2</v>
      </c>
      <c r="M21" s="4" t="s">
        <v>3985</v>
      </c>
      <c r="N21" s="4" t="s">
        <v>3371</v>
      </c>
      <c r="O21" s="8"/>
      <c r="P21" s="8"/>
      <c r="Q21" s="8"/>
      <c r="R21" s="8"/>
      <c r="S21" s="8"/>
      <c r="T21" s="8"/>
      <c r="U21" s="8"/>
      <c r="V21" s="8"/>
      <c r="W21" s="8"/>
      <c r="X21" s="8"/>
      <c r="Y21" s="8"/>
      <c r="Z21" s="8"/>
      <c r="AA21" s="8"/>
      <c r="AB21" s="8"/>
      <c r="AC21" s="8"/>
      <c r="AD21" s="8"/>
      <c r="AE21" s="8"/>
      <c r="AF21" s="8"/>
      <c r="AG21" s="8"/>
    </row>
    <row r="22" ht="16.5" customHeight="1">
      <c r="A22" s="4">
        <v>21.0</v>
      </c>
      <c r="B22" s="3" t="s">
        <v>3986</v>
      </c>
      <c r="C22" s="3" t="s">
        <v>3559</v>
      </c>
      <c r="D22" s="89">
        <v>4.0</v>
      </c>
      <c r="E22" s="90">
        <f t="shared" si="1"/>
        <v>0.8</v>
      </c>
      <c r="F22" s="4">
        <v>342.0</v>
      </c>
      <c r="G22" s="63">
        <v>2015.0</v>
      </c>
      <c r="H22" s="4" t="s">
        <v>3375</v>
      </c>
      <c r="I22" s="4" t="s">
        <v>3380</v>
      </c>
      <c r="J22" s="84">
        <v>44890.0</v>
      </c>
      <c r="K22" s="84">
        <v>44893.0</v>
      </c>
      <c r="L22" s="65">
        <f t="shared" si="2"/>
        <v>4</v>
      </c>
      <c r="M22" s="4" t="s">
        <v>3987</v>
      </c>
      <c r="N22" s="4" t="s">
        <v>3371</v>
      </c>
      <c r="O22" s="8"/>
      <c r="P22" s="8"/>
      <c r="Q22" s="8"/>
      <c r="R22" s="8"/>
      <c r="S22" s="8"/>
      <c r="T22" s="8"/>
      <c r="U22" s="8"/>
      <c r="V22" s="8"/>
      <c r="W22" s="8"/>
      <c r="X22" s="8"/>
      <c r="Y22" s="8"/>
      <c r="Z22" s="8"/>
      <c r="AA22" s="8"/>
      <c r="AB22" s="8"/>
      <c r="AC22" s="8"/>
      <c r="AD22" s="8"/>
      <c r="AE22" s="8"/>
      <c r="AF22" s="8"/>
      <c r="AG22" s="8"/>
    </row>
    <row r="23" ht="16.5" customHeight="1">
      <c r="A23" s="4">
        <v>22.0</v>
      </c>
      <c r="B23" s="3" t="s">
        <v>3988</v>
      </c>
      <c r="C23" s="3" t="s">
        <v>3559</v>
      </c>
      <c r="D23" s="89">
        <v>3.25</v>
      </c>
      <c r="E23" s="90">
        <f t="shared" si="1"/>
        <v>0.65</v>
      </c>
      <c r="F23" s="4">
        <v>334.0</v>
      </c>
      <c r="G23" s="63">
        <v>2014.0</v>
      </c>
      <c r="H23" s="4" t="s">
        <v>3380</v>
      </c>
      <c r="I23" s="4" t="s">
        <v>3375</v>
      </c>
      <c r="J23" s="84">
        <v>44894.0</v>
      </c>
      <c r="K23" s="84">
        <v>44897.0</v>
      </c>
      <c r="L23" s="65">
        <f t="shared" si="2"/>
        <v>4</v>
      </c>
      <c r="M23" s="4" t="s">
        <v>3989</v>
      </c>
      <c r="N23" s="4" t="s">
        <v>3371</v>
      </c>
      <c r="O23" s="8"/>
      <c r="P23" s="8"/>
      <c r="Q23" s="8"/>
      <c r="R23" s="8"/>
      <c r="S23" s="8"/>
      <c r="T23" s="8"/>
      <c r="U23" s="8"/>
      <c r="V23" s="8"/>
      <c r="W23" s="8"/>
      <c r="X23" s="8"/>
      <c r="Y23" s="8"/>
      <c r="Z23" s="8"/>
      <c r="AA23" s="8"/>
      <c r="AB23" s="8"/>
      <c r="AC23" s="8"/>
      <c r="AD23" s="8"/>
      <c r="AE23" s="8"/>
      <c r="AF23" s="8"/>
      <c r="AG23" s="8"/>
    </row>
    <row r="24" ht="16.5" customHeight="1">
      <c r="A24" s="4">
        <v>23.0</v>
      </c>
      <c r="B24" s="3" t="s">
        <v>3990</v>
      </c>
      <c r="C24" s="3" t="s">
        <v>3991</v>
      </c>
      <c r="D24" s="89">
        <v>4.0</v>
      </c>
      <c r="E24" s="90">
        <f t="shared" si="1"/>
        <v>0.8</v>
      </c>
      <c r="F24" s="4">
        <v>384.0</v>
      </c>
      <c r="G24" s="63">
        <v>2018.0</v>
      </c>
      <c r="H24" s="4" t="s">
        <v>3413</v>
      </c>
      <c r="I24" s="4" t="s">
        <v>3388</v>
      </c>
      <c r="J24" s="84">
        <v>44898.0</v>
      </c>
      <c r="K24" s="84">
        <v>44901.0</v>
      </c>
      <c r="L24" s="65">
        <f t="shared" si="2"/>
        <v>4</v>
      </c>
      <c r="M24" s="4" t="s">
        <v>3992</v>
      </c>
      <c r="N24" s="4" t="s">
        <v>3371</v>
      </c>
      <c r="O24" s="8"/>
      <c r="P24" s="8"/>
      <c r="Q24" s="8"/>
      <c r="R24" s="8"/>
      <c r="S24" s="8"/>
      <c r="T24" s="8"/>
      <c r="U24" s="8"/>
      <c r="V24" s="8"/>
      <c r="W24" s="8"/>
      <c r="X24" s="8"/>
      <c r="Y24" s="8"/>
      <c r="Z24" s="8"/>
      <c r="AA24" s="8"/>
      <c r="AB24" s="8"/>
      <c r="AC24" s="8"/>
      <c r="AD24" s="8"/>
      <c r="AE24" s="8"/>
      <c r="AF24" s="8"/>
      <c r="AG24" s="8"/>
    </row>
    <row r="25" ht="16.5" customHeight="1">
      <c r="A25" s="4">
        <v>24.0</v>
      </c>
      <c r="B25" s="3" t="s">
        <v>3993</v>
      </c>
      <c r="C25" s="3" t="s">
        <v>102</v>
      </c>
      <c r="D25" s="89">
        <v>4.25</v>
      </c>
      <c r="E25" s="90">
        <f t="shared" si="1"/>
        <v>0.85</v>
      </c>
      <c r="F25" s="4">
        <v>479.0</v>
      </c>
      <c r="G25" s="63">
        <v>2010.0</v>
      </c>
      <c r="H25" s="4" t="s">
        <v>3553</v>
      </c>
      <c r="I25" s="4" t="s">
        <v>3622</v>
      </c>
      <c r="J25" s="84">
        <v>44902.0</v>
      </c>
      <c r="K25" s="84">
        <v>44904.0</v>
      </c>
      <c r="L25" s="65">
        <f t="shared" si="2"/>
        <v>3</v>
      </c>
      <c r="M25" s="4" t="s">
        <v>3994</v>
      </c>
      <c r="N25" s="4" t="s">
        <v>3371</v>
      </c>
      <c r="O25" s="8"/>
      <c r="P25" s="8"/>
      <c r="Q25" s="8"/>
      <c r="R25" s="8"/>
      <c r="S25" s="8"/>
      <c r="T25" s="8"/>
      <c r="U25" s="8"/>
      <c r="V25" s="8"/>
      <c r="W25" s="8"/>
      <c r="X25" s="8"/>
      <c r="Y25" s="8"/>
      <c r="Z25" s="8"/>
      <c r="AA25" s="8"/>
      <c r="AB25" s="8"/>
      <c r="AC25" s="8"/>
      <c r="AD25" s="8"/>
      <c r="AE25" s="8"/>
      <c r="AF25" s="8"/>
      <c r="AG25" s="8"/>
    </row>
    <row r="26" ht="16.5" customHeight="1">
      <c r="A26" s="4">
        <v>25.0</v>
      </c>
      <c r="B26" s="3" t="s">
        <v>3995</v>
      </c>
      <c r="C26" s="3" t="s">
        <v>102</v>
      </c>
      <c r="D26" s="89">
        <v>4.0</v>
      </c>
      <c r="E26" s="90">
        <f t="shared" si="1"/>
        <v>0.8</v>
      </c>
      <c r="F26" s="4">
        <v>498.0</v>
      </c>
      <c r="G26" s="63">
        <v>2011.0</v>
      </c>
      <c r="H26" s="4" t="s">
        <v>3553</v>
      </c>
      <c r="I26" s="4" t="s">
        <v>3622</v>
      </c>
      <c r="J26" s="84">
        <v>44904.0</v>
      </c>
      <c r="K26" s="84">
        <v>44907.0</v>
      </c>
      <c r="L26" s="65">
        <f t="shared" si="2"/>
        <v>4</v>
      </c>
      <c r="M26" s="4" t="s">
        <v>3996</v>
      </c>
      <c r="N26" s="4" t="s">
        <v>3371</v>
      </c>
      <c r="O26" s="8"/>
      <c r="P26" s="8"/>
      <c r="Q26" s="8"/>
      <c r="R26" s="8"/>
      <c r="S26" s="8"/>
      <c r="T26" s="8"/>
      <c r="U26" s="8"/>
      <c r="V26" s="8"/>
      <c r="W26" s="8"/>
      <c r="X26" s="8"/>
      <c r="Y26" s="8"/>
      <c r="Z26" s="8"/>
      <c r="AA26" s="8"/>
      <c r="AB26" s="8"/>
      <c r="AC26" s="8"/>
      <c r="AD26" s="8"/>
      <c r="AE26" s="8"/>
      <c r="AF26" s="8"/>
      <c r="AG26" s="8"/>
    </row>
    <row r="27" ht="16.5" customHeight="1">
      <c r="A27" s="56">
        <v>26.0</v>
      </c>
      <c r="B27" s="102" t="s">
        <v>3997</v>
      </c>
      <c r="C27" s="102" t="s">
        <v>102</v>
      </c>
      <c r="D27" s="103">
        <v>4.5</v>
      </c>
      <c r="E27" s="104">
        <f t="shared" si="1"/>
        <v>0.9</v>
      </c>
      <c r="F27" s="56">
        <v>567.0</v>
      </c>
      <c r="G27" s="59">
        <v>2013.0</v>
      </c>
      <c r="H27" s="56" t="s">
        <v>3553</v>
      </c>
      <c r="I27" s="56" t="s">
        <v>3622</v>
      </c>
      <c r="J27" s="85">
        <v>44907.0</v>
      </c>
      <c r="K27" s="85">
        <v>44909.0</v>
      </c>
      <c r="L27" s="61">
        <f t="shared" si="2"/>
        <v>3</v>
      </c>
      <c r="M27" s="56" t="s">
        <v>3998</v>
      </c>
      <c r="N27" s="4" t="s">
        <v>3371</v>
      </c>
      <c r="O27" s="8"/>
      <c r="P27" s="8"/>
      <c r="Q27" s="8"/>
      <c r="R27" s="8"/>
      <c r="S27" s="8"/>
      <c r="T27" s="8"/>
      <c r="U27" s="8"/>
      <c r="V27" s="8"/>
      <c r="W27" s="8"/>
      <c r="X27" s="8"/>
      <c r="Y27" s="8"/>
      <c r="Z27" s="8"/>
      <c r="AA27" s="8"/>
      <c r="AB27" s="8"/>
      <c r="AC27" s="8"/>
      <c r="AD27" s="8"/>
      <c r="AE27" s="8"/>
      <c r="AF27" s="8"/>
      <c r="AG27" s="8"/>
    </row>
    <row r="28" ht="16.5" customHeight="1">
      <c r="A28" s="4">
        <v>27.0</v>
      </c>
      <c r="B28" s="3" t="s">
        <v>137</v>
      </c>
      <c r="C28" s="3" t="s">
        <v>102</v>
      </c>
      <c r="D28" s="89">
        <v>3.75</v>
      </c>
      <c r="E28" s="90">
        <f t="shared" si="1"/>
        <v>0.75</v>
      </c>
      <c r="F28" s="4">
        <v>485.0</v>
      </c>
      <c r="G28" s="63">
        <v>2007.0</v>
      </c>
      <c r="H28" s="4" t="s">
        <v>3553</v>
      </c>
      <c r="I28" s="4" t="s">
        <v>3622</v>
      </c>
      <c r="J28" s="84">
        <v>44910.0</v>
      </c>
      <c r="K28" s="84">
        <v>44924.0</v>
      </c>
      <c r="L28" s="65">
        <f t="shared" si="2"/>
        <v>15</v>
      </c>
      <c r="M28" s="4" t="s">
        <v>3999</v>
      </c>
      <c r="N28" s="4" t="s">
        <v>3371</v>
      </c>
      <c r="O28" s="8"/>
      <c r="P28" s="8"/>
      <c r="Q28" s="8"/>
      <c r="R28" s="8"/>
      <c r="S28" s="8"/>
      <c r="T28" s="8"/>
      <c r="U28" s="8"/>
      <c r="V28" s="8"/>
      <c r="W28" s="8"/>
      <c r="X28" s="8"/>
      <c r="Y28" s="8"/>
      <c r="Z28" s="8"/>
      <c r="AA28" s="8"/>
      <c r="AB28" s="8"/>
      <c r="AC28" s="8"/>
      <c r="AD28" s="8"/>
      <c r="AE28" s="8"/>
      <c r="AF28" s="8"/>
      <c r="AG28" s="8"/>
    </row>
    <row r="29" ht="16.5" customHeight="1">
      <c r="A29" s="56">
        <v>28.0</v>
      </c>
      <c r="B29" s="93" t="s">
        <v>4000</v>
      </c>
      <c r="C29" s="93" t="s">
        <v>165</v>
      </c>
      <c r="D29" s="94">
        <v>4.5</v>
      </c>
      <c r="E29" s="95">
        <f t="shared" si="1"/>
        <v>0.9</v>
      </c>
      <c r="F29" s="56">
        <v>173.0</v>
      </c>
      <c r="G29" s="59">
        <v>2013.0</v>
      </c>
      <c r="H29" s="56" t="s">
        <v>3456</v>
      </c>
      <c r="I29" s="56" t="s">
        <v>3380</v>
      </c>
      <c r="J29" s="85">
        <v>44915.0</v>
      </c>
      <c r="K29" s="85">
        <v>44916.0</v>
      </c>
      <c r="L29" s="61">
        <f t="shared" si="2"/>
        <v>2</v>
      </c>
      <c r="M29" s="56" t="s">
        <v>4001</v>
      </c>
      <c r="N29" s="4" t="s">
        <v>3371</v>
      </c>
      <c r="O29" s="8"/>
      <c r="P29" s="8"/>
      <c r="Q29" s="8"/>
      <c r="R29" s="8"/>
      <c r="S29" s="8"/>
      <c r="T29" s="8"/>
      <c r="U29" s="8"/>
      <c r="V29" s="8"/>
      <c r="W29" s="8"/>
      <c r="X29" s="8"/>
      <c r="Y29" s="8"/>
      <c r="Z29" s="8"/>
      <c r="AA29" s="8"/>
      <c r="AB29" s="8"/>
      <c r="AC29" s="8"/>
      <c r="AD29" s="8"/>
      <c r="AE29" s="8"/>
      <c r="AF29" s="8"/>
      <c r="AG29" s="8"/>
    </row>
    <row r="30" ht="16.5" customHeight="1">
      <c r="A30" s="4">
        <v>29.0</v>
      </c>
      <c r="B30" s="3" t="s">
        <v>140</v>
      </c>
      <c r="C30" s="3" t="s">
        <v>102</v>
      </c>
      <c r="D30" s="89">
        <v>3.25</v>
      </c>
      <c r="E30" s="90">
        <f t="shared" si="1"/>
        <v>0.65</v>
      </c>
      <c r="F30" s="4">
        <v>453.0</v>
      </c>
      <c r="G30" s="63">
        <v>2008.0</v>
      </c>
      <c r="H30" s="4" t="s">
        <v>3553</v>
      </c>
      <c r="I30" s="4" t="s">
        <v>3622</v>
      </c>
      <c r="J30" s="84">
        <v>44915.0</v>
      </c>
      <c r="K30" s="84">
        <v>44919.0</v>
      </c>
      <c r="L30" s="65">
        <f t="shared" si="2"/>
        <v>5</v>
      </c>
      <c r="M30" s="4" t="s">
        <v>4002</v>
      </c>
      <c r="N30" s="4" t="s">
        <v>3371</v>
      </c>
      <c r="O30" s="8"/>
      <c r="P30" s="8"/>
      <c r="Q30" s="8"/>
      <c r="R30" s="8"/>
      <c r="S30" s="8"/>
      <c r="T30" s="8"/>
      <c r="U30" s="8"/>
      <c r="V30" s="8"/>
      <c r="W30" s="8"/>
      <c r="X30" s="8"/>
      <c r="Y30" s="8"/>
      <c r="Z30" s="8"/>
      <c r="AA30" s="8"/>
      <c r="AB30" s="8"/>
      <c r="AC30" s="8"/>
      <c r="AD30" s="8"/>
      <c r="AE30" s="8"/>
      <c r="AF30" s="8"/>
      <c r="AG30" s="8"/>
    </row>
    <row r="31" ht="16.5" customHeight="1">
      <c r="A31" s="56">
        <v>30.0</v>
      </c>
      <c r="B31" s="93" t="s">
        <v>141</v>
      </c>
      <c r="C31" s="93" t="s">
        <v>102</v>
      </c>
      <c r="D31" s="94">
        <v>4.75</v>
      </c>
      <c r="E31" s="95">
        <f t="shared" si="1"/>
        <v>0.95</v>
      </c>
      <c r="F31" s="56">
        <v>541.0</v>
      </c>
      <c r="G31" s="59">
        <v>2009.0</v>
      </c>
      <c r="H31" s="56" t="s">
        <v>3553</v>
      </c>
      <c r="I31" s="56" t="s">
        <v>3622</v>
      </c>
      <c r="J31" s="85">
        <v>44920.0</v>
      </c>
      <c r="K31" s="85">
        <v>44924.0</v>
      </c>
      <c r="L31" s="61">
        <f t="shared" si="2"/>
        <v>5</v>
      </c>
      <c r="M31" s="56" t="s">
        <v>4003</v>
      </c>
      <c r="N31" s="4" t="s">
        <v>3371</v>
      </c>
      <c r="O31" s="8"/>
      <c r="P31" s="8"/>
      <c r="Q31" s="8"/>
      <c r="R31" s="8"/>
      <c r="S31" s="8"/>
      <c r="T31" s="8"/>
      <c r="U31" s="8"/>
      <c r="V31" s="8"/>
      <c r="W31" s="8"/>
      <c r="X31" s="8"/>
      <c r="Y31" s="8"/>
      <c r="Z31" s="8"/>
      <c r="AA31" s="8"/>
      <c r="AB31" s="8"/>
      <c r="AC31" s="8"/>
      <c r="AD31" s="8"/>
      <c r="AE31" s="8"/>
      <c r="AF31" s="8"/>
      <c r="AG31" s="8"/>
    </row>
    <row r="32" ht="16.5" customHeight="1">
      <c r="A32" s="56">
        <v>31.0</v>
      </c>
      <c r="B32" s="93" t="s">
        <v>3878</v>
      </c>
      <c r="C32" s="93" t="s">
        <v>3879</v>
      </c>
      <c r="D32" s="94">
        <v>4.5</v>
      </c>
      <c r="E32" s="95">
        <f t="shared" si="1"/>
        <v>0.9</v>
      </c>
      <c r="F32" s="56">
        <v>368.0</v>
      </c>
      <c r="G32" s="59">
        <v>2022.0</v>
      </c>
      <c r="H32" s="56" t="s">
        <v>3375</v>
      </c>
      <c r="I32" s="56" t="s">
        <v>3609</v>
      </c>
      <c r="J32" s="85">
        <v>44924.0</v>
      </c>
      <c r="K32" s="85">
        <v>44925.0</v>
      </c>
      <c r="L32" s="61">
        <f t="shared" si="2"/>
        <v>2</v>
      </c>
      <c r="M32" s="56" t="s">
        <v>4004</v>
      </c>
      <c r="N32" s="4" t="s">
        <v>3371</v>
      </c>
      <c r="O32" s="8"/>
      <c r="P32" s="8"/>
      <c r="Q32" s="8"/>
      <c r="R32" s="8"/>
      <c r="S32" s="8"/>
      <c r="T32" s="8"/>
      <c r="U32" s="8"/>
      <c r="V32" s="8"/>
      <c r="W32" s="8"/>
      <c r="X32" s="8"/>
      <c r="Y32" s="8"/>
      <c r="Z32" s="8"/>
      <c r="AA32" s="8"/>
      <c r="AB32" s="8"/>
      <c r="AC32" s="8"/>
      <c r="AD32" s="8"/>
      <c r="AE32" s="8"/>
      <c r="AF32" s="8"/>
      <c r="AG32" s="8"/>
    </row>
    <row r="33">
      <c r="A33" s="8"/>
      <c r="B33" s="8"/>
      <c r="C33" s="8"/>
      <c r="D33" s="68"/>
      <c r="E33" s="8"/>
      <c r="F33" s="105"/>
      <c r="G33" s="105"/>
      <c r="H33" s="105"/>
      <c r="I33" s="105"/>
      <c r="J33" s="105"/>
      <c r="K33" s="105"/>
      <c r="L33" s="105"/>
      <c r="M33" s="8"/>
      <c r="N33" s="4" t="s">
        <v>3371</v>
      </c>
      <c r="O33" s="8"/>
      <c r="P33" s="8"/>
      <c r="Q33" s="8"/>
      <c r="R33" s="8"/>
      <c r="S33" s="8"/>
      <c r="T33" s="8"/>
      <c r="U33" s="8"/>
      <c r="V33" s="8"/>
      <c r="W33" s="8"/>
      <c r="X33" s="8"/>
      <c r="Y33" s="8"/>
      <c r="Z33" s="8"/>
      <c r="AA33" s="8"/>
      <c r="AB33" s="8"/>
      <c r="AC33" s="8"/>
      <c r="AD33" s="8"/>
      <c r="AE33" s="8"/>
      <c r="AF33" s="8"/>
      <c r="AG33" s="8"/>
    </row>
    <row r="34">
      <c r="A34" s="8"/>
      <c r="B34" s="8"/>
      <c r="C34" s="8"/>
      <c r="D34" s="68"/>
      <c r="E34" s="8"/>
      <c r="F34" s="105"/>
      <c r="G34" s="105"/>
      <c r="H34" s="105"/>
      <c r="I34" s="105"/>
      <c r="J34" s="105"/>
      <c r="K34" s="105"/>
      <c r="L34" s="105"/>
      <c r="M34" s="8"/>
      <c r="N34" s="4" t="s">
        <v>3371</v>
      </c>
      <c r="O34" s="8"/>
      <c r="P34" s="8"/>
      <c r="Q34" s="8"/>
      <c r="R34" s="8"/>
      <c r="S34" s="8"/>
      <c r="T34" s="8"/>
      <c r="U34" s="8"/>
      <c r="V34" s="8"/>
      <c r="W34" s="8"/>
      <c r="X34" s="8"/>
      <c r="Y34" s="8"/>
      <c r="Z34" s="8"/>
      <c r="AA34" s="8"/>
      <c r="AB34" s="8"/>
      <c r="AC34" s="8"/>
      <c r="AD34" s="8"/>
      <c r="AE34" s="8"/>
      <c r="AF34" s="8"/>
      <c r="AG34" s="8"/>
    </row>
    <row r="35">
      <c r="A35" s="8"/>
      <c r="B35" s="8"/>
      <c r="C35" s="8"/>
      <c r="D35" s="68"/>
      <c r="E35" s="8"/>
      <c r="F35" s="105"/>
      <c r="G35" s="105"/>
      <c r="H35" s="105"/>
      <c r="I35" s="105"/>
      <c r="J35" s="105"/>
      <c r="K35" s="105"/>
      <c r="L35" s="105"/>
      <c r="M35" s="8"/>
      <c r="N35" s="4" t="s">
        <v>3371</v>
      </c>
      <c r="O35" s="8"/>
      <c r="P35" s="8"/>
      <c r="Q35" s="8"/>
      <c r="R35" s="8"/>
      <c r="S35" s="8"/>
      <c r="T35" s="8"/>
      <c r="U35" s="8"/>
      <c r="V35" s="8"/>
      <c r="W35" s="8"/>
      <c r="X35" s="8"/>
      <c r="Y35" s="8"/>
      <c r="Z35" s="8"/>
      <c r="AA35" s="8"/>
      <c r="AB35" s="8"/>
      <c r="AC35" s="8"/>
      <c r="AD35" s="8"/>
      <c r="AE35" s="8"/>
      <c r="AF35" s="8"/>
      <c r="AG35" s="8"/>
    </row>
    <row r="36">
      <c r="A36" s="8"/>
      <c r="B36" s="7" t="s">
        <v>3564</v>
      </c>
      <c r="C36" s="8"/>
      <c r="D36" s="68"/>
      <c r="E36" s="8"/>
      <c r="F36" s="105"/>
      <c r="G36" s="105"/>
      <c r="H36" s="105"/>
      <c r="I36" s="105"/>
      <c r="J36" s="105"/>
      <c r="K36" s="105"/>
      <c r="L36" s="70" t="s">
        <v>3565</v>
      </c>
      <c r="M36" s="71"/>
      <c r="N36" s="4" t="s">
        <v>3371</v>
      </c>
      <c r="O36" s="8"/>
      <c r="P36" s="8"/>
      <c r="Q36" s="8"/>
      <c r="R36" s="8"/>
      <c r="S36" s="8"/>
      <c r="T36" s="8"/>
      <c r="U36" s="8"/>
      <c r="V36" s="8"/>
      <c r="W36" s="8"/>
      <c r="X36" s="8"/>
      <c r="Y36" s="8"/>
      <c r="Z36" s="8"/>
      <c r="AA36" s="8"/>
      <c r="AB36" s="8"/>
      <c r="AC36" s="8"/>
      <c r="AD36" s="8"/>
      <c r="AE36" s="8"/>
      <c r="AF36" s="8"/>
      <c r="AG36" s="8"/>
    </row>
    <row r="37">
      <c r="A37" s="8"/>
      <c r="B37" s="4" t="s">
        <v>3566</v>
      </c>
      <c r="C37" s="4">
        <f>MAX(A:A)</f>
        <v>31</v>
      </c>
      <c r="D37" s="68"/>
      <c r="E37" s="8"/>
      <c r="F37" s="105"/>
      <c r="G37" s="105"/>
      <c r="H37" s="105"/>
      <c r="I37" s="105"/>
      <c r="J37" s="105"/>
      <c r="K37" s="105"/>
      <c r="L37" s="72" t="s">
        <v>3567</v>
      </c>
      <c r="M37" s="72" t="s">
        <v>3568</v>
      </c>
      <c r="N37" s="4" t="s">
        <v>3371</v>
      </c>
      <c r="O37" s="8"/>
      <c r="P37" s="8"/>
      <c r="Q37" s="8"/>
      <c r="R37" s="8"/>
      <c r="S37" s="8"/>
      <c r="T37" s="8"/>
      <c r="U37" s="8"/>
      <c r="V37" s="8"/>
      <c r="W37" s="8"/>
      <c r="X37" s="8"/>
      <c r="Y37" s="8"/>
      <c r="Z37" s="8"/>
      <c r="AA37" s="8"/>
      <c r="AB37" s="8"/>
      <c r="AC37" s="8"/>
      <c r="AD37" s="8"/>
      <c r="AE37" s="8"/>
      <c r="AF37" s="8"/>
      <c r="AG37" s="8"/>
    </row>
    <row r="38">
      <c r="A38" s="8"/>
      <c r="B38" s="4" t="s">
        <v>3569</v>
      </c>
      <c r="C38" s="68">
        <f>average(D:D)</f>
        <v>4.056451613</v>
      </c>
      <c r="D38" s="68"/>
      <c r="E38" s="8"/>
      <c r="F38" s="105"/>
      <c r="G38" s="105"/>
      <c r="H38" s="105"/>
      <c r="I38" s="105"/>
      <c r="J38" s="105"/>
      <c r="K38" s="105"/>
      <c r="L38" s="73" t="s">
        <v>3570</v>
      </c>
      <c r="M38" s="74">
        <f>SUMPRODUCT(--(MONTH(K2:K32)=1))
</f>
        <v>0</v>
      </c>
      <c r="N38" s="4" t="s">
        <v>3371</v>
      </c>
      <c r="O38" s="8"/>
      <c r="P38" s="8"/>
      <c r="Q38" s="8"/>
      <c r="R38" s="8"/>
      <c r="S38" s="8"/>
      <c r="T38" s="8"/>
      <c r="U38" s="8"/>
      <c r="V38" s="8"/>
      <c r="W38" s="8"/>
      <c r="X38" s="8"/>
      <c r="Y38" s="8"/>
      <c r="Z38" s="8"/>
      <c r="AA38" s="8"/>
      <c r="AB38" s="8"/>
      <c r="AC38" s="8"/>
      <c r="AD38" s="8"/>
      <c r="AE38" s="8"/>
      <c r="AF38" s="8"/>
      <c r="AG38" s="8"/>
    </row>
    <row r="39">
      <c r="A39" s="8"/>
      <c r="B39" s="4" t="s">
        <v>3571</v>
      </c>
      <c r="C39" s="75">
        <f>average(E:E)</f>
        <v>0.8112903226</v>
      </c>
      <c r="D39" s="68"/>
      <c r="E39" s="8"/>
      <c r="F39" s="105"/>
      <c r="G39" s="105"/>
      <c r="H39" s="105"/>
      <c r="I39" s="105"/>
      <c r="J39" s="105"/>
      <c r="K39" s="105"/>
      <c r="L39" s="76" t="s">
        <v>3572</v>
      </c>
      <c r="M39" s="74">
        <f>SUMPRODUCT(--(MONTH(K2:K32)=2))
</f>
        <v>0</v>
      </c>
      <c r="N39" s="4" t="s">
        <v>3371</v>
      </c>
      <c r="O39" s="8"/>
      <c r="P39" s="8"/>
      <c r="Q39" s="8"/>
      <c r="R39" s="8"/>
      <c r="S39" s="8"/>
      <c r="T39" s="8"/>
      <c r="U39" s="8"/>
      <c r="V39" s="8"/>
      <c r="W39" s="8"/>
      <c r="X39" s="8"/>
      <c r="Y39" s="8"/>
      <c r="Z39" s="8"/>
      <c r="AA39" s="8"/>
      <c r="AB39" s="8"/>
      <c r="AC39" s="8"/>
      <c r="AD39" s="8"/>
      <c r="AE39" s="8"/>
      <c r="AF39" s="8"/>
      <c r="AG39" s="8"/>
    </row>
    <row r="40">
      <c r="A40" s="8"/>
      <c r="B40" s="4" t="s">
        <v>3573</v>
      </c>
      <c r="C40" s="66">
        <f>MAX(A:A)/12</f>
        <v>2.583333333</v>
      </c>
      <c r="D40" s="68"/>
      <c r="E40" s="8"/>
      <c r="F40" s="105"/>
      <c r="G40" s="105"/>
      <c r="H40" s="105"/>
      <c r="I40" s="105"/>
      <c r="J40" s="105"/>
      <c r="K40" s="105"/>
      <c r="L40" s="73" t="s">
        <v>3574</v>
      </c>
      <c r="M40" s="74">
        <f>SUMPRODUCT(--(MONTH(K2:K32)=3))
</f>
        <v>1</v>
      </c>
      <c r="N40" s="4" t="s">
        <v>3371</v>
      </c>
      <c r="O40" s="8"/>
      <c r="P40" s="8"/>
      <c r="Q40" s="8"/>
      <c r="R40" s="8"/>
      <c r="S40" s="8"/>
      <c r="T40" s="8"/>
      <c r="U40" s="8"/>
      <c r="V40" s="8"/>
      <c r="W40" s="8"/>
      <c r="X40" s="8"/>
      <c r="Y40" s="8"/>
      <c r="Z40" s="8"/>
      <c r="AA40" s="8"/>
      <c r="AB40" s="8"/>
      <c r="AC40" s="8"/>
      <c r="AD40" s="8"/>
      <c r="AE40" s="8"/>
      <c r="AF40" s="8"/>
      <c r="AG40" s="8"/>
    </row>
    <row r="41">
      <c r="A41" s="8"/>
      <c r="B41" s="66" t="s">
        <v>3575</v>
      </c>
      <c r="C41" s="68">
        <f>AVERAGE(L:L)</f>
        <v>11.22580645</v>
      </c>
      <c r="D41" s="68"/>
      <c r="E41" s="8"/>
      <c r="F41" s="105"/>
      <c r="G41" s="105"/>
      <c r="H41" s="105"/>
      <c r="I41" s="105"/>
      <c r="J41" s="105"/>
      <c r="K41" s="105"/>
      <c r="L41" s="73" t="s">
        <v>3576</v>
      </c>
      <c r="M41" s="74">
        <f>SUMPRODUCT(--(MONTH(K2:K32)=4))
</f>
        <v>1</v>
      </c>
      <c r="N41" s="4" t="s">
        <v>3371</v>
      </c>
      <c r="O41" s="8"/>
      <c r="P41" s="8"/>
      <c r="Q41" s="8"/>
      <c r="R41" s="8"/>
      <c r="S41" s="8"/>
      <c r="T41" s="8"/>
      <c r="U41" s="8"/>
      <c r="V41" s="8"/>
      <c r="W41" s="8"/>
      <c r="X41" s="8"/>
      <c r="Y41" s="8"/>
      <c r="Z41" s="8"/>
      <c r="AA41" s="8"/>
      <c r="AB41" s="8"/>
      <c r="AC41" s="8"/>
      <c r="AD41" s="8"/>
      <c r="AE41" s="8"/>
      <c r="AF41" s="8"/>
      <c r="AG41" s="8"/>
    </row>
    <row r="42">
      <c r="A42" s="8"/>
      <c r="B42" s="4" t="s">
        <v>3577</v>
      </c>
      <c r="C42" s="77">
        <f>AVERAGE(F:F)</f>
        <v>397.1290323</v>
      </c>
      <c r="D42" s="68"/>
      <c r="E42" s="8"/>
      <c r="F42" s="105"/>
      <c r="G42" s="105"/>
      <c r="H42" s="105"/>
      <c r="I42" s="105"/>
      <c r="J42" s="105"/>
      <c r="K42" s="105"/>
      <c r="L42" s="73" t="s">
        <v>3578</v>
      </c>
      <c r="M42" s="74">
        <f>SUMPRODUCT(--(MONTH(K2:K32)=5))
</f>
        <v>5</v>
      </c>
      <c r="N42" s="4" t="s">
        <v>3371</v>
      </c>
      <c r="O42" s="8"/>
      <c r="P42" s="8"/>
      <c r="Q42" s="8"/>
      <c r="R42" s="8"/>
      <c r="S42" s="8"/>
      <c r="T42" s="8"/>
      <c r="U42" s="8"/>
      <c r="V42" s="8"/>
      <c r="W42" s="8"/>
      <c r="X42" s="8"/>
      <c r="Y42" s="8"/>
      <c r="Z42" s="8"/>
      <c r="AA42" s="8"/>
      <c r="AB42" s="8"/>
      <c r="AC42" s="8"/>
      <c r="AD42" s="8"/>
      <c r="AE42" s="8"/>
      <c r="AF42" s="8"/>
      <c r="AG42" s="8"/>
    </row>
    <row r="43">
      <c r="A43" s="8"/>
      <c r="B43" s="4" t="s">
        <v>3579</v>
      </c>
      <c r="C43" s="8">
        <f>round(AVERAGE(G:G), 2)</f>
        <v>2014.94</v>
      </c>
      <c r="D43" s="68"/>
      <c r="E43" s="8"/>
      <c r="F43" s="105"/>
      <c r="G43" s="105"/>
      <c r="H43" s="105"/>
      <c r="I43" s="105"/>
      <c r="J43" s="105"/>
      <c r="K43" s="105"/>
      <c r="L43" s="73" t="s">
        <v>3580</v>
      </c>
      <c r="M43" s="74">
        <f>SUMPRODUCT(--(MONTH(K2:K32)=6))
</f>
        <v>0</v>
      </c>
      <c r="N43" s="4" t="s">
        <v>3371</v>
      </c>
      <c r="O43" s="8"/>
      <c r="P43" s="8"/>
      <c r="Q43" s="8"/>
      <c r="R43" s="8"/>
      <c r="S43" s="8"/>
      <c r="T43" s="8"/>
      <c r="U43" s="8"/>
      <c r="V43" s="8"/>
      <c r="W43" s="8"/>
      <c r="X43" s="8"/>
      <c r="Y43" s="8"/>
      <c r="Z43" s="8"/>
      <c r="AA43" s="8"/>
      <c r="AB43" s="8"/>
      <c r="AC43" s="8"/>
      <c r="AD43" s="8"/>
      <c r="AE43" s="8"/>
      <c r="AF43" s="8"/>
      <c r="AG43" s="8"/>
    </row>
    <row r="44">
      <c r="A44" s="8"/>
      <c r="B44" s="8"/>
      <c r="C44" s="8"/>
      <c r="D44" s="68"/>
      <c r="E44" s="8"/>
      <c r="F44" s="105"/>
      <c r="G44" s="105"/>
      <c r="H44" s="105"/>
      <c r="I44" s="105"/>
      <c r="J44" s="105"/>
      <c r="K44" s="105"/>
      <c r="L44" s="78" t="s">
        <v>3581</v>
      </c>
      <c r="M44" s="74">
        <f>SUMPRODUCT(--(MONTH(K2:K32)=7))
</f>
        <v>0</v>
      </c>
      <c r="N44" s="4"/>
      <c r="O44" s="8"/>
      <c r="P44" s="8"/>
      <c r="Q44" s="8"/>
      <c r="R44" s="8"/>
      <c r="S44" s="8"/>
      <c r="T44" s="8"/>
      <c r="U44" s="8"/>
      <c r="V44" s="8"/>
      <c r="W44" s="8"/>
      <c r="X44" s="8"/>
      <c r="Y44" s="8"/>
      <c r="Z44" s="8"/>
      <c r="AA44" s="8"/>
      <c r="AB44" s="8"/>
      <c r="AC44" s="8"/>
      <c r="AD44" s="8"/>
      <c r="AE44" s="8"/>
      <c r="AF44" s="8"/>
      <c r="AG44" s="8"/>
    </row>
    <row r="45">
      <c r="A45" s="8"/>
      <c r="B45" s="8"/>
      <c r="C45" s="8"/>
      <c r="D45" s="68"/>
      <c r="E45" s="8"/>
      <c r="F45" s="105"/>
      <c r="G45" s="105"/>
      <c r="H45" s="105"/>
      <c r="I45" s="105"/>
      <c r="J45" s="105"/>
      <c r="K45" s="105"/>
      <c r="L45" s="78" t="s">
        <v>3582</v>
      </c>
      <c r="M45" s="74">
        <f>SUMPRODUCT(--(MONTH(K2:K32)=8))
</f>
        <v>1</v>
      </c>
      <c r="N45" s="4"/>
      <c r="O45" s="8"/>
      <c r="P45" s="8"/>
      <c r="Q45" s="8"/>
      <c r="R45" s="8"/>
      <c r="S45" s="8"/>
      <c r="T45" s="8"/>
      <c r="U45" s="8"/>
      <c r="V45" s="8"/>
      <c r="W45" s="8"/>
      <c r="X45" s="8"/>
      <c r="Y45" s="8"/>
      <c r="Z45" s="8"/>
      <c r="AA45" s="8"/>
      <c r="AB45" s="8"/>
      <c r="AC45" s="8"/>
      <c r="AD45" s="8"/>
      <c r="AE45" s="8"/>
      <c r="AF45" s="8"/>
      <c r="AG45" s="8"/>
    </row>
    <row r="46">
      <c r="A46" s="8"/>
      <c r="B46" s="8"/>
      <c r="C46" s="8"/>
      <c r="D46" s="68"/>
      <c r="E46" s="8"/>
      <c r="F46" s="105"/>
      <c r="G46" s="105"/>
      <c r="H46" s="105"/>
      <c r="I46" s="105"/>
      <c r="J46" s="105"/>
      <c r="K46" s="105"/>
      <c r="L46" s="78" t="s">
        <v>3583</v>
      </c>
      <c r="M46" s="74">
        <f>SUMPRODUCT(--(MONTH(K2:K32)=9))
</f>
        <v>0</v>
      </c>
      <c r="N46" s="4"/>
      <c r="O46" s="8"/>
      <c r="P46" s="8"/>
      <c r="Q46" s="8"/>
      <c r="R46" s="8"/>
      <c r="S46" s="8"/>
      <c r="T46" s="8"/>
      <c r="U46" s="8"/>
      <c r="V46" s="8"/>
      <c r="W46" s="8"/>
      <c r="X46" s="8"/>
      <c r="Y46" s="8"/>
      <c r="Z46" s="8"/>
      <c r="AA46" s="8"/>
      <c r="AB46" s="8"/>
      <c r="AC46" s="8"/>
      <c r="AD46" s="8"/>
      <c r="AE46" s="8"/>
      <c r="AF46" s="8"/>
      <c r="AG46" s="8"/>
    </row>
    <row r="47">
      <c r="A47" s="8"/>
      <c r="B47" s="8"/>
      <c r="C47" s="8"/>
      <c r="D47" s="68"/>
      <c r="E47" s="8"/>
      <c r="F47" s="105"/>
      <c r="G47" s="105"/>
      <c r="H47" s="105"/>
      <c r="I47" s="105"/>
      <c r="J47" s="105"/>
      <c r="K47" s="105"/>
      <c r="L47" s="78" t="s">
        <v>3584</v>
      </c>
      <c r="M47" s="74">
        <f>SUMPRODUCT(--(MONTH(K2:K32)=10))
</f>
        <v>6</v>
      </c>
      <c r="N47" s="4"/>
      <c r="O47" s="8"/>
      <c r="P47" s="8"/>
      <c r="Q47" s="8"/>
      <c r="R47" s="8"/>
      <c r="S47" s="8"/>
      <c r="T47" s="8"/>
      <c r="U47" s="8"/>
      <c r="V47" s="8"/>
      <c r="W47" s="8"/>
      <c r="X47" s="8"/>
      <c r="Y47" s="8"/>
      <c r="Z47" s="8"/>
      <c r="AA47" s="8"/>
      <c r="AB47" s="8"/>
      <c r="AC47" s="8"/>
      <c r="AD47" s="8"/>
      <c r="AE47" s="8"/>
      <c r="AF47" s="8"/>
      <c r="AG47" s="8"/>
    </row>
    <row r="48">
      <c r="A48" s="8"/>
      <c r="B48" s="8"/>
      <c r="C48" s="8"/>
      <c r="D48" s="68"/>
      <c r="E48" s="8"/>
      <c r="F48" s="105"/>
      <c r="G48" s="105"/>
      <c r="H48" s="105"/>
      <c r="I48" s="105"/>
      <c r="J48" s="105"/>
      <c r="K48" s="105"/>
      <c r="L48" s="78" t="s">
        <v>3585</v>
      </c>
      <c r="M48" s="74">
        <f>SUMPRODUCT(--(MONTH(K2:K32)=11))
</f>
        <v>7</v>
      </c>
      <c r="N48" s="4"/>
      <c r="O48" s="8"/>
      <c r="P48" s="8"/>
      <c r="Q48" s="8"/>
      <c r="R48" s="8"/>
      <c r="S48" s="8"/>
      <c r="T48" s="8"/>
      <c r="U48" s="8"/>
      <c r="V48" s="8"/>
      <c r="W48" s="8"/>
      <c r="X48" s="8"/>
      <c r="Y48" s="8"/>
      <c r="Z48" s="8"/>
      <c r="AA48" s="8"/>
      <c r="AB48" s="8"/>
      <c r="AC48" s="8"/>
      <c r="AD48" s="8"/>
      <c r="AE48" s="8"/>
      <c r="AF48" s="8"/>
      <c r="AG48" s="8"/>
    </row>
    <row r="49">
      <c r="A49" s="8"/>
      <c r="B49" s="8"/>
      <c r="C49" s="8"/>
      <c r="D49" s="68"/>
      <c r="E49" s="8"/>
      <c r="F49" s="105"/>
      <c r="G49" s="105"/>
      <c r="H49" s="105"/>
      <c r="I49" s="105"/>
      <c r="J49" s="105"/>
      <c r="K49" s="105"/>
      <c r="L49" s="78" t="s">
        <v>3586</v>
      </c>
      <c r="M49" s="74">
        <f>SUMPRODUCT(--(MONTH(K2:K32)=12))
</f>
        <v>10</v>
      </c>
      <c r="N49" s="4"/>
      <c r="O49" s="8"/>
      <c r="P49" s="8"/>
      <c r="Q49" s="8"/>
      <c r="R49" s="8"/>
      <c r="S49" s="8"/>
      <c r="T49" s="8"/>
      <c r="U49" s="8"/>
      <c r="V49" s="8"/>
      <c r="W49" s="8"/>
      <c r="X49" s="8"/>
      <c r="Y49" s="8"/>
      <c r="Z49" s="8"/>
      <c r="AA49" s="8"/>
      <c r="AB49" s="8"/>
      <c r="AC49" s="8"/>
      <c r="AD49" s="8"/>
      <c r="AE49" s="8"/>
      <c r="AF49" s="8"/>
      <c r="AG49" s="8"/>
    </row>
    <row r="50">
      <c r="A50" s="8"/>
      <c r="B50" s="8"/>
      <c r="C50" s="8"/>
      <c r="D50" s="68"/>
      <c r="E50" s="8"/>
      <c r="F50" s="105"/>
      <c r="G50" s="105"/>
      <c r="H50" s="105"/>
      <c r="I50" s="105"/>
      <c r="J50" s="105"/>
      <c r="K50" s="105"/>
      <c r="L50" s="105"/>
      <c r="M50" s="8"/>
      <c r="N50" s="4"/>
      <c r="O50" s="8"/>
      <c r="P50" s="8"/>
      <c r="Q50" s="8"/>
      <c r="R50" s="8"/>
      <c r="S50" s="8"/>
      <c r="T50" s="8"/>
      <c r="U50" s="8"/>
      <c r="V50" s="8"/>
      <c r="W50" s="8"/>
      <c r="X50" s="8"/>
      <c r="Y50" s="8"/>
      <c r="Z50" s="8"/>
      <c r="AA50" s="8"/>
      <c r="AB50" s="8"/>
      <c r="AC50" s="8"/>
      <c r="AD50" s="8"/>
      <c r="AE50" s="8"/>
      <c r="AF50" s="8"/>
      <c r="AG50" s="8"/>
    </row>
    <row r="51">
      <c r="A51" s="8"/>
      <c r="B51" s="8"/>
      <c r="C51" s="8"/>
      <c r="D51" s="68"/>
      <c r="E51" s="8"/>
      <c r="F51" s="105"/>
      <c r="G51" s="105"/>
      <c r="H51" s="105"/>
      <c r="I51" s="105"/>
      <c r="J51" s="105"/>
      <c r="K51" s="105"/>
      <c r="L51" s="105"/>
      <c r="M51" s="8"/>
      <c r="N51" s="4"/>
      <c r="O51" s="8"/>
      <c r="P51" s="8"/>
      <c r="Q51" s="8"/>
      <c r="R51" s="8"/>
      <c r="S51" s="8"/>
      <c r="T51" s="8"/>
      <c r="U51" s="8"/>
      <c r="V51" s="8"/>
      <c r="W51" s="8"/>
      <c r="X51" s="8"/>
      <c r="Y51" s="8"/>
      <c r="Z51" s="8"/>
      <c r="AA51" s="8"/>
      <c r="AB51" s="8"/>
      <c r="AC51" s="8"/>
      <c r="AD51" s="8"/>
      <c r="AE51" s="8"/>
      <c r="AF51" s="8"/>
      <c r="AG51" s="8"/>
    </row>
    <row r="52">
      <c r="A52" s="8"/>
      <c r="B52" s="8"/>
      <c r="C52" s="8"/>
      <c r="D52" s="68"/>
      <c r="E52" s="8"/>
      <c r="F52" s="105"/>
      <c r="G52" s="105"/>
      <c r="H52" s="105"/>
      <c r="I52" s="105"/>
      <c r="J52" s="105"/>
      <c r="K52" s="105"/>
      <c r="L52" s="105"/>
      <c r="M52" s="8"/>
      <c r="N52" s="4"/>
      <c r="O52" s="8"/>
      <c r="P52" s="8"/>
      <c r="Q52" s="8"/>
      <c r="R52" s="8"/>
      <c r="S52" s="8"/>
      <c r="T52" s="8"/>
      <c r="U52" s="8"/>
      <c r="V52" s="8"/>
      <c r="W52" s="8"/>
      <c r="X52" s="8"/>
      <c r="Y52" s="8"/>
      <c r="Z52" s="8"/>
      <c r="AA52" s="8"/>
      <c r="AB52" s="8"/>
      <c r="AC52" s="8"/>
      <c r="AD52" s="8"/>
      <c r="AE52" s="8"/>
      <c r="AF52" s="8"/>
      <c r="AG52" s="8"/>
    </row>
    <row r="53">
      <c r="A53" s="8"/>
      <c r="B53" s="8"/>
      <c r="C53" s="8"/>
      <c r="D53" s="68"/>
      <c r="E53" s="8"/>
      <c r="F53" s="105"/>
      <c r="G53" s="105"/>
      <c r="H53" s="105"/>
      <c r="I53" s="105"/>
      <c r="J53" s="105"/>
      <c r="K53" s="105"/>
      <c r="L53" s="105"/>
      <c r="M53" s="8"/>
      <c r="N53" s="4"/>
      <c r="O53" s="8"/>
      <c r="P53" s="8"/>
      <c r="Q53" s="8"/>
      <c r="R53" s="8"/>
      <c r="S53" s="8"/>
      <c r="T53" s="8"/>
      <c r="U53" s="8"/>
      <c r="V53" s="8"/>
      <c r="W53" s="8"/>
      <c r="X53" s="8"/>
      <c r="Y53" s="8"/>
      <c r="Z53" s="8"/>
      <c r="AA53" s="8"/>
      <c r="AB53" s="8"/>
      <c r="AC53" s="8"/>
      <c r="AD53" s="8"/>
      <c r="AE53" s="8"/>
      <c r="AF53" s="8"/>
      <c r="AG53" s="8"/>
    </row>
    <row r="54">
      <c r="A54" s="8"/>
      <c r="B54" s="8"/>
      <c r="C54" s="8"/>
      <c r="D54" s="68"/>
      <c r="E54" s="8"/>
      <c r="F54" s="105"/>
      <c r="G54" s="105"/>
      <c r="H54" s="105"/>
      <c r="I54" s="105"/>
      <c r="J54" s="105"/>
      <c r="K54" s="105"/>
      <c r="L54" s="105"/>
      <c r="M54" s="8"/>
      <c r="N54" s="4"/>
      <c r="O54" s="8"/>
      <c r="P54" s="8"/>
      <c r="Q54" s="8"/>
      <c r="R54" s="8"/>
      <c r="S54" s="8"/>
      <c r="T54" s="8"/>
      <c r="U54" s="8"/>
      <c r="V54" s="8"/>
      <c r="W54" s="8"/>
      <c r="X54" s="8"/>
      <c r="Y54" s="8"/>
      <c r="Z54" s="8"/>
      <c r="AA54" s="8"/>
      <c r="AB54" s="8"/>
      <c r="AC54" s="8"/>
      <c r="AD54" s="8"/>
      <c r="AE54" s="8"/>
      <c r="AF54" s="8"/>
      <c r="AG54" s="8"/>
    </row>
    <row r="55">
      <c r="A55" s="8"/>
      <c r="B55" s="8"/>
      <c r="C55" s="8"/>
      <c r="D55" s="68"/>
      <c r="E55" s="8"/>
      <c r="F55" s="105"/>
      <c r="G55" s="105"/>
      <c r="H55" s="105"/>
      <c r="I55" s="105"/>
      <c r="J55" s="105"/>
      <c r="K55" s="105"/>
      <c r="L55" s="105"/>
      <c r="M55" s="8"/>
      <c r="N55" s="4"/>
      <c r="O55" s="8"/>
      <c r="P55" s="8"/>
      <c r="Q55" s="8"/>
      <c r="R55" s="8"/>
      <c r="S55" s="8"/>
      <c r="T55" s="8"/>
      <c r="U55" s="8"/>
      <c r="V55" s="8"/>
      <c r="W55" s="8"/>
      <c r="X55" s="8"/>
      <c r="Y55" s="8"/>
      <c r="Z55" s="8"/>
      <c r="AA55" s="8"/>
      <c r="AB55" s="8"/>
      <c r="AC55" s="8"/>
      <c r="AD55" s="8"/>
      <c r="AE55" s="8"/>
      <c r="AF55" s="8"/>
      <c r="AG55" s="8"/>
    </row>
    <row r="56">
      <c r="A56" s="8"/>
      <c r="B56" s="8"/>
      <c r="C56" s="8"/>
      <c r="D56" s="68"/>
      <c r="E56" s="8"/>
      <c r="F56" s="105"/>
      <c r="G56" s="105"/>
      <c r="H56" s="105"/>
      <c r="I56" s="105"/>
      <c r="J56" s="105"/>
      <c r="K56" s="105"/>
      <c r="L56" s="105"/>
      <c r="M56" s="8"/>
      <c r="N56" s="4"/>
      <c r="O56" s="8"/>
      <c r="P56" s="8"/>
      <c r="Q56" s="8"/>
      <c r="R56" s="8"/>
      <c r="S56" s="8"/>
      <c r="T56" s="8"/>
      <c r="U56" s="8"/>
      <c r="V56" s="8"/>
      <c r="W56" s="8"/>
      <c r="X56" s="8"/>
      <c r="Y56" s="8"/>
      <c r="Z56" s="8"/>
      <c r="AA56" s="8"/>
      <c r="AB56" s="8"/>
      <c r="AC56" s="8"/>
      <c r="AD56" s="8"/>
      <c r="AE56" s="8"/>
      <c r="AF56" s="8"/>
      <c r="AG56" s="8"/>
    </row>
    <row r="57">
      <c r="A57" s="8"/>
      <c r="B57" s="8"/>
      <c r="C57" s="8"/>
      <c r="D57" s="68"/>
      <c r="E57" s="8"/>
      <c r="F57" s="105"/>
      <c r="G57" s="105"/>
      <c r="H57" s="105"/>
      <c r="I57" s="105"/>
      <c r="J57" s="105"/>
      <c r="K57" s="105"/>
      <c r="L57" s="105"/>
      <c r="M57" s="8"/>
      <c r="N57" s="4"/>
      <c r="O57" s="8"/>
      <c r="P57" s="8"/>
      <c r="Q57" s="8"/>
      <c r="R57" s="8"/>
      <c r="S57" s="8"/>
      <c r="T57" s="8"/>
      <c r="U57" s="8"/>
      <c r="V57" s="8"/>
      <c r="W57" s="8"/>
      <c r="X57" s="8"/>
      <c r="Y57" s="8"/>
      <c r="Z57" s="8"/>
      <c r="AA57" s="8"/>
      <c r="AB57" s="8"/>
      <c r="AC57" s="8"/>
      <c r="AD57" s="8"/>
      <c r="AE57" s="8"/>
      <c r="AF57" s="8"/>
      <c r="AG57" s="8"/>
    </row>
    <row r="58">
      <c r="A58" s="8"/>
      <c r="B58" s="8"/>
      <c r="C58" s="8"/>
      <c r="D58" s="68"/>
      <c r="E58" s="8"/>
      <c r="F58" s="105"/>
      <c r="G58" s="105"/>
      <c r="H58" s="105"/>
      <c r="I58" s="105"/>
      <c r="J58" s="105"/>
      <c r="K58" s="105"/>
      <c r="L58" s="105"/>
      <c r="M58" s="8"/>
      <c r="N58" s="4"/>
      <c r="O58" s="8"/>
      <c r="P58" s="8"/>
      <c r="Q58" s="8"/>
      <c r="R58" s="8"/>
      <c r="S58" s="8"/>
      <c r="T58" s="8"/>
      <c r="U58" s="8"/>
      <c r="V58" s="8"/>
      <c r="W58" s="8"/>
      <c r="X58" s="8"/>
      <c r="Y58" s="8"/>
      <c r="Z58" s="8"/>
      <c r="AA58" s="8"/>
      <c r="AB58" s="8"/>
      <c r="AC58" s="8"/>
      <c r="AD58" s="8"/>
      <c r="AE58" s="8"/>
      <c r="AF58" s="8"/>
      <c r="AG58" s="8"/>
    </row>
    <row r="59">
      <c r="A59" s="8"/>
      <c r="B59" s="8"/>
      <c r="C59" s="8"/>
      <c r="D59" s="68"/>
      <c r="E59" s="8"/>
      <c r="F59" s="105"/>
      <c r="G59" s="105"/>
      <c r="H59" s="105"/>
      <c r="I59" s="105"/>
      <c r="J59" s="105"/>
      <c r="K59" s="105"/>
      <c r="L59" s="105"/>
      <c r="M59" s="8"/>
      <c r="N59" s="4"/>
      <c r="O59" s="8"/>
      <c r="P59" s="8"/>
      <c r="Q59" s="8"/>
      <c r="R59" s="8"/>
      <c r="S59" s="8"/>
      <c r="T59" s="8"/>
      <c r="U59" s="8"/>
      <c r="V59" s="8"/>
      <c r="W59" s="8"/>
      <c r="X59" s="8"/>
      <c r="Y59" s="8"/>
      <c r="Z59" s="8"/>
      <c r="AA59" s="8"/>
      <c r="AB59" s="8"/>
      <c r="AC59" s="8"/>
      <c r="AD59" s="8"/>
      <c r="AE59" s="8"/>
      <c r="AF59" s="8"/>
      <c r="AG59" s="8"/>
    </row>
    <row r="60">
      <c r="A60" s="8"/>
      <c r="B60" s="8"/>
      <c r="C60" s="8"/>
      <c r="D60" s="68"/>
      <c r="E60" s="8"/>
      <c r="F60" s="105"/>
      <c r="G60" s="105"/>
      <c r="H60" s="105"/>
      <c r="I60" s="105"/>
      <c r="J60" s="105"/>
      <c r="K60" s="105"/>
      <c r="L60" s="105"/>
      <c r="M60" s="8"/>
      <c r="N60" s="4"/>
      <c r="O60" s="8"/>
      <c r="P60" s="8"/>
      <c r="Q60" s="8"/>
      <c r="R60" s="8"/>
      <c r="S60" s="8"/>
      <c r="T60" s="8"/>
      <c r="U60" s="8"/>
      <c r="V60" s="8"/>
      <c r="W60" s="8"/>
      <c r="X60" s="8"/>
      <c r="Y60" s="8"/>
      <c r="Z60" s="8"/>
      <c r="AA60" s="8"/>
      <c r="AB60" s="8"/>
      <c r="AC60" s="8"/>
      <c r="AD60" s="8"/>
      <c r="AE60" s="8"/>
      <c r="AF60" s="8"/>
      <c r="AG60" s="8"/>
    </row>
    <row r="61">
      <c r="A61" s="8"/>
      <c r="B61" s="8"/>
      <c r="C61" s="8"/>
      <c r="D61" s="68"/>
      <c r="E61" s="8"/>
      <c r="F61" s="105"/>
      <c r="G61" s="105"/>
      <c r="H61" s="105"/>
      <c r="I61" s="105"/>
      <c r="J61" s="105"/>
      <c r="K61" s="105"/>
      <c r="L61" s="105"/>
      <c r="M61" s="8"/>
      <c r="N61" s="4"/>
      <c r="O61" s="8"/>
      <c r="P61" s="8"/>
      <c r="Q61" s="8"/>
      <c r="R61" s="8"/>
      <c r="S61" s="8"/>
      <c r="T61" s="8"/>
      <c r="U61" s="8"/>
      <c r="V61" s="8"/>
      <c r="W61" s="8"/>
      <c r="X61" s="8"/>
      <c r="Y61" s="8"/>
      <c r="Z61" s="8"/>
      <c r="AA61" s="8"/>
      <c r="AB61" s="8"/>
      <c r="AC61" s="8"/>
      <c r="AD61" s="8"/>
      <c r="AE61" s="8"/>
      <c r="AF61" s="8"/>
      <c r="AG61" s="8"/>
    </row>
    <row r="62">
      <c r="A62" s="8"/>
      <c r="B62" s="8"/>
      <c r="C62" s="8"/>
      <c r="D62" s="68"/>
      <c r="E62" s="8"/>
      <c r="F62" s="105"/>
      <c r="G62" s="105"/>
      <c r="H62" s="105"/>
      <c r="I62" s="105"/>
      <c r="J62" s="105"/>
      <c r="K62" s="105"/>
      <c r="L62" s="105"/>
      <c r="M62" s="8"/>
      <c r="N62" s="4"/>
      <c r="O62" s="8"/>
      <c r="P62" s="8"/>
      <c r="Q62" s="8"/>
      <c r="R62" s="8"/>
      <c r="S62" s="8"/>
      <c r="T62" s="8"/>
      <c r="U62" s="8"/>
      <c r="V62" s="8"/>
      <c r="W62" s="8"/>
      <c r="X62" s="8"/>
      <c r="Y62" s="8"/>
      <c r="Z62" s="8"/>
      <c r="AA62" s="8"/>
      <c r="AB62" s="8"/>
      <c r="AC62" s="8"/>
      <c r="AD62" s="8"/>
      <c r="AE62" s="8"/>
      <c r="AF62" s="8"/>
      <c r="AG62" s="8"/>
    </row>
    <row r="63">
      <c r="A63" s="8"/>
      <c r="B63" s="8"/>
      <c r="C63" s="8"/>
      <c r="D63" s="68"/>
      <c r="E63" s="8"/>
      <c r="F63" s="105"/>
      <c r="G63" s="105"/>
      <c r="H63" s="105"/>
      <c r="I63" s="105"/>
      <c r="J63" s="105"/>
      <c r="K63" s="105"/>
      <c r="L63" s="105"/>
      <c r="M63" s="8"/>
      <c r="N63" s="4"/>
      <c r="O63" s="8"/>
      <c r="P63" s="8"/>
      <c r="Q63" s="8"/>
      <c r="R63" s="8"/>
      <c r="S63" s="8"/>
      <c r="T63" s="8"/>
      <c r="U63" s="8"/>
      <c r="V63" s="8"/>
      <c r="W63" s="8"/>
      <c r="X63" s="8"/>
      <c r="Y63" s="8"/>
      <c r="Z63" s="8"/>
      <c r="AA63" s="8"/>
      <c r="AB63" s="8"/>
      <c r="AC63" s="8"/>
      <c r="AD63" s="8"/>
      <c r="AE63" s="8"/>
      <c r="AF63" s="8"/>
      <c r="AG63" s="8"/>
    </row>
    <row r="64">
      <c r="A64" s="8"/>
      <c r="B64" s="8"/>
      <c r="C64" s="8"/>
      <c r="D64" s="68"/>
      <c r="E64" s="8"/>
      <c r="F64" s="105"/>
      <c r="G64" s="105"/>
      <c r="H64" s="105"/>
      <c r="I64" s="105"/>
      <c r="J64" s="105"/>
      <c r="K64" s="105"/>
      <c r="L64" s="105"/>
      <c r="M64" s="8"/>
      <c r="N64" s="4"/>
      <c r="O64" s="8"/>
      <c r="P64" s="8"/>
      <c r="Q64" s="8"/>
      <c r="R64" s="8"/>
      <c r="S64" s="8"/>
      <c r="T64" s="8"/>
      <c r="U64" s="8"/>
      <c r="V64" s="8"/>
      <c r="W64" s="8"/>
      <c r="X64" s="8"/>
      <c r="Y64" s="8"/>
      <c r="Z64" s="8"/>
      <c r="AA64" s="8"/>
      <c r="AB64" s="8"/>
      <c r="AC64" s="8"/>
      <c r="AD64" s="8"/>
      <c r="AE64" s="8"/>
      <c r="AF64" s="8"/>
      <c r="AG64" s="8"/>
    </row>
    <row r="65">
      <c r="A65" s="8"/>
      <c r="B65" s="8"/>
      <c r="C65" s="8"/>
      <c r="D65" s="68"/>
      <c r="E65" s="8"/>
      <c r="F65" s="105"/>
      <c r="G65" s="105"/>
      <c r="H65" s="105"/>
      <c r="I65" s="105"/>
      <c r="J65" s="105"/>
      <c r="K65" s="105"/>
      <c r="L65" s="105"/>
      <c r="M65" s="8"/>
      <c r="N65" s="4"/>
      <c r="O65" s="8"/>
      <c r="P65" s="8"/>
      <c r="Q65" s="8"/>
      <c r="R65" s="8"/>
      <c r="S65" s="8"/>
      <c r="T65" s="8"/>
      <c r="U65" s="8"/>
      <c r="V65" s="8"/>
      <c r="W65" s="8"/>
      <c r="X65" s="8"/>
      <c r="Y65" s="8"/>
      <c r="Z65" s="8"/>
      <c r="AA65" s="8"/>
      <c r="AB65" s="8"/>
      <c r="AC65" s="8"/>
      <c r="AD65" s="8"/>
      <c r="AE65" s="8"/>
      <c r="AF65" s="8"/>
      <c r="AG65" s="8"/>
    </row>
    <row r="66">
      <c r="A66" s="8"/>
      <c r="B66" s="8"/>
      <c r="C66" s="8"/>
      <c r="D66" s="68"/>
      <c r="E66" s="8"/>
      <c r="F66" s="105"/>
      <c r="G66" s="105"/>
      <c r="H66" s="105"/>
      <c r="I66" s="105"/>
      <c r="J66" s="105"/>
      <c r="K66" s="105"/>
      <c r="L66" s="105"/>
      <c r="M66" s="8"/>
      <c r="N66" s="4"/>
      <c r="O66" s="8"/>
      <c r="P66" s="8"/>
      <c r="Q66" s="8"/>
      <c r="R66" s="8"/>
      <c r="S66" s="8"/>
      <c r="T66" s="8"/>
      <c r="U66" s="8"/>
      <c r="V66" s="8"/>
      <c r="W66" s="8"/>
      <c r="X66" s="8"/>
      <c r="Y66" s="8"/>
      <c r="Z66" s="8"/>
      <c r="AA66" s="8"/>
      <c r="AB66" s="8"/>
      <c r="AC66" s="8"/>
      <c r="AD66" s="8"/>
      <c r="AE66" s="8"/>
      <c r="AF66" s="8"/>
      <c r="AG66" s="8"/>
    </row>
    <row r="67">
      <c r="A67" s="8"/>
      <c r="B67" s="8"/>
      <c r="C67" s="8"/>
      <c r="D67" s="68"/>
      <c r="E67" s="8"/>
      <c r="F67" s="105"/>
      <c r="G67" s="105"/>
      <c r="H67" s="105"/>
      <c r="I67" s="105"/>
      <c r="J67" s="105"/>
      <c r="K67" s="105"/>
      <c r="L67" s="105"/>
      <c r="M67" s="8"/>
      <c r="N67" s="4"/>
      <c r="O67" s="8"/>
      <c r="P67" s="8"/>
      <c r="Q67" s="8"/>
      <c r="R67" s="8"/>
      <c r="S67" s="8"/>
      <c r="T67" s="8"/>
      <c r="U67" s="8"/>
      <c r="V67" s="8"/>
      <c r="W67" s="8"/>
      <c r="X67" s="8"/>
      <c r="Y67" s="8"/>
      <c r="Z67" s="8"/>
      <c r="AA67" s="8"/>
      <c r="AB67" s="8"/>
      <c r="AC67" s="8"/>
      <c r="AD67" s="8"/>
      <c r="AE67" s="8"/>
      <c r="AF67" s="8"/>
      <c r="AG67" s="8"/>
    </row>
    <row r="68">
      <c r="A68" s="8"/>
      <c r="B68" s="8"/>
      <c r="C68" s="8"/>
      <c r="D68" s="68"/>
      <c r="E68" s="8"/>
      <c r="F68" s="105"/>
      <c r="G68" s="105"/>
      <c r="H68" s="105"/>
      <c r="I68" s="105"/>
      <c r="J68" s="105"/>
      <c r="K68" s="105"/>
      <c r="L68" s="105"/>
      <c r="M68" s="8"/>
      <c r="N68" s="4"/>
      <c r="O68" s="8"/>
      <c r="P68" s="8"/>
      <c r="Q68" s="8"/>
      <c r="R68" s="8"/>
      <c r="S68" s="8"/>
      <c r="T68" s="8"/>
      <c r="U68" s="8"/>
      <c r="V68" s="8"/>
      <c r="W68" s="8"/>
      <c r="X68" s="8"/>
      <c r="Y68" s="8"/>
      <c r="Z68" s="8"/>
      <c r="AA68" s="8"/>
      <c r="AB68" s="8"/>
      <c r="AC68" s="8"/>
      <c r="AD68" s="8"/>
      <c r="AE68" s="8"/>
      <c r="AF68" s="8"/>
      <c r="AG68" s="8"/>
    </row>
    <row r="69">
      <c r="A69" s="8"/>
      <c r="B69" s="8"/>
      <c r="C69" s="8"/>
      <c r="D69" s="68"/>
      <c r="E69" s="8"/>
      <c r="F69" s="105"/>
      <c r="G69" s="105"/>
      <c r="H69" s="105"/>
      <c r="I69" s="105"/>
      <c r="J69" s="105"/>
      <c r="K69" s="105"/>
      <c r="L69" s="105"/>
      <c r="M69" s="8"/>
      <c r="N69" s="4"/>
      <c r="O69" s="8"/>
      <c r="P69" s="8"/>
      <c r="Q69" s="8"/>
      <c r="R69" s="8"/>
      <c r="S69" s="8"/>
      <c r="T69" s="8"/>
      <c r="U69" s="8"/>
      <c r="V69" s="8"/>
      <c r="W69" s="8"/>
      <c r="X69" s="8"/>
      <c r="Y69" s="8"/>
      <c r="Z69" s="8"/>
      <c r="AA69" s="8"/>
      <c r="AB69" s="8"/>
      <c r="AC69" s="8"/>
      <c r="AD69" s="8"/>
      <c r="AE69" s="8"/>
      <c r="AF69" s="8"/>
      <c r="AG69" s="8"/>
    </row>
    <row r="70">
      <c r="A70" s="8"/>
      <c r="B70" s="8"/>
      <c r="C70" s="8"/>
      <c r="D70" s="68"/>
      <c r="E70" s="8"/>
      <c r="F70" s="105"/>
      <c r="G70" s="105"/>
      <c r="H70" s="105"/>
      <c r="I70" s="105"/>
      <c r="J70" s="105"/>
      <c r="K70" s="105"/>
      <c r="L70" s="105"/>
      <c r="M70" s="8"/>
      <c r="N70" s="4"/>
      <c r="O70" s="8"/>
      <c r="P70" s="8"/>
      <c r="Q70" s="8"/>
      <c r="R70" s="8"/>
      <c r="S70" s="8"/>
      <c r="T70" s="8"/>
      <c r="U70" s="8"/>
      <c r="V70" s="8"/>
      <c r="W70" s="8"/>
      <c r="X70" s="8"/>
      <c r="Y70" s="8"/>
      <c r="Z70" s="8"/>
      <c r="AA70" s="8"/>
      <c r="AB70" s="8"/>
      <c r="AC70" s="8"/>
      <c r="AD70" s="8"/>
      <c r="AE70" s="8"/>
      <c r="AF70" s="8"/>
      <c r="AG70" s="8"/>
    </row>
    <row r="71">
      <c r="A71" s="8"/>
      <c r="B71" s="8"/>
      <c r="C71" s="8"/>
      <c r="D71" s="68"/>
      <c r="E71" s="8"/>
      <c r="F71" s="105"/>
      <c r="G71" s="105"/>
      <c r="H71" s="105"/>
      <c r="I71" s="105"/>
      <c r="J71" s="105"/>
      <c r="K71" s="105"/>
      <c r="L71" s="105"/>
      <c r="M71" s="8"/>
      <c r="N71" s="4"/>
      <c r="O71" s="8"/>
      <c r="P71" s="8"/>
      <c r="Q71" s="8"/>
      <c r="R71" s="8"/>
      <c r="S71" s="8"/>
      <c r="T71" s="8"/>
      <c r="U71" s="8"/>
      <c r="V71" s="8"/>
      <c r="W71" s="8"/>
      <c r="X71" s="8"/>
      <c r="Y71" s="8"/>
      <c r="Z71" s="8"/>
      <c r="AA71" s="8"/>
      <c r="AB71" s="8"/>
      <c r="AC71" s="8"/>
      <c r="AD71" s="8"/>
      <c r="AE71" s="8"/>
      <c r="AF71" s="8"/>
      <c r="AG71" s="8"/>
    </row>
    <row r="72">
      <c r="A72" s="8"/>
      <c r="B72" s="8"/>
      <c r="C72" s="8"/>
      <c r="D72" s="68"/>
      <c r="E72" s="8"/>
      <c r="F72" s="105"/>
      <c r="G72" s="105"/>
      <c r="H72" s="105"/>
      <c r="I72" s="105"/>
      <c r="J72" s="105"/>
      <c r="K72" s="105"/>
      <c r="L72" s="105"/>
      <c r="M72" s="8"/>
      <c r="N72" s="4"/>
      <c r="O72" s="8"/>
      <c r="P72" s="8"/>
      <c r="Q72" s="8"/>
      <c r="R72" s="8"/>
      <c r="S72" s="8"/>
      <c r="T72" s="8"/>
      <c r="U72" s="8"/>
      <c r="V72" s="8"/>
      <c r="W72" s="8"/>
      <c r="X72" s="8"/>
      <c r="Y72" s="8"/>
      <c r="Z72" s="8"/>
      <c r="AA72" s="8"/>
      <c r="AB72" s="8"/>
      <c r="AC72" s="8"/>
      <c r="AD72" s="8"/>
      <c r="AE72" s="8"/>
      <c r="AF72" s="8"/>
      <c r="AG72" s="8"/>
    </row>
    <row r="73">
      <c r="A73" s="8"/>
      <c r="B73" s="8"/>
      <c r="C73" s="8"/>
      <c r="D73" s="68"/>
      <c r="E73" s="8"/>
      <c r="F73" s="105"/>
      <c r="G73" s="105"/>
      <c r="H73" s="105"/>
      <c r="I73" s="105"/>
      <c r="J73" s="105"/>
      <c r="K73" s="105"/>
      <c r="L73" s="105"/>
      <c r="M73" s="8"/>
      <c r="N73" s="4"/>
      <c r="O73" s="8"/>
      <c r="P73" s="8"/>
      <c r="Q73" s="8"/>
      <c r="R73" s="8"/>
      <c r="S73" s="8"/>
      <c r="T73" s="8"/>
      <c r="U73" s="8"/>
      <c r="V73" s="8"/>
      <c r="W73" s="8"/>
      <c r="X73" s="8"/>
      <c r="Y73" s="8"/>
      <c r="Z73" s="8"/>
      <c r="AA73" s="8"/>
      <c r="AB73" s="8"/>
      <c r="AC73" s="8"/>
      <c r="AD73" s="8"/>
      <c r="AE73" s="8"/>
      <c r="AF73" s="8"/>
      <c r="AG73" s="8"/>
    </row>
    <row r="74">
      <c r="A74" s="8"/>
      <c r="B74" s="8"/>
      <c r="C74" s="8"/>
      <c r="D74" s="68"/>
      <c r="E74" s="8"/>
      <c r="F74" s="105"/>
      <c r="G74" s="105"/>
      <c r="H74" s="105"/>
      <c r="I74" s="105"/>
      <c r="J74" s="105"/>
      <c r="K74" s="105"/>
      <c r="L74" s="105"/>
      <c r="M74" s="8"/>
      <c r="N74" s="4"/>
      <c r="O74" s="8"/>
      <c r="P74" s="8"/>
      <c r="Q74" s="8"/>
      <c r="R74" s="8"/>
      <c r="S74" s="8"/>
      <c r="T74" s="8"/>
      <c r="U74" s="8"/>
      <c r="V74" s="8"/>
      <c r="W74" s="8"/>
      <c r="X74" s="8"/>
      <c r="Y74" s="8"/>
      <c r="Z74" s="8"/>
      <c r="AA74" s="8"/>
      <c r="AB74" s="8"/>
      <c r="AC74" s="8"/>
      <c r="AD74" s="8"/>
      <c r="AE74" s="8"/>
      <c r="AF74" s="8"/>
      <c r="AG74" s="8"/>
    </row>
    <row r="75">
      <c r="A75" s="8"/>
      <c r="B75" s="8"/>
      <c r="C75" s="8"/>
      <c r="D75" s="68"/>
      <c r="E75" s="8"/>
      <c r="F75" s="105"/>
      <c r="G75" s="105"/>
      <c r="H75" s="105"/>
      <c r="I75" s="105"/>
      <c r="J75" s="105"/>
      <c r="K75" s="105"/>
      <c r="L75" s="105"/>
      <c r="M75" s="8"/>
      <c r="N75" s="4"/>
      <c r="O75" s="8"/>
      <c r="P75" s="8"/>
      <c r="Q75" s="8"/>
      <c r="R75" s="8"/>
      <c r="S75" s="8"/>
      <c r="T75" s="8"/>
      <c r="U75" s="8"/>
      <c r="V75" s="8"/>
      <c r="W75" s="8"/>
      <c r="X75" s="8"/>
      <c r="Y75" s="8"/>
      <c r="Z75" s="8"/>
      <c r="AA75" s="8"/>
      <c r="AB75" s="8"/>
      <c r="AC75" s="8"/>
      <c r="AD75" s="8"/>
      <c r="AE75" s="8"/>
      <c r="AF75" s="8"/>
      <c r="AG75" s="8"/>
    </row>
    <row r="76">
      <c r="A76" s="8"/>
      <c r="B76" s="8"/>
      <c r="C76" s="8"/>
      <c r="D76" s="68"/>
      <c r="E76" s="8"/>
      <c r="F76" s="105"/>
      <c r="G76" s="105"/>
      <c r="H76" s="105"/>
      <c r="I76" s="105"/>
      <c r="J76" s="105"/>
      <c r="K76" s="105"/>
      <c r="L76" s="105"/>
      <c r="M76" s="8"/>
      <c r="N76" s="4"/>
      <c r="O76" s="8"/>
      <c r="P76" s="8"/>
      <c r="Q76" s="8"/>
      <c r="R76" s="8"/>
      <c r="S76" s="8"/>
      <c r="T76" s="8"/>
      <c r="U76" s="8"/>
      <c r="V76" s="8"/>
      <c r="W76" s="8"/>
      <c r="X76" s="8"/>
      <c r="Y76" s="8"/>
      <c r="Z76" s="8"/>
      <c r="AA76" s="8"/>
      <c r="AB76" s="8"/>
      <c r="AC76" s="8"/>
      <c r="AD76" s="8"/>
      <c r="AE76" s="8"/>
      <c r="AF76" s="8"/>
      <c r="AG76" s="8"/>
    </row>
    <row r="77">
      <c r="A77" s="8"/>
      <c r="B77" s="8"/>
      <c r="C77" s="8"/>
      <c r="D77" s="68"/>
      <c r="E77" s="8"/>
      <c r="F77" s="105"/>
      <c r="G77" s="105"/>
      <c r="H77" s="105"/>
      <c r="I77" s="105"/>
      <c r="J77" s="105"/>
      <c r="K77" s="105"/>
      <c r="L77" s="105"/>
      <c r="M77" s="8"/>
      <c r="N77" s="4"/>
      <c r="O77" s="8"/>
      <c r="P77" s="8"/>
      <c r="Q77" s="8"/>
      <c r="R77" s="8"/>
      <c r="S77" s="8"/>
      <c r="T77" s="8"/>
      <c r="U77" s="8"/>
      <c r="V77" s="8"/>
      <c r="W77" s="8"/>
      <c r="X77" s="8"/>
      <c r="Y77" s="8"/>
      <c r="Z77" s="8"/>
      <c r="AA77" s="8"/>
      <c r="AB77" s="8"/>
      <c r="AC77" s="8"/>
      <c r="AD77" s="8"/>
      <c r="AE77" s="8"/>
      <c r="AF77" s="8"/>
      <c r="AG77" s="8"/>
    </row>
    <row r="78">
      <c r="A78" s="8"/>
      <c r="B78" s="8"/>
      <c r="C78" s="8"/>
      <c r="D78" s="68"/>
      <c r="E78" s="8"/>
      <c r="F78" s="105"/>
      <c r="G78" s="105"/>
      <c r="H78" s="105"/>
      <c r="I78" s="105"/>
      <c r="J78" s="105"/>
      <c r="K78" s="105"/>
      <c r="L78" s="105"/>
      <c r="M78" s="8"/>
      <c r="N78" s="4"/>
      <c r="O78" s="8"/>
      <c r="P78" s="8"/>
      <c r="Q78" s="8"/>
      <c r="R78" s="8"/>
      <c r="S78" s="8"/>
      <c r="T78" s="8"/>
      <c r="U78" s="8"/>
      <c r="V78" s="8"/>
      <c r="W78" s="8"/>
      <c r="X78" s="8"/>
      <c r="Y78" s="8"/>
      <c r="Z78" s="8"/>
      <c r="AA78" s="8"/>
      <c r="AB78" s="8"/>
      <c r="AC78" s="8"/>
      <c r="AD78" s="8"/>
      <c r="AE78" s="8"/>
      <c r="AF78" s="8"/>
      <c r="AG78" s="8"/>
    </row>
    <row r="79">
      <c r="A79" s="8"/>
      <c r="B79" s="8"/>
      <c r="C79" s="8"/>
      <c r="D79" s="68"/>
      <c r="E79" s="8"/>
      <c r="F79" s="105"/>
      <c r="G79" s="105"/>
      <c r="H79" s="105"/>
      <c r="I79" s="105"/>
      <c r="J79" s="105"/>
      <c r="K79" s="105"/>
      <c r="L79" s="105"/>
      <c r="M79" s="8"/>
      <c r="N79" s="4"/>
      <c r="O79" s="8"/>
      <c r="P79" s="8"/>
      <c r="Q79" s="8"/>
      <c r="R79" s="8"/>
      <c r="S79" s="8"/>
      <c r="T79" s="8"/>
      <c r="U79" s="8"/>
      <c r="V79" s="8"/>
      <c r="W79" s="8"/>
      <c r="X79" s="8"/>
      <c r="Y79" s="8"/>
      <c r="Z79" s="8"/>
      <c r="AA79" s="8"/>
      <c r="AB79" s="8"/>
      <c r="AC79" s="8"/>
      <c r="AD79" s="8"/>
      <c r="AE79" s="8"/>
      <c r="AF79" s="8"/>
      <c r="AG79" s="8"/>
    </row>
    <row r="80">
      <c r="A80" s="8"/>
      <c r="B80" s="8"/>
      <c r="C80" s="8"/>
      <c r="D80" s="68"/>
      <c r="E80" s="8"/>
      <c r="F80" s="105"/>
      <c r="G80" s="105"/>
      <c r="H80" s="105"/>
      <c r="I80" s="105"/>
      <c r="J80" s="105"/>
      <c r="K80" s="105"/>
      <c r="L80" s="105"/>
      <c r="M80" s="8"/>
      <c r="N80" s="4"/>
      <c r="O80" s="8"/>
      <c r="P80" s="8"/>
      <c r="Q80" s="8"/>
      <c r="R80" s="8"/>
      <c r="S80" s="8"/>
      <c r="T80" s="8"/>
      <c r="U80" s="8"/>
      <c r="V80" s="8"/>
      <c r="W80" s="8"/>
      <c r="X80" s="8"/>
      <c r="Y80" s="8"/>
      <c r="Z80" s="8"/>
      <c r="AA80" s="8"/>
      <c r="AB80" s="8"/>
      <c r="AC80" s="8"/>
      <c r="AD80" s="8"/>
      <c r="AE80" s="8"/>
      <c r="AF80" s="8"/>
      <c r="AG80" s="8"/>
    </row>
    <row r="81">
      <c r="A81" s="8"/>
      <c r="B81" s="8"/>
      <c r="C81" s="8"/>
      <c r="D81" s="68"/>
      <c r="E81" s="8"/>
      <c r="F81" s="105"/>
      <c r="G81" s="105"/>
      <c r="H81" s="105"/>
      <c r="I81" s="105"/>
      <c r="J81" s="105"/>
      <c r="K81" s="105"/>
      <c r="L81" s="105"/>
      <c r="M81" s="8"/>
      <c r="N81" s="4"/>
      <c r="O81" s="8"/>
      <c r="P81" s="8"/>
      <c r="Q81" s="8"/>
      <c r="R81" s="8"/>
      <c r="S81" s="8"/>
      <c r="T81" s="8"/>
      <c r="U81" s="8"/>
      <c r="V81" s="8"/>
      <c r="W81" s="8"/>
      <c r="X81" s="8"/>
      <c r="Y81" s="8"/>
      <c r="Z81" s="8"/>
      <c r="AA81" s="8"/>
      <c r="AB81" s="8"/>
      <c r="AC81" s="8"/>
      <c r="AD81" s="8"/>
      <c r="AE81" s="8"/>
      <c r="AF81" s="8"/>
      <c r="AG81" s="8"/>
    </row>
    <row r="82">
      <c r="A82" s="8"/>
      <c r="B82" s="8"/>
      <c r="C82" s="8"/>
      <c r="D82" s="68"/>
      <c r="E82" s="8"/>
      <c r="F82" s="105"/>
      <c r="G82" s="105"/>
      <c r="H82" s="105"/>
      <c r="I82" s="105"/>
      <c r="J82" s="105"/>
      <c r="K82" s="105"/>
      <c r="L82" s="105"/>
      <c r="M82" s="8"/>
      <c r="N82" s="4"/>
      <c r="O82" s="8"/>
      <c r="P82" s="8"/>
      <c r="Q82" s="8"/>
      <c r="R82" s="8"/>
      <c r="S82" s="8"/>
      <c r="T82" s="8"/>
      <c r="U82" s="8"/>
      <c r="V82" s="8"/>
      <c r="W82" s="8"/>
      <c r="X82" s="8"/>
      <c r="Y82" s="8"/>
      <c r="Z82" s="8"/>
      <c r="AA82" s="8"/>
      <c r="AB82" s="8"/>
      <c r="AC82" s="8"/>
      <c r="AD82" s="8"/>
      <c r="AE82" s="8"/>
      <c r="AF82" s="8"/>
      <c r="AG82" s="8"/>
    </row>
    <row r="83">
      <c r="A83" s="8"/>
      <c r="B83" s="8"/>
      <c r="C83" s="8"/>
      <c r="D83" s="68"/>
      <c r="E83" s="8"/>
      <c r="F83" s="105"/>
      <c r="G83" s="105"/>
      <c r="H83" s="105"/>
      <c r="I83" s="105"/>
      <c r="J83" s="105"/>
      <c r="K83" s="105"/>
      <c r="L83" s="105"/>
      <c r="M83" s="8"/>
      <c r="N83" s="4"/>
      <c r="O83" s="8"/>
      <c r="P83" s="8"/>
      <c r="Q83" s="8"/>
      <c r="R83" s="8"/>
      <c r="S83" s="8"/>
      <c r="T83" s="8"/>
      <c r="U83" s="8"/>
      <c r="V83" s="8"/>
      <c r="W83" s="8"/>
      <c r="X83" s="8"/>
      <c r="Y83" s="8"/>
      <c r="Z83" s="8"/>
      <c r="AA83" s="8"/>
      <c r="AB83" s="8"/>
      <c r="AC83" s="8"/>
      <c r="AD83" s="8"/>
      <c r="AE83" s="8"/>
      <c r="AF83" s="8"/>
      <c r="AG83" s="8"/>
    </row>
    <row r="84">
      <c r="A84" s="8"/>
      <c r="B84" s="8"/>
      <c r="C84" s="8"/>
      <c r="D84" s="68"/>
      <c r="E84" s="8"/>
      <c r="F84" s="105"/>
      <c r="G84" s="105"/>
      <c r="H84" s="105"/>
      <c r="I84" s="105"/>
      <c r="J84" s="105"/>
      <c r="K84" s="105"/>
      <c r="L84" s="105"/>
      <c r="M84" s="8"/>
      <c r="N84" s="4"/>
      <c r="O84" s="8"/>
      <c r="P84" s="8"/>
      <c r="Q84" s="8"/>
      <c r="R84" s="8"/>
      <c r="S84" s="8"/>
      <c r="T84" s="8"/>
      <c r="U84" s="8"/>
      <c r="V84" s="8"/>
      <c r="W84" s="8"/>
      <c r="X84" s="8"/>
      <c r="Y84" s="8"/>
      <c r="Z84" s="8"/>
      <c r="AA84" s="8"/>
      <c r="AB84" s="8"/>
      <c r="AC84" s="8"/>
      <c r="AD84" s="8"/>
      <c r="AE84" s="8"/>
      <c r="AF84" s="8"/>
      <c r="AG84" s="8"/>
    </row>
    <row r="85">
      <c r="A85" s="8"/>
      <c r="B85" s="8"/>
      <c r="C85" s="8"/>
      <c r="D85" s="68"/>
      <c r="E85" s="8"/>
      <c r="F85" s="105"/>
      <c r="G85" s="105"/>
      <c r="H85" s="105"/>
      <c r="I85" s="105"/>
      <c r="J85" s="105"/>
      <c r="K85" s="105"/>
      <c r="L85" s="105"/>
      <c r="M85" s="8"/>
      <c r="N85" s="4"/>
      <c r="O85" s="8"/>
      <c r="P85" s="8"/>
      <c r="Q85" s="8"/>
      <c r="R85" s="8"/>
      <c r="S85" s="8"/>
      <c r="T85" s="8"/>
      <c r="U85" s="8"/>
      <c r="V85" s="8"/>
      <c r="W85" s="8"/>
      <c r="X85" s="8"/>
      <c r="Y85" s="8"/>
      <c r="Z85" s="8"/>
      <c r="AA85" s="8"/>
      <c r="AB85" s="8"/>
      <c r="AC85" s="8"/>
      <c r="AD85" s="8"/>
      <c r="AE85" s="8"/>
      <c r="AF85" s="8"/>
      <c r="AG85" s="8"/>
    </row>
    <row r="86">
      <c r="A86" s="8"/>
      <c r="B86" s="8"/>
      <c r="C86" s="8"/>
      <c r="D86" s="68"/>
      <c r="E86" s="8"/>
      <c r="F86" s="105"/>
      <c r="G86" s="105"/>
      <c r="H86" s="105"/>
      <c r="I86" s="105"/>
      <c r="J86" s="105"/>
      <c r="K86" s="105"/>
      <c r="L86" s="105"/>
      <c r="M86" s="8"/>
      <c r="N86" s="4"/>
      <c r="O86" s="8"/>
      <c r="P86" s="8"/>
      <c r="Q86" s="8"/>
      <c r="R86" s="8"/>
      <c r="S86" s="8"/>
      <c r="T86" s="8"/>
      <c r="U86" s="8"/>
      <c r="V86" s="8"/>
      <c r="W86" s="8"/>
      <c r="X86" s="8"/>
      <c r="Y86" s="8"/>
      <c r="Z86" s="8"/>
      <c r="AA86" s="8"/>
      <c r="AB86" s="8"/>
      <c r="AC86" s="8"/>
      <c r="AD86" s="8"/>
      <c r="AE86" s="8"/>
      <c r="AF86" s="8"/>
      <c r="AG86" s="8"/>
    </row>
    <row r="87">
      <c r="A87" s="8"/>
      <c r="B87" s="8"/>
      <c r="C87" s="8"/>
      <c r="D87" s="68"/>
      <c r="E87" s="8"/>
      <c r="F87" s="105"/>
      <c r="G87" s="105"/>
      <c r="H87" s="105"/>
      <c r="I87" s="105"/>
      <c r="J87" s="105"/>
      <c r="K87" s="105"/>
      <c r="L87" s="105"/>
      <c r="M87" s="8"/>
      <c r="N87" s="4"/>
      <c r="O87" s="8"/>
      <c r="P87" s="8"/>
      <c r="Q87" s="8"/>
      <c r="R87" s="8"/>
      <c r="S87" s="8"/>
      <c r="T87" s="8"/>
      <c r="U87" s="8"/>
      <c r="V87" s="8"/>
      <c r="W87" s="8"/>
      <c r="X87" s="8"/>
      <c r="Y87" s="8"/>
      <c r="Z87" s="8"/>
      <c r="AA87" s="8"/>
      <c r="AB87" s="8"/>
      <c r="AC87" s="8"/>
      <c r="AD87" s="8"/>
      <c r="AE87" s="8"/>
      <c r="AF87" s="8"/>
      <c r="AG87" s="8"/>
    </row>
    <row r="88">
      <c r="A88" s="8"/>
      <c r="B88" s="8"/>
      <c r="C88" s="8"/>
      <c r="D88" s="68"/>
      <c r="E88" s="8"/>
      <c r="F88" s="105"/>
      <c r="G88" s="105"/>
      <c r="H88" s="105"/>
      <c r="I88" s="105"/>
      <c r="J88" s="105"/>
      <c r="K88" s="105"/>
      <c r="L88" s="105"/>
      <c r="M88" s="8"/>
      <c r="N88" s="4"/>
      <c r="O88" s="8"/>
      <c r="P88" s="8"/>
      <c r="Q88" s="8"/>
      <c r="R88" s="8"/>
      <c r="S88" s="8"/>
      <c r="T88" s="8"/>
      <c r="U88" s="8"/>
      <c r="V88" s="8"/>
      <c r="W88" s="8"/>
      <c r="X88" s="8"/>
      <c r="Y88" s="8"/>
      <c r="Z88" s="8"/>
      <c r="AA88" s="8"/>
      <c r="AB88" s="8"/>
      <c r="AC88" s="8"/>
      <c r="AD88" s="8"/>
      <c r="AE88" s="8"/>
      <c r="AF88" s="8"/>
      <c r="AG88" s="8"/>
    </row>
    <row r="89">
      <c r="A89" s="8"/>
      <c r="B89" s="8"/>
      <c r="C89" s="8"/>
      <c r="D89" s="68"/>
      <c r="E89" s="8"/>
      <c r="F89" s="105"/>
      <c r="G89" s="105"/>
      <c r="H89" s="105"/>
      <c r="I89" s="105"/>
      <c r="J89" s="105"/>
      <c r="K89" s="105"/>
      <c r="L89" s="105"/>
      <c r="M89" s="8"/>
      <c r="N89" s="4"/>
      <c r="O89" s="8"/>
      <c r="P89" s="8"/>
      <c r="Q89" s="8"/>
      <c r="R89" s="8"/>
      <c r="S89" s="8"/>
      <c r="T89" s="8"/>
      <c r="U89" s="8"/>
      <c r="V89" s="8"/>
      <c r="W89" s="8"/>
      <c r="X89" s="8"/>
      <c r="Y89" s="8"/>
      <c r="Z89" s="8"/>
      <c r="AA89" s="8"/>
      <c r="AB89" s="8"/>
      <c r="AC89" s="8"/>
      <c r="AD89" s="8"/>
      <c r="AE89" s="8"/>
      <c r="AF89" s="8"/>
      <c r="AG89" s="8"/>
    </row>
    <row r="90">
      <c r="A90" s="8"/>
      <c r="B90" s="8"/>
      <c r="C90" s="8"/>
      <c r="D90" s="68"/>
      <c r="E90" s="8"/>
      <c r="F90" s="105"/>
      <c r="G90" s="105"/>
      <c r="H90" s="105"/>
      <c r="I90" s="105"/>
      <c r="J90" s="105"/>
      <c r="K90" s="105"/>
      <c r="L90" s="105"/>
      <c r="M90" s="8"/>
      <c r="N90" s="4"/>
      <c r="O90" s="8"/>
      <c r="P90" s="8"/>
      <c r="Q90" s="8"/>
      <c r="R90" s="8"/>
      <c r="S90" s="8"/>
      <c r="T90" s="8"/>
      <c r="U90" s="8"/>
      <c r="V90" s="8"/>
      <c r="W90" s="8"/>
      <c r="X90" s="8"/>
      <c r="Y90" s="8"/>
      <c r="Z90" s="8"/>
      <c r="AA90" s="8"/>
      <c r="AB90" s="8"/>
      <c r="AC90" s="8"/>
      <c r="AD90" s="8"/>
      <c r="AE90" s="8"/>
      <c r="AF90" s="8"/>
      <c r="AG90" s="8"/>
    </row>
    <row r="91">
      <c r="A91" s="8"/>
      <c r="B91" s="8"/>
      <c r="C91" s="8"/>
      <c r="D91" s="68"/>
      <c r="E91" s="8"/>
      <c r="F91" s="105"/>
      <c r="G91" s="105"/>
      <c r="H91" s="105"/>
      <c r="I91" s="105"/>
      <c r="J91" s="105"/>
      <c r="K91" s="105"/>
      <c r="L91" s="105"/>
      <c r="M91" s="8"/>
      <c r="N91" s="4"/>
      <c r="O91" s="8"/>
      <c r="P91" s="8"/>
      <c r="Q91" s="8"/>
      <c r="R91" s="8"/>
      <c r="S91" s="8"/>
      <c r="T91" s="8"/>
      <c r="U91" s="8"/>
      <c r="V91" s="8"/>
      <c r="W91" s="8"/>
      <c r="X91" s="8"/>
      <c r="Y91" s="8"/>
      <c r="Z91" s="8"/>
      <c r="AA91" s="8"/>
      <c r="AB91" s="8"/>
      <c r="AC91" s="8"/>
      <c r="AD91" s="8"/>
      <c r="AE91" s="8"/>
      <c r="AF91" s="8"/>
      <c r="AG91" s="8"/>
    </row>
    <row r="92">
      <c r="A92" s="8"/>
      <c r="B92" s="8"/>
      <c r="C92" s="8"/>
      <c r="D92" s="68"/>
      <c r="E92" s="8"/>
      <c r="F92" s="105"/>
      <c r="G92" s="105"/>
      <c r="H92" s="105"/>
      <c r="I92" s="105"/>
      <c r="J92" s="105"/>
      <c r="K92" s="105"/>
      <c r="L92" s="105"/>
      <c r="M92" s="8"/>
      <c r="N92" s="4"/>
      <c r="O92" s="8"/>
      <c r="P92" s="8"/>
      <c r="Q92" s="8"/>
      <c r="R92" s="8"/>
      <c r="S92" s="8"/>
      <c r="T92" s="8"/>
      <c r="U92" s="8"/>
      <c r="V92" s="8"/>
      <c r="W92" s="8"/>
      <c r="X92" s="8"/>
      <c r="Y92" s="8"/>
      <c r="Z92" s="8"/>
      <c r="AA92" s="8"/>
      <c r="AB92" s="8"/>
      <c r="AC92" s="8"/>
      <c r="AD92" s="8"/>
      <c r="AE92" s="8"/>
      <c r="AF92" s="8"/>
      <c r="AG92" s="8"/>
    </row>
    <row r="93">
      <c r="A93" s="8"/>
      <c r="B93" s="8"/>
      <c r="C93" s="8"/>
      <c r="D93" s="68"/>
      <c r="E93" s="8"/>
      <c r="F93" s="105"/>
      <c r="G93" s="105"/>
      <c r="H93" s="105"/>
      <c r="I93" s="105"/>
      <c r="J93" s="105"/>
      <c r="K93" s="105"/>
      <c r="L93" s="105"/>
      <c r="M93" s="8"/>
      <c r="N93" s="4"/>
      <c r="O93" s="8"/>
      <c r="P93" s="8"/>
      <c r="Q93" s="8"/>
      <c r="R93" s="8"/>
      <c r="S93" s="8"/>
      <c r="T93" s="8"/>
      <c r="U93" s="8"/>
      <c r="V93" s="8"/>
      <c r="W93" s="8"/>
      <c r="X93" s="8"/>
      <c r="Y93" s="8"/>
      <c r="Z93" s="8"/>
      <c r="AA93" s="8"/>
      <c r="AB93" s="8"/>
      <c r="AC93" s="8"/>
      <c r="AD93" s="8"/>
      <c r="AE93" s="8"/>
      <c r="AF93" s="8"/>
      <c r="AG93" s="8"/>
    </row>
    <row r="94">
      <c r="A94" s="8"/>
      <c r="B94" s="8"/>
      <c r="C94" s="8"/>
      <c r="D94" s="68"/>
      <c r="E94" s="8"/>
      <c r="F94" s="105"/>
      <c r="G94" s="105"/>
      <c r="H94" s="105"/>
      <c r="I94" s="105"/>
      <c r="J94" s="105"/>
      <c r="K94" s="105"/>
      <c r="L94" s="105"/>
      <c r="M94" s="8"/>
      <c r="N94" s="4"/>
      <c r="O94" s="8"/>
      <c r="P94" s="8"/>
      <c r="Q94" s="8"/>
      <c r="R94" s="8"/>
      <c r="S94" s="8"/>
      <c r="T94" s="8"/>
      <c r="U94" s="8"/>
      <c r="V94" s="8"/>
      <c r="W94" s="8"/>
      <c r="X94" s="8"/>
      <c r="Y94" s="8"/>
      <c r="Z94" s="8"/>
      <c r="AA94" s="8"/>
      <c r="AB94" s="8"/>
      <c r="AC94" s="8"/>
      <c r="AD94" s="8"/>
      <c r="AE94" s="8"/>
      <c r="AF94" s="8"/>
      <c r="AG94" s="8"/>
    </row>
    <row r="95">
      <c r="A95" s="8"/>
      <c r="B95" s="8"/>
      <c r="C95" s="8"/>
      <c r="D95" s="68"/>
      <c r="E95" s="8"/>
      <c r="F95" s="105"/>
      <c r="G95" s="105"/>
      <c r="H95" s="105"/>
      <c r="I95" s="105"/>
      <c r="J95" s="105"/>
      <c r="K95" s="105"/>
      <c r="L95" s="105"/>
      <c r="M95" s="8"/>
      <c r="N95" s="4"/>
      <c r="O95" s="8"/>
      <c r="P95" s="8"/>
      <c r="Q95" s="8"/>
      <c r="R95" s="8"/>
      <c r="S95" s="8"/>
      <c r="T95" s="8"/>
      <c r="U95" s="8"/>
      <c r="V95" s="8"/>
      <c r="W95" s="8"/>
      <c r="X95" s="8"/>
      <c r="Y95" s="8"/>
      <c r="Z95" s="8"/>
      <c r="AA95" s="8"/>
      <c r="AB95" s="8"/>
      <c r="AC95" s="8"/>
      <c r="AD95" s="8"/>
      <c r="AE95" s="8"/>
      <c r="AF95" s="8"/>
      <c r="AG95" s="8"/>
    </row>
    <row r="96">
      <c r="A96" s="8"/>
      <c r="B96" s="8"/>
      <c r="C96" s="8"/>
      <c r="D96" s="68"/>
      <c r="E96" s="8"/>
      <c r="F96" s="105"/>
      <c r="G96" s="105"/>
      <c r="H96" s="105"/>
      <c r="I96" s="105"/>
      <c r="J96" s="105"/>
      <c r="K96" s="105"/>
      <c r="L96" s="105"/>
      <c r="M96" s="8"/>
      <c r="N96" s="4"/>
      <c r="O96" s="8"/>
      <c r="P96" s="8"/>
      <c r="Q96" s="8"/>
      <c r="R96" s="8"/>
      <c r="S96" s="8"/>
      <c r="T96" s="8"/>
      <c r="U96" s="8"/>
      <c r="V96" s="8"/>
      <c r="W96" s="8"/>
      <c r="X96" s="8"/>
      <c r="Y96" s="8"/>
      <c r="Z96" s="8"/>
      <c r="AA96" s="8"/>
      <c r="AB96" s="8"/>
      <c r="AC96" s="8"/>
      <c r="AD96" s="8"/>
      <c r="AE96" s="8"/>
      <c r="AF96" s="8"/>
      <c r="AG96" s="8"/>
    </row>
    <row r="97">
      <c r="A97" s="8"/>
      <c r="B97" s="8"/>
      <c r="C97" s="8"/>
      <c r="D97" s="68"/>
      <c r="E97" s="8"/>
      <c r="F97" s="105"/>
      <c r="G97" s="105"/>
      <c r="H97" s="105"/>
      <c r="I97" s="105"/>
      <c r="J97" s="105"/>
      <c r="K97" s="105"/>
      <c r="L97" s="105"/>
      <c r="M97" s="8"/>
      <c r="N97" s="4"/>
      <c r="O97" s="8"/>
      <c r="P97" s="8"/>
      <c r="Q97" s="8"/>
      <c r="R97" s="8"/>
      <c r="S97" s="8"/>
      <c r="T97" s="8"/>
      <c r="U97" s="8"/>
      <c r="V97" s="8"/>
      <c r="W97" s="8"/>
      <c r="X97" s="8"/>
      <c r="Y97" s="8"/>
      <c r="Z97" s="8"/>
      <c r="AA97" s="8"/>
      <c r="AB97" s="8"/>
      <c r="AC97" s="8"/>
      <c r="AD97" s="8"/>
      <c r="AE97" s="8"/>
      <c r="AF97" s="8"/>
      <c r="AG97" s="8"/>
    </row>
    <row r="98">
      <c r="A98" s="8"/>
      <c r="B98" s="8"/>
      <c r="C98" s="8"/>
      <c r="D98" s="68"/>
      <c r="E98" s="8"/>
      <c r="F98" s="105"/>
      <c r="G98" s="105"/>
      <c r="H98" s="105"/>
      <c r="I98" s="105"/>
      <c r="J98" s="105"/>
      <c r="K98" s="105"/>
      <c r="L98" s="105"/>
      <c r="M98" s="8"/>
      <c r="N98" s="4"/>
      <c r="O98" s="8"/>
      <c r="P98" s="8"/>
      <c r="Q98" s="8"/>
      <c r="R98" s="8"/>
      <c r="S98" s="8"/>
      <c r="T98" s="8"/>
      <c r="U98" s="8"/>
      <c r="V98" s="8"/>
      <c r="W98" s="8"/>
      <c r="X98" s="8"/>
      <c r="Y98" s="8"/>
      <c r="Z98" s="8"/>
      <c r="AA98" s="8"/>
      <c r="AB98" s="8"/>
      <c r="AC98" s="8"/>
      <c r="AD98" s="8"/>
      <c r="AE98" s="8"/>
      <c r="AF98" s="8"/>
      <c r="AG98" s="8"/>
    </row>
    <row r="99">
      <c r="A99" s="8"/>
      <c r="B99" s="8"/>
      <c r="C99" s="8"/>
      <c r="D99" s="68"/>
      <c r="E99" s="8"/>
      <c r="F99" s="105"/>
      <c r="G99" s="105"/>
      <c r="H99" s="105"/>
      <c r="I99" s="105"/>
      <c r="J99" s="105"/>
      <c r="K99" s="105"/>
      <c r="L99" s="105"/>
      <c r="M99" s="8"/>
      <c r="N99" s="4"/>
      <c r="O99" s="8"/>
      <c r="P99" s="8"/>
      <c r="Q99" s="8"/>
      <c r="R99" s="8"/>
      <c r="S99" s="8"/>
      <c r="T99" s="8"/>
      <c r="U99" s="8"/>
      <c r="V99" s="8"/>
      <c r="W99" s="8"/>
      <c r="X99" s="8"/>
      <c r="Y99" s="8"/>
      <c r="Z99" s="8"/>
      <c r="AA99" s="8"/>
      <c r="AB99" s="8"/>
      <c r="AC99" s="8"/>
      <c r="AD99" s="8"/>
      <c r="AE99" s="8"/>
      <c r="AF99" s="8"/>
      <c r="AG99" s="8"/>
    </row>
    <row r="100">
      <c r="A100" s="8"/>
      <c r="B100" s="8"/>
      <c r="C100" s="8"/>
      <c r="D100" s="68"/>
      <c r="E100" s="8"/>
      <c r="F100" s="105"/>
      <c r="G100" s="105"/>
      <c r="H100" s="105"/>
      <c r="I100" s="105"/>
      <c r="J100" s="105"/>
      <c r="K100" s="105"/>
      <c r="L100" s="105"/>
      <c r="M100" s="8"/>
      <c r="N100" s="4"/>
      <c r="O100" s="8"/>
      <c r="P100" s="8"/>
      <c r="Q100" s="8"/>
      <c r="R100" s="8"/>
      <c r="S100" s="8"/>
      <c r="T100" s="8"/>
      <c r="U100" s="8"/>
      <c r="V100" s="8"/>
      <c r="W100" s="8"/>
      <c r="X100" s="8"/>
      <c r="Y100" s="8"/>
      <c r="Z100" s="8"/>
      <c r="AA100" s="8"/>
      <c r="AB100" s="8"/>
      <c r="AC100" s="8"/>
      <c r="AD100" s="8"/>
      <c r="AE100" s="8"/>
      <c r="AF100" s="8"/>
      <c r="AG100" s="8"/>
    </row>
    <row r="101">
      <c r="A101" s="8"/>
      <c r="B101" s="8"/>
      <c r="C101" s="8"/>
      <c r="D101" s="68"/>
      <c r="E101" s="8"/>
      <c r="F101" s="105"/>
      <c r="G101" s="105"/>
      <c r="H101" s="105"/>
      <c r="I101" s="105"/>
      <c r="J101" s="105"/>
      <c r="K101" s="105"/>
      <c r="L101" s="105"/>
      <c r="M101" s="8"/>
      <c r="N101" s="4"/>
      <c r="O101" s="8"/>
      <c r="P101" s="8"/>
      <c r="Q101" s="8"/>
      <c r="R101" s="8"/>
      <c r="S101" s="8"/>
      <c r="T101" s="8"/>
      <c r="U101" s="8"/>
      <c r="V101" s="8"/>
      <c r="W101" s="8"/>
      <c r="X101" s="8"/>
      <c r="Y101" s="8"/>
      <c r="Z101" s="8"/>
      <c r="AA101" s="8"/>
      <c r="AB101" s="8"/>
      <c r="AC101" s="8"/>
      <c r="AD101" s="8"/>
      <c r="AE101" s="8"/>
      <c r="AF101" s="8"/>
      <c r="AG101" s="8"/>
    </row>
    <row r="102">
      <c r="A102" s="8"/>
      <c r="B102" s="8"/>
      <c r="C102" s="8"/>
      <c r="D102" s="68"/>
      <c r="E102" s="8"/>
      <c r="F102" s="105"/>
      <c r="G102" s="105"/>
      <c r="H102" s="105"/>
      <c r="I102" s="105"/>
      <c r="J102" s="105"/>
      <c r="K102" s="105"/>
      <c r="L102" s="105"/>
      <c r="M102" s="8"/>
      <c r="N102" s="4"/>
      <c r="O102" s="8"/>
      <c r="P102" s="8"/>
      <c r="Q102" s="8"/>
      <c r="R102" s="8"/>
      <c r="S102" s="8"/>
      <c r="T102" s="8"/>
      <c r="U102" s="8"/>
      <c r="V102" s="8"/>
      <c r="W102" s="8"/>
      <c r="X102" s="8"/>
      <c r="Y102" s="8"/>
      <c r="Z102" s="8"/>
      <c r="AA102" s="8"/>
      <c r="AB102" s="8"/>
      <c r="AC102" s="8"/>
      <c r="AD102" s="8"/>
      <c r="AE102" s="8"/>
      <c r="AF102" s="8"/>
      <c r="AG102" s="8"/>
    </row>
    <row r="103">
      <c r="A103" s="8"/>
      <c r="B103" s="8"/>
      <c r="C103" s="8"/>
      <c r="D103" s="68"/>
      <c r="E103" s="8"/>
      <c r="F103" s="105"/>
      <c r="G103" s="105"/>
      <c r="H103" s="105"/>
      <c r="I103" s="105"/>
      <c r="J103" s="105"/>
      <c r="K103" s="105"/>
      <c r="L103" s="105"/>
      <c r="M103" s="8"/>
      <c r="N103" s="4"/>
      <c r="O103" s="8"/>
      <c r="P103" s="8"/>
      <c r="Q103" s="8"/>
      <c r="R103" s="8"/>
      <c r="S103" s="8"/>
      <c r="T103" s="8"/>
      <c r="U103" s="8"/>
      <c r="V103" s="8"/>
      <c r="W103" s="8"/>
      <c r="X103" s="8"/>
      <c r="Y103" s="8"/>
      <c r="Z103" s="8"/>
      <c r="AA103" s="8"/>
      <c r="AB103" s="8"/>
      <c r="AC103" s="8"/>
      <c r="AD103" s="8"/>
      <c r="AE103" s="8"/>
      <c r="AF103" s="8"/>
      <c r="AG103" s="8"/>
    </row>
    <row r="104">
      <c r="A104" s="8"/>
      <c r="B104" s="8"/>
      <c r="C104" s="8"/>
      <c r="D104" s="68"/>
      <c r="E104" s="8"/>
      <c r="F104" s="105"/>
      <c r="G104" s="105"/>
      <c r="H104" s="105"/>
      <c r="I104" s="105"/>
      <c r="J104" s="105"/>
      <c r="K104" s="105"/>
      <c r="L104" s="105"/>
      <c r="M104" s="8"/>
      <c r="N104" s="4"/>
      <c r="O104" s="8"/>
      <c r="P104" s="8"/>
      <c r="Q104" s="8"/>
      <c r="R104" s="8"/>
      <c r="S104" s="8"/>
      <c r="T104" s="8"/>
      <c r="U104" s="8"/>
      <c r="V104" s="8"/>
      <c r="W104" s="8"/>
      <c r="X104" s="8"/>
      <c r="Y104" s="8"/>
      <c r="Z104" s="8"/>
      <c r="AA104" s="8"/>
      <c r="AB104" s="8"/>
      <c r="AC104" s="8"/>
      <c r="AD104" s="8"/>
      <c r="AE104" s="8"/>
      <c r="AF104" s="8"/>
      <c r="AG104" s="8"/>
    </row>
    <row r="105">
      <c r="A105" s="8"/>
      <c r="B105" s="8"/>
      <c r="C105" s="8"/>
      <c r="D105" s="68"/>
      <c r="E105" s="8"/>
      <c r="F105" s="105"/>
      <c r="G105" s="105"/>
      <c r="H105" s="105"/>
      <c r="I105" s="105"/>
      <c r="J105" s="105"/>
      <c r="K105" s="105"/>
      <c r="L105" s="105"/>
      <c r="M105" s="8"/>
      <c r="N105" s="4"/>
      <c r="O105" s="8"/>
      <c r="P105" s="8"/>
      <c r="Q105" s="8"/>
      <c r="R105" s="8"/>
      <c r="S105" s="8"/>
      <c r="T105" s="8"/>
      <c r="U105" s="8"/>
      <c r="V105" s="8"/>
      <c r="W105" s="8"/>
      <c r="X105" s="8"/>
      <c r="Y105" s="8"/>
      <c r="Z105" s="8"/>
      <c r="AA105" s="8"/>
      <c r="AB105" s="8"/>
      <c r="AC105" s="8"/>
      <c r="AD105" s="8"/>
      <c r="AE105" s="8"/>
      <c r="AF105" s="8"/>
      <c r="AG105" s="8"/>
    </row>
    <row r="106">
      <c r="A106" s="8"/>
      <c r="B106" s="8"/>
      <c r="C106" s="8"/>
      <c r="D106" s="68"/>
      <c r="E106" s="8"/>
      <c r="F106" s="105"/>
      <c r="G106" s="105"/>
      <c r="H106" s="105"/>
      <c r="I106" s="105"/>
      <c r="J106" s="105"/>
      <c r="K106" s="105"/>
      <c r="L106" s="105"/>
      <c r="M106" s="8"/>
      <c r="N106" s="4"/>
      <c r="O106" s="8"/>
      <c r="P106" s="8"/>
      <c r="Q106" s="8"/>
      <c r="R106" s="8"/>
      <c r="S106" s="8"/>
      <c r="T106" s="8"/>
      <c r="U106" s="8"/>
      <c r="V106" s="8"/>
      <c r="W106" s="8"/>
      <c r="X106" s="8"/>
      <c r="Y106" s="8"/>
      <c r="Z106" s="8"/>
      <c r="AA106" s="8"/>
      <c r="AB106" s="8"/>
      <c r="AC106" s="8"/>
      <c r="AD106" s="8"/>
      <c r="AE106" s="8"/>
      <c r="AF106" s="8"/>
      <c r="AG106" s="8"/>
    </row>
    <row r="107">
      <c r="A107" s="8"/>
      <c r="B107" s="8"/>
      <c r="C107" s="8"/>
      <c r="D107" s="68"/>
      <c r="E107" s="8"/>
      <c r="F107" s="105"/>
      <c r="G107" s="105"/>
      <c r="H107" s="105"/>
      <c r="I107" s="105"/>
      <c r="J107" s="105"/>
      <c r="K107" s="105"/>
      <c r="L107" s="105"/>
      <c r="M107" s="8"/>
      <c r="N107" s="4"/>
      <c r="O107" s="8"/>
      <c r="P107" s="8"/>
      <c r="Q107" s="8"/>
      <c r="R107" s="8"/>
      <c r="S107" s="8"/>
      <c r="T107" s="8"/>
      <c r="U107" s="8"/>
      <c r="V107" s="8"/>
      <c r="W107" s="8"/>
      <c r="X107" s="8"/>
      <c r="Y107" s="8"/>
      <c r="Z107" s="8"/>
      <c r="AA107" s="8"/>
      <c r="AB107" s="8"/>
      <c r="AC107" s="8"/>
      <c r="AD107" s="8"/>
      <c r="AE107" s="8"/>
      <c r="AF107" s="8"/>
      <c r="AG107" s="8"/>
    </row>
    <row r="108">
      <c r="A108" s="8"/>
      <c r="B108" s="8"/>
      <c r="C108" s="8"/>
      <c r="D108" s="68"/>
      <c r="E108" s="8"/>
      <c r="F108" s="105"/>
      <c r="G108" s="105"/>
      <c r="H108" s="105"/>
      <c r="I108" s="105"/>
      <c r="J108" s="105"/>
      <c r="K108" s="105"/>
      <c r="L108" s="105"/>
      <c r="M108" s="8"/>
      <c r="N108" s="4"/>
      <c r="O108" s="8"/>
      <c r="P108" s="8"/>
      <c r="Q108" s="8"/>
      <c r="R108" s="8"/>
      <c r="S108" s="8"/>
      <c r="T108" s="8"/>
      <c r="U108" s="8"/>
      <c r="V108" s="8"/>
      <c r="W108" s="8"/>
      <c r="X108" s="8"/>
      <c r="Y108" s="8"/>
      <c r="Z108" s="8"/>
      <c r="AA108" s="8"/>
      <c r="AB108" s="8"/>
      <c r="AC108" s="8"/>
      <c r="AD108" s="8"/>
      <c r="AE108" s="8"/>
      <c r="AF108" s="8"/>
      <c r="AG108" s="8"/>
    </row>
    <row r="109">
      <c r="A109" s="8"/>
      <c r="B109" s="8"/>
      <c r="C109" s="8"/>
      <c r="D109" s="68"/>
      <c r="E109" s="8"/>
      <c r="F109" s="105"/>
      <c r="G109" s="105"/>
      <c r="H109" s="105"/>
      <c r="I109" s="105"/>
      <c r="J109" s="105"/>
      <c r="K109" s="105"/>
      <c r="L109" s="105"/>
      <c r="M109" s="8"/>
      <c r="N109" s="4"/>
      <c r="O109" s="8"/>
      <c r="P109" s="8"/>
      <c r="Q109" s="8"/>
      <c r="R109" s="8"/>
      <c r="S109" s="8"/>
      <c r="T109" s="8"/>
      <c r="U109" s="8"/>
      <c r="V109" s="8"/>
      <c r="W109" s="8"/>
      <c r="X109" s="8"/>
      <c r="Y109" s="8"/>
      <c r="Z109" s="8"/>
      <c r="AA109" s="8"/>
      <c r="AB109" s="8"/>
      <c r="AC109" s="8"/>
      <c r="AD109" s="8"/>
      <c r="AE109" s="8"/>
      <c r="AF109" s="8"/>
      <c r="AG109" s="8"/>
    </row>
    <row r="110">
      <c r="A110" s="8"/>
      <c r="B110" s="8"/>
      <c r="C110" s="8"/>
      <c r="D110" s="68"/>
      <c r="E110" s="8"/>
      <c r="F110" s="105"/>
      <c r="G110" s="105"/>
      <c r="H110" s="105"/>
      <c r="I110" s="105"/>
      <c r="J110" s="105"/>
      <c r="K110" s="105"/>
      <c r="L110" s="105"/>
      <c r="M110" s="8"/>
      <c r="N110" s="4"/>
      <c r="O110" s="8"/>
      <c r="P110" s="8"/>
      <c r="Q110" s="8"/>
      <c r="R110" s="8"/>
      <c r="S110" s="8"/>
      <c r="T110" s="8"/>
      <c r="U110" s="8"/>
      <c r="V110" s="8"/>
      <c r="W110" s="8"/>
      <c r="X110" s="8"/>
      <c r="Y110" s="8"/>
      <c r="Z110" s="8"/>
      <c r="AA110" s="8"/>
      <c r="AB110" s="8"/>
      <c r="AC110" s="8"/>
      <c r="AD110" s="8"/>
      <c r="AE110" s="8"/>
      <c r="AF110" s="8"/>
      <c r="AG110" s="8"/>
    </row>
    <row r="111">
      <c r="A111" s="8"/>
      <c r="B111" s="8"/>
      <c r="C111" s="8"/>
      <c r="D111" s="68"/>
      <c r="E111" s="8"/>
      <c r="F111" s="105"/>
      <c r="G111" s="105"/>
      <c r="H111" s="105"/>
      <c r="I111" s="105"/>
      <c r="J111" s="105"/>
      <c r="K111" s="105"/>
      <c r="L111" s="105"/>
      <c r="M111" s="8"/>
      <c r="N111" s="4"/>
      <c r="O111" s="8"/>
      <c r="P111" s="8"/>
      <c r="Q111" s="8"/>
      <c r="R111" s="8"/>
      <c r="S111" s="8"/>
      <c r="T111" s="8"/>
      <c r="U111" s="8"/>
      <c r="V111" s="8"/>
      <c r="W111" s="8"/>
      <c r="X111" s="8"/>
      <c r="Y111" s="8"/>
      <c r="Z111" s="8"/>
      <c r="AA111" s="8"/>
      <c r="AB111" s="8"/>
      <c r="AC111" s="8"/>
      <c r="AD111" s="8"/>
      <c r="AE111" s="8"/>
      <c r="AF111" s="8"/>
      <c r="AG111" s="8"/>
    </row>
    <row r="112">
      <c r="A112" s="8"/>
      <c r="B112" s="8"/>
      <c r="C112" s="8"/>
      <c r="D112" s="68"/>
      <c r="E112" s="8"/>
      <c r="F112" s="105"/>
      <c r="G112" s="105"/>
      <c r="H112" s="105"/>
      <c r="I112" s="105"/>
      <c r="J112" s="105"/>
      <c r="K112" s="105"/>
      <c r="L112" s="105"/>
      <c r="M112" s="8"/>
      <c r="N112" s="4"/>
      <c r="O112" s="8"/>
      <c r="P112" s="8"/>
      <c r="Q112" s="8"/>
      <c r="R112" s="8"/>
      <c r="S112" s="8"/>
      <c r="T112" s="8"/>
      <c r="U112" s="8"/>
      <c r="V112" s="8"/>
      <c r="W112" s="8"/>
      <c r="X112" s="8"/>
      <c r="Y112" s="8"/>
      <c r="Z112" s="8"/>
      <c r="AA112" s="8"/>
      <c r="AB112" s="8"/>
      <c r="AC112" s="8"/>
      <c r="AD112" s="8"/>
      <c r="AE112" s="8"/>
      <c r="AF112" s="8"/>
      <c r="AG112" s="8"/>
    </row>
    <row r="113">
      <c r="A113" s="8"/>
      <c r="B113" s="8"/>
      <c r="C113" s="8"/>
      <c r="D113" s="68"/>
      <c r="E113" s="8"/>
      <c r="F113" s="105"/>
      <c r="G113" s="105"/>
      <c r="H113" s="105"/>
      <c r="I113" s="105"/>
      <c r="J113" s="105"/>
      <c r="K113" s="105"/>
      <c r="L113" s="105"/>
      <c r="M113" s="8"/>
      <c r="N113" s="4"/>
      <c r="O113" s="8"/>
      <c r="P113" s="8"/>
      <c r="Q113" s="8"/>
      <c r="R113" s="8"/>
      <c r="S113" s="8"/>
      <c r="T113" s="8"/>
      <c r="U113" s="8"/>
      <c r="V113" s="8"/>
      <c r="W113" s="8"/>
      <c r="X113" s="8"/>
      <c r="Y113" s="8"/>
      <c r="Z113" s="8"/>
      <c r="AA113" s="8"/>
      <c r="AB113" s="8"/>
      <c r="AC113" s="8"/>
      <c r="AD113" s="8"/>
      <c r="AE113" s="8"/>
      <c r="AF113" s="8"/>
      <c r="AG113" s="8"/>
    </row>
    <row r="114">
      <c r="A114" s="8"/>
      <c r="B114" s="8"/>
      <c r="C114" s="8"/>
      <c r="D114" s="68"/>
      <c r="E114" s="8"/>
      <c r="F114" s="105"/>
      <c r="G114" s="105"/>
      <c r="H114" s="105"/>
      <c r="I114" s="105"/>
      <c r="J114" s="105"/>
      <c r="K114" s="105"/>
      <c r="L114" s="105"/>
      <c r="M114" s="8"/>
      <c r="N114" s="4"/>
      <c r="O114" s="8"/>
      <c r="P114" s="8"/>
      <c r="Q114" s="8"/>
      <c r="R114" s="8"/>
      <c r="S114" s="8"/>
      <c r="T114" s="8"/>
      <c r="U114" s="8"/>
      <c r="V114" s="8"/>
      <c r="W114" s="8"/>
      <c r="X114" s="8"/>
      <c r="Y114" s="8"/>
      <c r="Z114" s="8"/>
      <c r="AA114" s="8"/>
      <c r="AB114" s="8"/>
      <c r="AC114" s="8"/>
      <c r="AD114" s="8"/>
      <c r="AE114" s="8"/>
      <c r="AF114" s="8"/>
      <c r="AG114" s="8"/>
    </row>
    <row r="115">
      <c r="A115" s="8"/>
      <c r="B115" s="8"/>
      <c r="C115" s="8"/>
      <c r="D115" s="68"/>
      <c r="E115" s="8"/>
      <c r="F115" s="105"/>
      <c r="G115" s="105"/>
      <c r="H115" s="105"/>
      <c r="I115" s="105"/>
      <c r="J115" s="105"/>
      <c r="K115" s="105"/>
      <c r="L115" s="105"/>
      <c r="M115" s="8"/>
      <c r="N115" s="4"/>
      <c r="O115" s="8"/>
      <c r="P115" s="8"/>
      <c r="Q115" s="8"/>
      <c r="R115" s="8"/>
      <c r="S115" s="8"/>
      <c r="T115" s="8"/>
      <c r="U115" s="8"/>
      <c r="V115" s="8"/>
      <c r="W115" s="8"/>
      <c r="X115" s="8"/>
      <c r="Y115" s="8"/>
      <c r="Z115" s="8"/>
      <c r="AA115" s="8"/>
      <c r="AB115" s="8"/>
      <c r="AC115" s="8"/>
      <c r="AD115" s="8"/>
      <c r="AE115" s="8"/>
      <c r="AF115" s="8"/>
      <c r="AG115" s="8"/>
    </row>
    <row r="116">
      <c r="A116" s="8"/>
      <c r="B116" s="8"/>
      <c r="C116" s="8"/>
      <c r="D116" s="68"/>
      <c r="E116" s="8"/>
      <c r="F116" s="105"/>
      <c r="G116" s="105"/>
      <c r="H116" s="105"/>
      <c r="I116" s="105"/>
      <c r="J116" s="105"/>
      <c r="K116" s="105"/>
      <c r="L116" s="105"/>
      <c r="M116" s="8"/>
      <c r="N116" s="4"/>
      <c r="O116" s="8"/>
      <c r="P116" s="8"/>
      <c r="Q116" s="8"/>
      <c r="R116" s="8"/>
      <c r="S116" s="8"/>
      <c r="T116" s="8"/>
      <c r="U116" s="8"/>
      <c r="V116" s="8"/>
      <c r="W116" s="8"/>
      <c r="X116" s="8"/>
      <c r="Y116" s="8"/>
      <c r="Z116" s="8"/>
      <c r="AA116" s="8"/>
      <c r="AB116" s="8"/>
      <c r="AC116" s="8"/>
      <c r="AD116" s="8"/>
      <c r="AE116" s="8"/>
      <c r="AF116" s="8"/>
      <c r="AG116" s="8"/>
    </row>
    <row r="117">
      <c r="A117" s="8"/>
      <c r="B117" s="8"/>
      <c r="C117" s="8"/>
      <c r="D117" s="68"/>
      <c r="E117" s="8"/>
      <c r="F117" s="105"/>
      <c r="G117" s="105"/>
      <c r="H117" s="105"/>
      <c r="I117" s="105"/>
      <c r="J117" s="105"/>
      <c r="K117" s="105"/>
      <c r="L117" s="105"/>
      <c r="M117" s="8"/>
      <c r="N117" s="4"/>
      <c r="O117" s="8"/>
      <c r="P117" s="8"/>
      <c r="Q117" s="8"/>
      <c r="R117" s="8"/>
      <c r="S117" s="8"/>
      <c r="T117" s="8"/>
      <c r="U117" s="8"/>
      <c r="V117" s="8"/>
      <c r="W117" s="8"/>
      <c r="X117" s="8"/>
      <c r="Y117" s="8"/>
      <c r="Z117" s="8"/>
      <c r="AA117" s="8"/>
      <c r="AB117" s="8"/>
      <c r="AC117" s="8"/>
      <c r="AD117" s="8"/>
      <c r="AE117" s="8"/>
      <c r="AF117" s="8"/>
      <c r="AG117" s="8"/>
    </row>
    <row r="118">
      <c r="A118" s="8"/>
      <c r="B118" s="8"/>
      <c r="C118" s="8"/>
      <c r="D118" s="68"/>
      <c r="E118" s="8"/>
      <c r="F118" s="105"/>
      <c r="G118" s="105"/>
      <c r="H118" s="105"/>
      <c r="I118" s="105"/>
      <c r="J118" s="105"/>
      <c r="K118" s="105"/>
      <c r="L118" s="105"/>
      <c r="M118" s="8"/>
      <c r="N118" s="4"/>
      <c r="O118" s="8"/>
      <c r="P118" s="8"/>
      <c r="Q118" s="8"/>
      <c r="R118" s="8"/>
      <c r="S118" s="8"/>
      <c r="T118" s="8"/>
      <c r="U118" s="8"/>
      <c r="V118" s="8"/>
      <c r="W118" s="8"/>
      <c r="X118" s="8"/>
      <c r="Y118" s="8"/>
      <c r="Z118" s="8"/>
      <c r="AA118" s="8"/>
      <c r="AB118" s="8"/>
      <c r="AC118" s="8"/>
      <c r="AD118" s="8"/>
      <c r="AE118" s="8"/>
      <c r="AF118" s="8"/>
      <c r="AG118" s="8"/>
    </row>
  </sheetData>
  <dataValidations>
    <dataValidation type="list" allowBlank="1" showErrorMessage="1" sqref="H2:I32">
      <formula1>"fantasy,romance,historical,mystery,memoir,contemporary,dystopian,magical realism,paranormal,adult,teen/ya,children,sports,western,medical,fame/celebrity,non-fiction,religion,small-town,holiday,poetry,mythology,superhero,horror,sci-fi"</formula1>
    </dataValidation>
  </dataValidation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43.75"/>
    <col customWidth="1" min="3" max="3" width="20.25"/>
    <col customWidth="1" min="8" max="8" width="18.63"/>
    <col customWidth="1" min="9" max="9" width="15.5"/>
  </cols>
  <sheetData>
    <row r="1" ht="16.5" customHeight="1">
      <c r="A1" s="7" t="s">
        <v>3361</v>
      </c>
      <c r="B1" s="7" t="s">
        <v>0</v>
      </c>
      <c r="C1" s="7" t="s">
        <v>1</v>
      </c>
      <c r="D1" s="88" t="s">
        <v>3362</v>
      </c>
      <c r="E1" s="52" t="s">
        <v>3363</v>
      </c>
      <c r="F1" s="7" t="s">
        <v>4005</v>
      </c>
      <c r="G1" s="7" t="s">
        <v>3587</v>
      </c>
      <c r="H1" s="53" t="s">
        <v>3365</v>
      </c>
      <c r="I1" s="53" t="s">
        <v>3366</v>
      </c>
      <c r="J1" s="7" t="s">
        <v>3367</v>
      </c>
      <c r="K1" s="54" t="s">
        <v>3368</v>
      </c>
      <c r="L1" s="7" t="s">
        <v>3369</v>
      </c>
      <c r="M1" s="7" t="s">
        <v>3370</v>
      </c>
      <c r="N1" s="106" t="s">
        <v>3371</v>
      </c>
      <c r="O1" s="8"/>
      <c r="P1" s="8"/>
      <c r="Q1" s="8"/>
      <c r="R1" s="8"/>
      <c r="S1" s="8"/>
      <c r="T1" s="8"/>
      <c r="U1" s="8"/>
      <c r="V1" s="8"/>
      <c r="W1" s="8"/>
      <c r="X1" s="8"/>
      <c r="Y1" s="8"/>
      <c r="Z1" s="8"/>
      <c r="AA1" s="8"/>
      <c r="AB1" s="8"/>
      <c r="AC1" s="8"/>
      <c r="AD1" s="8"/>
      <c r="AE1" s="8"/>
      <c r="AF1" s="8"/>
      <c r="AG1" s="8"/>
    </row>
    <row r="2" ht="16.5" customHeight="1">
      <c r="A2" s="4">
        <v>1.0</v>
      </c>
      <c r="B2" s="3" t="s">
        <v>4006</v>
      </c>
      <c r="C2" s="3" t="s">
        <v>59</v>
      </c>
      <c r="D2" s="89">
        <v>4.0</v>
      </c>
      <c r="E2" s="90">
        <f t="shared" ref="E2:E11" si="1">D:D/5</f>
        <v>0.8</v>
      </c>
      <c r="F2" s="3">
        <v>221.0</v>
      </c>
      <c r="G2" s="91">
        <v>1955.0</v>
      </c>
      <c r="H2" s="3" t="s">
        <v>3376</v>
      </c>
      <c r="I2" s="3" t="s">
        <v>3403</v>
      </c>
      <c r="J2" s="107">
        <v>44063.0</v>
      </c>
      <c r="K2" s="107">
        <v>44229.0</v>
      </c>
      <c r="L2" s="65">
        <f t="shared" ref="L2:L11" si="2">DAYS(K2,J2)+1</f>
        <v>167</v>
      </c>
      <c r="M2" s="3" t="s">
        <v>4007</v>
      </c>
      <c r="N2" s="106" t="s">
        <v>3371</v>
      </c>
    </row>
    <row r="3" ht="16.5" customHeight="1">
      <c r="A3" s="4">
        <v>2.0</v>
      </c>
      <c r="B3" s="3" t="s">
        <v>4008</v>
      </c>
      <c r="C3" s="3" t="s">
        <v>4009</v>
      </c>
      <c r="D3" s="89">
        <v>3.0</v>
      </c>
      <c r="E3" s="90">
        <f t="shared" si="1"/>
        <v>0.6</v>
      </c>
      <c r="F3" s="3">
        <v>112.0</v>
      </c>
      <c r="G3" s="91">
        <v>-700.0</v>
      </c>
      <c r="H3" s="3" t="s">
        <v>4010</v>
      </c>
      <c r="I3" s="3" t="s">
        <v>4011</v>
      </c>
      <c r="J3" s="107">
        <v>44236.0</v>
      </c>
      <c r="K3" s="107">
        <v>44237.0</v>
      </c>
      <c r="L3" s="65">
        <f t="shared" si="2"/>
        <v>2</v>
      </c>
      <c r="M3" s="3" t="s">
        <v>4012</v>
      </c>
      <c r="N3" s="106" t="s">
        <v>3371</v>
      </c>
    </row>
    <row r="4" ht="16.5" customHeight="1">
      <c r="A4" s="4">
        <v>3.0</v>
      </c>
      <c r="B4" s="3" t="s">
        <v>4013</v>
      </c>
      <c r="C4" s="3" t="s">
        <v>4014</v>
      </c>
      <c r="D4" s="89">
        <v>4.0</v>
      </c>
      <c r="E4" s="90">
        <f t="shared" si="1"/>
        <v>0.8</v>
      </c>
      <c r="F4" s="3">
        <v>354.0</v>
      </c>
      <c r="G4" s="91">
        <v>2017.0</v>
      </c>
      <c r="H4" s="3" t="s">
        <v>3380</v>
      </c>
      <c r="I4" s="3" t="s">
        <v>3622</v>
      </c>
      <c r="J4" s="107">
        <v>44242.0</v>
      </c>
      <c r="K4" s="107">
        <v>44242.0</v>
      </c>
      <c r="L4" s="65">
        <f t="shared" si="2"/>
        <v>1</v>
      </c>
      <c r="M4" s="3" t="s">
        <v>4015</v>
      </c>
      <c r="N4" s="106" t="s">
        <v>3371</v>
      </c>
    </row>
    <row r="5" ht="16.5" customHeight="1">
      <c r="A5" s="4">
        <v>4.0</v>
      </c>
      <c r="B5" s="3" t="s">
        <v>4016</v>
      </c>
      <c r="C5" s="3" t="s">
        <v>3732</v>
      </c>
      <c r="D5" s="89">
        <v>3.5</v>
      </c>
      <c r="E5" s="90">
        <f t="shared" si="1"/>
        <v>0.7</v>
      </c>
      <c r="F5" s="3">
        <v>159.0</v>
      </c>
      <c r="G5" s="91">
        <v>1986.0</v>
      </c>
      <c r="H5" s="3" t="s">
        <v>3456</v>
      </c>
      <c r="I5" s="3" t="s">
        <v>3413</v>
      </c>
      <c r="J5" s="107">
        <v>44195.0</v>
      </c>
      <c r="K5" s="107">
        <v>44258.0</v>
      </c>
      <c r="L5" s="65">
        <f t="shared" si="2"/>
        <v>64</v>
      </c>
      <c r="M5" s="3" t="s">
        <v>4017</v>
      </c>
      <c r="N5" s="106" t="s">
        <v>3371</v>
      </c>
    </row>
    <row r="6" ht="16.5" customHeight="1">
      <c r="A6" s="4">
        <v>5.0</v>
      </c>
      <c r="B6" s="3" t="s">
        <v>4018</v>
      </c>
      <c r="C6" s="3" t="s">
        <v>190</v>
      </c>
      <c r="D6" s="89">
        <v>4.5</v>
      </c>
      <c r="E6" s="90">
        <f t="shared" si="1"/>
        <v>0.9</v>
      </c>
      <c r="F6" s="3">
        <v>361.0</v>
      </c>
      <c r="G6" s="91">
        <v>2020.0</v>
      </c>
      <c r="H6" s="3" t="s">
        <v>3375</v>
      </c>
      <c r="I6" s="3" t="s">
        <v>3389</v>
      </c>
      <c r="J6" s="107">
        <v>44319.0</v>
      </c>
      <c r="K6" s="107">
        <v>44320.0</v>
      </c>
      <c r="L6" s="65">
        <f t="shared" si="2"/>
        <v>2</v>
      </c>
      <c r="M6" s="3" t="s">
        <v>4019</v>
      </c>
      <c r="N6" s="106" t="s">
        <v>3371</v>
      </c>
    </row>
    <row r="7" ht="16.5" customHeight="1">
      <c r="A7" s="4">
        <v>6.0</v>
      </c>
      <c r="B7" s="3" t="s">
        <v>4020</v>
      </c>
      <c r="C7" s="3" t="s">
        <v>4021</v>
      </c>
      <c r="D7" s="89">
        <v>3.5</v>
      </c>
      <c r="E7" s="90">
        <f t="shared" si="1"/>
        <v>0.7</v>
      </c>
      <c r="F7" s="3">
        <v>384.0</v>
      </c>
      <c r="G7" s="91">
        <v>2019.0</v>
      </c>
      <c r="H7" s="3" t="s">
        <v>3375</v>
      </c>
      <c r="I7" s="3" t="s">
        <v>3389</v>
      </c>
      <c r="J7" s="107">
        <v>44321.0</v>
      </c>
      <c r="K7" s="107">
        <v>44322.0</v>
      </c>
      <c r="L7" s="65">
        <f t="shared" si="2"/>
        <v>2</v>
      </c>
      <c r="M7" s="3" t="s">
        <v>4022</v>
      </c>
      <c r="N7" s="106" t="s">
        <v>3371</v>
      </c>
    </row>
    <row r="8" ht="16.5" customHeight="1">
      <c r="A8" s="4">
        <v>7.0</v>
      </c>
      <c r="B8" s="3" t="s">
        <v>4023</v>
      </c>
      <c r="C8" s="3" t="s">
        <v>1682</v>
      </c>
      <c r="D8" s="89">
        <v>3.5</v>
      </c>
      <c r="E8" s="90">
        <f t="shared" si="1"/>
        <v>0.7</v>
      </c>
      <c r="F8" s="3">
        <v>296.0</v>
      </c>
      <c r="G8" s="91">
        <v>1928.0</v>
      </c>
      <c r="H8" s="3" t="s">
        <v>3413</v>
      </c>
      <c r="I8" s="3" t="s">
        <v>3389</v>
      </c>
      <c r="J8" s="107">
        <v>44452.0</v>
      </c>
      <c r="K8" s="107">
        <v>44470.0</v>
      </c>
      <c r="L8" s="65">
        <f t="shared" si="2"/>
        <v>19</v>
      </c>
      <c r="M8" s="3" t="s">
        <v>4024</v>
      </c>
      <c r="N8" s="106" t="s">
        <v>3371</v>
      </c>
    </row>
    <row r="9" ht="16.5" customHeight="1">
      <c r="A9" s="4">
        <v>8.0</v>
      </c>
      <c r="B9" s="3" t="s">
        <v>4025</v>
      </c>
      <c r="C9" s="3" t="s">
        <v>4026</v>
      </c>
      <c r="D9" s="89">
        <v>3.5</v>
      </c>
      <c r="E9" s="90">
        <f t="shared" si="1"/>
        <v>0.7</v>
      </c>
      <c r="F9" s="3">
        <v>38.0</v>
      </c>
      <c r="G9" s="91">
        <v>2021.0</v>
      </c>
      <c r="H9" s="3" t="s">
        <v>3375</v>
      </c>
      <c r="I9" s="3" t="s">
        <v>3389</v>
      </c>
      <c r="J9" s="107">
        <v>44519.0</v>
      </c>
      <c r="K9" s="107">
        <v>44519.0</v>
      </c>
      <c r="L9" s="65">
        <f t="shared" si="2"/>
        <v>1</v>
      </c>
      <c r="M9" s="3" t="s">
        <v>4027</v>
      </c>
      <c r="N9" s="106" t="s">
        <v>3371</v>
      </c>
    </row>
    <row r="10" ht="16.5" customHeight="1">
      <c r="A10" s="4">
        <v>9.0</v>
      </c>
      <c r="B10" s="3" t="s">
        <v>4028</v>
      </c>
      <c r="C10" s="3" t="s">
        <v>3559</v>
      </c>
      <c r="D10" s="89">
        <v>3.75</v>
      </c>
      <c r="E10" s="90">
        <f t="shared" si="1"/>
        <v>0.75</v>
      </c>
      <c r="F10" s="3">
        <v>88.0</v>
      </c>
      <c r="G10" s="91">
        <v>2018.0</v>
      </c>
      <c r="H10" s="3" t="s">
        <v>3380</v>
      </c>
      <c r="I10" s="3" t="s">
        <v>3389</v>
      </c>
      <c r="J10" s="107">
        <v>44547.0</v>
      </c>
      <c r="K10" s="107">
        <v>44551.0</v>
      </c>
      <c r="L10" s="65">
        <f t="shared" si="2"/>
        <v>5</v>
      </c>
      <c r="M10" s="3" t="s">
        <v>4029</v>
      </c>
      <c r="N10" s="106" t="s">
        <v>3371</v>
      </c>
    </row>
    <row r="11" ht="16.5" customHeight="1">
      <c r="A11" s="4">
        <v>10.0</v>
      </c>
      <c r="B11" s="3" t="s">
        <v>4030</v>
      </c>
      <c r="C11" s="3" t="s">
        <v>4031</v>
      </c>
      <c r="D11" s="89">
        <v>2.0</v>
      </c>
      <c r="E11" s="90">
        <f t="shared" si="1"/>
        <v>0.4</v>
      </c>
      <c r="F11" s="3">
        <v>59.0</v>
      </c>
      <c r="G11" s="91">
        <v>2021.0</v>
      </c>
      <c r="H11" s="3" t="s">
        <v>3388</v>
      </c>
      <c r="I11" s="3" t="s">
        <v>3409</v>
      </c>
      <c r="J11" s="107">
        <v>44551.0</v>
      </c>
      <c r="K11" s="107">
        <v>44552.0</v>
      </c>
      <c r="L11" s="65">
        <f t="shared" si="2"/>
        <v>2</v>
      </c>
      <c r="M11" s="3" t="s">
        <v>4032</v>
      </c>
      <c r="N11" s="106" t="s">
        <v>3371</v>
      </c>
    </row>
    <row r="12">
      <c r="N12" s="106" t="s">
        <v>3371</v>
      </c>
    </row>
    <row r="13">
      <c r="N13" s="106" t="s">
        <v>3371</v>
      </c>
    </row>
    <row r="14">
      <c r="N14" s="106" t="s">
        <v>3371</v>
      </c>
    </row>
    <row r="15">
      <c r="B15" s="7" t="s">
        <v>3564</v>
      </c>
      <c r="C15" s="8"/>
      <c r="J15" s="70" t="s">
        <v>3565</v>
      </c>
      <c r="K15" s="71"/>
      <c r="N15" s="106" t="s">
        <v>3371</v>
      </c>
    </row>
    <row r="16">
      <c r="B16" s="4" t="s">
        <v>3566</v>
      </c>
      <c r="C16" s="4">
        <f>MAX(A:A)</f>
        <v>10</v>
      </c>
      <c r="J16" s="72" t="s">
        <v>3567</v>
      </c>
      <c r="K16" s="72" t="s">
        <v>3568</v>
      </c>
      <c r="N16" s="106" t="s">
        <v>3371</v>
      </c>
    </row>
    <row r="17">
      <c r="B17" s="4" t="s">
        <v>3569</v>
      </c>
      <c r="C17" s="68">
        <f>average(D:D)</f>
        <v>3.525</v>
      </c>
      <c r="J17" s="73" t="s">
        <v>3570</v>
      </c>
      <c r="K17" s="74">
        <f>SUMPRODUCT(--(MONTH(L2:L11)=1))
</f>
        <v>6</v>
      </c>
      <c r="N17" s="106" t="s">
        <v>3371</v>
      </c>
    </row>
    <row r="18">
      <c r="B18" s="4" t="s">
        <v>3571</v>
      </c>
      <c r="C18" s="75">
        <f>average(E:E)</f>
        <v>0.705</v>
      </c>
      <c r="J18" s="76" t="s">
        <v>3572</v>
      </c>
      <c r="K18" s="74">
        <f>SUMPRODUCT(--(MONTH(L2:L11)=2))
</f>
        <v>0</v>
      </c>
      <c r="N18" s="106" t="s">
        <v>3371</v>
      </c>
    </row>
    <row r="19">
      <c r="B19" s="4" t="s">
        <v>3573</v>
      </c>
      <c r="C19" s="66">
        <f>MAX(A:A)/12</f>
        <v>0.8333333333</v>
      </c>
      <c r="J19" s="73" t="s">
        <v>3574</v>
      </c>
      <c r="K19" s="74">
        <f>SUMPRODUCT(--(MONTH(L2:L11)=3))
</f>
        <v>1</v>
      </c>
      <c r="N19" s="106" t="s">
        <v>3371</v>
      </c>
    </row>
    <row r="20">
      <c r="B20" s="66" t="s">
        <v>3575</v>
      </c>
      <c r="C20" s="68">
        <f>AVERAGE(L2:L11)</f>
        <v>26.5</v>
      </c>
      <c r="J20" s="73" t="s">
        <v>3576</v>
      </c>
      <c r="K20" s="74">
        <f>SUMPRODUCT(--(MONTH(L2:L11)=4))
</f>
        <v>0</v>
      </c>
      <c r="N20" s="106" t="s">
        <v>3371</v>
      </c>
    </row>
    <row r="21">
      <c r="B21" s="4" t="s">
        <v>3577</v>
      </c>
      <c r="C21" s="77">
        <f>AVERAGE(F:F)</f>
        <v>207.2</v>
      </c>
      <c r="J21" s="73" t="s">
        <v>3578</v>
      </c>
      <c r="K21" s="74">
        <f>SUMPRODUCT(--(MONTH(L2:L11)=5))
</f>
        <v>0</v>
      </c>
      <c r="N21" s="106" t="s">
        <v>3371</v>
      </c>
    </row>
    <row r="22">
      <c r="B22" s="4" t="s">
        <v>3579</v>
      </c>
      <c r="C22" s="8">
        <f>AVERAGE(G:G)</f>
        <v>1728.5</v>
      </c>
      <c r="J22" s="73" t="s">
        <v>3580</v>
      </c>
      <c r="K22" s="74">
        <f>SUMPRODUCT(--(MONTH(L2:L11)=6))
</f>
        <v>1</v>
      </c>
      <c r="N22" s="106" t="s">
        <v>3371</v>
      </c>
    </row>
    <row r="23">
      <c r="J23" s="78" t="s">
        <v>3581</v>
      </c>
      <c r="K23" s="74">
        <f>SUMPRODUCT(--(MONTH(L2:L11)=7))
</f>
        <v>0</v>
      </c>
      <c r="N23" s="106"/>
    </row>
    <row r="24">
      <c r="J24" s="78" t="s">
        <v>3582</v>
      </c>
      <c r="K24" s="74">
        <f>SUMPRODUCT(--(MONTH(L2:L11)=8))
</f>
        <v>0</v>
      </c>
      <c r="N24" s="106"/>
    </row>
    <row r="25">
      <c r="J25" s="78" t="s">
        <v>3583</v>
      </c>
      <c r="K25" s="74">
        <f>SUMPRODUCT(--(MONTH(L2:L11)=9))
</f>
        <v>0</v>
      </c>
      <c r="N25" s="106"/>
    </row>
    <row r="26">
      <c r="J26" s="78" t="s">
        <v>3584</v>
      </c>
      <c r="K26" s="74">
        <f>SUMPRODUCT(--(MONTH(L2:L11)=10))
</f>
        <v>0</v>
      </c>
      <c r="N26" s="106"/>
    </row>
    <row r="27">
      <c r="J27" s="78" t="s">
        <v>3585</v>
      </c>
      <c r="K27" s="74">
        <f>SUMPRODUCT(--(MONTH(L2:L11)=11))
</f>
        <v>0</v>
      </c>
      <c r="N27" s="106"/>
    </row>
    <row r="28">
      <c r="J28" s="78" t="s">
        <v>3586</v>
      </c>
      <c r="K28" s="74">
        <f>SUMPRODUCT(--(MONTH(L2:L11)=12))
</f>
        <v>2</v>
      </c>
      <c r="N28" s="106"/>
    </row>
    <row r="29">
      <c r="N29" s="106"/>
    </row>
    <row r="30">
      <c r="N30" s="106"/>
    </row>
    <row r="31">
      <c r="N31" s="106"/>
    </row>
    <row r="32">
      <c r="N32" s="106"/>
    </row>
    <row r="33">
      <c r="N33" s="106"/>
    </row>
    <row r="34">
      <c r="N34" s="106"/>
    </row>
    <row r="35">
      <c r="N35" s="106"/>
    </row>
    <row r="36">
      <c r="N36" s="106"/>
    </row>
    <row r="37">
      <c r="N37" s="106"/>
    </row>
    <row r="38">
      <c r="N38" s="106"/>
    </row>
    <row r="39">
      <c r="N39" s="106"/>
    </row>
    <row r="40">
      <c r="N40" s="106"/>
    </row>
    <row r="41">
      <c r="N41" s="106"/>
    </row>
    <row r="42">
      <c r="N42" s="106"/>
    </row>
    <row r="43">
      <c r="N43" s="106"/>
    </row>
    <row r="44">
      <c r="N44" s="106"/>
    </row>
    <row r="45">
      <c r="N45" s="106"/>
    </row>
    <row r="46">
      <c r="N46" s="106"/>
    </row>
    <row r="47">
      <c r="N47" s="106"/>
    </row>
    <row r="48">
      <c r="N48" s="106"/>
    </row>
    <row r="49">
      <c r="N49" s="106"/>
    </row>
    <row r="50">
      <c r="N50" s="106"/>
    </row>
    <row r="51">
      <c r="N51" s="106"/>
    </row>
    <row r="52">
      <c r="N52" s="106"/>
    </row>
    <row r="53">
      <c r="N53" s="106"/>
    </row>
    <row r="54">
      <c r="N54" s="106"/>
    </row>
    <row r="55">
      <c r="N55" s="106"/>
    </row>
    <row r="56">
      <c r="N56" s="106"/>
    </row>
    <row r="57">
      <c r="N57" s="106"/>
    </row>
    <row r="58">
      <c r="N58" s="106"/>
    </row>
    <row r="59">
      <c r="N59" s="106"/>
    </row>
    <row r="60">
      <c r="N60" s="106"/>
    </row>
    <row r="61">
      <c r="N61" s="106"/>
    </row>
    <row r="62">
      <c r="N62" s="106"/>
    </row>
    <row r="63">
      <c r="N63" s="106"/>
    </row>
    <row r="64">
      <c r="N64" s="106"/>
    </row>
    <row r="65">
      <c r="N65" s="106"/>
    </row>
    <row r="66">
      <c r="N66" s="106"/>
    </row>
    <row r="67">
      <c r="N67" s="106"/>
    </row>
    <row r="68">
      <c r="N68" s="106"/>
    </row>
    <row r="69">
      <c r="N69" s="106"/>
    </row>
    <row r="70">
      <c r="N70" s="106"/>
    </row>
    <row r="71">
      <c r="N71" s="106"/>
    </row>
    <row r="72">
      <c r="N72" s="106"/>
    </row>
    <row r="73">
      <c r="N73" s="106"/>
    </row>
    <row r="74">
      <c r="N74" s="106"/>
    </row>
    <row r="75">
      <c r="N75" s="106"/>
    </row>
    <row r="76">
      <c r="N76" s="106"/>
    </row>
    <row r="77">
      <c r="N77" s="106"/>
    </row>
    <row r="78">
      <c r="N78" s="106"/>
    </row>
    <row r="79">
      <c r="N79" s="106"/>
    </row>
    <row r="80">
      <c r="N80" s="106"/>
    </row>
    <row r="81">
      <c r="N81" s="106"/>
    </row>
    <row r="82">
      <c r="N82" s="106"/>
    </row>
    <row r="83">
      <c r="N83" s="106"/>
    </row>
    <row r="84">
      <c r="N84" s="106"/>
    </row>
    <row r="85">
      <c r="N85" s="106"/>
    </row>
    <row r="86">
      <c r="N86" s="106"/>
    </row>
    <row r="87">
      <c r="N87" s="106"/>
    </row>
    <row r="88">
      <c r="N88" s="106"/>
    </row>
    <row r="89">
      <c r="N89" s="106"/>
    </row>
    <row r="90">
      <c r="N90" s="106"/>
    </row>
    <row r="91">
      <c r="N91" s="106"/>
    </row>
    <row r="92">
      <c r="N92" s="106"/>
    </row>
    <row r="93">
      <c r="N93" s="106"/>
    </row>
    <row r="94">
      <c r="N94" s="106"/>
    </row>
    <row r="95">
      <c r="N95" s="106"/>
    </row>
    <row r="96">
      <c r="N96" s="106"/>
    </row>
    <row r="97">
      <c r="N97" s="106"/>
    </row>
    <row r="98">
      <c r="N98" s="106"/>
    </row>
  </sheetData>
  <dataValidations>
    <dataValidation type="list" allowBlank="1" showErrorMessage="1" sqref="H2:I11">
      <formula1>"fantasy,romance,historical,mystery,memoir,contemporary,dystopian,magical realism,paranormal,adult,teen/ya,children,sports,western,medical,fame/celebrity,non-fiction,religion,small-town,holiday,poetry,mythology,superhero,horror,sci-fi"</formula1>
    </dataValidation>
  </dataValidation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52.5"/>
    <col customWidth="1" min="3" max="3" width="20.25"/>
    <col customWidth="1" min="8" max="8" width="15.13"/>
    <col customWidth="1" min="9" max="9" width="14.38"/>
    <col customWidth="1" min="11" max="11" width="13.0"/>
  </cols>
  <sheetData>
    <row r="1" ht="16.5" customHeight="1">
      <c r="A1" s="7" t="s">
        <v>3361</v>
      </c>
      <c r="B1" s="7" t="s">
        <v>0</v>
      </c>
      <c r="C1" s="7" t="s">
        <v>1</v>
      </c>
      <c r="D1" s="88" t="s">
        <v>3362</v>
      </c>
      <c r="E1" s="52" t="s">
        <v>3363</v>
      </c>
      <c r="F1" s="7" t="s">
        <v>4005</v>
      </c>
      <c r="G1" s="7" t="s">
        <v>3587</v>
      </c>
      <c r="H1" s="53" t="s">
        <v>3365</v>
      </c>
      <c r="I1" s="53" t="s">
        <v>3366</v>
      </c>
      <c r="J1" s="7" t="s">
        <v>3367</v>
      </c>
      <c r="K1" s="108" t="s">
        <v>3368</v>
      </c>
      <c r="L1" s="7" t="s">
        <v>3369</v>
      </c>
      <c r="M1" s="7" t="s">
        <v>3370</v>
      </c>
      <c r="N1" s="106" t="s">
        <v>3371</v>
      </c>
      <c r="O1" s="8"/>
      <c r="P1" s="8"/>
      <c r="Q1" s="8"/>
      <c r="R1" s="8"/>
      <c r="S1" s="8"/>
      <c r="T1" s="8"/>
      <c r="U1" s="8"/>
      <c r="V1" s="8"/>
      <c r="W1" s="8"/>
      <c r="X1" s="8"/>
      <c r="Y1" s="8"/>
      <c r="Z1" s="8"/>
      <c r="AA1" s="8"/>
      <c r="AB1" s="8"/>
      <c r="AC1" s="8"/>
      <c r="AD1" s="8"/>
      <c r="AE1" s="8"/>
      <c r="AF1" s="8"/>
      <c r="AG1" s="8"/>
    </row>
    <row r="2" ht="16.5" customHeight="1">
      <c r="A2" s="4">
        <v>1.0</v>
      </c>
      <c r="B2" s="3" t="s">
        <v>4033</v>
      </c>
      <c r="C2" s="3" t="s">
        <v>207</v>
      </c>
      <c r="D2" s="89">
        <v>4.0</v>
      </c>
      <c r="E2" s="90">
        <f t="shared" ref="E2:E13" si="1">D:D/5</f>
        <v>0.8</v>
      </c>
      <c r="F2" s="3">
        <v>377.0</v>
      </c>
      <c r="G2" s="91">
        <v>2005.0</v>
      </c>
      <c r="H2" s="3" t="s">
        <v>3376</v>
      </c>
      <c r="I2" s="3" t="s">
        <v>3403</v>
      </c>
      <c r="J2" s="107">
        <v>43908.0</v>
      </c>
      <c r="K2" s="109">
        <v>43910.0</v>
      </c>
      <c r="L2" s="65">
        <f t="shared" ref="L2:L13" si="2">DAYS(K2,J2)+1</f>
        <v>3</v>
      </c>
      <c r="M2" s="3" t="s">
        <v>4012</v>
      </c>
      <c r="N2" s="106" t="s">
        <v>3371</v>
      </c>
    </row>
    <row r="3" ht="16.5" customHeight="1">
      <c r="A3" s="4">
        <v>2.0</v>
      </c>
      <c r="B3" s="3" t="s">
        <v>4034</v>
      </c>
      <c r="C3" s="3" t="s">
        <v>4035</v>
      </c>
      <c r="D3" s="89">
        <v>5.0</v>
      </c>
      <c r="E3" s="90">
        <f t="shared" si="1"/>
        <v>1</v>
      </c>
      <c r="F3" s="3">
        <v>759.0</v>
      </c>
      <c r="G3" s="91">
        <v>2007.0</v>
      </c>
      <c r="H3" s="3" t="s">
        <v>3376</v>
      </c>
      <c r="I3" s="3" t="s">
        <v>3403</v>
      </c>
      <c r="J3" s="107">
        <v>43904.0</v>
      </c>
      <c r="K3" s="109">
        <v>43920.0</v>
      </c>
      <c r="L3" s="65">
        <f t="shared" si="2"/>
        <v>17</v>
      </c>
      <c r="M3" s="3" t="s">
        <v>4012</v>
      </c>
      <c r="N3" s="106" t="s">
        <v>3371</v>
      </c>
    </row>
    <row r="4" ht="16.5" customHeight="1">
      <c r="A4" s="4">
        <v>3.0</v>
      </c>
      <c r="B4" s="3" t="s">
        <v>4036</v>
      </c>
      <c r="C4" s="3" t="s">
        <v>48</v>
      </c>
      <c r="D4" s="89">
        <v>4.25</v>
      </c>
      <c r="E4" s="90">
        <f t="shared" si="1"/>
        <v>0.85</v>
      </c>
      <c r="F4" s="3">
        <v>180.0</v>
      </c>
      <c r="G4" s="91">
        <v>1925.0</v>
      </c>
      <c r="H4" s="3" t="s">
        <v>3413</v>
      </c>
      <c r="I4" s="3" t="s">
        <v>3389</v>
      </c>
      <c r="J4" s="107">
        <v>43277.0</v>
      </c>
      <c r="K4" s="109">
        <v>43939.0</v>
      </c>
      <c r="L4" s="65">
        <f t="shared" si="2"/>
        <v>663</v>
      </c>
      <c r="M4" s="3" t="s">
        <v>4012</v>
      </c>
      <c r="N4" s="106" t="s">
        <v>3371</v>
      </c>
    </row>
    <row r="5" ht="16.5" customHeight="1">
      <c r="A5" s="4">
        <v>4.0</v>
      </c>
      <c r="B5" s="3" t="s">
        <v>4037</v>
      </c>
      <c r="C5" s="3" t="s">
        <v>4038</v>
      </c>
      <c r="D5" s="89">
        <v>3.5</v>
      </c>
      <c r="E5" s="90">
        <f t="shared" si="1"/>
        <v>0.7</v>
      </c>
      <c r="F5" s="3">
        <v>359.0</v>
      </c>
      <c r="G5" s="91">
        <v>2018.0</v>
      </c>
      <c r="H5" s="3" t="s">
        <v>3375</v>
      </c>
      <c r="I5" s="3" t="s">
        <v>3622</v>
      </c>
      <c r="J5" s="107">
        <v>43981.0</v>
      </c>
      <c r="K5" s="109">
        <v>43982.0</v>
      </c>
      <c r="L5" s="65">
        <f t="shared" si="2"/>
        <v>2</v>
      </c>
      <c r="M5" s="3" t="s">
        <v>4039</v>
      </c>
      <c r="N5" s="106" t="s">
        <v>3371</v>
      </c>
    </row>
    <row r="6" ht="16.5" customHeight="1">
      <c r="A6" s="4">
        <v>5.0</v>
      </c>
      <c r="B6" s="3" t="s">
        <v>4040</v>
      </c>
      <c r="C6" s="3" t="s">
        <v>4041</v>
      </c>
      <c r="D6" s="89">
        <v>4.0</v>
      </c>
      <c r="E6" s="90">
        <f t="shared" si="1"/>
        <v>0.8</v>
      </c>
      <c r="F6" s="3">
        <v>365.0</v>
      </c>
      <c r="G6" s="91">
        <v>2019.0</v>
      </c>
      <c r="H6" s="3" t="s">
        <v>3375</v>
      </c>
      <c r="I6" s="3" t="s">
        <v>3622</v>
      </c>
      <c r="J6" s="107">
        <v>43984.0</v>
      </c>
      <c r="K6" s="109">
        <v>43986.0</v>
      </c>
      <c r="L6" s="65">
        <f t="shared" si="2"/>
        <v>3</v>
      </c>
      <c r="M6" s="3" t="s">
        <v>4042</v>
      </c>
      <c r="N6" s="106" t="s">
        <v>3371</v>
      </c>
    </row>
    <row r="7" ht="16.5" customHeight="1">
      <c r="A7" s="4">
        <v>6.0</v>
      </c>
      <c r="B7" s="3" t="s">
        <v>4043</v>
      </c>
      <c r="C7" s="3" t="s">
        <v>4044</v>
      </c>
      <c r="D7" s="66">
        <v>3.5</v>
      </c>
      <c r="E7" s="90">
        <f t="shared" si="1"/>
        <v>0.7</v>
      </c>
      <c r="F7" s="3">
        <v>290.0</v>
      </c>
      <c r="G7" s="91">
        <v>2017.0</v>
      </c>
      <c r="H7" s="3" t="s">
        <v>3375</v>
      </c>
      <c r="I7" s="3" t="s">
        <v>3622</v>
      </c>
      <c r="J7" s="107">
        <v>43986.0</v>
      </c>
      <c r="K7" s="109">
        <v>43988.0</v>
      </c>
      <c r="L7" s="65">
        <f t="shared" si="2"/>
        <v>3</v>
      </c>
      <c r="M7" s="3" t="s">
        <v>4045</v>
      </c>
      <c r="N7" s="106" t="s">
        <v>3371</v>
      </c>
    </row>
    <row r="8" ht="16.5" customHeight="1">
      <c r="A8" s="4">
        <v>7.0</v>
      </c>
      <c r="B8" s="3" t="s">
        <v>4046</v>
      </c>
      <c r="C8" s="3" t="s">
        <v>4047</v>
      </c>
      <c r="D8" s="89">
        <v>3.5</v>
      </c>
      <c r="E8" s="90">
        <f t="shared" si="1"/>
        <v>0.7</v>
      </c>
      <c r="F8" s="3">
        <v>394.0</v>
      </c>
      <c r="G8" s="91">
        <v>2018.0</v>
      </c>
      <c r="H8" s="3" t="s">
        <v>3375</v>
      </c>
      <c r="I8" s="3" t="s">
        <v>3622</v>
      </c>
      <c r="J8" s="107">
        <v>43988.0</v>
      </c>
      <c r="K8" s="109">
        <v>44017.0</v>
      </c>
      <c r="L8" s="65">
        <f t="shared" si="2"/>
        <v>30</v>
      </c>
      <c r="M8" s="3" t="s">
        <v>4048</v>
      </c>
      <c r="N8" s="106" t="s">
        <v>3371</v>
      </c>
    </row>
    <row r="9" ht="16.5" customHeight="1">
      <c r="A9" s="4">
        <v>8.0</v>
      </c>
      <c r="B9" s="3" t="s">
        <v>4049</v>
      </c>
      <c r="C9" s="3" t="s">
        <v>4050</v>
      </c>
      <c r="D9" s="89">
        <v>4.0</v>
      </c>
      <c r="E9" s="90">
        <f t="shared" si="1"/>
        <v>0.8</v>
      </c>
      <c r="F9" s="3">
        <v>216.0</v>
      </c>
      <c r="G9" s="91">
        <v>1989.0</v>
      </c>
      <c r="H9" s="3" t="s">
        <v>4051</v>
      </c>
      <c r="I9" s="3" t="s">
        <v>4052</v>
      </c>
      <c r="J9" s="107">
        <v>44093.0</v>
      </c>
      <c r="K9" s="109">
        <v>44094.0</v>
      </c>
      <c r="L9" s="65">
        <f t="shared" si="2"/>
        <v>2</v>
      </c>
      <c r="M9" s="3" t="s">
        <v>4012</v>
      </c>
      <c r="N9" s="106" t="s">
        <v>3371</v>
      </c>
    </row>
    <row r="10" ht="16.5" customHeight="1">
      <c r="A10" s="4">
        <v>9.0</v>
      </c>
      <c r="B10" s="3" t="s">
        <v>4053</v>
      </c>
      <c r="C10" s="3" t="s">
        <v>4054</v>
      </c>
      <c r="D10" s="89">
        <v>4.0</v>
      </c>
      <c r="E10" s="90">
        <f t="shared" si="1"/>
        <v>0.8</v>
      </c>
      <c r="F10" s="3">
        <v>416.0</v>
      </c>
      <c r="G10" s="91">
        <v>1987.0</v>
      </c>
      <c r="H10" s="3" t="s">
        <v>4051</v>
      </c>
      <c r="I10" s="3" t="s">
        <v>3557</v>
      </c>
      <c r="J10" s="109">
        <v>44108.0</v>
      </c>
      <c r="K10" s="109">
        <v>44111.0</v>
      </c>
      <c r="L10" s="65">
        <f t="shared" si="2"/>
        <v>4</v>
      </c>
      <c r="M10" s="3" t="s">
        <v>4012</v>
      </c>
      <c r="N10" s="106" t="s">
        <v>3371</v>
      </c>
    </row>
    <row r="11" ht="16.5" customHeight="1">
      <c r="A11" s="4">
        <v>10.0</v>
      </c>
      <c r="B11" s="3" t="s">
        <v>4055</v>
      </c>
      <c r="C11" s="3" t="s">
        <v>4056</v>
      </c>
      <c r="D11" s="89">
        <v>4.0</v>
      </c>
      <c r="E11" s="90">
        <f t="shared" si="1"/>
        <v>0.8</v>
      </c>
      <c r="F11" s="3">
        <v>208.0</v>
      </c>
      <c r="G11" s="91">
        <v>2014.0</v>
      </c>
      <c r="H11" s="3" t="s">
        <v>4052</v>
      </c>
      <c r="I11" s="3" t="s">
        <v>3376</v>
      </c>
      <c r="J11" s="109">
        <v>44122.0</v>
      </c>
      <c r="K11" s="109">
        <v>44122.0</v>
      </c>
      <c r="L11" s="65">
        <f t="shared" si="2"/>
        <v>1</v>
      </c>
      <c r="M11" s="3" t="s">
        <v>4057</v>
      </c>
      <c r="N11" s="106" t="s">
        <v>3371</v>
      </c>
    </row>
    <row r="12" ht="16.5" customHeight="1">
      <c r="A12" s="4">
        <v>11.0</v>
      </c>
      <c r="B12" s="3" t="s">
        <v>4058</v>
      </c>
      <c r="C12" s="3" t="s">
        <v>4059</v>
      </c>
      <c r="D12" s="89">
        <v>4.0</v>
      </c>
      <c r="E12" s="90">
        <f t="shared" si="1"/>
        <v>0.8</v>
      </c>
      <c r="F12" s="3">
        <v>204.0</v>
      </c>
      <c r="G12" s="91">
        <v>2019.0</v>
      </c>
      <c r="H12" s="3" t="s">
        <v>3456</v>
      </c>
      <c r="I12" s="3" t="s">
        <v>3413</v>
      </c>
      <c r="J12" s="109">
        <v>44136.0</v>
      </c>
      <c r="K12" s="109">
        <v>44136.0</v>
      </c>
      <c r="L12" s="65">
        <f t="shared" si="2"/>
        <v>1</v>
      </c>
      <c r="M12" s="3" t="s">
        <v>4012</v>
      </c>
      <c r="N12" s="106" t="s">
        <v>3371</v>
      </c>
    </row>
    <row r="13" ht="16.5" customHeight="1">
      <c r="A13" s="4">
        <v>12.0</v>
      </c>
      <c r="B13" s="3" t="s">
        <v>4060</v>
      </c>
      <c r="C13" s="3" t="s">
        <v>4061</v>
      </c>
      <c r="D13" s="89">
        <v>4.0</v>
      </c>
      <c r="E13" s="90">
        <f t="shared" si="1"/>
        <v>0.8</v>
      </c>
      <c r="F13" s="3">
        <v>128.0</v>
      </c>
      <c r="G13" s="91">
        <v>2013.0</v>
      </c>
      <c r="H13" s="3" t="s">
        <v>3456</v>
      </c>
      <c r="I13" s="3" t="s">
        <v>3413</v>
      </c>
      <c r="J13" s="109">
        <v>44142.0</v>
      </c>
      <c r="K13" s="109">
        <v>44142.0</v>
      </c>
      <c r="L13" s="65">
        <f t="shared" si="2"/>
        <v>1</v>
      </c>
      <c r="M13" s="3" t="s">
        <v>4012</v>
      </c>
      <c r="N13" s="106" t="s">
        <v>3371</v>
      </c>
    </row>
    <row r="14">
      <c r="D14" s="68"/>
      <c r="K14" s="110"/>
      <c r="N14" s="106" t="s">
        <v>3371</v>
      </c>
    </row>
    <row r="15">
      <c r="D15" s="68"/>
      <c r="K15" s="110"/>
      <c r="N15" s="106" t="s">
        <v>3371</v>
      </c>
    </row>
    <row r="16">
      <c r="D16" s="68"/>
      <c r="K16" s="110"/>
      <c r="N16" s="106" t="s">
        <v>3371</v>
      </c>
    </row>
    <row r="17">
      <c r="B17" s="7" t="s">
        <v>3564</v>
      </c>
      <c r="C17" s="8"/>
      <c r="D17" s="68"/>
      <c r="J17" s="70" t="s">
        <v>3565</v>
      </c>
      <c r="K17" s="71"/>
      <c r="N17" s="106" t="s">
        <v>3371</v>
      </c>
    </row>
    <row r="18">
      <c r="B18" s="4" t="s">
        <v>3566</v>
      </c>
      <c r="C18" s="4">
        <f>MAX(A:A)</f>
        <v>12</v>
      </c>
      <c r="D18" s="68"/>
      <c r="J18" s="72" t="s">
        <v>3567</v>
      </c>
      <c r="K18" s="72" t="s">
        <v>3568</v>
      </c>
      <c r="N18" s="106" t="s">
        <v>3371</v>
      </c>
    </row>
    <row r="19">
      <c r="B19" s="4" t="s">
        <v>3569</v>
      </c>
      <c r="C19" s="68">
        <f>average(D:D)</f>
        <v>3.979166667</v>
      </c>
      <c r="D19" s="68"/>
      <c r="J19" s="73" t="s">
        <v>3570</v>
      </c>
      <c r="K19" s="74">
        <f>SUMPRODUCT(--(MONTH(K2:K13)=1))
</f>
        <v>0</v>
      </c>
      <c r="N19" s="106" t="s">
        <v>3371</v>
      </c>
    </row>
    <row r="20">
      <c r="B20" s="4" t="s">
        <v>3571</v>
      </c>
      <c r="C20" s="75">
        <f>average(E:E)</f>
        <v>0.7958333333</v>
      </c>
      <c r="D20" s="68"/>
      <c r="J20" s="76" t="s">
        <v>3572</v>
      </c>
      <c r="K20" s="74">
        <f>SUMPRODUCT(--(MONTH(K2:K13)=2))
</f>
        <v>0</v>
      </c>
      <c r="N20" s="106" t="s">
        <v>3371</v>
      </c>
    </row>
    <row r="21">
      <c r="B21" s="4" t="s">
        <v>3573</v>
      </c>
      <c r="C21" s="66">
        <f>MAX(A:A)/12</f>
        <v>1</v>
      </c>
      <c r="D21" s="68"/>
      <c r="J21" s="73" t="s">
        <v>3574</v>
      </c>
      <c r="K21" s="74">
        <f>SUMPRODUCT(--(MONTH(K2:K13)=3))
</f>
        <v>2</v>
      </c>
      <c r="N21" s="106" t="s">
        <v>3371</v>
      </c>
    </row>
    <row r="22">
      <c r="B22" s="66" t="s">
        <v>3575</v>
      </c>
      <c r="C22" s="68">
        <f>AVERAGE(L2:L13)</f>
        <v>60.83333333</v>
      </c>
      <c r="D22" s="68"/>
      <c r="J22" s="73" t="s">
        <v>3576</v>
      </c>
      <c r="K22" s="74">
        <f>SUMPRODUCT(--(MONTH(K2:K13)=4))
</f>
        <v>1</v>
      </c>
      <c r="N22" s="106" t="s">
        <v>3371</v>
      </c>
    </row>
    <row r="23">
      <c r="B23" s="4" t="s">
        <v>3577</v>
      </c>
      <c r="C23" s="77">
        <f>AVERAGE(F:F)</f>
        <v>324.6666667</v>
      </c>
      <c r="D23" s="68"/>
      <c r="J23" s="73" t="s">
        <v>3578</v>
      </c>
      <c r="K23" s="74">
        <f>SUMPRODUCT(--(MONTH(K2:K13)=5))
</f>
        <v>1</v>
      </c>
      <c r="N23" s="106" t="s">
        <v>3371</v>
      </c>
    </row>
    <row r="24">
      <c r="B24" s="4" t="s">
        <v>3579</v>
      </c>
      <c r="C24" s="8">
        <f>round(AVERAGE(G:G), 2)</f>
        <v>2002.58</v>
      </c>
      <c r="D24" s="68"/>
      <c r="J24" s="73" t="s">
        <v>3580</v>
      </c>
      <c r="K24" s="74">
        <f>SUMPRODUCT(--(MONTH(K2:K13)=6))
</f>
        <v>2</v>
      </c>
      <c r="N24" s="106" t="s">
        <v>3371</v>
      </c>
    </row>
    <row r="25">
      <c r="D25" s="68"/>
      <c r="J25" s="78" t="s">
        <v>3581</v>
      </c>
      <c r="K25" s="74">
        <f>SUMPRODUCT(--(MONTH(K2:K13)=7))
</f>
        <v>1</v>
      </c>
      <c r="N25" s="106"/>
    </row>
    <row r="26">
      <c r="D26" s="68"/>
      <c r="J26" s="78" t="s">
        <v>3582</v>
      </c>
      <c r="K26" s="74">
        <f>SUMPRODUCT(--(MONTH(K2:K13)=8))
</f>
        <v>0</v>
      </c>
      <c r="N26" s="106"/>
    </row>
    <row r="27">
      <c r="D27" s="68"/>
      <c r="J27" s="78" t="s">
        <v>3583</v>
      </c>
      <c r="K27" s="74">
        <f>SUMPRODUCT(--(MONTH(K2:K13)=9))
</f>
        <v>1</v>
      </c>
      <c r="N27" s="106"/>
    </row>
    <row r="28">
      <c r="D28" s="68"/>
      <c r="J28" s="78" t="s">
        <v>3584</v>
      </c>
      <c r="K28" s="74">
        <f>SUMPRODUCT(--(MONTH(K2:K13)=10))
</f>
        <v>2</v>
      </c>
      <c r="N28" s="106"/>
    </row>
    <row r="29">
      <c r="D29" s="68"/>
      <c r="J29" s="78" t="s">
        <v>3585</v>
      </c>
      <c r="K29" s="74">
        <f>SUMPRODUCT(--(MONTH(K2:K13)=11))
</f>
        <v>2</v>
      </c>
      <c r="N29" s="106"/>
    </row>
    <row r="30">
      <c r="D30" s="68"/>
      <c r="J30" s="78" t="s">
        <v>3586</v>
      </c>
      <c r="K30" s="74">
        <f>SUMPRODUCT(--(MONTH(K2:K13)=12))
</f>
        <v>0</v>
      </c>
      <c r="N30" s="106"/>
    </row>
    <row r="31">
      <c r="D31" s="68"/>
      <c r="K31" s="110"/>
      <c r="N31" s="106"/>
    </row>
    <row r="32">
      <c r="D32" s="68"/>
      <c r="K32" s="110"/>
      <c r="N32" s="106"/>
    </row>
    <row r="33">
      <c r="D33" s="68"/>
      <c r="K33" s="110"/>
      <c r="N33" s="106"/>
    </row>
    <row r="34">
      <c r="D34" s="68"/>
      <c r="K34" s="110"/>
      <c r="N34" s="106"/>
    </row>
    <row r="35">
      <c r="D35" s="68"/>
      <c r="K35" s="110"/>
      <c r="N35" s="106"/>
    </row>
    <row r="36">
      <c r="D36" s="68"/>
      <c r="K36" s="110"/>
      <c r="N36" s="106"/>
    </row>
    <row r="37">
      <c r="D37" s="68"/>
      <c r="K37" s="110"/>
      <c r="N37" s="106"/>
    </row>
    <row r="38">
      <c r="D38" s="68"/>
      <c r="K38" s="110"/>
      <c r="N38" s="106"/>
    </row>
    <row r="39">
      <c r="D39" s="68"/>
      <c r="K39" s="110"/>
      <c r="N39" s="106"/>
    </row>
    <row r="40">
      <c r="D40" s="68"/>
      <c r="K40" s="110"/>
      <c r="N40" s="106"/>
    </row>
    <row r="41">
      <c r="D41" s="68"/>
      <c r="K41" s="110"/>
      <c r="N41" s="106"/>
    </row>
    <row r="42">
      <c r="D42" s="68"/>
      <c r="K42" s="110"/>
      <c r="N42" s="106"/>
    </row>
    <row r="43">
      <c r="D43" s="68"/>
      <c r="K43" s="110"/>
      <c r="N43" s="106"/>
    </row>
    <row r="44">
      <c r="D44" s="68"/>
      <c r="K44" s="110"/>
      <c r="N44" s="106"/>
    </row>
    <row r="45">
      <c r="D45" s="68"/>
      <c r="K45" s="110"/>
      <c r="N45" s="106"/>
    </row>
    <row r="46">
      <c r="D46" s="68"/>
      <c r="K46" s="110"/>
      <c r="N46" s="106"/>
    </row>
    <row r="47">
      <c r="D47" s="68"/>
      <c r="K47" s="110"/>
      <c r="N47" s="106"/>
    </row>
    <row r="48">
      <c r="D48" s="68"/>
      <c r="K48" s="110"/>
      <c r="N48" s="106"/>
    </row>
    <row r="49">
      <c r="D49" s="68"/>
      <c r="K49" s="110"/>
      <c r="N49" s="106"/>
    </row>
    <row r="50">
      <c r="D50" s="68"/>
      <c r="K50" s="110"/>
      <c r="N50" s="106"/>
    </row>
    <row r="51">
      <c r="D51" s="68"/>
      <c r="K51" s="110"/>
      <c r="N51" s="106"/>
    </row>
    <row r="52">
      <c r="D52" s="68"/>
      <c r="K52" s="110"/>
      <c r="N52" s="106"/>
    </row>
    <row r="53">
      <c r="D53" s="68"/>
      <c r="K53" s="110"/>
      <c r="N53" s="106"/>
    </row>
    <row r="54">
      <c r="D54" s="68"/>
      <c r="K54" s="110"/>
      <c r="N54" s="106"/>
    </row>
    <row r="55">
      <c r="D55" s="68"/>
      <c r="K55" s="110"/>
      <c r="N55" s="106"/>
    </row>
    <row r="56">
      <c r="D56" s="68"/>
      <c r="K56" s="110"/>
      <c r="N56" s="106"/>
    </row>
    <row r="57">
      <c r="D57" s="68"/>
      <c r="K57" s="110"/>
      <c r="N57" s="106"/>
    </row>
    <row r="58">
      <c r="D58" s="68"/>
      <c r="K58" s="110"/>
      <c r="N58" s="106"/>
    </row>
    <row r="59">
      <c r="D59" s="68"/>
      <c r="K59" s="110"/>
      <c r="N59" s="106"/>
    </row>
    <row r="60">
      <c r="D60" s="68"/>
      <c r="K60" s="110"/>
      <c r="N60" s="106"/>
    </row>
    <row r="61">
      <c r="D61" s="68"/>
      <c r="K61" s="110"/>
      <c r="N61" s="106"/>
    </row>
    <row r="62">
      <c r="D62" s="68"/>
      <c r="K62" s="110"/>
      <c r="N62" s="106"/>
    </row>
    <row r="63">
      <c r="D63" s="68"/>
      <c r="K63" s="110"/>
      <c r="N63" s="106"/>
    </row>
    <row r="64">
      <c r="D64" s="68"/>
      <c r="K64" s="110"/>
      <c r="N64" s="106"/>
    </row>
    <row r="65">
      <c r="D65" s="68"/>
      <c r="K65" s="110"/>
      <c r="N65" s="106"/>
    </row>
    <row r="66">
      <c r="D66" s="68"/>
      <c r="K66" s="110"/>
      <c r="N66" s="106"/>
    </row>
    <row r="67">
      <c r="D67" s="68"/>
      <c r="K67" s="110"/>
      <c r="N67" s="106"/>
    </row>
    <row r="68">
      <c r="D68" s="68"/>
      <c r="K68" s="110"/>
      <c r="N68" s="106"/>
    </row>
    <row r="69">
      <c r="D69" s="68"/>
      <c r="K69" s="110"/>
      <c r="N69" s="106"/>
    </row>
    <row r="70">
      <c r="D70" s="68"/>
      <c r="K70" s="110"/>
      <c r="N70" s="106"/>
    </row>
    <row r="71">
      <c r="D71" s="68"/>
      <c r="K71" s="110"/>
      <c r="N71" s="106"/>
    </row>
    <row r="72">
      <c r="D72" s="68"/>
      <c r="K72" s="110"/>
      <c r="N72" s="106"/>
    </row>
    <row r="73">
      <c r="D73" s="68"/>
      <c r="K73" s="110"/>
      <c r="N73" s="106"/>
    </row>
    <row r="74">
      <c r="D74" s="68"/>
      <c r="K74" s="110"/>
      <c r="N74" s="106"/>
    </row>
    <row r="75">
      <c r="D75" s="68"/>
      <c r="K75" s="110"/>
      <c r="N75" s="106"/>
    </row>
    <row r="76">
      <c r="D76" s="68"/>
      <c r="K76" s="110"/>
      <c r="N76" s="106"/>
    </row>
    <row r="77">
      <c r="D77" s="68"/>
      <c r="K77" s="110"/>
      <c r="N77" s="106"/>
    </row>
    <row r="78">
      <c r="D78" s="68"/>
      <c r="K78" s="110"/>
      <c r="N78" s="106"/>
    </row>
    <row r="79">
      <c r="D79" s="68"/>
      <c r="K79" s="110"/>
      <c r="N79" s="106"/>
    </row>
    <row r="80">
      <c r="D80" s="68"/>
      <c r="K80" s="110"/>
      <c r="N80" s="106"/>
    </row>
    <row r="81">
      <c r="D81" s="68"/>
      <c r="K81" s="110"/>
      <c r="N81" s="106"/>
    </row>
    <row r="82">
      <c r="D82" s="68"/>
      <c r="K82" s="110"/>
      <c r="N82" s="106"/>
    </row>
    <row r="83">
      <c r="D83" s="68"/>
      <c r="K83" s="110"/>
      <c r="N83" s="106"/>
    </row>
    <row r="84">
      <c r="D84" s="68"/>
      <c r="K84" s="110"/>
      <c r="N84" s="106"/>
    </row>
    <row r="85">
      <c r="D85" s="68"/>
      <c r="K85" s="110"/>
      <c r="N85" s="106"/>
    </row>
    <row r="86">
      <c r="D86" s="68"/>
      <c r="K86" s="110"/>
      <c r="N86" s="106"/>
    </row>
    <row r="87">
      <c r="D87" s="68"/>
      <c r="K87" s="110"/>
      <c r="N87" s="106"/>
    </row>
    <row r="88">
      <c r="D88" s="68"/>
      <c r="K88" s="110"/>
      <c r="N88" s="106"/>
    </row>
    <row r="89">
      <c r="D89" s="68"/>
      <c r="K89" s="110"/>
      <c r="N89" s="106"/>
    </row>
    <row r="90">
      <c r="D90" s="68"/>
      <c r="K90" s="110"/>
      <c r="N90" s="106"/>
    </row>
    <row r="91">
      <c r="D91" s="68"/>
      <c r="K91" s="110"/>
      <c r="N91" s="106"/>
    </row>
    <row r="92">
      <c r="D92" s="68"/>
      <c r="K92" s="110"/>
      <c r="N92" s="106"/>
    </row>
    <row r="93">
      <c r="D93" s="68"/>
      <c r="K93" s="110"/>
      <c r="N93" s="106"/>
    </row>
    <row r="94">
      <c r="D94" s="68"/>
      <c r="K94" s="110"/>
      <c r="N94" s="106"/>
    </row>
    <row r="95">
      <c r="D95" s="68"/>
      <c r="K95" s="110"/>
      <c r="N95" s="106"/>
    </row>
    <row r="96">
      <c r="D96" s="68"/>
      <c r="K96" s="110"/>
      <c r="N96" s="106"/>
    </row>
    <row r="97">
      <c r="D97" s="68"/>
      <c r="K97" s="110"/>
      <c r="N97" s="106"/>
    </row>
    <row r="98">
      <c r="D98" s="68"/>
      <c r="K98" s="110"/>
      <c r="N98" s="106"/>
    </row>
    <row r="99">
      <c r="D99" s="68"/>
      <c r="K99" s="110"/>
      <c r="N99" s="106"/>
    </row>
    <row r="100">
      <c r="D100" s="68"/>
      <c r="K100" s="110"/>
      <c r="N100" s="106"/>
    </row>
    <row r="101">
      <c r="D101" s="68"/>
      <c r="K101" s="110"/>
      <c r="N101" s="106"/>
    </row>
    <row r="102">
      <c r="D102" s="68"/>
      <c r="K102" s="110"/>
      <c r="N102" s="106"/>
    </row>
    <row r="103">
      <c r="D103" s="68"/>
      <c r="K103" s="110"/>
      <c r="N103" s="106"/>
    </row>
    <row r="104">
      <c r="D104" s="68"/>
      <c r="K104" s="110"/>
      <c r="N104" s="106"/>
    </row>
  </sheetData>
  <dataValidations>
    <dataValidation type="list" allowBlank="1" showErrorMessage="1" sqref="I13">
      <formula1>"fantasy,romance,historical,mystery,memoir,contemporary,dystopian,magical realism,paranormal,adult,teen/ya,children,sports,western,medical,fame/celebrity,non-fiction,religion,small-town,holiday,poetry,mythology,superhero,horror,sci-fi,comic/graphic"</formula1>
    </dataValidation>
    <dataValidation type="list" allowBlank="1" showErrorMessage="1" sqref="H2:I12 H13">
      <formula1>"fantasy,romance,historical,mystery,memoir,contemporary,dystopian,magical realism,paranormal,adult,teen/ya,children,sports,western,medical,fame/celebrity,non-fiction,religion,small-town,holiday,poetry,mythology,superhero,horror,sci-fi"</formula1>
    </dataValidation>
  </dataValidations>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45.88"/>
    <col customWidth="1" min="3" max="3" width="20.25"/>
    <col customWidth="1" min="8" max="8" width="15.13"/>
    <col customWidth="1" min="9" max="9" width="13.63"/>
  </cols>
  <sheetData>
    <row r="1" ht="16.5" customHeight="1">
      <c r="A1" s="7" t="s">
        <v>3361</v>
      </c>
      <c r="B1" s="7" t="s">
        <v>0</v>
      </c>
      <c r="C1" s="7" t="s">
        <v>1</v>
      </c>
      <c r="D1" s="88" t="s">
        <v>3362</v>
      </c>
      <c r="E1" s="52" t="s">
        <v>3363</v>
      </c>
      <c r="F1" s="7" t="s">
        <v>4005</v>
      </c>
      <c r="G1" s="7" t="s">
        <v>3587</v>
      </c>
      <c r="H1" s="53" t="s">
        <v>3365</v>
      </c>
      <c r="I1" s="53" t="s">
        <v>3366</v>
      </c>
      <c r="J1" s="7" t="s">
        <v>3367</v>
      </c>
      <c r="K1" s="54" t="s">
        <v>3368</v>
      </c>
      <c r="L1" s="7" t="s">
        <v>3369</v>
      </c>
      <c r="M1" s="7" t="s">
        <v>3370</v>
      </c>
      <c r="N1" s="106" t="s">
        <v>3371</v>
      </c>
      <c r="O1" s="8"/>
      <c r="P1" s="8"/>
      <c r="Q1" s="8"/>
      <c r="R1" s="8"/>
      <c r="S1" s="8"/>
      <c r="T1" s="8"/>
      <c r="U1" s="8"/>
      <c r="V1" s="8"/>
      <c r="W1" s="8"/>
      <c r="X1" s="8"/>
      <c r="Y1" s="8"/>
      <c r="Z1" s="8"/>
      <c r="AA1" s="8"/>
      <c r="AB1" s="8"/>
      <c r="AC1" s="8"/>
      <c r="AD1" s="8"/>
      <c r="AE1" s="8"/>
      <c r="AF1" s="8"/>
      <c r="AG1" s="8"/>
    </row>
    <row r="2" ht="16.5" customHeight="1">
      <c r="A2" s="4">
        <v>1.0</v>
      </c>
      <c r="B2" s="3" t="s">
        <v>4062</v>
      </c>
      <c r="C2" s="3" t="s">
        <v>4063</v>
      </c>
      <c r="D2" s="89">
        <v>3.75</v>
      </c>
      <c r="E2" s="90">
        <f t="shared" ref="E2:E12" si="1">D:D/5</f>
        <v>0.75</v>
      </c>
      <c r="F2" s="3">
        <v>112.0</v>
      </c>
      <c r="G2" s="3">
        <v>2015.0</v>
      </c>
      <c r="H2" s="3" t="s">
        <v>4051</v>
      </c>
      <c r="I2" s="3" t="s">
        <v>3376</v>
      </c>
      <c r="J2" s="107">
        <v>43461.0</v>
      </c>
      <c r="K2" s="107">
        <v>43473.0</v>
      </c>
      <c r="L2" s="65">
        <f t="shared" ref="L2:L12" si="2">DAYS(K2,J2)+1</f>
        <v>13</v>
      </c>
      <c r="M2" s="3" t="s">
        <v>4012</v>
      </c>
      <c r="N2" s="106" t="s">
        <v>3371</v>
      </c>
    </row>
    <row r="3" ht="16.5" customHeight="1">
      <c r="A3" s="4">
        <v>2.0</v>
      </c>
      <c r="B3" s="3" t="s">
        <v>4064</v>
      </c>
      <c r="C3" s="3" t="s">
        <v>4035</v>
      </c>
      <c r="D3" s="89">
        <v>4.0</v>
      </c>
      <c r="E3" s="90">
        <f t="shared" si="1"/>
        <v>0.8</v>
      </c>
      <c r="F3" s="3">
        <v>309.0</v>
      </c>
      <c r="G3" s="3">
        <v>1997.0</v>
      </c>
      <c r="H3" s="3" t="s">
        <v>3376</v>
      </c>
      <c r="I3" s="3" t="s">
        <v>3403</v>
      </c>
      <c r="J3" s="107">
        <v>43590.0</v>
      </c>
      <c r="K3" s="107">
        <v>43596.0</v>
      </c>
      <c r="L3" s="65">
        <f t="shared" si="2"/>
        <v>7</v>
      </c>
      <c r="M3" s="3" t="s">
        <v>4012</v>
      </c>
      <c r="N3" s="106" t="s">
        <v>3371</v>
      </c>
    </row>
    <row r="4" ht="16.5" customHeight="1">
      <c r="A4" s="4">
        <v>3.0</v>
      </c>
      <c r="B4" s="3" t="s">
        <v>4065</v>
      </c>
      <c r="C4" s="3" t="s">
        <v>95</v>
      </c>
      <c r="D4" s="89">
        <v>4.25</v>
      </c>
      <c r="E4" s="90">
        <f t="shared" si="1"/>
        <v>0.85</v>
      </c>
      <c r="F4" s="3">
        <v>417.0</v>
      </c>
      <c r="G4" s="3">
        <v>2018.0</v>
      </c>
      <c r="H4" s="3" t="s">
        <v>3375</v>
      </c>
      <c r="I4" s="3" t="s">
        <v>3622</v>
      </c>
      <c r="J4" s="107">
        <v>43605.0</v>
      </c>
      <c r="K4" s="107">
        <v>43608.0</v>
      </c>
      <c r="L4" s="65">
        <f t="shared" si="2"/>
        <v>4</v>
      </c>
      <c r="M4" s="3" t="s">
        <v>4066</v>
      </c>
      <c r="N4" s="106" t="s">
        <v>3371</v>
      </c>
    </row>
    <row r="5" ht="16.5" customHeight="1">
      <c r="A5" s="4">
        <v>4.0</v>
      </c>
      <c r="B5" s="3" t="s">
        <v>4067</v>
      </c>
      <c r="C5" s="3" t="s">
        <v>4035</v>
      </c>
      <c r="D5" s="89">
        <v>4.0</v>
      </c>
      <c r="E5" s="90">
        <f t="shared" si="1"/>
        <v>0.8</v>
      </c>
      <c r="F5" s="3">
        <v>352.0</v>
      </c>
      <c r="G5" s="3">
        <v>1998.0</v>
      </c>
      <c r="H5" s="3" t="s">
        <v>3376</v>
      </c>
      <c r="I5" s="3" t="s">
        <v>3403</v>
      </c>
      <c r="J5" s="107">
        <v>43609.0</v>
      </c>
      <c r="K5" s="107">
        <v>43611.0</v>
      </c>
      <c r="L5" s="65">
        <f t="shared" si="2"/>
        <v>3</v>
      </c>
      <c r="M5" s="3" t="s">
        <v>4012</v>
      </c>
      <c r="N5" s="106" t="s">
        <v>3371</v>
      </c>
    </row>
    <row r="6" ht="16.5" customHeight="1">
      <c r="A6" s="4">
        <v>5.0</v>
      </c>
      <c r="B6" s="3" t="s">
        <v>4068</v>
      </c>
      <c r="C6" s="3" t="s">
        <v>4035</v>
      </c>
      <c r="D6" s="89">
        <v>5.0</v>
      </c>
      <c r="E6" s="90">
        <f t="shared" si="1"/>
        <v>1</v>
      </c>
      <c r="F6" s="3">
        <v>435.0</v>
      </c>
      <c r="G6" s="3">
        <v>1999.0</v>
      </c>
      <c r="H6" s="3" t="s">
        <v>3376</v>
      </c>
      <c r="I6" s="3" t="s">
        <v>3403</v>
      </c>
      <c r="J6" s="107">
        <v>43613.0</v>
      </c>
      <c r="K6" s="107">
        <v>43619.0</v>
      </c>
      <c r="L6" s="65">
        <f t="shared" si="2"/>
        <v>7</v>
      </c>
      <c r="M6" s="3" t="s">
        <v>4012</v>
      </c>
      <c r="N6" s="106" t="s">
        <v>3371</v>
      </c>
    </row>
    <row r="7" ht="16.5" customHeight="1">
      <c r="A7" s="4">
        <v>6.0</v>
      </c>
      <c r="B7" s="3" t="s">
        <v>4069</v>
      </c>
      <c r="C7" s="3" t="s">
        <v>4035</v>
      </c>
      <c r="D7" s="89">
        <v>4.25</v>
      </c>
      <c r="E7" s="90">
        <f t="shared" si="1"/>
        <v>0.85</v>
      </c>
      <c r="F7" s="3">
        <v>734.0</v>
      </c>
      <c r="G7" s="3">
        <v>2000.0</v>
      </c>
      <c r="H7" s="3" t="s">
        <v>3376</v>
      </c>
      <c r="I7" s="3" t="s">
        <v>3403</v>
      </c>
      <c r="J7" s="107">
        <v>43620.0</v>
      </c>
      <c r="K7" s="107">
        <v>43640.0</v>
      </c>
      <c r="L7" s="65">
        <f t="shared" si="2"/>
        <v>21</v>
      </c>
      <c r="M7" s="3" t="s">
        <v>4012</v>
      </c>
      <c r="N7" s="106" t="s">
        <v>3371</v>
      </c>
    </row>
    <row r="8" ht="16.5" customHeight="1">
      <c r="A8" s="4">
        <v>7.0</v>
      </c>
      <c r="B8" s="3" t="s">
        <v>4070</v>
      </c>
      <c r="C8" s="3" t="s">
        <v>4035</v>
      </c>
      <c r="D8" s="89">
        <v>4.0</v>
      </c>
      <c r="E8" s="90">
        <f t="shared" si="1"/>
        <v>0.8</v>
      </c>
      <c r="F8" s="3">
        <v>912.0</v>
      </c>
      <c r="G8" s="3">
        <v>2003.0</v>
      </c>
      <c r="H8" s="3" t="s">
        <v>3376</v>
      </c>
      <c r="I8" s="3" t="s">
        <v>3403</v>
      </c>
      <c r="J8" s="107">
        <v>43640.0</v>
      </c>
      <c r="K8" s="107">
        <v>43647.0</v>
      </c>
      <c r="L8" s="65">
        <f t="shared" si="2"/>
        <v>8</v>
      </c>
      <c r="M8" s="3" t="s">
        <v>4012</v>
      </c>
      <c r="N8" s="106" t="s">
        <v>3371</v>
      </c>
    </row>
    <row r="9" ht="16.5" customHeight="1">
      <c r="A9" s="4">
        <v>8.0</v>
      </c>
      <c r="B9" s="3" t="s">
        <v>4071</v>
      </c>
      <c r="C9" s="3" t="s">
        <v>4035</v>
      </c>
      <c r="D9" s="89">
        <v>4.25</v>
      </c>
      <c r="E9" s="90">
        <f t="shared" si="1"/>
        <v>0.85</v>
      </c>
      <c r="F9" s="3">
        <v>652.0</v>
      </c>
      <c r="G9" s="3">
        <v>2005.0</v>
      </c>
      <c r="H9" s="3" t="s">
        <v>3376</v>
      </c>
      <c r="I9" s="3" t="s">
        <v>3403</v>
      </c>
      <c r="J9" s="107">
        <v>43648.0</v>
      </c>
      <c r="K9" s="107">
        <v>43654.0</v>
      </c>
      <c r="L9" s="65">
        <f t="shared" si="2"/>
        <v>7</v>
      </c>
      <c r="M9" s="3" t="s">
        <v>4012</v>
      </c>
      <c r="N9" s="106" t="s">
        <v>3371</v>
      </c>
    </row>
    <row r="10" ht="16.5" customHeight="1">
      <c r="A10" s="4">
        <v>9.0</v>
      </c>
      <c r="B10" s="3" t="s">
        <v>4072</v>
      </c>
      <c r="C10" s="3" t="s">
        <v>4073</v>
      </c>
      <c r="D10" s="89">
        <v>3.75</v>
      </c>
      <c r="E10" s="90">
        <f t="shared" si="1"/>
        <v>0.75</v>
      </c>
      <c r="F10" s="3">
        <v>208.0</v>
      </c>
      <c r="G10" s="3">
        <v>2018.0</v>
      </c>
      <c r="H10" s="3" t="s">
        <v>3376</v>
      </c>
      <c r="I10" s="3" t="s">
        <v>3389</v>
      </c>
      <c r="J10" s="107">
        <v>43684.0</v>
      </c>
      <c r="K10" s="107">
        <v>43684.0</v>
      </c>
      <c r="L10" s="65">
        <f t="shared" si="2"/>
        <v>1</v>
      </c>
      <c r="M10" s="3" t="s">
        <v>4012</v>
      </c>
      <c r="N10" s="106" t="s">
        <v>3371</v>
      </c>
    </row>
    <row r="11" ht="16.5" customHeight="1">
      <c r="A11" s="4">
        <v>10.0</v>
      </c>
      <c r="B11" s="3" t="s">
        <v>4074</v>
      </c>
      <c r="C11" s="3" t="s">
        <v>4073</v>
      </c>
      <c r="D11" s="89">
        <v>4.25</v>
      </c>
      <c r="E11" s="90">
        <f t="shared" si="1"/>
        <v>0.85</v>
      </c>
      <c r="F11" s="3">
        <v>168.0</v>
      </c>
      <c r="G11" s="3">
        <v>2018.0</v>
      </c>
      <c r="H11" s="3" t="s">
        <v>3376</v>
      </c>
      <c r="I11" s="3" t="s">
        <v>3389</v>
      </c>
      <c r="J11" s="107">
        <v>43684.0</v>
      </c>
      <c r="K11" s="107">
        <v>43752.0</v>
      </c>
      <c r="L11" s="65">
        <f t="shared" si="2"/>
        <v>69</v>
      </c>
      <c r="M11" s="3" t="s">
        <v>4075</v>
      </c>
      <c r="N11" s="106" t="s">
        <v>3371</v>
      </c>
    </row>
    <row r="12" ht="16.5" customHeight="1">
      <c r="A12" s="4">
        <v>11.0</v>
      </c>
      <c r="B12" s="3" t="s">
        <v>4076</v>
      </c>
      <c r="C12" s="3" t="s">
        <v>4063</v>
      </c>
      <c r="D12" s="89">
        <v>3.5</v>
      </c>
      <c r="E12" s="90">
        <f t="shared" si="1"/>
        <v>0.7</v>
      </c>
      <c r="F12" s="3">
        <v>120.0</v>
      </c>
      <c r="G12" s="3">
        <v>2015.0</v>
      </c>
      <c r="H12" s="3" t="s">
        <v>4051</v>
      </c>
      <c r="I12" s="3" t="s">
        <v>3376</v>
      </c>
      <c r="J12" s="107">
        <v>43829.0</v>
      </c>
      <c r="K12" s="107">
        <v>43830.0</v>
      </c>
      <c r="L12" s="65">
        <f t="shared" si="2"/>
        <v>2</v>
      </c>
      <c r="M12" s="3" t="s">
        <v>4077</v>
      </c>
      <c r="N12" s="106" t="s">
        <v>3371</v>
      </c>
    </row>
    <row r="13">
      <c r="N13" s="106" t="s">
        <v>3371</v>
      </c>
    </row>
    <row r="14">
      <c r="N14" s="106" t="s">
        <v>3371</v>
      </c>
    </row>
    <row r="15">
      <c r="N15" s="106" t="s">
        <v>3371</v>
      </c>
    </row>
    <row r="16">
      <c r="B16" s="7" t="s">
        <v>3564</v>
      </c>
      <c r="C16" s="8"/>
      <c r="K16" s="70" t="s">
        <v>3565</v>
      </c>
      <c r="L16" s="71"/>
      <c r="N16" s="106" t="s">
        <v>3371</v>
      </c>
    </row>
    <row r="17">
      <c r="B17" s="4" t="s">
        <v>3566</v>
      </c>
      <c r="C17" s="4">
        <f>MAX(A:A)</f>
        <v>11</v>
      </c>
      <c r="K17" s="72" t="s">
        <v>3567</v>
      </c>
      <c r="L17" s="72" t="s">
        <v>3568</v>
      </c>
      <c r="N17" s="106" t="s">
        <v>3371</v>
      </c>
    </row>
    <row r="18">
      <c r="B18" s="4" t="s">
        <v>3569</v>
      </c>
      <c r="C18" s="68">
        <f>average(D:D)</f>
        <v>4.090909091</v>
      </c>
      <c r="K18" s="73" t="s">
        <v>3570</v>
      </c>
      <c r="L18" s="74">
        <f>SUMPRODUCT(--(MONTH(K2:K12)=1))
</f>
        <v>1</v>
      </c>
      <c r="N18" s="106" t="s">
        <v>3371</v>
      </c>
    </row>
    <row r="19">
      <c r="B19" s="4" t="s">
        <v>3571</v>
      </c>
      <c r="C19" s="75">
        <f>average(E:E)</f>
        <v>0.8181818182</v>
      </c>
      <c r="K19" s="76" t="s">
        <v>3572</v>
      </c>
      <c r="L19" s="74">
        <f>SUMPRODUCT(--(MONTH(K2:K12)=2))
</f>
        <v>0</v>
      </c>
      <c r="N19" s="106" t="s">
        <v>3371</v>
      </c>
    </row>
    <row r="20">
      <c r="B20" s="4" t="s">
        <v>3573</v>
      </c>
      <c r="C20" s="66">
        <f>MAX(A:A)/12</f>
        <v>0.9166666667</v>
      </c>
      <c r="K20" s="73" t="s">
        <v>3574</v>
      </c>
      <c r="L20" s="74">
        <f>SUMPRODUCT(--(MONTH(K2:K12)=3))
</f>
        <v>0</v>
      </c>
      <c r="N20" s="106" t="s">
        <v>3371</v>
      </c>
    </row>
    <row r="21">
      <c r="B21" s="66" t="s">
        <v>3575</v>
      </c>
      <c r="C21" s="68">
        <f>AVERAGE(L2:L12)</f>
        <v>12.90909091</v>
      </c>
      <c r="K21" s="73" t="s">
        <v>3576</v>
      </c>
      <c r="L21" s="74">
        <f>SUMPRODUCT(--(MONTH(K2:K12)=4))
</f>
        <v>0</v>
      </c>
      <c r="N21" s="106" t="s">
        <v>3371</v>
      </c>
    </row>
    <row r="22">
      <c r="B22" s="4" t="s">
        <v>3577</v>
      </c>
      <c r="C22" s="77">
        <f>AVERAGE(F:F)</f>
        <v>401.7272727</v>
      </c>
      <c r="K22" s="73" t="s">
        <v>3578</v>
      </c>
      <c r="L22" s="74">
        <f>SUMPRODUCT(--(MONTH(K2:K12)=5))
</f>
        <v>3</v>
      </c>
      <c r="N22" s="106" t="s">
        <v>3371</v>
      </c>
    </row>
    <row r="23">
      <c r="B23" s="4" t="s">
        <v>3579</v>
      </c>
      <c r="C23" s="8">
        <f>round(AVERAGE(G:G), 2)</f>
        <v>2007.82</v>
      </c>
      <c r="K23" s="73" t="s">
        <v>3580</v>
      </c>
      <c r="L23" s="74">
        <f>SUMPRODUCT(--(MONTH(K2:K12)=6))
</f>
        <v>2</v>
      </c>
      <c r="N23" s="106" t="s">
        <v>3371</v>
      </c>
    </row>
    <row r="24">
      <c r="K24" s="78" t="s">
        <v>3581</v>
      </c>
      <c r="L24" s="74">
        <f>SUMPRODUCT(--(MONTH(K2:K12)=7))
</f>
        <v>2</v>
      </c>
      <c r="N24" s="106"/>
    </row>
    <row r="25">
      <c r="K25" s="78" t="s">
        <v>3582</v>
      </c>
      <c r="L25" s="74">
        <f>SUMPRODUCT(--(MONTH(K2:K12)=8))
</f>
        <v>1</v>
      </c>
      <c r="N25" s="106"/>
    </row>
    <row r="26">
      <c r="K26" s="78" t="s">
        <v>3583</v>
      </c>
      <c r="L26" s="74">
        <f>SUMPRODUCT(--(MONTH(K2:K12)=9))
</f>
        <v>0</v>
      </c>
      <c r="N26" s="106"/>
    </row>
    <row r="27">
      <c r="K27" s="78" t="s">
        <v>3584</v>
      </c>
      <c r="L27" s="74">
        <f>SUMPRODUCT(--(MONTH(K2:K12)=10))
</f>
        <v>1</v>
      </c>
      <c r="N27" s="106"/>
    </row>
    <row r="28">
      <c r="K28" s="78" t="s">
        <v>3585</v>
      </c>
      <c r="L28" s="74">
        <f>SUMPRODUCT(--(MONTH(K2:K12)=11))
</f>
        <v>0</v>
      </c>
      <c r="N28" s="106"/>
    </row>
    <row r="29">
      <c r="K29" s="78" t="s">
        <v>3586</v>
      </c>
      <c r="L29" s="74">
        <f>SUMPRODUCT(--(MONTH(K2:K12)=12))
</f>
        <v>1</v>
      </c>
      <c r="N29" s="106"/>
    </row>
    <row r="30">
      <c r="N30" s="106"/>
    </row>
    <row r="31">
      <c r="N31" s="106"/>
    </row>
    <row r="32">
      <c r="N32" s="106"/>
    </row>
    <row r="33">
      <c r="N33" s="106"/>
    </row>
    <row r="34">
      <c r="N34" s="106"/>
    </row>
    <row r="35">
      <c r="N35" s="106"/>
    </row>
    <row r="36">
      <c r="N36" s="106"/>
    </row>
    <row r="37">
      <c r="N37" s="106"/>
    </row>
    <row r="38">
      <c r="N38" s="106"/>
    </row>
    <row r="39">
      <c r="N39" s="106"/>
    </row>
    <row r="40">
      <c r="N40" s="106"/>
    </row>
    <row r="41">
      <c r="N41" s="106"/>
    </row>
    <row r="42">
      <c r="N42" s="106"/>
    </row>
    <row r="43">
      <c r="N43" s="106"/>
    </row>
    <row r="44">
      <c r="N44" s="106"/>
    </row>
    <row r="45">
      <c r="N45" s="106"/>
    </row>
    <row r="46">
      <c r="N46" s="106"/>
    </row>
    <row r="47">
      <c r="N47" s="106"/>
    </row>
    <row r="48">
      <c r="N48" s="106"/>
    </row>
    <row r="49">
      <c r="N49" s="106"/>
    </row>
    <row r="50">
      <c r="N50" s="106"/>
    </row>
    <row r="51">
      <c r="N51" s="106"/>
    </row>
    <row r="52">
      <c r="N52" s="106"/>
    </row>
    <row r="53">
      <c r="N53" s="106"/>
    </row>
    <row r="54">
      <c r="N54" s="106"/>
    </row>
    <row r="55">
      <c r="N55" s="106"/>
    </row>
    <row r="56">
      <c r="N56" s="106"/>
    </row>
    <row r="57">
      <c r="N57" s="106"/>
    </row>
    <row r="58">
      <c r="N58" s="106"/>
    </row>
    <row r="59">
      <c r="N59" s="106"/>
    </row>
    <row r="60">
      <c r="N60" s="106"/>
    </row>
    <row r="61">
      <c r="N61" s="106"/>
    </row>
    <row r="62">
      <c r="N62" s="106"/>
    </row>
    <row r="63">
      <c r="N63" s="106"/>
    </row>
    <row r="64">
      <c r="N64" s="106"/>
    </row>
    <row r="65">
      <c r="N65" s="106"/>
    </row>
    <row r="66">
      <c r="N66" s="106"/>
    </row>
    <row r="67">
      <c r="N67" s="106"/>
    </row>
    <row r="68">
      <c r="N68" s="106"/>
    </row>
    <row r="69">
      <c r="N69" s="106"/>
    </row>
    <row r="70">
      <c r="N70" s="106"/>
    </row>
    <row r="71">
      <c r="N71" s="106"/>
    </row>
    <row r="72">
      <c r="N72" s="106"/>
    </row>
    <row r="73">
      <c r="N73" s="106"/>
    </row>
    <row r="74">
      <c r="N74" s="106"/>
    </row>
    <row r="75">
      <c r="N75" s="106"/>
    </row>
    <row r="76">
      <c r="N76" s="106"/>
    </row>
    <row r="77">
      <c r="N77" s="106"/>
    </row>
    <row r="78">
      <c r="N78" s="106"/>
    </row>
    <row r="79">
      <c r="N79" s="106"/>
    </row>
    <row r="80">
      <c r="N80" s="106"/>
    </row>
    <row r="81">
      <c r="N81" s="106"/>
    </row>
    <row r="82">
      <c r="N82" s="106"/>
    </row>
    <row r="83">
      <c r="N83" s="106"/>
    </row>
    <row r="84">
      <c r="N84" s="106"/>
    </row>
    <row r="85">
      <c r="N85" s="106"/>
    </row>
    <row r="86">
      <c r="N86" s="106"/>
    </row>
    <row r="87">
      <c r="N87" s="106"/>
    </row>
    <row r="88">
      <c r="N88" s="106"/>
    </row>
    <row r="89">
      <c r="N89" s="106"/>
    </row>
    <row r="90">
      <c r="N90" s="106"/>
    </row>
    <row r="91">
      <c r="N91" s="106"/>
    </row>
    <row r="92">
      <c r="N92" s="106"/>
    </row>
    <row r="93">
      <c r="N93" s="106"/>
    </row>
    <row r="94">
      <c r="N94" s="106"/>
    </row>
    <row r="95">
      <c r="N95" s="106"/>
    </row>
    <row r="96">
      <c r="N96" s="106"/>
    </row>
    <row r="97">
      <c r="N97" s="106"/>
    </row>
    <row r="98">
      <c r="N98" s="106"/>
    </row>
    <row r="99">
      <c r="N99" s="106"/>
    </row>
    <row r="100">
      <c r="N100" s="106"/>
    </row>
  </sheetData>
  <dataValidations>
    <dataValidation type="list" allowBlank="1" showErrorMessage="1" sqref="H2:I12">
      <formula1>"fantasy,romance,historical,mystery,memoir,contemporary,dystopian,magical realism,paranormal,adult,teen/ya,children,sports,western,medical,fame/celebrity,non-fiction,religion,small-town,holiday,poetry,mythology,superhero,horror,sci-fi"</formula1>
    </dataValidation>
  </dataValidations>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39.63"/>
    <col customWidth="1" min="3" max="3" width="23.5"/>
    <col customWidth="1" min="8" max="8" width="14.38"/>
    <col customWidth="1" min="9" max="9" width="18.63"/>
  </cols>
  <sheetData>
    <row r="1" ht="15.75" customHeight="1">
      <c r="A1" s="7" t="s">
        <v>3361</v>
      </c>
      <c r="B1" s="7" t="s">
        <v>0</v>
      </c>
      <c r="C1" s="7" t="s">
        <v>1</v>
      </c>
      <c r="D1" s="88" t="s">
        <v>3362</v>
      </c>
      <c r="E1" s="52" t="s">
        <v>3363</v>
      </c>
      <c r="F1" s="7" t="s">
        <v>4005</v>
      </c>
      <c r="G1" s="7" t="s">
        <v>3587</v>
      </c>
      <c r="H1" s="53" t="s">
        <v>3365</v>
      </c>
      <c r="I1" s="53" t="s">
        <v>3366</v>
      </c>
      <c r="J1" s="7" t="s">
        <v>3367</v>
      </c>
      <c r="K1" s="54" t="s">
        <v>3368</v>
      </c>
      <c r="L1" s="7" t="s">
        <v>3369</v>
      </c>
      <c r="M1" s="7" t="s">
        <v>3370</v>
      </c>
      <c r="N1" s="4" t="s">
        <v>3371</v>
      </c>
      <c r="O1" s="8"/>
      <c r="P1" s="8"/>
      <c r="Q1" s="8"/>
      <c r="R1" s="8"/>
      <c r="S1" s="8"/>
      <c r="T1" s="8"/>
      <c r="U1" s="8"/>
      <c r="V1" s="8"/>
      <c r="W1" s="8"/>
      <c r="X1" s="8"/>
      <c r="Y1" s="8"/>
      <c r="Z1" s="8"/>
      <c r="AA1" s="8"/>
      <c r="AB1" s="8"/>
      <c r="AC1" s="8"/>
      <c r="AD1" s="8"/>
      <c r="AE1" s="8"/>
      <c r="AF1" s="8"/>
      <c r="AG1" s="8"/>
    </row>
    <row r="2">
      <c r="A2" s="4">
        <v>1.0</v>
      </c>
      <c r="B2" s="9" t="s">
        <v>146</v>
      </c>
      <c r="C2" s="9" t="s">
        <v>100</v>
      </c>
      <c r="D2" s="79">
        <v>4.0</v>
      </c>
      <c r="E2" s="62">
        <f t="shared" ref="E2:E24" si="1">D:D/5</f>
        <v>0.8</v>
      </c>
      <c r="F2" s="9">
        <v>260.0</v>
      </c>
      <c r="G2" s="9">
        <v>1817.0</v>
      </c>
      <c r="H2" s="9" t="s">
        <v>3413</v>
      </c>
      <c r="I2" s="9" t="s">
        <v>3388</v>
      </c>
      <c r="J2" s="111">
        <v>43058.0</v>
      </c>
      <c r="K2" s="111">
        <v>43108.0</v>
      </c>
      <c r="L2" s="65">
        <f t="shared" ref="L2:L24" si="2">DAYS(K2,J2)+1</f>
        <v>51</v>
      </c>
      <c r="M2" s="9" t="s">
        <v>4012</v>
      </c>
      <c r="N2" s="4" t="s">
        <v>3371</v>
      </c>
      <c r="O2" s="8"/>
      <c r="P2" s="8"/>
      <c r="Q2" s="8"/>
      <c r="R2" s="8"/>
      <c r="S2" s="8"/>
      <c r="T2" s="8"/>
      <c r="U2" s="8"/>
      <c r="V2" s="8"/>
      <c r="W2" s="8"/>
      <c r="X2" s="8"/>
      <c r="Y2" s="8"/>
      <c r="Z2" s="8"/>
      <c r="AA2" s="8"/>
      <c r="AB2" s="8"/>
      <c r="AC2" s="8"/>
      <c r="AD2" s="8"/>
      <c r="AE2" s="8"/>
      <c r="AF2" s="8"/>
      <c r="AG2" s="8"/>
    </row>
    <row r="3">
      <c r="A3" s="4">
        <v>2.0</v>
      </c>
      <c r="B3" s="9" t="s">
        <v>4078</v>
      </c>
      <c r="C3" s="9" t="s">
        <v>4079</v>
      </c>
      <c r="D3" s="79">
        <v>4.0</v>
      </c>
      <c r="E3" s="62">
        <f t="shared" si="1"/>
        <v>0.8</v>
      </c>
      <c r="F3" s="9">
        <v>656.0</v>
      </c>
      <c r="G3" s="9">
        <v>2017.0</v>
      </c>
      <c r="H3" s="9" t="s">
        <v>4080</v>
      </c>
      <c r="I3" s="9" t="s">
        <v>3389</v>
      </c>
      <c r="J3" s="111">
        <v>43102.0</v>
      </c>
      <c r="K3" s="111">
        <v>43122.0</v>
      </c>
      <c r="L3" s="65">
        <f t="shared" si="2"/>
        <v>21</v>
      </c>
      <c r="M3" s="9" t="s">
        <v>4081</v>
      </c>
      <c r="N3" s="4" t="s">
        <v>3371</v>
      </c>
      <c r="O3" s="8"/>
      <c r="P3" s="8"/>
      <c r="Q3" s="8"/>
      <c r="R3" s="8"/>
      <c r="S3" s="8"/>
      <c r="T3" s="8"/>
      <c r="U3" s="8"/>
      <c r="V3" s="8"/>
      <c r="W3" s="8"/>
      <c r="X3" s="8"/>
      <c r="Y3" s="8"/>
      <c r="Z3" s="8"/>
      <c r="AA3" s="8"/>
      <c r="AB3" s="8"/>
      <c r="AC3" s="8"/>
      <c r="AD3" s="8"/>
      <c r="AE3" s="8"/>
      <c r="AF3" s="8"/>
      <c r="AG3" s="8"/>
    </row>
    <row r="4">
      <c r="A4" s="4">
        <v>3.0</v>
      </c>
      <c r="B4" s="9" t="s">
        <v>4082</v>
      </c>
      <c r="C4" s="9" t="s">
        <v>4083</v>
      </c>
      <c r="D4" s="79">
        <v>3.0</v>
      </c>
      <c r="E4" s="62">
        <f t="shared" si="1"/>
        <v>0.6</v>
      </c>
      <c r="F4" s="9">
        <v>128.0</v>
      </c>
      <c r="G4" s="9">
        <v>2015.0</v>
      </c>
      <c r="H4" s="9"/>
      <c r="I4" s="9"/>
      <c r="J4" s="111">
        <v>43144.0</v>
      </c>
      <c r="K4" s="111">
        <v>43145.0</v>
      </c>
      <c r="L4" s="65">
        <f t="shared" si="2"/>
        <v>2</v>
      </c>
      <c r="M4" s="9" t="s">
        <v>4012</v>
      </c>
      <c r="N4" s="4" t="s">
        <v>3371</v>
      </c>
      <c r="O4" s="8"/>
      <c r="P4" s="8"/>
      <c r="Q4" s="8"/>
      <c r="R4" s="8"/>
      <c r="S4" s="8"/>
      <c r="T4" s="8"/>
      <c r="U4" s="8"/>
      <c r="V4" s="8"/>
      <c r="W4" s="8"/>
      <c r="X4" s="8"/>
      <c r="Y4" s="8"/>
      <c r="Z4" s="8"/>
      <c r="AA4" s="8"/>
      <c r="AB4" s="8"/>
      <c r="AC4" s="8"/>
      <c r="AD4" s="8"/>
      <c r="AE4" s="8"/>
      <c r="AF4" s="8"/>
      <c r="AG4" s="8"/>
    </row>
    <row r="5" ht="15.75" customHeight="1">
      <c r="A5" s="4">
        <v>4.0</v>
      </c>
      <c r="B5" s="9" t="s">
        <v>4084</v>
      </c>
      <c r="C5" s="9" t="s">
        <v>1803</v>
      </c>
      <c r="D5" s="79">
        <v>3.5</v>
      </c>
      <c r="E5" s="62">
        <f t="shared" si="1"/>
        <v>0.7</v>
      </c>
      <c r="F5" s="9">
        <v>188.0</v>
      </c>
      <c r="G5" s="9">
        <v>1899.0</v>
      </c>
      <c r="H5" s="9"/>
      <c r="I5" s="9"/>
      <c r="J5" s="111">
        <v>43131.0</v>
      </c>
      <c r="K5" s="111">
        <v>43158.0</v>
      </c>
      <c r="L5" s="65">
        <f t="shared" si="2"/>
        <v>28</v>
      </c>
      <c r="M5" s="9" t="s">
        <v>4085</v>
      </c>
      <c r="N5" s="4" t="s">
        <v>3371</v>
      </c>
      <c r="O5" s="8"/>
      <c r="P5" s="8"/>
      <c r="Q5" s="8"/>
      <c r="R5" s="8"/>
      <c r="S5" s="8"/>
      <c r="T5" s="8"/>
      <c r="U5" s="8"/>
      <c r="V5" s="8"/>
      <c r="W5" s="8"/>
      <c r="X5" s="8"/>
      <c r="Y5" s="8"/>
      <c r="Z5" s="8"/>
      <c r="AA5" s="8"/>
      <c r="AB5" s="8"/>
      <c r="AC5" s="8"/>
      <c r="AD5" s="8"/>
      <c r="AE5" s="8"/>
      <c r="AF5" s="8"/>
      <c r="AG5" s="8"/>
    </row>
    <row r="6" ht="15.75" customHeight="1">
      <c r="A6" s="4">
        <v>5.0</v>
      </c>
      <c r="B6" s="9" t="s">
        <v>4086</v>
      </c>
      <c r="C6" s="9" t="s">
        <v>4087</v>
      </c>
      <c r="D6" s="79">
        <v>4.0</v>
      </c>
      <c r="E6" s="62">
        <f t="shared" si="1"/>
        <v>0.8</v>
      </c>
      <c r="F6" s="9">
        <v>256.0</v>
      </c>
      <c r="G6" s="9">
        <v>2016.0</v>
      </c>
      <c r="H6" s="9"/>
      <c r="I6" s="9"/>
      <c r="J6" s="111">
        <v>43182.0</v>
      </c>
      <c r="K6" s="111">
        <v>43184.0</v>
      </c>
      <c r="L6" s="65">
        <f t="shared" si="2"/>
        <v>3</v>
      </c>
      <c r="M6" s="9" t="s">
        <v>4088</v>
      </c>
      <c r="N6" s="4" t="s">
        <v>3371</v>
      </c>
      <c r="O6" s="8"/>
      <c r="P6" s="8"/>
      <c r="Q6" s="8"/>
      <c r="R6" s="8"/>
      <c r="S6" s="8"/>
      <c r="T6" s="8"/>
      <c r="U6" s="8"/>
      <c r="V6" s="8"/>
      <c r="W6" s="8"/>
      <c r="X6" s="8"/>
      <c r="Y6" s="8"/>
      <c r="Z6" s="8"/>
      <c r="AA6" s="8"/>
      <c r="AB6" s="8"/>
      <c r="AC6" s="8"/>
      <c r="AD6" s="8"/>
      <c r="AE6" s="8"/>
      <c r="AF6" s="8"/>
      <c r="AG6" s="8"/>
    </row>
    <row r="7" ht="15.75" customHeight="1">
      <c r="A7" s="4">
        <v>6.0</v>
      </c>
      <c r="B7" s="9" t="s">
        <v>4089</v>
      </c>
      <c r="C7" s="9" t="s">
        <v>4090</v>
      </c>
      <c r="D7" s="79">
        <v>4.5</v>
      </c>
      <c r="E7" s="62">
        <f t="shared" si="1"/>
        <v>0.9</v>
      </c>
      <c r="F7" s="9">
        <v>389.0</v>
      </c>
      <c r="G7" s="9">
        <v>2017.0</v>
      </c>
      <c r="H7" s="9" t="s">
        <v>3375</v>
      </c>
      <c r="I7" s="9" t="s">
        <v>3622</v>
      </c>
      <c r="J7" s="111">
        <v>43183.0</v>
      </c>
      <c r="K7" s="111">
        <v>43189.0</v>
      </c>
      <c r="L7" s="65">
        <f t="shared" si="2"/>
        <v>7</v>
      </c>
      <c r="M7" s="9" t="s">
        <v>4091</v>
      </c>
      <c r="N7" s="4" t="s">
        <v>3371</v>
      </c>
      <c r="O7" s="8"/>
      <c r="P7" s="8"/>
      <c r="Q7" s="8"/>
      <c r="R7" s="8"/>
      <c r="S7" s="8"/>
      <c r="T7" s="8"/>
      <c r="U7" s="8"/>
      <c r="V7" s="8"/>
      <c r="W7" s="8"/>
      <c r="X7" s="8"/>
      <c r="Y7" s="8"/>
      <c r="Z7" s="8"/>
      <c r="AA7" s="8"/>
      <c r="AB7" s="8"/>
      <c r="AC7" s="8"/>
      <c r="AD7" s="8"/>
      <c r="AE7" s="8"/>
      <c r="AF7" s="8"/>
      <c r="AG7" s="8"/>
    </row>
    <row r="8" ht="15.75" customHeight="1">
      <c r="A8" s="4">
        <v>7.0</v>
      </c>
      <c r="B8" s="9" t="s">
        <v>4092</v>
      </c>
      <c r="C8" s="9" t="s">
        <v>4093</v>
      </c>
      <c r="D8" s="79">
        <v>4.0</v>
      </c>
      <c r="E8" s="62">
        <f t="shared" si="1"/>
        <v>0.8</v>
      </c>
      <c r="F8" s="9">
        <v>243.0</v>
      </c>
      <c r="G8" s="9">
        <v>2016.0</v>
      </c>
      <c r="H8" s="9"/>
      <c r="I8" s="9"/>
      <c r="J8" s="111">
        <v>43189.0</v>
      </c>
      <c r="K8" s="111">
        <v>43190.0</v>
      </c>
      <c r="L8" s="65">
        <f t="shared" si="2"/>
        <v>2</v>
      </c>
      <c r="M8" s="9" t="s">
        <v>4094</v>
      </c>
      <c r="N8" s="4" t="s">
        <v>3371</v>
      </c>
      <c r="O8" s="8"/>
      <c r="P8" s="8"/>
      <c r="Q8" s="8"/>
      <c r="R8" s="8"/>
      <c r="S8" s="8"/>
      <c r="T8" s="8"/>
      <c r="U8" s="8"/>
      <c r="V8" s="8"/>
      <c r="W8" s="8"/>
      <c r="X8" s="8"/>
      <c r="Y8" s="8"/>
      <c r="Z8" s="8"/>
      <c r="AA8" s="8"/>
      <c r="AB8" s="8"/>
      <c r="AC8" s="8"/>
      <c r="AD8" s="8"/>
      <c r="AE8" s="8"/>
      <c r="AF8" s="8"/>
      <c r="AG8" s="8"/>
    </row>
    <row r="9">
      <c r="A9" s="4">
        <v>8.0</v>
      </c>
      <c r="B9" s="9" t="s">
        <v>4095</v>
      </c>
      <c r="C9" s="9" t="s">
        <v>2366</v>
      </c>
      <c r="D9" s="79">
        <v>4.0</v>
      </c>
      <c r="E9" s="62">
        <f t="shared" si="1"/>
        <v>0.8</v>
      </c>
      <c r="F9" s="9">
        <v>272.0</v>
      </c>
      <c r="G9" s="9">
        <v>1602.0</v>
      </c>
      <c r="H9" s="9"/>
      <c r="I9" s="9"/>
      <c r="J9" s="111">
        <v>43171.0</v>
      </c>
      <c r="K9" s="111">
        <v>43193.0</v>
      </c>
      <c r="L9" s="65">
        <f t="shared" si="2"/>
        <v>23</v>
      </c>
      <c r="M9" s="9" t="s">
        <v>4096</v>
      </c>
      <c r="N9" s="4" t="s">
        <v>3371</v>
      </c>
      <c r="O9" s="8"/>
      <c r="P9" s="8"/>
      <c r="Q9" s="8"/>
      <c r="R9" s="8"/>
      <c r="S9" s="8"/>
      <c r="T9" s="8"/>
      <c r="U9" s="8"/>
      <c r="V9" s="8"/>
      <c r="W9" s="8"/>
      <c r="X9" s="8"/>
      <c r="Y9" s="8"/>
      <c r="Z9" s="8"/>
      <c r="AA9" s="8"/>
      <c r="AB9" s="8"/>
      <c r="AC9" s="8"/>
      <c r="AD9" s="8"/>
      <c r="AE9" s="8"/>
      <c r="AF9" s="8"/>
      <c r="AG9" s="8"/>
    </row>
    <row r="10">
      <c r="A10" s="4">
        <v>9.0</v>
      </c>
      <c r="B10" s="9" t="s">
        <v>4097</v>
      </c>
      <c r="C10" s="9" t="s">
        <v>157</v>
      </c>
      <c r="D10" s="79">
        <v>3.5</v>
      </c>
      <c r="E10" s="62">
        <f t="shared" si="1"/>
        <v>0.7</v>
      </c>
      <c r="F10" s="9">
        <v>340.0</v>
      </c>
      <c r="G10" s="9">
        <v>2018.0</v>
      </c>
      <c r="H10" s="9"/>
      <c r="I10" s="9"/>
      <c r="J10" s="111">
        <v>43203.0</v>
      </c>
      <c r="K10" s="111">
        <v>43205.0</v>
      </c>
      <c r="L10" s="65">
        <f t="shared" si="2"/>
        <v>3</v>
      </c>
      <c r="M10" s="9" t="s">
        <v>4012</v>
      </c>
      <c r="N10" s="4" t="s">
        <v>3371</v>
      </c>
      <c r="O10" s="8"/>
      <c r="P10" s="8"/>
      <c r="Q10" s="8"/>
      <c r="R10" s="8"/>
      <c r="S10" s="8"/>
      <c r="T10" s="8"/>
      <c r="U10" s="8"/>
      <c r="V10" s="8"/>
      <c r="W10" s="8"/>
      <c r="X10" s="8"/>
      <c r="Y10" s="8"/>
      <c r="Z10" s="8"/>
      <c r="AA10" s="8"/>
      <c r="AB10" s="8"/>
      <c r="AC10" s="8"/>
      <c r="AD10" s="8"/>
      <c r="AE10" s="8"/>
      <c r="AF10" s="8"/>
      <c r="AG10" s="8"/>
    </row>
    <row r="11">
      <c r="A11" s="4">
        <v>10.0</v>
      </c>
      <c r="B11" s="9" t="s">
        <v>4098</v>
      </c>
      <c r="C11" s="9" t="s">
        <v>1946</v>
      </c>
      <c r="D11" s="79">
        <v>4.0</v>
      </c>
      <c r="E11" s="62">
        <f t="shared" si="1"/>
        <v>0.8</v>
      </c>
      <c r="F11" s="9">
        <v>272.0</v>
      </c>
      <c r="G11" s="9">
        <v>1890.0</v>
      </c>
      <c r="H11" s="9"/>
      <c r="I11" s="9"/>
      <c r="J11" s="111">
        <v>43179.0</v>
      </c>
      <c r="K11" s="111">
        <v>43207.0</v>
      </c>
      <c r="L11" s="65">
        <f t="shared" si="2"/>
        <v>29</v>
      </c>
      <c r="M11" s="9" t="s">
        <v>4012</v>
      </c>
      <c r="N11" s="4" t="s">
        <v>3371</v>
      </c>
      <c r="O11" s="8"/>
      <c r="P11" s="8"/>
      <c r="Q11" s="8"/>
      <c r="R11" s="8"/>
      <c r="S11" s="8"/>
      <c r="T11" s="8"/>
      <c r="U11" s="8"/>
      <c r="V11" s="8"/>
      <c r="W11" s="8"/>
      <c r="X11" s="8"/>
      <c r="Y11" s="8"/>
      <c r="Z11" s="8"/>
      <c r="AA11" s="8"/>
      <c r="AB11" s="8"/>
      <c r="AC11" s="8"/>
      <c r="AD11" s="8"/>
      <c r="AE11" s="8"/>
      <c r="AF11" s="8"/>
      <c r="AG11" s="8"/>
    </row>
    <row r="12">
      <c r="A12" s="4">
        <v>11.0</v>
      </c>
      <c r="B12" s="9" t="s">
        <v>4099</v>
      </c>
      <c r="C12" s="9" t="s">
        <v>4083</v>
      </c>
      <c r="D12" s="79">
        <v>4.0</v>
      </c>
      <c r="E12" s="62">
        <f t="shared" si="1"/>
        <v>0.8</v>
      </c>
      <c r="F12" s="9">
        <v>128.0</v>
      </c>
      <c r="G12" s="9">
        <v>2015.0</v>
      </c>
      <c r="H12" s="9"/>
      <c r="I12" s="9"/>
      <c r="J12" s="111">
        <v>43147.0</v>
      </c>
      <c r="K12" s="111">
        <v>43236.0</v>
      </c>
      <c r="L12" s="65">
        <f t="shared" si="2"/>
        <v>90</v>
      </c>
      <c r="M12" s="9" t="s">
        <v>4012</v>
      </c>
      <c r="N12" s="4" t="s">
        <v>3371</v>
      </c>
      <c r="O12" s="8"/>
      <c r="P12" s="8"/>
      <c r="Q12" s="8"/>
      <c r="R12" s="8"/>
      <c r="S12" s="8"/>
      <c r="T12" s="8"/>
      <c r="U12" s="8"/>
      <c r="V12" s="8"/>
      <c r="W12" s="8"/>
      <c r="X12" s="8"/>
      <c r="Y12" s="8"/>
      <c r="Z12" s="8"/>
      <c r="AA12" s="8"/>
      <c r="AB12" s="8"/>
      <c r="AC12" s="8"/>
      <c r="AD12" s="8"/>
      <c r="AE12" s="8"/>
      <c r="AF12" s="8"/>
      <c r="AG12" s="8"/>
    </row>
    <row r="13">
      <c r="A13" s="4">
        <v>12.0</v>
      </c>
      <c r="B13" s="4" t="s">
        <v>4100</v>
      </c>
      <c r="C13" s="4" t="s">
        <v>4101</v>
      </c>
      <c r="D13" s="66">
        <v>3.75</v>
      </c>
      <c r="E13" s="62">
        <f t="shared" si="1"/>
        <v>0.75</v>
      </c>
      <c r="F13" s="4">
        <v>356.0</v>
      </c>
      <c r="G13" s="4">
        <v>2012.0</v>
      </c>
      <c r="H13" s="4"/>
      <c r="I13" s="4"/>
      <c r="J13" s="84">
        <v>43244.0</v>
      </c>
      <c r="K13" s="84">
        <v>43247.0</v>
      </c>
      <c r="L13" s="65">
        <f t="shared" si="2"/>
        <v>4</v>
      </c>
      <c r="M13" s="4" t="s">
        <v>4102</v>
      </c>
      <c r="N13" s="4" t="s">
        <v>3371</v>
      </c>
      <c r="O13" s="8"/>
      <c r="P13" s="8"/>
      <c r="Q13" s="8"/>
      <c r="R13" s="8"/>
      <c r="S13" s="8"/>
      <c r="T13" s="8"/>
      <c r="U13" s="8"/>
      <c r="V13" s="8"/>
      <c r="W13" s="8"/>
      <c r="X13" s="8"/>
      <c r="Y13" s="8"/>
      <c r="Z13" s="8"/>
      <c r="AA13" s="8"/>
      <c r="AB13" s="8"/>
      <c r="AC13" s="8"/>
      <c r="AD13" s="8"/>
      <c r="AE13" s="8"/>
      <c r="AF13" s="8"/>
      <c r="AG13" s="8"/>
    </row>
    <row r="14">
      <c r="A14" s="4">
        <v>13.0</v>
      </c>
      <c r="B14" s="4" t="s">
        <v>4103</v>
      </c>
      <c r="C14" s="4" t="s">
        <v>4104</v>
      </c>
      <c r="D14" s="66">
        <v>4.5</v>
      </c>
      <c r="E14" s="62">
        <f t="shared" si="1"/>
        <v>0.9</v>
      </c>
      <c r="F14" s="4">
        <v>416.0</v>
      </c>
      <c r="G14" s="4">
        <v>2015.0</v>
      </c>
      <c r="H14" s="4"/>
      <c r="I14" s="4"/>
      <c r="J14" s="84">
        <v>43194.0</v>
      </c>
      <c r="K14" s="84">
        <v>43253.0</v>
      </c>
      <c r="L14" s="65">
        <f t="shared" si="2"/>
        <v>60</v>
      </c>
      <c r="M14" s="4" t="s">
        <v>4105</v>
      </c>
      <c r="N14" s="4" t="s">
        <v>3371</v>
      </c>
      <c r="O14" s="8"/>
      <c r="P14" s="8"/>
      <c r="Q14" s="8"/>
      <c r="R14" s="8"/>
      <c r="S14" s="8"/>
      <c r="T14" s="8"/>
      <c r="U14" s="8"/>
      <c r="V14" s="8"/>
      <c r="W14" s="8"/>
      <c r="X14" s="8"/>
      <c r="Y14" s="8"/>
      <c r="Z14" s="8"/>
      <c r="AA14" s="8"/>
      <c r="AB14" s="8"/>
      <c r="AC14" s="8"/>
      <c r="AD14" s="8"/>
      <c r="AE14" s="8"/>
      <c r="AF14" s="8"/>
      <c r="AG14" s="8"/>
    </row>
    <row r="15">
      <c r="A15" s="4">
        <v>14.0</v>
      </c>
      <c r="B15" s="4" t="s">
        <v>166</v>
      </c>
      <c r="C15" s="4" t="s">
        <v>59</v>
      </c>
      <c r="D15" s="66">
        <v>5.0</v>
      </c>
      <c r="E15" s="62">
        <f t="shared" si="1"/>
        <v>1</v>
      </c>
      <c r="F15" s="4">
        <v>224.0</v>
      </c>
      <c r="G15" s="4">
        <v>1954.0</v>
      </c>
      <c r="H15" s="4"/>
      <c r="I15" s="4"/>
      <c r="J15" s="84">
        <v>43279.0</v>
      </c>
      <c r="K15" s="84">
        <v>43289.0</v>
      </c>
      <c r="L15" s="65">
        <f t="shared" si="2"/>
        <v>11</v>
      </c>
      <c r="M15" s="4" t="s">
        <v>4012</v>
      </c>
      <c r="N15" s="4" t="s">
        <v>3371</v>
      </c>
      <c r="O15" s="8"/>
      <c r="P15" s="8"/>
      <c r="Q15" s="8"/>
      <c r="R15" s="8"/>
      <c r="S15" s="8"/>
      <c r="T15" s="8"/>
      <c r="U15" s="8"/>
      <c r="V15" s="8"/>
      <c r="W15" s="8"/>
      <c r="X15" s="8"/>
      <c r="Y15" s="8"/>
      <c r="Z15" s="8"/>
      <c r="AA15" s="8"/>
      <c r="AB15" s="8"/>
      <c r="AC15" s="8"/>
      <c r="AD15" s="8"/>
      <c r="AE15" s="8"/>
      <c r="AF15" s="8"/>
      <c r="AG15" s="8"/>
    </row>
    <row r="16">
      <c r="A16" s="4">
        <v>15.0</v>
      </c>
      <c r="B16" s="4" t="s">
        <v>4106</v>
      </c>
      <c r="C16" s="4" t="s">
        <v>4107</v>
      </c>
      <c r="D16" s="66">
        <v>4.0</v>
      </c>
      <c r="E16" s="62">
        <f t="shared" si="1"/>
        <v>0.8</v>
      </c>
      <c r="F16" s="4">
        <v>390.0</v>
      </c>
      <c r="G16" s="4">
        <v>2012.0</v>
      </c>
      <c r="H16" s="4"/>
      <c r="I16" s="4"/>
      <c r="J16" s="84">
        <v>43294.0</v>
      </c>
      <c r="K16" s="84">
        <v>43295.0</v>
      </c>
      <c r="L16" s="65">
        <f t="shared" si="2"/>
        <v>2</v>
      </c>
      <c r="M16" s="4" t="s">
        <v>4012</v>
      </c>
      <c r="N16" s="4" t="s">
        <v>3371</v>
      </c>
      <c r="O16" s="8"/>
      <c r="P16" s="8"/>
      <c r="Q16" s="8"/>
      <c r="R16" s="8"/>
      <c r="S16" s="8"/>
      <c r="T16" s="8"/>
      <c r="U16" s="8"/>
      <c r="V16" s="8"/>
      <c r="W16" s="8"/>
      <c r="X16" s="8"/>
      <c r="Y16" s="8"/>
      <c r="Z16" s="8"/>
      <c r="AA16" s="8"/>
      <c r="AB16" s="8"/>
      <c r="AC16" s="8"/>
      <c r="AD16" s="8"/>
      <c r="AE16" s="8"/>
      <c r="AF16" s="8"/>
      <c r="AG16" s="8"/>
    </row>
    <row r="17">
      <c r="A17" s="4">
        <v>16.0</v>
      </c>
      <c r="B17" s="4" t="s">
        <v>4108</v>
      </c>
      <c r="C17" s="4" t="s">
        <v>4109</v>
      </c>
      <c r="D17" s="66">
        <v>4.25</v>
      </c>
      <c r="E17" s="62">
        <f t="shared" si="1"/>
        <v>0.85</v>
      </c>
      <c r="F17" s="4">
        <v>527.0</v>
      </c>
      <c r="G17" s="4">
        <v>2013.0</v>
      </c>
      <c r="H17" s="4" t="s">
        <v>3375</v>
      </c>
      <c r="I17" s="4"/>
      <c r="J17" s="84">
        <v>43299.0</v>
      </c>
      <c r="K17" s="84">
        <v>43302.0</v>
      </c>
      <c r="L17" s="65">
        <f t="shared" si="2"/>
        <v>4</v>
      </c>
      <c r="M17" s="4" t="s">
        <v>4012</v>
      </c>
      <c r="N17" s="4" t="s">
        <v>3371</v>
      </c>
      <c r="O17" s="8"/>
      <c r="P17" s="8"/>
      <c r="Q17" s="8"/>
      <c r="R17" s="8"/>
      <c r="S17" s="8"/>
      <c r="T17" s="8"/>
      <c r="U17" s="8"/>
      <c r="V17" s="8"/>
      <c r="W17" s="8"/>
      <c r="X17" s="8"/>
      <c r="Y17" s="8"/>
      <c r="Z17" s="8"/>
      <c r="AA17" s="8"/>
      <c r="AB17" s="8"/>
      <c r="AC17" s="8"/>
      <c r="AD17" s="8"/>
      <c r="AE17" s="8"/>
      <c r="AF17" s="8"/>
      <c r="AG17" s="8"/>
    </row>
    <row r="18">
      <c r="A18" s="4">
        <v>17.0</v>
      </c>
      <c r="B18" s="4" t="s">
        <v>4110</v>
      </c>
      <c r="C18" s="4" t="s">
        <v>4107</v>
      </c>
      <c r="D18" s="66">
        <v>4.25</v>
      </c>
      <c r="E18" s="62">
        <f t="shared" si="1"/>
        <v>0.85</v>
      </c>
      <c r="F18" s="4">
        <v>454.0</v>
      </c>
      <c r="G18" s="4">
        <v>2013.0</v>
      </c>
      <c r="H18" s="4" t="s">
        <v>3376</v>
      </c>
      <c r="I18" s="4"/>
      <c r="J18" s="84">
        <v>43295.0</v>
      </c>
      <c r="K18" s="84">
        <v>43314.0</v>
      </c>
      <c r="L18" s="65">
        <f t="shared" si="2"/>
        <v>20</v>
      </c>
      <c r="M18" s="4" t="s">
        <v>4012</v>
      </c>
      <c r="N18" s="4" t="s">
        <v>3371</v>
      </c>
      <c r="O18" s="8"/>
      <c r="P18" s="8"/>
      <c r="Q18" s="8"/>
      <c r="R18" s="8"/>
      <c r="S18" s="8"/>
      <c r="T18" s="8"/>
      <c r="U18" s="8"/>
      <c r="V18" s="8"/>
      <c r="W18" s="8"/>
      <c r="X18" s="8"/>
      <c r="Y18" s="8"/>
      <c r="Z18" s="8"/>
      <c r="AA18" s="8"/>
      <c r="AB18" s="8"/>
      <c r="AC18" s="8"/>
      <c r="AD18" s="8"/>
      <c r="AE18" s="8"/>
      <c r="AF18" s="8"/>
      <c r="AG18" s="8"/>
    </row>
    <row r="19">
      <c r="A19" s="4">
        <v>18.0</v>
      </c>
      <c r="B19" s="4" t="s">
        <v>4111</v>
      </c>
      <c r="C19" s="4" t="s">
        <v>4107</v>
      </c>
      <c r="D19" s="66">
        <v>5.0</v>
      </c>
      <c r="E19" s="62">
        <f t="shared" si="1"/>
        <v>1</v>
      </c>
      <c r="F19" s="4">
        <v>552.0</v>
      </c>
      <c r="G19" s="4">
        <v>2014.0</v>
      </c>
      <c r="H19" s="4" t="s">
        <v>3376</v>
      </c>
      <c r="I19" s="4"/>
      <c r="J19" s="84">
        <v>43314.0</v>
      </c>
      <c r="K19" s="84">
        <v>43316.0</v>
      </c>
      <c r="L19" s="65">
        <f t="shared" si="2"/>
        <v>3</v>
      </c>
      <c r="M19" s="4" t="s">
        <v>4012</v>
      </c>
      <c r="N19" s="4" t="s">
        <v>3371</v>
      </c>
      <c r="O19" s="8"/>
      <c r="P19" s="8"/>
      <c r="Q19" s="8"/>
      <c r="R19" s="8"/>
      <c r="S19" s="8"/>
      <c r="T19" s="8"/>
      <c r="U19" s="8"/>
      <c r="V19" s="8"/>
      <c r="W19" s="8"/>
      <c r="X19" s="8"/>
      <c r="Y19" s="8"/>
      <c r="Z19" s="8"/>
      <c r="AA19" s="8"/>
      <c r="AB19" s="8"/>
      <c r="AC19" s="8"/>
      <c r="AD19" s="8"/>
      <c r="AE19" s="8"/>
      <c r="AF19" s="8"/>
      <c r="AG19" s="8"/>
    </row>
    <row r="20">
      <c r="A20" s="4">
        <v>19.0</v>
      </c>
      <c r="B20" s="4" t="s">
        <v>4112</v>
      </c>
      <c r="C20" s="66" t="s">
        <v>4107</v>
      </c>
      <c r="D20" s="66">
        <v>5.0</v>
      </c>
      <c r="E20" s="62">
        <f t="shared" si="1"/>
        <v>1</v>
      </c>
      <c r="F20" s="4">
        <v>827.0</v>
      </c>
      <c r="G20" s="4">
        <v>2015.0</v>
      </c>
      <c r="H20" s="4" t="s">
        <v>3376</v>
      </c>
      <c r="I20" s="4"/>
      <c r="J20" s="84">
        <v>43317.0</v>
      </c>
      <c r="K20" s="84">
        <v>43325.0</v>
      </c>
      <c r="L20" s="65">
        <f t="shared" si="2"/>
        <v>9</v>
      </c>
      <c r="M20" s="4" t="s">
        <v>4113</v>
      </c>
      <c r="N20" s="4" t="s">
        <v>3371</v>
      </c>
      <c r="O20" s="8"/>
      <c r="P20" s="8"/>
      <c r="Q20" s="8"/>
      <c r="R20" s="8"/>
      <c r="S20" s="8"/>
      <c r="T20" s="8"/>
      <c r="U20" s="8"/>
      <c r="V20" s="8"/>
      <c r="W20" s="8"/>
      <c r="X20" s="8"/>
      <c r="Y20" s="8"/>
      <c r="Z20" s="8"/>
      <c r="AA20" s="8"/>
      <c r="AB20" s="8"/>
      <c r="AC20" s="8"/>
      <c r="AD20" s="8"/>
      <c r="AE20" s="8"/>
      <c r="AF20" s="8"/>
      <c r="AG20" s="8"/>
    </row>
    <row r="21">
      <c r="A21" s="4">
        <v>20.0</v>
      </c>
      <c r="B21" s="4" t="s">
        <v>4114</v>
      </c>
      <c r="C21" s="4" t="s">
        <v>3735</v>
      </c>
      <c r="D21" s="66">
        <v>4.0</v>
      </c>
      <c r="E21" s="62">
        <f t="shared" si="1"/>
        <v>0.8</v>
      </c>
      <c r="F21" s="4">
        <v>107.0</v>
      </c>
      <c r="G21" s="4">
        <v>1989.0</v>
      </c>
      <c r="H21" s="4" t="s">
        <v>3736</v>
      </c>
      <c r="I21" s="4"/>
      <c r="J21" s="84">
        <v>43289.0</v>
      </c>
      <c r="K21" s="84">
        <v>43345.0</v>
      </c>
      <c r="L21" s="65">
        <f t="shared" si="2"/>
        <v>57</v>
      </c>
      <c r="M21" s="4" t="s">
        <v>4012</v>
      </c>
      <c r="N21" s="4" t="s">
        <v>3371</v>
      </c>
      <c r="O21" s="8"/>
      <c r="P21" s="8"/>
      <c r="Q21" s="8"/>
      <c r="R21" s="8"/>
      <c r="S21" s="8"/>
      <c r="T21" s="8"/>
      <c r="U21" s="8"/>
      <c r="V21" s="8"/>
      <c r="W21" s="8"/>
      <c r="X21" s="8"/>
      <c r="Y21" s="8"/>
      <c r="Z21" s="8"/>
      <c r="AA21" s="8"/>
      <c r="AB21" s="8"/>
      <c r="AC21" s="8"/>
      <c r="AD21" s="8"/>
      <c r="AE21" s="8"/>
      <c r="AF21" s="8"/>
      <c r="AG21" s="8"/>
    </row>
    <row r="22">
      <c r="A22" s="4">
        <v>21.0</v>
      </c>
      <c r="B22" s="4" t="s">
        <v>4115</v>
      </c>
      <c r="C22" s="4" t="s">
        <v>4109</v>
      </c>
      <c r="D22" s="66">
        <v>4.0</v>
      </c>
      <c r="E22" s="62">
        <f t="shared" si="1"/>
        <v>0.8</v>
      </c>
      <c r="F22" s="4">
        <v>378.0</v>
      </c>
      <c r="G22" s="4">
        <v>2015.0</v>
      </c>
      <c r="H22" s="4" t="s">
        <v>3375</v>
      </c>
      <c r="I22" s="4" t="s">
        <v>3380</v>
      </c>
      <c r="J22" s="84">
        <v>43424.0</v>
      </c>
      <c r="K22" s="84">
        <v>43428.0</v>
      </c>
      <c r="L22" s="65">
        <f t="shared" si="2"/>
        <v>5</v>
      </c>
      <c r="M22" s="4" t="s">
        <v>4012</v>
      </c>
      <c r="N22" s="4" t="s">
        <v>3371</v>
      </c>
      <c r="O22" s="8"/>
      <c r="P22" s="8"/>
      <c r="Q22" s="8"/>
      <c r="R22" s="8"/>
      <c r="S22" s="8"/>
      <c r="T22" s="8"/>
      <c r="U22" s="8"/>
      <c r="V22" s="8"/>
      <c r="W22" s="8"/>
      <c r="X22" s="8"/>
      <c r="Y22" s="8"/>
      <c r="Z22" s="8"/>
      <c r="AA22" s="8"/>
      <c r="AB22" s="8"/>
      <c r="AC22" s="8"/>
      <c r="AD22" s="8"/>
      <c r="AE22" s="8"/>
      <c r="AF22" s="8"/>
      <c r="AG22" s="8"/>
    </row>
    <row r="23">
      <c r="A23" s="4">
        <v>22.0</v>
      </c>
      <c r="B23" s="4" t="s">
        <v>4116</v>
      </c>
      <c r="C23" s="4" t="s">
        <v>4117</v>
      </c>
      <c r="D23" s="66">
        <v>3.75</v>
      </c>
      <c r="E23" s="62">
        <f t="shared" si="1"/>
        <v>0.75</v>
      </c>
      <c r="F23" s="4">
        <v>454.0</v>
      </c>
      <c r="G23" s="4">
        <v>2017.0</v>
      </c>
      <c r="H23" s="4"/>
      <c r="I23" s="4"/>
      <c r="J23" s="84">
        <v>43428.0</v>
      </c>
      <c r="K23" s="84">
        <v>43440.0</v>
      </c>
      <c r="L23" s="65">
        <f t="shared" si="2"/>
        <v>13</v>
      </c>
      <c r="M23" s="4" t="s">
        <v>4118</v>
      </c>
      <c r="N23" s="4" t="s">
        <v>3371</v>
      </c>
      <c r="O23" s="8"/>
      <c r="P23" s="8"/>
      <c r="Q23" s="8"/>
      <c r="R23" s="8"/>
      <c r="S23" s="8"/>
      <c r="T23" s="8"/>
      <c r="U23" s="8"/>
      <c r="V23" s="8"/>
      <c r="W23" s="8"/>
      <c r="X23" s="8"/>
      <c r="Y23" s="8"/>
      <c r="Z23" s="8"/>
      <c r="AA23" s="8"/>
      <c r="AB23" s="8"/>
      <c r="AC23" s="8"/>
      <c r="AD23" s="8"/>
      <c r="AE23" s="8"/>
      <c r="AF23" s="8"/>
      <c r="AG23" s="8"/>
    </row>
    <row r="24">
      <c r="A24" s="4">
        <v>23.0</v>
      </c>
      <c r="B24" s="4" t="s">
        <v>4119</v>
      </c>
      <c r="C24" s="4" t="s">
        <v>4109</v>
      </c>
      <c r="D24" s="66">
        <v>3.75</v>
      </c>
      <c r="E24" s="62">
        <f t="shared" si="1"/>
        <v>0.75</v>
      </c>
      <c r="F24" s="4">
        <v>398.0</v>
      </c>
      <c r="G24" s="4">
        <v>2017.0</v>
      </c>
      <c r="H24" s="4" t="s">
        <v>3375</v>
      </c>
      <c r="I24" s="4" t="s">
        <v>3380</v>
      </c>
      <c r="J24" s="84">
        <v>43455.0</v>
      </c>
      <c r="K24" s="84">
        <v>43461.0</v>
      </c>
      <c r="L24" s="65">
        <f t="shared" si="2"/>
        <v>7</v>
      </c>
      <c r="M24" s="4" t="s">
        <v>4120</v>
      </c>
      <c r="N24" s="4" t="s">
        <v>3371</v>
      </c>
      <c r="O24" s="8"/>
      <c r="P24" s="8"/>
      <c r="Q24" s="8"/>
      <c r="R24" s="8"/>
      <c r="S24" s="8"/>
      <c r="T24" s="8"/>
      <c r="U24" s="8"/>
      <c r="V24" s="8"/>
      <c r="W24" s="8"/>
      <c r="X24" s="8"/>
      <c r="Y24" s="8"/>
      <c r="Z24" s="8"/>
      <c r="AA24" s="8"/>
      <c r="AB24" s="8"/>
      <c r="AC24" s="8"/>
      <c r="AD24" s="8"/>
      <c r="AE24" s="8"/>
      <c r="AF24" s="8"/>
      <c r="AG24" s="8"/>
    </row>
    <row r="25">
      <c r="A25" s="4"/>
      <c r="B25" s="8"/>
      <c r="C25" s="8"/>
      <c r="D25" s="68"/>
      <c r="E25" s="62"/>
      <c r="F25" s="8"/>
      <c r="G25" s="8"/>
      <c r="H25" s="8"/>
      <c r="I25" s="8"/>
      <c r="J25" s="8"/>
      <c r="K25" s="8"/>
      <c r="L25" s="8"/>
      <c r="M25" s="8"/>
      <c r="N25" s="4" t="s">
        <v>3371</v>
      </c>
      <c r="O25" s="8"/>
      <c r="P25" s="8"/>
      <c r="Q25" s="8"/>
      <c r="R25" s="8"/>
      <c r="S25" s="8"/>
      <c r="T25" s="8"/>
      <c r="U25" s="8"/>
      <c r="V25" s="8"/>
      <c r="W25" s="8"/>
      <c r="X25" s="8"/>
      <c r="Y25" s="8"/>
      <c r="Z25" s="8"/>
      <c r="AA25" s="8"/>
      <c r="AB25" s="8"/>
      <c r="AC25" s="8"/>
      <c r="AD25" s="8"/>
      <c r="AE25" s="8"/>
      <c r="AF25" s="8"/>
      <c r="AG25" s="8"/>
    </row>
    <row r="26">
      <c r="A26" s="8"/>
      <c r="B26" s="8"/>
      <c r="C26" s="8"/>
      <c r="D26" s="68"/>
      <c r="E26" s="8"/>
      <c r="F26" s="8"/>
      <c r="G26" s="8"/>
      <c r="H26" s="8"/>
      <c r="I26" s="8"/>
      <c r="J26" s="8"/>
      <c r="K26" s="8"/>
      <c r="L26" s="8"/>
      <c r="M26" s="8"/>
      <c r="N26" s="4" t="s">
        <v>3371</v>
      </c>
      <c r="O26" s="8"/>
      <c r="P26" s="8"/>
      <c r="Q26" s="8"/>
      <c r="R26" s="8"/>
      <c r="S26" s="8"/>
      <c r="T26" s="8"/>
      <c r="U26" s="8"/>
      <c r="V26" s="8"/>
      <c r="W26" s="8"/>
      <c r="X26" s="8"/>
      <c r="Y26" s="8"/>
      <c r="Z26" s="8"/>
      <c r="AA26" s="8"/>
      <c r="AB26" s="8"/>
      <c r="AC26" s="8"/>
      <c r="AD26" s="8"/>
      <c r="AE26" s="8"/>
      <c r="AF26" s="8"/>
      <c r="AG26" s="8"/>
    </row>
    <row r="27">
      <c r="A27" s="8"/>
      <c r="B27" s="8"/>
      <c r="C27" s="8"/>
      <c r="D27" s="68"/>
      <c r="E27" s="8"/>
      <c r="F27" s="8"/>
      <c r="G27" s="8"/>
      <c r="H27" s="8"/>
      <c r="I27" s="8"/>
      <c r="J27" s="8"/>
      <c r="K27" s="8"/>
      <c r="L27" s="8"/>
      <c r="M27" s="8"/>
      <c r="N27" s="4" t="s">
        <v>3371</v>
      </c>
      <c r="O27" s="8"/>
      <c r="P27" s="8"/>
      <c r="Q27" s="8"/>
      <c r="R27" s="8"/>
      <c r="S27" s="8"/>
      <c r="T27" s="8"/>
      <c r="U27" s="8"/>
      <c r="V27" s="8"/>
      <c r="W27" s="8"/>
      <c r="X27" s="8"/>
      <c r="Y27" s="8"/>
      <c r="Z27" s="8"/>
      <c r="AA27" s="8"/>
      <c r="AB27" s="8"/>
      <c r="AC27" s="8"/>
      <c r="AD27" s="8"/>
      <c r="AE27" s="8"/>
      <c r="AF27" s="8"/>
      <c r="AG27" s="8"/>
    </row>
    <row r="28">
      <c r="A28" s="8"/>
      <c r="B28" s="7" t="s">
        <v>3564</v>
      </c>
      <c r="C28" s="8"/>
      <c r="D28" s="68"/>
      <c r="E28" s="8"/>
      <c r="F28" s="8"/>
      <c r="G28" s="8"/>
      <c r="H28" s="8"/>
      <c r="I28" s="8"/>
      <c r="J28" s="8"/>
      <c r="K28" s="70" t="s">
        <v>3565</v>
      </c>
      <c r="L28" s="71"/>
      <c r="M28" s="8"/>
      <c r="N28" s="4" t="s">
        <v>3371</v>
      </c>
      <c r="O28" s="8"/>
      <c r="P28" s="8"/>
      <c r="Q28" s="8"/>
      <c r="R28" s="8"/>
      <c r="S28" s="8"/>
      <c r="T28" s="8"/>
      <c r="U28" s="8"/>
      <c r="V28" s="8"/>
      <c r="W28" s="8"/>
      <c r="X28" s="8"/>
      <c r="Y28" s="8"/>
      <c r="Z28" s="8"/>
      <c r="AA28" s="8"/>
      <c r="AB28" s="8"/>
      <c r="AC28" s="8"/>
      <c r="AD28" s="8"/>
      <c r="AE28" s="8"/>
      <c r="AF28" s="8"/>
      <c r="AG28" s="8"/>
    </row>
    <row r="29">
      <c r="A29" s="8"/>
      <c r="B29" s="4" t="s">
        <v>3566</v>
      </c>
      <c r="C29" s="4">
        <f>MAX(A:A)</f>
        <v>23</v>
      </c>
      <c r="D29" s="68"/>
      <c r="E29" s="8"/>
      <c r="F29" s="8"/>
      <c r="G29" s="8"/>
      <c r="H29" s="8"/>
      <c r="I29" s="8"/>
      <c r="J29" s="8"/>
      <c r="K29" s="72" t="s">
        <v>3567</v>
      </c>
      <c r="L29" s="72" t="s">
        <v>3568</v>
      </c>
      <c r="M29" s="8"/>
      <c r="N29" s="4" t="s">
        <v>3371</v>
      </c>
      <c r="O29" s="8"/>
      <c r="P29" s="8"/>
      <c r="Q29" s="8"/>
      <c r="R29" s="8"/>
      <c r="S29" s="8"/>
      <c r="T29" s="8"/>
      <c r="U29" s="8"/>
      <c r="V29" s="8"/>
      <c r="W29" s="8"/>
      <c r="X29" s="8"/>
      <c r="Y29" s="8"/>
      <c r="Z29" s="8"/>
      <c r="AA29" s="8"/>
      <c r="AB29" s="8"/>
      <c r="AC29" s="8"/>
      <c r="AD29" s="8"/>
      <c r="AE29" s="8"/>
      <c r="AF29" s="8"/>
      <c r="AG29" s="8"/>
    </row>
    <row r="30">
      <c r="A30" s="8"/>
      <c r="B30" s="4" t="s">
        <v>3569</v>
      </c>
      <c r="C30" s="68">
        <f>average(D:D)</f>
        <v>4.076086957</v>
      </c>
      <c r="D30" s="68"/>
      <c r="E30" s="8"/>
      <c r="F30" s="8"/>
      <c r="G30" s="8"/>
      <c r="H30" s="8"/>
      <c r="I30" s="8"/>
      <c r="J30" s="8"/>
      <c r="K30" s="73" t="s">
        <v>3570</v>
      </c>
      <c r="L30" s="74">
        <v>2.0</v>
      </c>
      <c r="M30" s="8"/>
      <c r="N30" s="4" t="s">
        <v>3371</v>
      </c>
      <c r="O30" s="8"/>
      <c r="P30" s="8"/>
      <c r="Q30" s="8"/>
      <c r="R30" s="8"/>
      <c r="S30" s="8"/>
      <c r="T30" s="8"/>
      <c r="U30" s="8"/>
      <c r="V30" s="8"/>
      <c r="W30" s="8"/>
      <c r="X30" s="8"/>
      <c r="Y30" s="8"/>
      <c r="Z30" s="8"/>
      <c r="AA30" s="8"/>
      <c r="AB30" s="8"/>
      <c r="AC30" s="8"/>
      <c r="AD30" s="8"/>
      <c r="AE30" s="8"/>
      <c r="AF30" s="8"/>
      <c r="AG30" s="8"/>
    </row>
    <row r="31">
      <c r="A31" s="8"/>
      <c r="B31" s="4" t="s">
        <v>3571</v>
      </c>
      <c r="C31" s="75">
        <f>average(E:E)</f>
        <v>0.8152173913</v>
      </c>
      <c r="D31" s="68"/>
      <c r="E31" s="8"/>
      <c r="F31" s="8"/>
      <c r="G31" s="8"/>
      <c r="H31" s="8"/>
      <c r="I31" s="8"/>
      <c r="J31" s="8"/>
      <c r="K31" s="76" t="s">
        <v>3572</v>
      </c>
      <c r="L31" s="74">
        <v>2.0</v>
      </c>
      <c r="M31" s="8"/>
      <c r="N31" s="4" t="s">
        <v>3371</v>
      </c>
      <c r="O31" s="8"/>
      <c r="P31" s="8"/>
      <c r="Q31" s="8"/>
      <c r="R31" s="8"/>
      <c r="S31" s="8"/>
      <c r="T31" s="8"/>
      <c r="U31" s="8"/>
      <c r="V31" s="8"/>
      <c r="W31" s="8"/>
      <c r="X31" s="8"/>
      <c r="Y31" s="8"/>
      <c r="Z31" s="8"/>
      <c r="AA31" s="8"/>
      <c r="AB31" s="8"/>
      <c r="AC31" s="8"/>
      <c r="AD31" s="8"/>
      <c r="AE31" s="8"/>
      <c r="AF31" s="8"/>
      <c r="AG31" s="8"/>
    </row>
    <row r="32">
      <c r="A32" s="8"/>
      <c r="B32" s="4" t="s">
        <v>3573</v>
      </c>
      <c r="C32" s="66">
        <f>MAX(A:A)/12</f>
        <v>1.916666667</v>
      </c>
      <c r="D32" s="68"/>
      <c r="E32" s="8"/>
      <c r="F32" s="8"/>
      <c r="G32" s="8"/>
      <c r="H32" s="8"/>
      <c r="I32" s="8"/>
      <c r="J32" s="8"/>
      <c r="K32" s="73" t="s">
        <v>3574</v>
      </c>
      <c r="L32" s="74">
        <v>3.0</v>
      </c>
      <c r="M32" s="8"/>
      <c r="N32" s="4" t="s">
        <v>3371</v>
      </c>
      <c r="O32" s="8"/>
      <c r="P32" s="8"/>
      <c r="Q32" s="8"/>
      <c r="R32" s="8"/>
      <c r="S32" s="8"/>
      <c r="T32" s="8"/>
      <c r="U32" s="8"/>
      <c r="V32" s="8"/>
      <c r="W32" s="8"/>
      <c r="X32" s="8"/>
      <c r="Y32" s="8"/>
      <c r="Z32" s="8"/>
      <c r="AA32" s="8"/>
      <c r="AB32" s="8"/>
      <c r="AC32" s="8"/>
      <c r="AD32" s="8"/>
      <c r="AE32" s="8"/>
      <c r="AF32" s="8"/>
      <c r="AG32" s="8"/>
    </row>
    <row r="33">
      <c r="A33" s="8"/>
      <c r="B33" s="66" t="s">
        <v>3575</v>
      </c>
      <c r="C33" s="68">
        <f>AVERAGE(L2:L24)</f>
        <v>19.73913043</v>
      </c>
      <c r="D33" s="68"/>
      <c r="E33" s="8"/>
      <c r="F33" s="8"/>
      <c r="G33" s="8"/>
      <c r="H33" s="8"/>
      <c r="I33" s="8"/>
      <c r="J33" s="8"/>
      <c r="K33" s="73" t="s">
        <v>3576</v>
      </c>
      <c r="L33" s="74">
        <v>3.0</v>
      </c>
      <c r="M33" s="8"/>
      <c r="N33" s="4" t="s">
        <v>3371</v>
      </c>
      <c r="O33" s="8"/>
      <c r="P33" s="8"/>
      <c r="Q33" s="8"/>
      <c r="R33" s="8"/>
      <c r="S33" s="8"/>
      <c r="T33" s="8"/>
      <c r="U33" s="8"/>
      <c r="V33" s="8"/>
      <c r="W33" s="8"/>
      <c r="X33" s="8"/>
      <c r="Y33" s="8"/>
      <c r="Z33" s="8"/>
      <c r="AA33" s="8"/>
      <c r="AB33" s="8"/>
      <c r="AC33" s="8"/>
      <c r="AD33" s="8"/>
      <c r="AE33" s="8"/>
      <c r="AF33" s="8"/>
      <c r="AG33" s="8"/>
    </row>
    <row r="34">
      <c r="A34" s="8"/>
      <c r="B34" s="4" t="s">
        <v>3577</v>
      </c>
      <c r="C34" s="77">
        <f>AVERAGE(F:F)</f>
        <v>357.173913</v>
      </c>
      <c r="D34" s="68"/>
      <c r="E34" s="8"/>
      <c r="F34" s="8"/>
      <c r="G34" s="8"/>
      <c r="H34" s="8"/>
      <c r="I34" s="8"/>
      <c r="J34" s="8"/>
      <c r="K34" s="73" t="s">
        <v>3578</v>
      </c>
      <c r="L34" s="74">
        <v>2.0</v>
      </c>
      <c r="M34" s="8"/>
      <c r="N34" s="4" t="s">
        <v>3371</v>
      </c>
      <c r="O34" s="8"/>
      <c r="P34" s="8"/>
      <c r="Q34" s="8"/>
      <c r="R34" s="8"/>
      <c r="S34" s="8"/>
      <c r="T34" s="8"/>
      <c r="U34" s="8"/>
      <c r="V34" s="8"/>
      <c r="W34" s="8"/>
      <c r="X34" s="8"/>
      <c r="Y34" s="8"/>
      <c r="Z34" s="8"/>
      <c r="AA34" s="8"/>
      <c r="AB34" s="8"/>
      <c r="AC34" s="8"/>
      <c r="AD34" s="8"/>
      <c r="AE34" s="8"/>
      <c r="AF34" s="8"/>
      <c r="AG34" s="8"/>
    </row>
    <row r="35">
      <c r="A35" s="8"/>
      <c r="B35" s="4" t="s">
        <v>3579</v>
      </c>
      <c r="C35" s="8">
        <f>round(AVERAGE(G:G), 2)</f>
        <v>1974.26</v>
      </c>
      <c r="D35" s="68"/>
      <c r="E35" s="8"/>
      <c r="F35" s="8"/>
      <c r="G35" s="8"/>
      <c r="H35" s="8"/>
      <c r="I35" s="8"/>
      <c r="J35" s="8"/>
      <c r="K35" s="73" t="s">
        <v>3580</v>
      </c>
      <c r="L35" s="74">
        <v>1.0</v>
      </c>
      <c r="M35" s="8"/>
      <c r="N35" s="4" t="s">
        <v>3371</v>
      </c>
      <c r="O35" s="8"/>
      <c r="P35" s="8"/>
      <c r="Q35" s="8"/>
      <c r="R35" s="8"/>
      <c r="S35" s="8"/>
      <c r="T35" s="8"/>
      <c r="U35" s="8"/>
      <c r="V35" s="8"/>
      <c r="W35" s="8"/>
      <c r="X35" s="8"/>
      <c r="Y35" s="8"/>
      <c r="Z35" s="8"/>
      <c r="AA35" s="8"/>
      <c r="AB35" s="8"/>
      <c r="AC35" s="8"/>
      <c r="AD35" s="8"/>
      <c r="AE35" s="8"/>
      <c r="AF35" s="8"/>
      <c r="AG35" s="8"/>
    </row>
    <row r="36">
      <c r="A36" s="8"/>
      <c r="B36" s="8"/>
      <c r="C36" s="8"/>
      <c r="D36" s="68"/>
      <c r="E36" s="8"/>
      <c r="F36" s="8"/>
      <c r="G36" s="8"/>
      <c r="H36" s="8"/>
      <c r="I36" s="8"/>
      <c r="J36" s="8"/>
      <c r="K36" s="78" t="s">
        <v>3581</v>
      </c>
      <c r="L36" s="112">
        <v>3.0</v>
      </c>
      <c r="M36" s="8"/>
      <c r="N36" s="4"/>
      <c r="O36" s="8"/>
      <c r="P36" s="8"/>
      <c r="Q36" s="8"/>
      <c r="R36" s="8"/>
      <c r="S36" s="8"/>
      <c r="T36" s="8"/>
      <c r="U36" s="8"/>
      <c r="V36" s="8"/>
      <c r="W36" s="8"/>
      <c r="X36" s="8"/>
      <c r="Y36" s="8"/>
      <c r="Z36" s="8"/>
      <c r="AA36" s="8"/>
      <c r="AB36" s="8"/>
      <c r="AC36" s="8"/>
      <c r="AD36" s="8"/>
      <c r="AE36" s="8"/>
      <c r="AF36" s="8"/>
      <c r="AG36" s="8"/>
    </row>
    <row r="37">
      <c r="A37" s="8"/>
      <c r="B37" s="8"/>
      <c r="C37" s="8"/>
      <c r="D37" s="68"/>
      <c r="E37" s="8"/>
      <c r="F37" s="8"/>
      <c r="G37" s="8"/>
      <c r="H37" s="8"/>
      <c r="I37" s="8"/>
      <c r="J37" s="8"/>
      <c r="K37" s="78" t="s">
        <v>3582</v>
      </c>
      <c r="L37" s="112">
        <v>3.0</v>
      </c>
      <c r="M37" s="8"/>
      <c r="N37" s="4"/>
      <c r="O37" s="8"/>
      <c r="P37" s="8"/>
      <c r="Q37" s="8"/>
      <c r="R37" s="8"/>
      <c r="S37" s="8"/>
      <c r="T37" s="8"/>
      <c r="U37" s="8"/>
      <c r="V37" s="8"/>
      <c r="W37" s="8"/>
      <c r="X37" s="8"/>
      <c r="Y37" s="8"/>
      <c r="Z37" s="8"/>
      <c r="AA37" s="8"/>
      <c r="AB37" s="8"/>
      <c r="AC37" s="8"/>
      <c r="AD37" s="8"/>
      <c r="AE37" s="8"/>
      <c r="AF37" s="8"/>
      <c r="AG37" s="8"/>
    </row>
    <row r="38">
      <c r="A38" s="8"/>
      <c r="B38" s="8"/>
      <c r="C38" s="8"/>
      <c r="D38" s="68"/>
      <c r="E38" s="8"/>
      <c r="F38" s="8"/>
      <c r="G38" s="8"/>
      <c r="H38" s="8"/>
      <c r="I38" s="8"/>
      <c r="J38" s="8"/>
      <c r="K38" s="78" t="s">
        <v>3583</v>
      </c>
      <c r="L38" s="112">
        <v>1.0</v>
      </c>
      <c r="M38" s="8"/>
      <c r="N38" s="4"/>
      <c r="O38" s="8"/>
      <c r="P38" s="8"/>
      <c r="Q38" s="8"/>
      <c r="R38" s="8"/>
      <c r="S38" s="8"/>
      <c r="T38" s="8"/>
      <c r="U38" s="8"/>
      <c r="V38" s="8"/>
      <c r="W38" s="8"/>
      <c r="X38" s="8"/>
      <c r="Y38" s="8"/>
      <c r="Z38" s="8"/>
      <c r="AA38" s="8"/>
      <c r="AB38" s="8"/>
      <c r="AC38" s="8"/>
      <c r="AD38" s="8"/>
      <c r="AE38" s="8"/>
      <c r="AF38" s="8"/>
      <c r="AG38" s="8"/>
    </row>
    <row r="39">
      <c r="A39" s="8"/>
      <c r="B39" s="8"/>
      <c r="C39" s="8"/>
      <c r="D39" s="68"/>
      <c r="E39" s="8"/>
      <c r="F39" s="8"/>
      <c r="G39" s="8"/>
      <c r="H39" s="8"/>
      <c r="I39" s="8"/>
      <c r="J39" s="8"/>
      <c r="K39" s="78" t="s">
        <v>3584</v>
      </c>
      <c r="L39" s="112">
        <v>0.0</v>
      </c>
      <c r="M39" s="8"/>
      <c r="N39" s="4"/>
      <c r="O39" s="8"/>
      <c r="P39" s="8"/>
      <c r="Q39" s="8"/>
      <c r="R39" s="8"/>
      <c r="S39" s="8"/>
      <c r="T39" s="8"/>
      <c r="U39" s="8"/>
      <c r="V39" s="8"/>
      <c r="W39" s="8"/>
      <c r="X39" s="8"/>
      <c r="Y39" s="8"/>
      <c r="Z39" s="8"/>
      <c r="AA39" s="8"/>
      <c r="AB39" s="8"/>
      <c r="AC39" s="8"/>
      <c r="AD39" s="8"/>
      <c r="AE39" s="8"/>
      <c r="AF39" s="8"/>
      <c r="AG39" s="8"/>
    </row>
    <row r="40">
      <c r="A40" s="8"/>
      <c r="B40" s="8"/>
      <c r="C40" s="8"/>
      <c r="D40" s="68"/>
      <c r="E40" s="8"/>
      <c r="F40" s="8"/>
      <c r="G40" s="8"/>
      <c r="H40" s="8"/>
      <c r="I40" s="8"/>
      <c r="J40" s="8"/>
      <c r="K40" s="78" t="s">
        <v>3585</v>
      </c>
      <c r="L40" s="112">
        <v>1.0</v>
      </c>
      <c r="M40" s="8"/>
      <c r="N40" s="4"/>
      <c r="O40" s="8"/>
      <c r="P40" s="8"/>
      <c r="Q40" s="8"/>
      <c r="R40" s="8"/>
      <c r="S40" s="8"/>
      <c r="T40" s="8"/>
      <c r="U40" s="8"/>
      <c r="V40" s="8"/>
      <c r="W40" s="8"/>
      <c r="X40" s="8"/>
      <c r="Y40" s="8"/>
      <c r="Z40" s="8"/>
      <c r="AA40" s="8"/>
      <c r="AB40" s="8"/>
      <c r="AC40" s="8"/>
      <c r="AD40" s="8"/>
      <c r="AE40" s="8"/>
      <c r="AF40" s="8"/>
      <c r="AG40" s="8"/>
    </row>
    <row r="41">
      <c r="A41" s="8"/>
      <c r="B41" s="8"/>
      <c r="C41" s="8"/>
      <c r="D41" s="68"/>
      <c r="E41" s="8"/>
      <c r="F41" s="8"/>
      <c r="G41" s="8"/>
      <c r="H41" s="8"/>
      <c r="I41" s="8"/>
      <c r="J41" s="8"/>
      <c r="K41" s="78" t="s">
        <v>3586</v>
      </c>
      <c r="L41" s="112">
        <v>2.0</v>
      </c>
      <c r="M41" s="8"/>
      <c r="N41" s="4"/>
      <c r="O41" s="8"/>
      <c r="P41" s="8"/>
      <c r="Q41" s="8"/>
      <c r="R41" s="8"/>
      <c r="S41" s="8"/>
      <c r="T41" s="8"/>
      <c r="U41" s="8"/>
      <c r="V41" s="8"/>
      <c r="W41" s="8"/>
      <c r="X41" s="8"/>
      <c r="Y41" s="8"/>
      <c r="Z41" s="8"/>
      <c r="AA41" s="8"/>
      <c r="AB41" s="8"/>
      <c r="AC41" s="8"/>
      <c r="AD41" s="8"/>
      <c r="AE41" s="8"/>
      <c r="AF41" s="8"/>
      <c r="AG41" s="8"/>
    </row>
    <row r="42">
      <c r="A42" s="8"/>
      <c r="B42" s="8"/>
      <c r="C42" s="8"/>
      <c r="D42" s="68"/>
      <c r="E42" s="8"/>
      <c r="F42" s="8"/>
      <c r="G42" s="8"/>
      <c r="H42" s="8"/>
      <c r="I42" s="8"/>
      <c r="J42" s="8"/>
      <c r="K42" s="8"/>
      <c r="L42" s="8"/>
      <c r="M42" s="8"/>
      <c r="N42" s="4"/>
      <c r="O42" s="8"/>
      <c r="P42" s="8"/>
      <c r="Q42" s="8"/>
      <c r="R42" s="8"/>
      <c r="S42" s="8"/>
      <c r="T42" s="8"/>
      <c r="U42" s="8"/>
      <c r="V42" s="8"/>
      <c r="W42" s="8"/>
      <c r="X42" s="8"/>
      <c r="Y42" s="8"/>
      <c r="Z42" s="8"/>
      <c r="AA42" s="8"/>
      <c r="AB42" s="8"/>
      <c r="AC42" s="8"/>
      <c r="AD42" s="8"/>
      <c r="AE42" s="8"/>
      <c r="AF42" s="8"/>
      <c r="AG42" s="8"/>
    </row>
    <row r="43">
      <c r="A43" s="8"/>
      <c r="B43" s="8"/>
      <c r="C43" s="8"/>
      <c r="D43" s="68"/>
      <c r="E43" s="8"/>
      <c r="F43" s="8"/>
      <c r="G43" s="8"/>
      <c r="H43" s="8"/>
      <c r="I43" s="8"/>
      <c r="J43" s="8"/>
      <c r="K43" s="8"/>
      <c r="L43" s="8"/>
      <c r="M43" s="8"/>
      <c r="N43" s="4"/>
      <c r="O43" s="8"/>
      <c r="P43" s="8"/>
      <c r="Q43" s="8"/>
      <c r="R43" s="8"/>
      <c r="S43" s="8"/>
      <c r="T43" s="8"/>
      <c r="U43" s="8"/>
      <c r="V43" s="8"/>
      <c r="W43" s="8"/>
      <c r="X43" s="8"/>
      <c r="Y43" s="8"/>
      <c r="Z43" s="8"/>
      <c r="AA43" s="8"/>
      <c r="AB43" s="8"/>
      <c r="AC43" s="8"/>
      <c r="AD43" s="8"/>
      <c r="AE43" s="8"/>
      <c r="AF43" s="8"/>
      <c r="AG43" s="8"/>
    </row>
    <row r="44">
      <c r="A44" s="8"/>
      <c r="B44" s="8"/>
      <c r="C44" s="8"/>
      <c r="D44" s="68"/>
      <c r="E44" s="8"/>
      <c r="F44" s="8"/>
      <c r="G44" s="8"/>
      <c r="H44" s="8"/>
      <c r="I44" s="8"/>
      <c r="J44" s="8"/>
      <c r="K44" s="8"/>
      <c r="L44" s="8"/>
      <c r="M44" s="8"/>
      <c r="N44" s="4"/>
      <c r="O44" s="8"/>
      <c r="P44" s="8"/>
      <c r="Q44" s="8"/>
      <c r="R44" s="8"/>
      <c r="S44" s="8"/>
      <c r="T44" s="8"/>
      <c r="U44" s="8"/>
      <c r="V44" s="8"/>
      <c r="W44" s="8"/>
      <c r="X44" s="8"/>
      <c r="Y44" s="8"/>
      <c r="Z44" s="8"/>
      <c r="AA44" s="8"/>
      <c r="AB44" s="8"/>
      <c r="AC44" s="8"/>
      <c r="AD44" s="8"/>
      <c r="AE44" s="8"/>
      <c r="AF44" s="8"/>
      <c r="AG44" s="8"/>
    </row>
    <row r="45">
      <c r="A45" s="8"/>
      <c r="B45" s="8"/>
      <c r="C45" s="8"/>
      <c r="D45" s="68"/>
      <c r="E45" s="8"/>
      <c r="F45" s="8"/>
      <c r="G45" s="8"/>
      <c r="H45" s="8"/>
      <c r="I45" s="8"/>
      <c r="J45" s="8"/>
      <c r="K45" s="8"/>
      <c r="L45" s="8"/>
      <c r="M45" s="8"/>
      <c r="N45" s="4"/>
      <c r="O45" s="8"/>
      <c r="P45" s="8"/>
      <c r="Q45" s="8"/>
      <c r="R45" s="8"/>
      <c r="S45" s="8"/>
      <c r="T45" s="8"/>
      <c r="U45" s="8"/>
      <c r="V45" s="8"/>
      <c r="W45" s="8"/>
      <c r="X45" s="8"/>
      <c r="Y45" s="8"/>
      <c r="Z45" s="8"/>
      <c r="AA45" s="8"/>
      <c r="AB45" s="8"/>
      <c r="AC45" s="8"/>
      <c r="AD45" s="8"/>
      <c r="AE45" s="8"/>
      <c r="AF45" s="8"/>
      <c r="AG45" s="8"/>
    </row>
    <row r="46">
      <c r="A46" s="8"/>
      <c r="B46" s="8"/>
      <c r="C46" s="8"/>
      <c r="D46" s="68"/>
      <c r="E46" s="8"/>
      <c r="F46" s="8"/>
      <c r="G46" s="8"/>
      <c r="H46" s="8"/>
      <c r="I46" s="8"/>
      <c r="J46" s="8"/>
      <c r="K46" s="8"/>
      <c r="L46" s="8"/>
      <c r="M46" s="8"/>
      <c r="N46" s="4"/>
      <c r="O46" s="8"/>
      <c r="P46" s="8"/>
      <c r="Q46" s="8"/>
      <c r="R46" s="8"/>
      <c r="S46" s="8"/>
      <c r="T46" s="8"/>
      <c r="U46" s="8"/>
      <c r="V46" s="8"/>
      <c r="W46" s="8"/>
      <c r="X46" s="8"/>
      <c r="Y46" s="8"/>
      <c r="Z46" s="8"/>
      <c r="AA46" s="8"/>
      <c r="AB46" s="8"/>
      <c r="AC46" s="8"/>
      <c r="AD46" s="8"/>
      <c r="AE46" s="8"/>
      <c r="AF46" s="8"/>
      <c r="AG46" s="8"/>
    </row>
    <row r="47">
      <c r="A47" s="8"/>
      <c r="B47" s="8"/>
      <c r="C47" s="8"/>
      <c r="D47" s="68"/>
      <c r="E47" s="8"/>
      <c r="F47" s="8"/>
      <c r="G47" s="8"/>
      <c r="H47" s="8"/>
      <c r="I47" s="8"/>
      <c r="J47" s="8"/>
      <c r="K47" s="8"/>
      <c r="L47" s="8"/>
      <c r="M47" s="8"/>
      <c r="N47" s="4"/>
      <c r="O47" s="8"/>
      <c r="P47" s="8"/>
      <c r="Q47" s="8"/>
      <c r="R47" s="8"/>
      <c r="S47" s="8"/>
      <c r="T47" s="8"/>
      <c r="U47" s="8"/>
      <c r="V47" s="8"/>
      <c r="W47" s="8"/>
      <c r="X47" s="8"/>
      <c r="Y47" s="8"/>
      <c r="Z47" s="8"/>
      <c r="AA47" s="8"/>
      <c r="AB47" s="8"/>
      <c r="AC47" s="8"/>
      <c r="AD47" s="8"/>
      <c r="AE47" s="8"/>
      <c r="AF47" s="8"/>
      <c r="AG47" s="8"/>
    </row>
    <row r="48">
      <c r="A48" s="8"/>
      <c r="B48" s="8"/>
      <c r="C48" s="8"/>
      <c r="D48" s="68"/>
      <c r="E48" s="8"/>
      <c r="F48" s="8"/>
      <c r="G48" s="8"/>
      <c r="H48" s="8"/>
      <c r="I48" s="8"/>
      <c r="J48" s="8"/>
      <c r="K48" s="8"/>
      <c r="L48" s="8"/>
      <c r="M48" s="8"/>
      <c r="N48" s="4"/>
      <c r="O48" s="8"/>
      <c r="P48" s="8"/>
      <c r="Q48" s="8"/>
      <c r="R48" s="8"/>
      <c r="S48" s="8"/>
      <c r="T48" s="8"/>
      <c r="U48" s="8"/>
      <c r="V48" s="8"/>
      <c r="W48" s="8"/>
      <c r="X48" s="8"/>
      <c r="Y48" s="8"/>
      <c r="Z48" s="8"/>
      <c r="AA48" s="8"/>
      <c r="AB48" s="8"/>
      <c r="AC48" s="8"/>
      <c r="AD48" s="8"/>
      <c r="AE48" s="8"/>
      <c r="AF48" s="8"/>
      <c r="AG48" s="8"/>
    </row>
    <row r="49">
      <c r="A49" s="8"/>
      <c r="B49" s="8"/>
      <c r="C49" s="8"/>
      <c r="D49" s="68"/>
      <c r="E49" s="8"/>
      <c r="F49" s="8"/>
      <c r="G49" s="8"/>
      <c r="H49" s="8"/>
      <c r="I49" s="8"/>
      <c r="J49" s="8"/>
      <c r="K49" s="8"/>
      <c r="L49" s="8"/>
      <c r="M49" s="8"/>
      <c r="N49" s="4"/>
      <c r="O49" s="8"/>
      <c r="P49" s="8"/>
      <c r="Q49" s="8"/>
      <c r="R49" s="8"/>
      <c r="S49" s="8"/>
      <c r="T49" s="8"/>
      <c r="U49" s="8"/>
      <c r="V49" s="8"/>
      <c r="W49" s="8"/>
      <c r="X49" s="8"/>
      <c r="Y49" s="8"/>
      <c r="Z49" s="8"/>
      <c r="AA49" s="8"/>
      <c r="AB49" s="8"/>
      <c r="AC49" s="8"/>
      <c r="AD49" s="8"/>
      <c r="AE49" s="8"/>
      <c r="AF49" s="8"/>
      <c r="AG49" s="8"/>
    </row>
    <row r="50">
      <c r="A50" s="8"/>
      <c r="B50" s="8"/>
      <c r="C50" s="8"/>
      <c r="D50" s="68"/>
      <c r="E50" s="8"/>
      <c r="F50" s="8"/>
      <c r="G50" s="8"/>
      <c r="H50" s="8"/>
      <c r="I50" s="8"/>
      <c r="J50" s="8"/>
      <c r="K50" s="8"/>
      <c r="L50" s="8"/>
      <c r="M50" s="8"/>
      <c r="N50" s="4"/>
      <c r="O50" s="8"/>
      <c r="P50" s="8"/>
      <c r="Q50" s="8"/>
      <c r="R50" s="8"/>
      <c r="S50" s="8"/>
      <c r="T50" s="8"/>
      <c r="U50" s="8"/>
      <c r="V50" s="8"/>
      <c r="W50" s="8"/>
      <c r="X50" s="8"/>
      <c r="Y50" s="8"/>
      <c r="Z50" s="8"/>
      <c r="AA50" s="8"/>
      <c r="AB50" s="8"/>
      <c r="AC50" s="8"/>
      <c r="AD50" s="8"/>
      <c r="AE50" s="8"/>
      <c r="AF50" s="8"/>
      <c r="AG50" s="8"/>
    </row>
    <row r="51">
      <c r="A51" s="8"/>
      <c r="B51" s="8"/>
      <c r="C51" s="8"/>
      <c r="D51" s="68"/>
      <c r="E51" s="8"/>
      <c r="F51" s="8"/>
      <c r="G51" s="8"/>
      <c r="H51" s="8"/>
      <c r="I51" s="8"/>
      <c r="J51" s="8"/>
      <c r="K51" s="8"/>
      <c r="L51" s="8"/>
      <c r="M51" s="8"/>
      <c r="N51" s="4"/>
      <c r="O51" s="8"/>
      <c r="P51" s="8"/>
      <c r="Q51" s="8"/>
      <c r="R51" s="8"/>
      <c r="S51" s="8"/>
      <c r="T51" s="8"/>
      <c r="U51" s="8"/>
      <c r="V51" s="8"/>
      <c r="W51" s="8"/>
      <c r="X51" s="8"/>
      <c r="Y51" s="8"/>
      <c r="Z51" s="8"/>
      <c r="AA51" s="8"/>
      <c r="AB51" s="8"/>
      <c r="AC51" s="8"/>
      <c r="AD51" s="8"/>
      <c r="AE51" s="8"/>
      <c r="AF51" s="8"/>
      <c r="AG51" s="8"/>
    </row>
    <row r="52">
      <c r="A52" s="8"/>
      <c r="B52" s="8"/>
      <c r="C52" s="8"/>
      <c r="D52" s="68"/>
      <c r="E52" s="8"/>
      <c r="F52" s="8"/>
      <c r="G52" s="8"/>
      <c r="H52" s="8"/>
      <c r="I52" s="8"/>
      <c r="J52" s="8"/>
      <c r="K52" s="8"/>
      <c r="L52" s="8"/>
      <c r="M52" s="8"/>
      <c r="N52" s="4"/>
      <c r="O52" s="8"/>
      <c r="P52" s="8"/>
      <c r="Q52" s="8"/>
      <c r="R52" s="8"/>
      <c r="S52" s="8"/>
      <c r="T52" s="8"/>
      <c r="U52" s="8"/>
      <c r="V52" s="8"/>
      <c r="W52" s="8"/>
      <c r="X52" s="8"/>
      <c r="Y52" s="8"/>
      <c r="Z52" s="8"/>
      <c r="AA52" s="8"/>
      <c r="AB52" s="8"/>
      <c r="AC52" s="8"/>
      <c r="AD52" s="8"/>
      <c r="AE52" s="8"/>
      <c r="AF52" s="8"/>
      <c r="AG52" s="8"/>
    </row>
    <row r="53">
      <c r="A53" s="8"/>
      <c r="B53" s="8"/>
      <c r="C53" s="8"/>
      <c r="D53" s="68"/>
      <c r="E53" s="8"/>
      <c r="F53" s="8"/>
      <c r="G53" s="8"/>
      <c r="H53" s="8"/>
      <c r="I53" s="8"/>
      <c r="J53" s="8"/>
      <c r="K53" s="8"/>
      <c r="L53" s="8"/>
      <c r="M53" s="8"/>
      <c r="N53" s="4"/>
      <c r="O53" s="8"/>
      <c r="P53" s="8"/>
      <c r="Q53" s="8"/>
      <c r="R53" s="8"/>
      <c r="S53" s="8"/>
      <c r="T53" s="8"/>
      <c r="U53" s="8"/>
      <c r="V53" s="8"/>
      <c r="W53" s="8"/>
      <c r="X53" s="8"/>
      <c r="Y53" s="8"/>
      <c r="Z53" s="8"/>
      <c r="AA53" s="8"/>
      <c r="AB53" s="8"/>
      <c r="AC53" s="8"/>
      <c r="AD53" s="8"/>
      <c r="AE53" s="8"/>
      <c r="AF53" s="8"/>
      <c r="AG53" s="8"/>
    </row>
    <row r="54">
      <c r="A54" s="8"/>
      <c r="B54" s="8"/>
      <c r="C54" s="8"/>
      <c r="D54" s="68"/>
      <c r="E54" s="8"/>
      <c r="F54" s="8"/>
      <c r="G54" s="8"/>
      <c r="H54" s="8"/>
      <c r="I54" s="8"/>
      <c r="J54" s="8"/>
      <c r="K54" s="8"/>
      <c r="L54" s="8"/>
      <c r="M54" s="8"/>
      <c r="N54" s="4"/>
      <c r="O54" s="8"/>
      <c r="P54" s="8"/>
      <c r="Q54" s="8"/>
      <c r="R54" s="8"/>
      <c r="S54" s="8"/>
      <c r="T54" s="8"/>
      <c r="U54" s="8"/>
      <c r="V54" s="8"/>
      <c r="W54" s="8"/>
      <c r="X54" s="8"/>
      <c r="Y54" s="8"/>
      <c r="Z54" s="8"/>
      <c r="AA54" s="8"/>
      <c r="AB54" s="8"/>
      <c r="AC54" s="8"/>
      <c r="AD54" s="8"/>
      <c r="AE54" s="8"/>
      <c r="AF54" s="8"/>
      <c r="AG54" s="8"/>
    </row>
    <row r="55">
      <c r="A55" s="8"/>
      <c r="B55" s="8"/>
      <c r="C55" s="8"/>
      <c r="D55" s="68"/>
      <c r="E55" s="8"/>
      <c r="F55" s="8"/>
      <c r="G55" s="8"/>
      <c r="H55" s="8"/>
      <c r="I55" s="8"/>
      <c r="J55" s="8"/>
      <c r="K55" s="8"/>
      <c r="L55" s="8"/>
      <c r="M55" s="8"/>
      <c r="N55" s="4"/>
      <c r="O55" s="8"/>
      <c r="P55" s="8"/>
      <c r="Q55" s="8"/>
      <c r="R55" s="8"/>
      <c r="S55" s="8"/>
      <c r="T55" s="8"/>
      <c r="U55" s="8"/>
      <c r="V55" s="8"/>
      <c r="W55" s="8"/>
      <c r="X55" s="8"/>
      <c r="Y55" s="8"/>
      <c r="Z55" s="8"/>
      <c r="AA55" s="8"/>
      <c r="AB55" s="8"/>
      <c r="AC55" s="8"/>
      <c r="AD55" s="8"/>
      <c r="AE55" s="8"/>
      <c r="AF55" s="8"/>
      <c r="AG55" s="8"/>
    </row>
    <row r="56">
      <c r="A56" s="8"/>
      <c r="B56" s="8"/>
      <c r="C56" s="8"/>
      <c r="D56" s="68"/>
      <c r="E56" s="8"/>
      <c r="F56" s="8"/>
      <c r="G56" s="8"/>
      <c r="H56" s="8"/>
      <c r="I56" s="8"/>
      <c r="J56" s="8"/>
      <c r="K56" s="8"/>
      <c r="L56" s="8"/>
      <c r="M56" s="8"/>
      <c r="N56" s="4"/>
      <c r="O56" s="8"/>
      <c r="P56" s="8"/>
      <c r="Q56" s="8"/>
      <c r="R56" s="8"/>
      <c r="S56" s="8"/>
      <c r="T56" s="8"/>
      <c r="U56" s="8"/>
      <c r="V56" s="8"/>
      <c r="W56" s="8"/>
      <c r="X56" s="8"/>
      <c r="Y56" s="8"/>
      <c r="Z56" s="8"/>
      <c r="AA56" s="8"/>
      <c r="AB56" s="8"/>
      <c r="AC56" s="8"/>
      <c r="AD56" s="8"/>
      <c r="AE56" s="8"/>
      <c r="AF56" s="8"/>
      <c r="AG56" s="8"/>
    </row>
    <row r="57">
      <c r="A57" s="8"/>
      <c r="B57" s="8"/>
      <c r="C57" s="8"/>
      <c r="D57" s="68"/>
      <c r="E57" s="8"/>
      <c r="F57" s="8"/>
      <c r="G57" s="8"/>
      <c r="H57" s="8"/>
      <c r="I57" s="8"/>
      <c r="J57" s="8"/>
      <c r="K57" s="8"/>
      <c r="L57" s="8"/>
      <c r="M57" s="8"/>
      <c r="N57" s="4"/>
      <c r="O57" s="8"/>
      <c r="P57" s="8"/>
      <c r="Q57" s="8"/>
      <c r="R57" s="8"/>
      <c r="S57" s="8"/>
      <c r="T57" s="8"/>
      <c r="U57" s="8"/>
      <c r="V57" s="8"/>
      <c r="W57" s="8"/>
      <c r="X57" s="8"/>
      <c r="Y57" s="8"/>
      <c r="Z57" s="8"/>
      <c r="AA57" s="8"/>
      <c r="AB57" s="8"/>
      <c r="AC57" s="8"/>
      <c r="AD57" s="8"/>
      <c r="AE57" s="8"/>
      <c r="AF57" s="8"/>
      <c r="AG57" s="8"/>
    </row>
    <row r="58">
      <c r="A58" s="8"/>
      <c r="B58" s="8"/>
      <c r="C58" s="8"/>
      <c r="D58" s="68"/>
      <c r="E58" s="8"/>
      <c r="F58" s="8"/>
      <c r="G58" s="8"/>
      <c r="H58" s="8"/>
      <c r="I58" s="8"/>
      <c r="J58" s="8"/>
      <c r="K58" s="8"/>
      <c r="L58" s="8"/>
      <c r="M58" s="8"/>
      <c r="N58" s="4"/>
      <c r="O58" s="8"/>
      <c r="P58" s="8"/>
      <c r="Q58" s="8"/>
      <c r="R58" s="8"/>
      <c r="S58" s="8"/>
      <c r="T58" s="8"/>
      <c r="U58" s="8"/>
      <c r="V58" s="8"/>
      <c r="W58" s="8"/>
      <c r="X58" s="8"/>
      <c r="Y58" s="8"/>
      <c r="Z58" s="8"/>
      <c r="AA58" s="8"/>
      <c r="AB58" s="8"/>
      <c r="AC58" s="8"/>
      <c r="AD58" s="8"/>
      <c r="AE58" s="8"/>
      <c r="AF58" s="8"/>
      <c r="AG58" s="8"/>
    </row>
    <row r="59">
      <c r="A59" s="8"/>
      <c r="B59" s="8"/>
      <c r="C59" s="8"/>
      <c r="D59" s="68"/>
      <c r="E59" s="8"/>
      <c r="F59" s="8"/>
      <c r="G59" s="8"/>
      <c r="H59" s="8"/>
      <c r="I59" s="8"/>
      <c r="J59" s="8"/>
      <c r="K59" s="8"/>
      <c r="L59" s="8"/>
      <c r="M59" s="8"/>
      <c r="N59" s="4"/>
      <c r="O59" s="8"/>
      <c r="P59" s="8"/>
      <c r="Q59" s="8"/>
      <c r="R59" s="8"/>
      <c r="S59" s="8"/>
      <c r="T59" s="8"/>
      <c r="U59" s="8"/>
      <c r="V59" s="8"/>
      <c r="W59" s="8"/>
      <c r="X59" s="8"/>
      <c r="Y59" s="8"/>
      <c r="Z59" s="8"/>
      <c r="AA59" s="8"/>
      <c r="AB59" s="8"/>
      <c r="AC59" s="8"/>
      <c r="AD59" s="8"/>
      <c r="AE59" s="8"/>
      <c r="AF59" s="8"/>
      <c r="AG59" s="8"/>
    </row>
    <row r="60">
      <c r="A60" s="8"/>
      <c r="B60" s="8"/>
      <c r="C60" s="8"/>
      <c r="D60" s="68"/>
      <c r="E60" s="8"/>
      <c r="F60" s="8"/>
      <c r="G60" s="8"/>
      <c r="H60" s="8"/>
      <c r="I60" s="8"/>
      <c r="J60" s="8"/>
      <c r="K60" s="8"/>
      <c r="L60" s="8"/>
      <c r="M60" s="8"/>
      <c r="N60" s="4"/>
      <c r="O60" s="8"/>
      <c r="P60" s="8"/>
      <c r="Q60" s="8"/>
      <c r="R60" s="8"/>
      <c r="S60" s="8"/>
      <c r="T60" s="8"/>
      <c r="U60" s="8"/>
      <c r="V60" s="8"/>
      <c r="W60" s="8"/>
      <c r="X60" s="8"/>
      <c r="Y60" s="8"/>
      <c r="Z60" s="8"/>
      <c r="AA60" s="8"/>
      <c r="AB60" s="8"/>
      <c r="AC60" s="8"/>
      <c r="AD60" s="8"/>
      <c r="AE60" s="8"/>
      <c r="AF60" s="8"/>
      <c r="AG60" s="8"/>
    </row>
    <row r="61">
      <c r="A61" s="8"/>
      <c r="B61" s="8"/>
      <c r="C61" s="8"/>
      <c r="D61" s="68"/>
      <c r="E61" s="8"/>
      <c r="F61" s="8"/>
      <c r="G61" s="8"/>
      <c r="H61" s="8"/>
      <c r="I61" s="8"/>
      <c r="J61" s="8"/>
      <c r="K61" s="8"/>
      <c r="L61" s="8"/>
      <c r="M61" s="8"/>
      <c r="N61" s="4"/>
      <c r="O61" s="8"/>
      <c r="P61" s="8"/>
      <c r="Q61" s="8"/>
      <c r="R61" s="8"/>
      <c r="S61" s="8"/>
      <c r="T61" s="8"/>
      <c r="U61" s="8"/>
      <c r="V61" s="8"/>
      <c r="W61" s="8"/>
      <c r="X61" s="8"/>
      <c r="Y61" s="8"/>
      <c r="Z61" s="8"/>
      <c r="AA61" s="8"/>
      <c r="AB61" s="8"/>
      <c r="AC61" s="8"/>
      <c r="AD61" s="8"/>
      <c r="AE61" s="8"/>
      <c r="AF61" s="8"/>
      <c r="AG61" s="8"/>
    </row>
    <row r="62">
      <c r="A62" s="8"/>
      <c r="B62" s="8"/>
      <c r="C62" s="8"/>
      <c r="D62" s="68"/>
      <c r="E62" s="8"/>
      <c r="F62" s="8"/>
      <c r="G62" s="8"/>
      <c r="H62" s="8"/>
      <c r="I62" s="8"/>
      <c r="J62" s="8"/>
      <c r="K62" s="8"/>
      <c r="L62" s="8"/>
      <c r="M62" s="8"/>
      <c r="N62" s="4"/>
      <c r="O62" s="8"/>
      <c r="P62" s="8"/>
      <c r="Q62" s="8"/>
      <c r="R62" s="8"/>
      <c r="S62" s="8"/>
      <c r="T62" s="8"/>
      <c r="U62" s="8"/>
      <c r="V62" s="8"/>
      <c r="W62" s="8"/>
      <c r="X62" s="8"/>
      <c r="Y62" s="8"/>
      <c r="Z62" s="8"/>
      <c r="AA62" s="8"/>
      <c r="AB62" s="8"/>
      <c r="AC62" s="8"/>
      <c r="AD62" s="8"/>
      <c r="AE62" s="8"/>
      <c r="AF62" s="8"/>
      <c r="AG62" s="8"/>
    </row>
    <row r="63">
      <c r="A63" s="8"/>
      <c r="B63" s="8"/>
      <c r="C63" s="8"/>
      <c r="D63" s="68"/>
      <c r="E63" s="8"/>
      <c r="F63" s="8"/>
      <c r="G63" s="8"/>
      <c r="H63" s="8"/>
      <c r="I63" s="8"/>
      <c r="J63" s="8"/>
      <c r="K63" s="8"/>
      <c r="L63" s="8"/>
      <c r="M63" s="8"/>
      <c r="N63" s="4"/>
      <c r="O63" s="8"/>
      <c r="P63" s="8"/>
      <c r="Q63" s="8"/>
      <c r="R63" s="8"/>
      <c r="S63" s="8"/>
      <c r="T63" s="8"/>
      <c r="U63" s="8"/>
      <c r="V63" s="8"/>
      <c r="W63" s="8"/>
      <c r="X63" s="8"/>
      <c r="Y63" s="8"/>
      <c r="Z63" s="8"/>
      <c r="AA63" s="8"/>
      <c r="AB63" s="8"/>
      <c r="AC63" s="8"/>
      <c r="AD63" s="8"/>
      <c r="AE63" s="8"/>
      <c r="AF63" s="8"/>
      <c r="AG63" s="8"/>
    </row>
    <row r="64">
      <c r="A64" s="8"/>
      <c r="B64" s="8"/>
      <c r="C64" s="8"/>
      <c r="D64" s="68"/>
      <c r="E64" s="8"/>
      <c r="F64" s="8"/>
      <c r="G64" s="8"/>
      <c r="H64" s="8"/>
      <c r="I64" s="8"/>
      <c r="J64" s="8"/>
      <c r="K64" s="8"/>
      <c r="L64" s="8"/>
      <c r="M64" s="8"/>
      <c r="N64" s="4"/>
      <c r="O64" s="8"/>
      <c r="P64" s="8"/>
      <c r="Q64" s="8"/>
      <c r="R64" s="8"/>
      <c r="S64" s="8"/>
      <c r="T64" s="8"/>
      <c r="U64" s="8"/>
      <c r="V64" s="8"/>
      <c r="W64" s="8"/>
      <c r="X64" s="8"/>
      <c r="Y64" s="8"/>
      <c r="Z64" s="8"/>
      <c r="AA64" s="8"/>
      <c r="AB64" s="8"/>
      <c r="AC64" s="8"/>
      <c r="AD64" s="8"/>
      <c r="AE64" s="8"/>
      <c r="AF64" s="8"/>
      <c r="AG64" s="8"/>
    </row>
    <row r="65">
      <c r="A65" s="8"/>
      <c r="B65" s="8"/>
      <c r="C65" s="8"/>
      <c r="D65" s="68"/>
      <c r="E65" s="8"/>
      <c r="F65" s="8"/>
      <c r="G65" s="8"/>
      <c r="H65" s="8"/>
      <c r="I65" s="8"/>
      <c r="J65" s="8"/>
      <c r="K65" s="8"/>
      <c r="L65" s="8"/>
      <c r="M65" s="8"/>
      <c r="N65" s="4"/>
      <c r="O65" s="8"/>
      <c r="P65" s="8"/>
      <c r="Q65" s="8"/>
      <c r="R65" s="8"/>
      <c r="S65" s="8"/>
      <c r="T65" s="8"/>
      <c r="U65" s="8"/>
      <c r="V65" s="8"/>
      <c r="W65" s="8"/>
      <c r="X65" s="8"/>
      <c r="Y65" s="8"/>
      <c r="Z65" s="8"/>
      <c r="AA65" s="8"/>
      <c r="AB65" s="8"/>
      <c r="AC65" s="8"/>
      <c r="AD65" s="8"/>
      <c r="AE65" s="8"/>
      <c r="AF65" s="8"/>
      <c r="AG65" s="8"/>
    </row>
    <row r="66">
      <c r="A66" s="8"/>
      <c r="B66" s="8"/>
      <c r="C66" s="8"/>
      <c r="D66" s="68"/>
      <c r="E66" s="8"/>
      <c r="F66" s="8"/>
      <c r="G66" s="8"/>
      <c r="H66" s="8"/>
      <c r="I66" s="8"/>
      <c r="J66" s="8"/>
      <c r="K66" s="8"/>
      <c r="L66" s="8"/>
      <c r="M66" s="8"/>
      <c r="N66" s="4"/>
      <c r="O66" s="8"/>
      <c r="P66" s="8"/>
      <c r="Q66" s="8"/>
      <c r="R66" s="8"/>
      <c r="S66" s="8"/>
      <c r="T66" s="8"/>
      <c r="U66" s="8"/>
      <c r="V66" s="8"/>
      <c r="W66" s="8"/>
      <c r="X66" s="8"/>
      <c r="Y66" s="8"/>
      <c r="Z66" s="8"/>
      <c r="AA66" s="8"/>
      <c r="AB66" s="8"/>
      <c r="AC66" s="8"/>
      <c r="AD66" s="8"/>
      <c r="AE66" s="8"/>
      <c r="AF66" s="8"/>
      <c r="AG66" s="8"/>
    </row>
    <row r="67">
      <c r="A67" s="8"/>
      <c r="B67" s="8"/>
      <c r="C67" s="8"/>
      <c r="D67" s="68"/>
      <c r="E67" s="8"/>
      <c r="F67" s="8"/>
      <c r="G67" s="8"/>
      <c r="H67" s="8"/>
      <c r="I67" s="8"/>
      <c r="J67" s="8"/>
      <c r="K67" s="8"/>
      <c r="L67" s="8"/>
      <c r="M67" s="8"/>
      <c r="N67" s="4"/>
      <c r="O67" s="8"/>
      <c r="P67" s="8"/>
      <c r="Q67" s="8"/>
      <c r="R67" s="8"/>
      <c r="S67" s="8"/>
      <c r="T67" s="8"/>
      <c r="U67" s="8"/>
      <c r="V67" s="8"/>
      <c r="W67" s="8"/>
      <c r="X67" s="8"/>
      <c r="Y67" s="8"/>
      <c r="Z67" s="8"/>
      <c r="AA67" s="8"/>
      <c r="AB67" s="8"/>
      <c r="AC67" s="8"/>
      <c r="AD67" s="8"/>
      <c r="AE67" s="8"/>
      <c r="AF67" s="8"/>
      <c r="AG67" s="8"/>
    </row>
    <row r="68">
      <c r="A68" s="8"/>
      <c r="B68" s="8"/>
      <c r="C68" s="8"/>
      <c r="D68" s="68"/>
      <c r="E68" s="8"/>
      <c r="F68" s="8"/>
      <c r="G68" s="8"/>
      <c r="H68" s="8"/>
      <c r="I68" s="8"/>
      <c r="J68" s="8"/>
      <c r="K68" s="8"/>
      <c r="L68" s="8"/>
      <c r="M68" s="8"/>
      <c r="N68" s="4"/>
      <c r="O68" s="8"/>
      <c r="P68" s="8"/>
      <c r="Q68" s="8"/>
      <c r="R68" s="8"/>
      <c r="S68" s="8"/>
      <c r="T68" s="8"/>
      <c r="U68" s="8"/>
      <c r="V68" s="8"/>
      <c r="W68" s="8"/>
      <c r="X68" s="8"/>
      <c r="Y68" s="8"/>
      <c r="Z68" s="8"/>
      <c r="AA68" s="8"/>
      <c r="AB68" s="8"/>
      <c r="AC68" s="8"/>
      <c r="AD68" s="8"/>
      <c r="AE68" s="8"/>
      <c r="AF68" s="8"/>
      <c r="AG68" s="8"/>
    </row>
    <row r="69">
      <c r="A69" s="8"/>
      <c r="B69" s="8"/>
      <c r="C69" s="8"/>
      <c r="D69" s="68"/>
      <c r="E69" s="8"/>
      <c r="F69" s="8"/>
      <c r="G69" s="8"/>
      <c r="H69" s="8"/>
      <c r="I69" s="8"/>
      <c r="J69" s="8"/>
      <c r="K69" s="8"/>
      <c r="L69" s="8"/>
      <c r="M69" s="8"/>
      <c r="N69" s="4"/>
      <c r="O69" s="8"/>
      <c r="P69" s="8"/>
      <c r="Q69" s="8"/>
      <c r="R69" s="8"/>
      <c r="S69" s="8"/>
      <c r="T69" s="8"/>
      <c r="U69" s="8"/>
      <c r="V69" s="8"/>
      <c r="W69" s="8"/>
      <c r="X69" s="8"/>
      <c r="Y69" s="8"/>
      <c r="Z69" s="8"/>
      <c r="AA69" s="8"/>
      <c r="AB69" s="8"/>
      <c r="AC69" s="8"/>
      <c r="AD69" s="8"/>
      <c r="AE69" s="8"/>
      <c r="AF69" s="8"/>
      <c r="AG69" s="8"/>
    </row>
    <row r="70">
      <c r="A70" s="8"/>
      <c r="B70" s="8"/>
      <c r="C70" s="8"/>
      <c r="D70" s="68"/>
      <c r="E70" s="8"/>
      <c r="F70" s="8"/>
      <c r="G70" s="8"/>
      <c r="H70" s="8"/>
      <c r="I70" s="8"/>
      <c r="J70" s="8"/>
      <c r="K70" s="8"/>
      <c r="L70" s="8"/>
      <c r="M70" s="8"/>
      <c r="N70" s="4"/>
      <c r="O70" s="8"/>
      <c r="P70" s="8"/>
      <c r="Q70" s="8"/>
      <c r="R70" s="8"/>
      <c r="S70" s="8"/>
      <c r="T70" s="8"/>
      <c r="U70" s="8"/>
      <c r="V70" s="8"/>
      <c r="W70" s="8"/>
      <c r="X70" s="8"/>
      <c r="Y70" s="8"/>
      <c r="Z70" s="8"/>
      <c r="AA70" s="8"/>
      <c r="AB70" s="8"/>
      <c r="AC70" s="8"/>
      <c r="AD70" s="8"/>
      <c r="AE70" s="8"/>
      <c r="AF70" s="8"/>
      <c r="AG70" s="8"/>
    </row>
    <row r="71">
      <c r="A71" s="8"/>
      <c r="B71" s="8"/>
      <c r="C71" s="8"/>
      <c r="D71" s="68"/>
      <c r="E71" s="8"/>
      <c r="F71" s="8"/>
      <c r="G71" s="8"/>
      <c r="H71" s="8"/>
      <c r="I71" s="8"/>
      <c r="J71" s="8"/>
      <c r="K71" s="8"/>
      <c r="L71" s="8"/>
      <c r="M71" s="8"/>
      <c r="N71" s="4"/>
      <c r="O71" s="8"/>
      <c r="P71" s="8"/>
      <c r="Q71" s="8"/>
      <c r="R71" s="8"/>
      <c r="S71" s="8"/>
      <c r="T71" s="8"/>
      <c r="U71" s="8"/>
      <c r="V71" s="8"/>
      <c r="W71" s="8"/>
      <c r="X71" s="8"/>
      <c r="Y71" s="8"/>
      <c r="Z71" s="8"/>
      <c r="AA71" s="8"/>
      <c r="AB71" s="8"/>
      <c r="AC71" s="8"/>
      <c r="AD71" s="8"/>
      <c r="AE71" s="8"/>
      <c r="AF71" s="8"/>
      <c r="AG71" s="8"/>
    </row>
    <row r="72">
      <c r="A72" s="8"/>
      <c r="B72" s="8"/>
      <c r="C72" s="8"/>
      <c r="D72" s="68"/>
      <c r="E72" s="8"/>
      <c r="F72" s="8"/>
      <c r="G72" s="8"/>
      <c r="H72" s="8"/>
      <c r="I72" s="8"/>
      <c r="J72" s="8"/>
      <c r="K72" s="8"/>
      <c r="L72" s="8"/>
      <c r="M72" s="8"/>
      <c r="N72" s="4"/>
      <c r="O72" s="8"/>
      <c r="P72" s="8"/>
      <c r="Q72" s="8"/>
      <c r="R72" s="8"/>
      <c r="S72" s="8"/>
      <c r="T72" s="8"/>
      <c r="U72" s="8"/>
      <c r="V72" s="8"/>
      <c r="W72" s="8"/>
      <c r="X72" s="8"/>
      <c r="Y72" s="8"/>
      <c r="Z72" s="8"/>
      <c r="AA72" s="8"/>
      <c r="AB72" s="8"/>
      <c r="AC72" s="8"/>
      <c r="AD72" s="8"/>
      <c r="AE72" s="8"/>
      <c r="AF72" s="8"/>
      <c r="AG72" s="8"/>
    </row>
    <row r="73">
      <c r="A73" s="8"/>
      <c r="B73" s="8"/>
      <c r="C73" s="8"/>
      <c r="D73" s="68"/>
      <c r="E73" s="8"/>
      <c r="F73" s="8"/>
      <c r="G73" s="8"/>
      <c r="H73" s="8"/>
      <c r="I73" s="8"/>
      <c r="J73" s="8"/>
      <c r="K73" s="8"/>
      <c r="L73" s="8"/>
      <c r="M73" s="8"/>
      <c r="N73" s="4"/>
      <c r="O73" s="8"/>
      <c r="P73" s="8"/>
      <c r="Q73" s="8"/>
      <c r="R73" s="8"/>
      <c r="S73" s="8"/>
      <c r="T73" s="8"/>
      <c r="U73" s="8"/>
      <c r="V73" s="8"/>
      <c r="W73" s="8"/>
      <c r="X73" s="8"/>
      <c r="Y73" s="8"/>
      <c r="Z73" s="8"/>
      <c r="AA73" s="8"/>
      <c r="AB73" s="8"/>
      <c r="AC73" s="8"/>
      <c r="AD73" s="8"/>
      <c r="AE73" s="8"/>
      <c r="AF73" s="8"/>
      <c r="AG73" s="8"/>
    </row>
    <row r="74">
      <c r="A74" s="8"/>
      <c r="B74" s="8"/>
      <c r="C74" s="8"/>
      <c r="D74" s="68"/>
      <c r="E74" s="8"/>
      <c r="F74" s="8"/>
      <c r="G74" s="8"/>
      <c r="H74" s="8"/>
      <c r="I74" s="8"/>
      <c r="J74" s="8"/>
      <c r="K74" s="8"/>
      <c r="L74" s="8"/>
      <c r="M74" s="8"/>
      <c r="N74" s="4"/>
      <c r="O74" s="8"/>
      <c r="P74" s="8"/>
      <c r="Q74" s="8"/>
      <c r="R74" s="8"/>
      <c r="S74" s="8"/>
      <c r="T74" s="8"/>
      <c r="U74" s="8"/>
      <c r="V74" s="8"/>
      <c r="W74" s="8"/>
      <c r="X74" s="8"/>
      <c r="Y74" s="8"/>
      <c r="Z74" s="8"/>
      <c r="AA74" s="8"/>
      <c r="AB74" s="8"/>
      <c r="AC74" s="8"/>
      <c r="AD74" s="8"/>
      <c r="AE74" s="8"/>
      <c r="AF74" s="8"/>
      <c r="AG74" s="8"/>
    </row>
    <row r="75">
      <c r="A75" s="8"/>
      <c r="B75" s="8"/>
      <c r="C75" s="8"/>
      <c r="D75" s="68"/>
      <c r="E75" s="8"/>
      <c r="F75" s="8"/>
      <c r="G75" s="8"/>
      <c r="H75" s="8"/>
      <c r="I75" s="8"/>
      <c r="J75" s="8"/>
      <c r="K75" s="8"/>
      <c r="L75" s="8"/>
      <c r="M75" s="8"/>
      <c r="N75" s="4"/>
      <c r="O75" s="8"/>
      <c r="P75" s="8"/>
      <c r="Q75" s="8"/>
      <c r="R75" s="8"/>
      <c r="S75" s="8"/>
      <c r="T75" s="8"/>
      <c r="U75" s="8"/>
      <c r="V75" s="8"/>
      <c r="W75" s="8"/>
      <c r="X75" s="8"/>
      <c r="Y75" s="8"/>
      <c r="Z75" s="8"/>
      <c r="AA75" s="8"/>
      <c r="AB75" s="8"/>
      <c r="AC75" s="8"/>
      <c r="AD75" s="8"/>
      <c r="AE75" s="8"/>
      <c r="AF75" s="8"/>
      <c r="AG75" s="8"/>
    </row>
    <row r="76">
      <c r="A76" s="8"/>
      <c r="B76" s="8"/>
      <c r="C76" s="8"/>
      <c r="D76" s="68"/>
      <c r="E76" s="8"/>
      <c r="F76" s="8"/>
      <c r="G76" s="8"/>
      <c r="H76" s="8"/>
      <c r="I76" s="8"/>
      <c r="J76" s="8"/>
      <c r="K76" s="8"/>
      <c r="L76" s="8"/>
      <c r="M76" s="8"/>
      <c r="N76" s="4"/>
      <c r="O76" s="8"/>
      <c r="P76" s="8"/>
      <c r="Q76" s="8"/>
      <c r="R76" s="8"/>
      <c r="S76" s="8"/>
      <c r="T76" s="8"/>
      <c r="U76" s="8"/>
      <c r="V76" s="8"/>
      <c r="W76" s="8"/>
      <c r="X76" s="8"/>
      <c r="Y76" s="8"/>
      <c r="Z76" s="8"/>
      <c r="AA76" s="8"/>
      <c r="AB76" s="8"/>
      <c r="AC76" s="8"/>
      <c r="AD76" s="8"/>
      <c r="AE76" s="8"/>
      <c r="AF76" s="8"/>
      <c r="AG76" s="8"/>
    </row>
    <row r="77">
      <c r="A77" s="8"/>
      <c r="B77" s="8"/>
      <c r="C77" s="8"/>
      <c r="D77" s="68"/>
      <c r="E77" s="8"/>
      <c r="F77" s="8"/>
      <c r="G77" s="8"/>
      <c r="H77" s="8"/>
      <c r="I77" s="8"/>
      <c r="J77" s="8"/>
      <c r="K77" s="8"/>
      <c r="L77" s="8"/>
      <c r="M77" s="8"/>
      <c r="N77" s="4"/>
      <c r="O77" s="8"/>
      <c r="P77" s="8"/>
      <c r="Q77" s="8"/>
      <c r="R77" s="8"/>
      <c r="S77" s="8"/>
      <c r="T77" s="8"/>
      <c r="U77" s="8"/>
      <c r="V77" s="8"/>
      <c r="W77" s="8"/>
      <c r="X77" s="8"/>
      <c r="Y77" s="8"/>
      <c r="Z77" s="8"/>
      <c r="AA77" s="8"/>
      <c r="AB77" s="8"/>
      <c r="AC77" s="8"/>
      <c r="AD77" s="8"/>
      <c r="AE77" s="8"/>
      <c r="AF77" s="8"/>
      <c r="AG77" s="8"/>
    </row>
    <row r="78">
      <c r="A78" s="8"/>
      <c r="B78" s="8"/>
      <c r="C78" s="8"/>
      <c r="D78" s="68"/>
      <c r="E78" s="8"/>
      <c r="F78" s="8"/>
      <c r="G78" s="8"/>
      <c r="H78" s="8"/>
      <c r="I78" s="8"/>
      <c r="J78" s="8"/>
      <c r="K78" s="8"/>
      <c r="L78" s="8"/>
      <c r="M78" s="8"/>
      <c r="N78" s="4"/>
      <c r="O78" s="8"/>
      <c r="P78" s="8"/>
      <c r="Q78" s="8"/>
      <c r="R78" s="8"/>
      <c r="S78" s="8"/>
      <c r="T78" s="8"/>
      <c r="U78" s="8"/>
      <c r="V78" s="8"/>
      <c r="W78" s="8"/>
      <c r="X78" s="8"/>
      <c r="Y78" s="8"/>
      <c r="Z78" s="8"/>
      <c r="AA78" s="8"/>
      <c r="AB78" s="8"/>
      <c r="AC78" s="8"/>
      <c r="AD78" s="8"/>
      <c r="AE78" s="8"/>
      <c r="AF78" s="8"/>
      <c r="AG78" s="8"/>
    </row>
    <row r="79">
      <c r="A79" s="8"/>
      <c r="B79" s="8"/>
      <c r="C79" s="8"/>
      <c r="D79" s="68"/>
      <c r="E79" s="8"/>
      <c r="F79" s="8"/>
      <c r="G79" s="8"/>
      <c r="H79" s="8"/>
      <c r="I79" s="8"/>
      <c r="J79" s="8"/>
      <c r="K79" s="8"/>
      <c r="L79" s="8"/>
      <c r="M79" s="8"/>
      <c r="N79" s="4"/>
      <c r="O79" s="8"/>
      <c r="P79" s="8"/>
      <c r="Q79" s="8"/>
      <c r="R79" s="8"/>
      <c r="S79" s="8"/>
      <c r="T79" s="8"/>
      <c r="U79" s="8"/>
      <c r="V79" s="8"/>
      <c r="W79" s="8"/>
      <c r="X79" s="8"/>
      <c r="Y79" s="8"/>
      <c r="Z79" s="8"/>
      <c r="AA79" s="8"/>
      <c r="AB79" s="8"/>
      <c r="AC79" s="8"/>
      <c r="AD79" s="8"/>
      <c r="AE79" s="8"/>
      <c r="AF79" s="8"/>
      <c r="AG79" s="8"/>
    </row>
    <row r="80">
      <c r="A80" s="8"/>
      <c r="B80" s="8"/>
      <c r="C80" s="8"/>
      <c r="D80" s="68"/>
      <c r="E80" s="8"/>
      <c r="F80" s="8"/>
      <c r="G80" s="8"/>
      <c r="H80" s="8"/>
      <c r="I80" s="8"/>
      <c r="J80" s="8"/>
      <c r="K80" s="8"/>
      <c r="L80" s="8"/>
      <c r="M80" s="8"/>
      <c r="N80" s="4"/>
      <c r="O80" s="8"/>
      <c r="P80" s="8"/>
      <c r="Q80" s="8"/>
      <c r="R80" s="8"/>
      <c r="S80" s="8"/>
      <c r="T80" s="8"/>
      <c r="U80" s="8"/>
      <c r="V80" s="8"/>
      <c r="W80" s="8"/>
      <c r="X80" s="8"/>
      <c r="Y80" s="8"/>
      <c r="Z80" s="8"/>
      <c r="AA80" s="8"/>
      <c r="AB80" s="8"/>
      <c r="AC80" s="8"/>
      <c r="AD80" s="8"/>
      <c r="AE80" s="8"/>
      <c r="AF80" s="8"/>
      <c r="AG80" s="8"/>
    </row>
    <row r="81">
      <c r="A81" s="8"/>
      <c r="B81" s="8"/>
      <c r="C81" s="8"/>
      <c r="D81" s="68"/>
      <c r="E81" s="8"/>
      <c r="F81" s="8"/>
      <c r="G81" s="8"/>
      <c r="H81" s="8"/>
      <c r="I81" s="8"/>
      <c r="J81" s="8"/>
      <c r="K81" s="8"/>
      <c r="L81" s="8"/>
      <c r="M81" s="8"/>
      <c r="N81" s="4"/>
      <c r="O81" s="8"/>
      <c r="P81" s="8"/>
      <c r="Q81" s="8"/>
      <c r="R81" s="8"/>
      <c r="S81" s="8"/>
      <c r="T81" s="8"/>
      <c r="U81" s="8"/>
      <c r="V81" s="8"/>
      <c r="W81" s="8"/>
      <c r="X81" s="8"/>
      <c r="Y81" s="8"/>
      <c r="Z81" s="8"/>
      <c r="AA81" s="8"/>
      <c r="AB81" s="8"/>
      <c r="AC81" s="8"/>
      <c r="AD81" s="8"/>
      <c r="AE81" s="8"/>
      <c r="AF81" s="8"/>
      <c r="AG81" s="8"/>
    </row>
    <row r="82">
      <c r="A82" s="8"/>
      <c r="B82" s="8"/>
      <c r="C82" s="8"/>
      <c r="D82" s="68"/>
      <c r="E82" s="8"/>
      <c r="F82" s="8"/>
      <c r="G82" s="8"/>
      <c r="H82" s="8"/>
      <c r="I82" s="8"/>
      <c r="J82" s="8"/>
      <c r="K82" s="8"/>
      <c r="L82" s="8"/>
      <c r="M82" s="8"/>
      <c r="N82" s="4"/>
      <c r="O82" s="8"/>
      <c r="P82" s="8"/>
      <c r="Q82" s="8"/>
      <c r="R82" s="8"/>
      <c r="S82" s="8"/>
      <c r="T82" s="8"/>
      <c r="U82" s="8"/>
      <c r="V82" s="8"/>
      <c r="W82" s="8"/>
      <c r="X82" s="8"/>
      <c r="Y82" s="8"/>
      <c r="Z82" s="8"/>
      <c r="AA82" s="8"/>
      <c r="AB82" s="8"/>
      <c r="AC82" s="8"/>
      <c r="AD82" s="8"/>
      <c r="AE82" s="8"/>
      <c r="AF82" s="8"/>
      <c r="AG82" s="8"/>
    </row>
    <row r="83">
      <c r="A83" s="8"/>
      <c r="B83" s="8"/>
      <c r="C83" s="8"/>
      <c r="D83" s="68"/>
      <c r="E83" s="8"/>
      <c r="F83" s="8"/>
      <c r="G83" s="8"/>
      <c r="H83" s="8"/>
      <c r="I83" s="8"/>
      <c r="J83" s="8"/>
      <c r="K83" s="8"/>
      <c r="L83" s="8"/>
      <c r="M83" s="8"/>
      <c r="N83" s="4"/>
      <c r="O83" s="8"/>
      <c r="P83" s="8"/>
      <c r="Q83" s="8"/>
      <c r="R83" s="8"/>
      <c r="S83" s="8"/>
      <c r="T83" s="8"/>
      <c r="U83" s="8"/>
      <c r="V83" s="8"/>
      <c r="W83" s="8"/>
      <c r="X83" s="8"/>
      <c r="Y83" s="8"/>
      <c r="Z83" s="8"/>
      <c r="AA83" s="8"/>
      <c r="AB83" s="8"/>
      <c r="AC83" s="8"/>
      <c r="AD83" s="8"/>
      <c r="AE83" s="8"/>
      <c r="AF83" s="8"/>
      <c r="AG83" s="8"/>
    </row>
    <row r="84">
      <c r="A84" s="8"/>
      <c r="B84" s="8"/>
      <c r="C84" s="8"/>
      <c r="D84" s="68"/>
      <c r="E84" s="8"/>
      <c r="F84" s="8"/>
      <c r="G84" s="8"/>
      <c r="H84" s="8"/>
      <c r="I84" s="8"/>
      <c r="J84" s="8"/>
      <c r="K84" s="8"/>
      <c r="L84" s="8"/>
      <c r="M84" s="8"/>
      <c r="N84" s="4"/>
      <c r="O84" s="8"/>
      <c r="P84" s="8"/>
      <c r="Q84" s="8"/>
      <c r="R84" s="8"/>
      <c r="S84" s="8"/>
      <c r="T84" s="8"/>
      <c r="U84" s="8"/>
      <c r="V84" s="8"/>
      <c r="W84" s="8"/>
      <c r="X84" s="8"/>
      <c r="Y84" s="8"/>
      <c r="Z84" s="8"/>
      <c r="AA84" s="8"/>
      <c r="AB84" s="8"/>
      <c r="AC84" s="8"/>
      <c r="AD84" s="8"/>
      <c r="AE84" s="8"/>
      <c r="AF84" s="8"/>
      <c r="AG84" s="8"/>
    </row>
    <row r="85">
      <c r="A85" s="8"/>
      <c r="B85" s="8"/>
      <c r="C85" s="8"/>
      <c r="D85" s="68"/>
      <c r="E85" s="8"/>
      <c r="F85" s="8"/>
      <c r="G85" s="8"/>
      <c r="H85" s="8"/>
      <c r="I85" s="8"/>
      <c r="J85" s="8"/>
      <c r="K85" s="8"/>
      <c r="L85" s="8"/>
      <c r="M85" s="8"/>
      <c r="N85" s="4"/>
      <c r="O85" s="8"/>
      <c r="P85" s="8"/>
      <c r="Q85" s="8"/>
      <c r="R85" s="8"/>
      <c r="S85" s="8"/>
      <c r="T85" s="8"/>
      <c r="U85" s="8"/>
      <c r="V85" s="8"/>
      <c r="W85" s="8"/>
      <c r="X85" s="8"/>
      <c r="Y85" s="8"/>
      <c r="Z85" s="8"/>
      <c r="AA85" s="8"/>
      <c r="AB85" s="8"/>
      <c r="AC85" s="8"/>
      <c r="AD85" s="8"/>
      <c r="AE85" s="8"/>
      <c r="AF85" s="8"/>
      <c r="AG85" s="8"/>
    </row>
    <row r="86">
      <c r="A86" s="8"/>
      <c r="B86" s="8"/>
      <c r="C86" s="8"/>
      <c r="D86" s="68"/>
      <c r="E86" s="8"/>
      <c r="F86" s="8"/>
      <c r="G86" s="8"/>
      <c r="H86" s="8"/>
      <c r="I86" s="8"/>
      <c r="J86" s="8"/>
      <c r="K86" s="8"/>
      <c r="L86" s="8"/>
      <c r="M86" s="8"/>
      <c r="N86" s="4"/>
      <c r="O86" s="8"/>
      <c r="P86" s="8"/>
      <c r="Q86" s="8"/>
      <c r="R86" s="8"/>
      <c r="S86" s="8"/>
      <c r="T86" s="8"/>
      <c r="U86" s="8"/>
      <c r="V86" s="8"/>
      <c r="W86" s="8"/>
      <c r="X86" s="8"/>
      <c r="Y86" s="8"/>
      <c r="Z86" s="8"/>
      <c r="AA86" s="8"/>
      <c r="AB86" s="8"/>
      <c r="AC86" s="8"/>
      <c r="AD86" s="8"/>
      <c r="AE86" s="8"/>
      <c r="AF86" s="8"/>
      <c r="AG86" s="8"/>
    </row>
    <row r="87">
      <c r="A87" s="8"/>
      <c r="B87" s="8"/>
      <c r="C87" s="8"/>
      <c r="D87" s="68"/>
      <c r="E87" s="8"/>
      <c r="F87" s="8"/>
      <c r="G87" s="8"/>
      <c r="H87" s="8"/>
      <c r="I87" s="8"/>
      <c r="J87" s="8"/>
      <c r="K87" s="8"/>
      <c r="L87" s="8"/>
      <c r="M87" s="8"/>
      <c r="N87" s="4"/>
      <c r="O87" s="8"/>
      <c r="P87" s="8"/>
      <c r="Q87" s="8"/>
      <c r="R87" s="8"/>
      <c r="S87" s="8"/>
      <c r="T87" s="8"/>
      <c r="U87" s="8"/>
      <c r="V87" s="8"/>
      <c r="W87" s="8"/>
      <c r="X87" s="8"/>
      <c r="Y87" s="8"/>
      <c r="Z87" s="8"/>
      <c r="AA87" s="8"/>
      <c r="AB87" s="8"/>
      <c r="AC87" s="8"/>
      <c r="AD87" s="8"/>
      <c r="AE87" s="8"/>
      <c r="AF87" s="8"/>
      <c r="AG87" s="8"/>
    </row>
    <row r="88">
      <c r="A88" s="8"/>
      <c r="B88" s="8"/>
      <c r="C88" s="8"/>
      <c r="D88" s="68"/>
      <c r="E88" s="8"/>
      <c r="F88" s="8"/>
      <c r="G88" s="8"/>
      <c r="H88" s="8"/>
      <c r="I88" s="8"/>
      <c r="J88" s="8"/>
      <c r="K88" s="8"/>
      <c r="L88" s="8"/>
      <c r="M88" s="8"/>
      <c r="N88" s="4"/>
      <c r="O88" s="8"/>
      <c r="P88" s="8"/>
      <c r="Q88" s="8"/>
      <c r="R88" s="8"/>
      <c r="S88" s="8"/>
      <c r="T88" s="8"/>
      <c r="U88" s="8"/>
      <c r="V88" s="8"/>
      <c r="W88" s="8"/>
      <c r="X88" s="8"/>
      <c r="Y88" s="8"/>
      <c r="Z88" s="8"/>
      <c r="AA88" s="8"/>
      <c r="AB88" s="8"/>
      <c r="AC88" s="8"/>
      <c r="AD88" s="8"/>
      <c r="AE88" s="8"/>
      <c r="AF88" s="8"/>
      <c r="AG88" s="8"/>
    </row>
    <row r="89">
      <c r="A89" s="8"/>
      <c r="B89" s="8"/>
      <c r="C89" s="8"/>
      <c r="D89" s="68"/>
      <c r="E89" s="8"/>
      <c r="F89" s="8"/>
      <c r="G89" s="8"/>
      <c r="H89" s="8"/>
      <c r="I89" s="8"/>
      <c r="J89" s="8"/>
      <c r="K89" s="8"/>
      <c r="L89" s="8"/>
      <c r="M89" s="8"/>
      <c r="N89" s="4"/>
      <c r="O89" s="8"/>
      <c r="P89" s="8"/>
      <c r="Q89" s="8"/>
      <c r="R89" s="8"/>
      <c r="S89" s="8"/>
      <c r="T89" s="8"/>
      <c r="U89" s="8"/>
      <c r="V89" s="8"/>
      <c r="W89" s="8"/>
      <c r="X89" s="8"/>
      <c r="Y89" s="8"/>
      <c r="Z89" s="8"/>
      <c r="AA89" s="8"/>
      <c r="AB89" s="8"/>
      <c r="AC89" s="8"/>
      <c r="AD89" s="8"/>
      <c r="AE89" s="8"/>
      <c r="AF89" s="8"/>
      <c r="AG89" s="8"/>
    </row>
    <row r="90">
      <c r="A90" s="8"/>
      <c r="B90" s="8"/>
      <c r="C90" s="8"/>
      <c r="D90" s="68"/>
      <c r="E90" s="8"/>
      <c r="F90" s="8"/>
      <c r="G90" s="8"/>
      <c r="H90" s="8"/>
      <c r="I90" s="8"/>
      <c r="J90" s="8"/>
      <c r="K90" s="8"/>
      <c r="L90" s="8"/>
      <c r="M90" s="8"/>
      <c r="N90" s="4"/>
      <c r="O90" s="8"/>
      <c r="P90" s="8"/>
      <c r="Q90" s="8"/>
      <c r="R90" s="8"/>
      <c r="S90" s="8"/>
      <c r="T90" s="8"/>
      <c r="U90" s="8"/>
      <c r="V90" s="8"/>
      <c r="W90" s="8"/>
      <c r="X90" s="8"/>
      <c r="Y90" s="8"/>
      <c r="Z90" s="8"/>
      <c r="AA90" s="8"/>
      <c r="AB90" s="8"/>
      <c r="AC90" s="8"/>
      <c r="AD90" s="8"/>
      <c r="AE90" s="8"/>
      <c r="AF90" s="8"/>
      <c r="AG90" s="8"/>
    </row>
    <row r="91">
      <c r="A91" s="8"/>
      <c r="B91" s="8"/>
      <c r="C91" s="8"/>
      <c r="D91" s="68"/>
      <c r="E91" s="8"/>
      <c r="F91" s="8"/>
      <c r="G91" s="8"/>
      <c r="H91" s="8"/>
      <c r="I91" s="8"/>
      <c r="J91" s="8"/>
      <c r="K91" s="8"/>
      <c r="L91" s="8"/>
      <c r="M91" s="8"/>
      <c r="N91" s="4"/>
      <c r="O91" s="8"/>
      <c r="P91" s="8"/>
      <c r="Q91" s="8"/>
      <c r="R91" s="8"/>
      <c r="S91" s="8"/>
      <c r="T91" s="8"/>
      <c r="U91" s="8"/>
      <c r="V91" s="8"/>
      <c r="W91" s="8"/>
      <c r="X91" s="8"/>
      <c r="Y91" s="8"/>
      <c r="Z91" s="8"/>
      <c r="AA91" s="8"/>
      <c r="AB91" s="8"/>
      <c r="AC91" s="8"/>
      <c r="AD91" s="8"/>
      <c r="AE91" s="8"/>
      <c r="AF91" s="8"/>
      <c r="AG91" s="8"/>
    </row>
    <row r="92">
      <c r="A92" s="8"/>
      <c r="B92" s="8"/>
      <c r="C92" s="8"/>
      <c r="D92" s="68"/>
      <c r="E92" s="8"/>
      <c r="F92" s="8"/>
      <c r="G92" s="8"/>
      <c r="H92" s="8"/>
      <c r="I92" s="8"/>
      <c r="J92" s="8"/>
      <c r="K92" s="8"/>
      <c r="L92" s="8"/>
      <c r="M92" s="8"/>
      <c r="N92" s="4"/>
      <c r="O92" s="8"/>
      <c r="P92" s="8"/>
      <c r="Q92" s="8"/>
      <c r="R92" s="8"/>
      <c r="S92" s="8"/>
      <c r="T92" s="8"/>
      <c r="U92" s="8"/>
      <c r="V92" s="8"/>
      <c r="W92" s="8"/>
      <c r="X92" s="8"/>
      <c r="Y92" s="8"/>
      <c r="Z92" s="8"/>
      <c r="AA92" s="8"/>
      <c r="AB92" s="8"/>
      <c r="AC92" s="8"/>
      <c r="AD92" s="8"/>
      <c r="AE92" s="8"/>
      <c r="AF92" s="8"/>
      <c r="AG92" s="8"/>
    </row>
    <row r="93">
      <c r="A93" s="8"/>
      <c r="B93" s="8"/>
      <c r="C93" s="8"/>
      <c r="D93" s="68"/>
      <c r="E93" s="8"/>
      <c r="F93" s="8"/>
      <c r="G93" s="8"/>
      <c r="H93" s="8"/>
      <c r="I93" s="8"/>
      <c r="J93" s="8"/>
      <c r="K93" s="8"/>
      <c r="L93" s="8"/>
      <c r="M93" s="8"/>
      <c r="N93" s="4"/>
      <c r="O93" s="8"/>
      <c r="P93" s="8"/>
      <c r="Q93" s="8"/>
      <c r="R93" s="8"/>
      <c r="S93" s="8"/>
      <c r="T93" s="8"/>
      <c r="U93" s="8"/>
      <c r="V93" s="8"/>
      <c r="W93" s="8"/>
      <c r="X93" s="8"/>
      <c r="Y93" s="8"/>
      <c r="Z93" s="8"/>
      <c r="AA93" s="8"/>
      <c r="AB93" s="8"/>
      <c r="AC93" s="8"/>
      <c r="AD93" s="8"/>
      <c r="AE93" s="8"/>
      <c r="AF93" s="8"/>
      <c r="AG93" s="8"/>
    </row>
    <row r="94">
      <c r="A94" s="8"/>
      <c r="B94" s="8"/>
      <c r="C94" s="8"/>
      <c r="D94" s="68"/>
      <c r="E94" s="8"/>
      <c r="F94" s="8"/>
      <c r="G94" s="8"/>
      <c r="H94" s="8"/>
      <c r="I94" s="8"/>
      <c r="J94" s="8"/>
      <c r="K94" s="8"/>
      <c r="L94" s="8"/>
      <c r="M94" s="8"/>
      <c r="N94" s="4"/>
      <c r="O94" s="8"/>
      <c r="P94" s="8"/>
      <c r="Q94" s="8"/>
      <c r="R94" s="8"/>
      <c r="S94" s="8"/>
      <c r="T94" s="8"/>
      <c r="U94" s="8"/>
      <c r="V94" s="8"/>
      <c r="W94" s="8"/>
      <c r="X94" s="8"/>
      <c r="Y94" s="8"/>
      <c r="Z94" s="8"/>
      <c r="AA94" s="8"/>
      <c r="AB94" s="8"/>
      <c r="AC94" s="8"/>
      <c r="AD94" s="8"/>
      <c r="AE94" s="8"/>
      <c r="AF94" s="8"/>
      <c r="AG94" s="8"/>
    </row>
    <row r="95">
      <c r="A95" s="8"/>
      <c r="B95" s="8"/>
      <c r="C95" s="8"/>
      <c r="D95" s="68"/>
      <c r="E95" s="8"/>
      <c r="F95" s="8"/>
      <c r="G95" s="8"/>
      <c r="H95" s="8"/>
      <c r="I95" s="8"/>
      <c r="J95" s="8"/>
      <c r="K95" s="8"/>
      <c r="L95" s="8"/>
      <c r="M95" s="8"/>
      <c r="N95" s="4"/>
      <c r="O95" s="8"/>
      <c r="P95" s="8"/>
      <c r="Q95" s="8"/>
      <c r="R95" s="8"/>
      <c r="S95" s="8"/>
      <c r="T95" s="8"/>
      <c r="U95" s="8"/>
      <c r="V95" s="8"/>
      <c r="W95" s="8"/>
      <c r="X95" s="8"/>
      <c r="Y95" s="8"/>
      <c r="Z95" s="8"/>
      <c r="AA95" s="8"/>
      <c r="AB95" s="8"/>
      <c r="AC95" s="8"/>
      <c r="AD95" s="8"/>
      <c r="AE95" s="8"/>
      <c r="AF95" s="8"/>
      <c r="AG95" s="8"/>
    </row>
    <row r="96">
      <c r="A96" s="8"/>
      <c r="B96" s="8"/>
      <c r="C96" s="8"/>
      <c r="D96" s="68"/>
      <c r="E96" s="8"/>
      <c r="F96" s="8"/>
      <c r="G96" s="8"/>
      <c r="H96" s="8"/>
      <c r="I96" s="8"/>
      <c r="J96" s="8"/>
      <c r="K96" s="8"/>
      <c r="L96" s="8"/>
      <c r="M96" s="8"/>
      <c r="N96" s="4"/>
      <c r="O96" s="8"/>
      <c r="P96" s="8"/>
      <c r="Q96" s="8"/>
      <c r="R96" s="8"/>
      <c r="S96" s="8"/>
      <c r="T96" s="8"/>
      <c r="U96" s="8"/>
      <c r="V96" s="8"/>
      <c r="W96" s="8"/>
      <c r="X96" s="8"/>
      <c r="Y96" s="8"/>
      <c r="Z96" s="8"/>
      <c r="AA96" s="8"/>
      <c r="AB96" s="8"/>
      <c r="AC96" s="8"/>
      <c r="AD96" s="8"/>
      <c r="AE96" s="8"/>
      <c r="AF96" s="8"/>
      <c r="AG96" s="8"/>
    </row>
    <row r="97">
      <c r="A97" s="8"/>
      <c r="B97" s="8"/>
      <c r="C97" s="8"/>
      <c r="D97" s="68"/>
      <c r="E97" s="8"/>
      <c r="F97" s="8"/>
      <c r="G97" s="8"/>
      <c r="H97" s="8"/>
      <c r="I97" s="8"/>
      <c r="J97" s="8"/>
      <c r="K97" s="8"/>
      <c r="L97" s="8"/>
      <c r="M97" s="8"/>
      <c r="N97" s="4"/>
      <c r="O97" s="8"/>
      <c r="P97" s="8"/>
      <c r="Q97" s="8"/>
      <c r="R97" s="8"/>
      <c r="S97" s="8"/>
      <c r="T97" s="8"/>
      <c r="U97" s="8"/>
      <c r="V97" s="8"/>
      <c r="W97" s="8"/>
      <c r="X97" s="8"/>
      <c r="Y97" s="8"/>
      <c r="Z97" s="8"/>
      <c r="AA97" s="8"/>
      <c r="AB97" s="8"/>
      <c r="AC97" s="8"/>
      <c r="AD97" s="8"/>
      <c r="AE97" s="8"/>
      <c r="AF97" s="8"/>
      <c r="AG97" s="8"/>
    </row>
    <row r="98">
      <c r="A98" s="8"/>
      <c r="B98" s="8"/>
      <c r="C98" s="8"/>
      <c r="D98" s="68"/>
      <c r="E98" s="8"/>
      <c r="F98" s="8"/>
      <c r="G98" s="8"/>
      <c r="H98" s="8"/>
      <c r="I98" s="8"/>
      <c r="J98" s="8"/>
      <c r="K98" s="8"/>
      <c r="L98" s="8"/>
      <c r="M98" s="8"/>
      <c r="N98" s="4"/>
      <c r="O98" s="8"/>
      <c r="P98" s="8"/>
      <c r="Q98" s="8"/>
      <c r="R98" s="8"/>
      <c r="S98" s="8"/>
      <c r="T98" s="8"/>
      <c r="U98" s="8"/>
      <c r="V98" s="8"/>
      <c r="W98" s="8"/>
      <c r="X98" s="8"/>
      <c r="Y98" s="8"/>
      <c r="Z98" s="8"/>
      <c r="AA98" s="8"/>
      <c r="AB98" s="8"/>
      <c r="AC98" s="8"/>
      <c r="AD98" s="8"/>
      <c r="AE98" s="8"/>
      <c r="AF98" s="8"/>
      <c r="AG98" s="8"/>
    </row>
    <row r="99">
      <c r="A99" s="8"/>
      <c r="B99" s="8"/>
      <c r="C99" s="8"/>
      <c r="D99" s="68"/>
      <c r="E99" s="8"/>
      <c r="F99" s="8"/>
      <c r="G99" s="8"/>
      <c r="H99" s="8"/>
      <c r="I99" s="8"/>
      <c r="J99" s="8"/>
      <c r="K99" s="8"/>
      <c r="L99" s="8"/>
      <c r="M99" s="8"/>
      <c r="N99" s="4"/>
      <c r="O99" s="8"/>
      <c r="P99" s="8"/>
      <c r="Q99" s="8"/>
      <c r="R99" s="8"/>
      <c r="S99" s="8"/>
      <c r="T99" s="8"/>
      <c r="U99" s="8"/>
      <c r="V99" s="8"/>
      <c r="W99" s="8"/>
      <c r="X99" s="8"/>
      <c r="Y99" s="8"/>
      <c r="Z99" s="8"/>
      <c r="AA99" s="8"/>
      <c r="AB99" s="8"/>
      <c r="AC99" s="8"/>
      <c r="AD99" s="8"/>
      <c r="AE99" s="8"/>
      <c r="AF99" s="8"/>
      <c r="AG99" s="8"/>
    </row>
    <row r="100">
      <c r="A100" s="8"/>
      <c r="B100" s="8"/>
      <c r="C100" s="8"/>
      <c r="D100" s="68"/>
      <c r="E100" s="8"/>
      <c r="F100" s="8"/>
      <c r="G100" s="8"/>
      <c r="H100" s="8"/>
      <c r="I100" s="8"/>
      <c r="J100" s="8"/>
      <c r="K100" s="8"/>
      <c r="L100" s="8"/>
      <c r="M100" s="8"/>
      <c r="N100" s="4"/>
      <c r="O100" s="8"/>
      <c r="P100" s="8"/>
      <c r="Q100" s="8"/>
      <c r="R100" s="8"/>
      <c r="S100" s="8"/>
      <c r="T100" s="8"/>
      <c r="U100" s="8"/>
      <c r="V100" s="8"/>
      <c r="W100" s="8"/>
      <c r="X100" s="8"/>
      <c r="Y100" s="8"/>
      <c r="Z100" s="8"/>
      <c r="AA100" s="8"/>
      <c r="AB100" s="8"/>
      <c r="AC100" s="8"/>
      <c r="AD100" s="8"/>
      <c r="AE100" s="8"/>
      <c r="AF100" s="8"/>
      <c r="AG100" s="8"/>
    </row>
    <row r="101">
      <c r="A101" s="8"/>
      <c r="B101" s="8"/>
      <c r="C101" s="8"/>
      <c r="D101" s="68"/>
      <c r="E101" s="8"/>
      <c r="F101" s="8"/>
      <c r="G101" s="8"/>
      <c r="H101" s="8"/>
      <c r="I101" s="8"/>
      <c r="J101" s="8"/>
      <c r="K101" s="8"/>
      <c r="L101" s="8"/>
      <c r="M101" s="8"/>
      <c r="N101" s="4"/>
      <c r="O101" s="8"/>
      <c r="P101" s="8"/>
      <c r="Q101" s="8"/>
      <c r="R101" s="8"/>
      <c r="S101" s="8"/>
      <c r="T101" s="8"/>
      <c r="U101" s="8"/>
      <c r="V101" s="8"/>
      <c r="W101" s="8"/>
      <c r="X101" s="8"/>
      <c r="Y101" s="8"/>
      <c r="Z101" s="8"/>
      <c r="AA101" s="8"/>
      <c r="AB101" s="8"/>
      <c r="AC101" s="8"/>
      <c r="AD101" s="8"/>
      <c r="AE101" s="8"/>
      <c r="AF101" s="8"/>
      <c r="AG101" s="8"/>
    </row>
    <row r="102">
      <c r="A102" s="8"/>
      <c r="B102" s="8"/>
      <c r="C102" s="8"/>
      <c r="D102" s="68"/>
      <c r="E102" s="8"/>
      <c r="F102" s="8"/>
      <c r="G102" s="8"/>
      <c r="H102" s="8"/>
      <c r="I102" s="8"/>
      <c r="J102" s="8"/>
      <c r="K102" s="8"/>
      <c r="L102" s="8"/>
      <c r="M102" s="8"/>
      <c r="N102" s="4"/>
      <c r="O102" s="8"/>
      <c r="P102" s="8"/>
      <c r="Q102" s="8"/>
      <c r="R102" s="8"/>
      <c r="S102" s="8"/>
      <c r="T102" s="8"/>
      <c r="U102" s="8"/>
      <c r="V102" s="8"/>
      <c r="W102" s="8"/>
      <c r="X102" s="8"/>
      <c r="Y102" s="8"/>
      <c r="Z102" s="8"/>
      <c r="AA102" s="8"/>
      <c r="AB102" s="8"/>
      <c r="AC102" s="8"/>
      <c r="AD102" s="8"/>
      <c r="AE102" s="8"/>
      <c r="AF102" s="8"/>
      <c r="AG102" s="8"/>
    </row>
    <row r="103">
      <c r="A103" s="8"/>
      <c r="B103" s="8"/>
      <c r="C103" s="8"/>
      <c r="D103" s="68"/>
      <c r="E103" s="8"/>
      <c r="F103" s="8"/>
      <c r="G103" s="8"/>
      <c r="H103" s="8"/>
      <c r="I103" s="8"/>
      <c r="J103" s="8"/>
      <c r="K103" s="8"/>
      <c r="L103" s="8"/>
      <c r="M103" s="8"/>
      <c r="N103" s="4"/>
      <c r="O103" s="8"/>
      <c r="P103" s="8"/>
      <c r="Q103" s="8"/>
      <c r="R103" s="8"/>
      <c r="S103" s="8"/>
      <c r="T103" s="8"/>
      <c r="U103" s="8"/>
      <c r="V103" s="8"/>
      <c r="W103" s="8"/>
      <c r="X103" s="8"/>
      <c r="Y103" s="8"/>
      <c r="Z103" s="8"/>
      <c r="AA103" s="8"/>
      <c r="AB103" s="8"/>
      <c r="AC103" s="8"/>
      <c r="AD103" s="8"/>
      <c r="AE103" s="8"/>
      <c r="AF103" s="8"/>
      <c r="AG103" s="8"/>
    </row>
    <row r="104">
      <c r="A104" s="8"/>
      <c r="B104" s="8"/>
      <c r="C104" s="8"/>
      <c r="D104" s="68"/>
      <c r="E104" s="8"/>
      <c r="F104" s="8"/>
      <c r="G104" s="8"/>
      <c r="H104" s="8"/>
      <c r="I104" s="8"/>
      <c r="J104" s="8"/>
      <c r="K104" s="8"/>
      <c r="L104" s="8"/>
      <c r="M104" s="8"/>
      <c r="N104" s="4"/>
      <c r="O104" s="8"/>
      <c r="P104" s="8"/>
      <c r="Q104" s="8"/>
      <c r="R104" s="8"/>
      <c r="S104" s="8"/>
      <c r="T104" s="8"/>
      <c r="U104" s="8"/>
      <c r="V104" s="8"/>
      <c r="W104" s="8"/>
      <c r="X104" s="8"/>
      <c r="Y104" s="8"/>
      <c r="Z104" s="8"/>
      <c r="AA104" s="8"/>
      <c r="AB104" s="8"/>
      <c r="AC104" s="8"/>
      <c r="AD104" s="8"/>
      <c r="AE104" s="8"/>
      <c r="AF104" s="8"/>
      <c r="AG104" s="8"/>
    </row>
    <row r="105">
      <c r="A105" s="8"/>
      <c r="B105" s="8"/>
      <c r="C105" s="8"/>
      <c r="D105" s="68"/>
      <c r="E105" s="8"/>
      <c r="F105" s="8"/>
      <c r="G105" s="8"/>
      <c r="H105" s="8"/>
      <c r="I105" s="8"/>
      <c r="J105" s="8"/>
      <c r="K105" s="8"/>
      <c r="L105" s="8"/>
      <c r="M105" s="8"/>
      <c r="N105" s="4"/>
      <c r="O105" s="8"/>
      <c r="P105" s="8"/>
      <c r="Q105" s="8"/>
      <c r="R105" s="8"/>
      <c r="S105" s="8"/>
      <c r="T105" s="8"/>
      <c r="U105" s="8"/>
      <c r="V105" s="8"/>
      <c r="W105" s="8"/>
      <c r="X105" s="8"/>
      <c r="Y105" s="8"/>
      <c r="Z105" s="8"/>
      <c r="AA105" s="8"/>
      <c r="AB105" s="8"/>
      <c r="AC105" s="8"/>
      <c r="AD105" s="8"/>
      <c r="AE105" s="8"/>
      <c r="AF105" s="8"/>
      <c r="AG105" s="8"/>
    </row>
    <row r="106">
      <c r="A106" s="8"/>
      <c r="B106" s="8"/>
      <c r="C106" s="8"/>
      <c r="D106" s="68"/>
      <c r="E106" s="8"/>
      <c r="F106" s="8"/>
      <c r="G106" s="8"/>
      <c r="H106" s="8"/>
      <c r="I106" s="8"/>
      <c r="J106" s="8"/>
      <c r="K106" s="8"/>
      <c r="L106" s="8"/>
      <c r="M106" s="8"/>
      <c r="N106" s="4"/>
      <c r="O106" s="8"/>
      <c r="P106" s="8"/>
      <c r="Q106" s="8"/>
      <c r="R106" s="8"/>
      <c r="S106" s="8"/>
      <c r="T106" s="8"/>
      <c r="U106" s="8"/>
      <c r="V106" s="8"/>
      <c r="W106" s="8"/>
      <c r="X106" s="8"/>
      <c r="Y106" s="8"/>
      <c r="Z106" s="8"/>
      <c r="AA106" s="8"/>
      <c r="AB106" s="8"/>
      <c r="AC106" s="8"/>
      <c r="AD106" s="8"/>
      <c r="AE106" s="8"/>
      <c r="AF106" s="8"/>
      <c r="AG106" s="8"/>
    </row>
    <row r="107">
      <c r="A107" s="8"/>
      <c r="B107" s="8"/>
      <c r="C107" s="8"/>
      <c r="D107" s="68"/>
      <c r="E107" s="8"/>
      <c r="F107" s="8"/>
      <c r="G107" s="8"/>
      <c r="H107" s="8"/>
      <c r="I107" s="8"/>
      <c r="J107" s="8"/>
      <c r="K107" s="8"/>
      <c r="L107" s="8"/>
      <c r="M107" s="8"/>
      <c r="N107" s="4"/>
      <c r="O107" s="8"/>
      <c r="P107" s="8"/>
      <c r="Q107" s="8"/>
      <c r="R107" s="8"/>
      <c r="S107" s="8"/>
      <c r="T107" s="8"/>
      <c r="U107" s="8"/>
      <c r="V107" s="8"/>
      <c r="W107" s="8"/>
      <c r="X107" s="8"/>
      <c r="Y107" s="8"/>
      <c r="Z107" s="8"/>
      <c r="AA107" s="8"/>
      <c r="AB107" s="8"/>
      <c r="AC107" s="8"/>
      <c r="AD107" s="8"/>
      <c r="AE107" s="8"/>
      <c r="AF107" s="8"/>
      <c r="AG107" s="8"/>
    </row>
    <row r="108">
      <c r="A108" s="8"/>
      <c r="B108" s="8"/>
      <c r="C108" s="8"/>
      <c r="D108" s="68"/>
      <c r="E108" s="8"/>
      <c r="F108" s="8"/>
      <c r="G108" s="8"/>
      <c r="H108" s="8"/>
      <c r="I108" s="8"/>
      <c r="J108" s="8"/>
      <c r="K108" s="8"/>
      <c r="L108" s="8"/>
      <c r="M108" s="8"/>
      <c r="N108" s="4"/>
      <c r="O108" s="8"/>
      <c r="P108" s="8"/>
      <c r="Q108" s="8"/>
      <c r="R108" s="8"/>
      <c r="S108" s="8"/>
      <c r="T108" s="8"/>
      <c r="U108" s="8"/>
      <c r="V108" s="8"/>
      <c r="W108" s="8"/>
      <c r="X108" s="8"/>
      <c r="Y108" s="8"/>
      <c r="Z108" s="8"/>
      <c r="AA108" s="8"/>
      <c r="AB108" s="8"/>
      <c r="AC108" s="8"/>
      <c r="AD108" s="8"/>
      <c r="AE108" s="8"/>
      <c r="AF108" s="8"/>
      <c r="AG108" s="8"/>
    </row>
    <row r="109">
      <c r="A109" s="8"/>
      <c r="B109" s="8"/>
      <c r="C109" s="8"/>
      <c r="D109" s="68"/>
      <c r="E109" s="8"/>
      <c r="F109" s="8"/>
      <c r="G109" s="8"/>
      <c r="H109" s="8"/>
      <c r="I109" s="8"/>
      <c r="J109" s="8"/>
      <c r="K109" s="8"/>
      <c r="L109" s="8"/>
      <c r="M109" s="8"/>
      <c r="N109" s="4"/>
      <c r="O109" s="8"/>
      <c r="P109" s="8"/>
      <c r="Q109" s="8"/>
      <c r="R109" s="8"/>
      <c r="S109" s="8"/>
      <c r="T109" s="8"/>
      <c r="U109" s="8"/>
      <c r="V109" s="8"/>
      <c r="W109" s="8"/>
      <c r="X109" s="8"/>
      <c r="Y109" s="8"/>
      <c r="Z109" s="8"/>
      <c r="AA109" s="8"/>
      <c r="AB109" s="8"/>
      <c r="AC109" s="8"/>
      <c r="AD109" s="8"/>
      <c r="AE109" s="8"/>
      <c r="AF109" s="8"/>
      <c r="AG109" s="8"/>
    </row>
    <row r="110">
      <c r="A110" s="8"/>
      <c r="B110" s="8"/>
      <c r="C110" s="8"/>
      <c r="D110" s="68"/>
      <c r="E110" s="8"/>
      <c r="F110" s="8"/>
      <c r="G110" s="8"/>
      <c r="H110" s="8"/>
      <c r="I110" s="8"/>
      <c r="J110" s="8"/>
      <c r="K110" s="8"/>
      <c r="L110" s="8"/>
      <c r="M110" s="8"/>
      <c r="N110" s="4"/>
      <c r="O110" s="8"/>
      <c r="P110" s="8"/>
      <c r="Q110" s="8"/>
      <c r="R110" s="8"/>
      <c r="S110" s="8"/>
      <c r="T110" s="8"/>
      <c r="U110" s="8"/>
      <c r="V110" s="8"/>
      <c r="W110" s="8"/>
      <c r="X110" s="8"/>
      <c r="Y110" s="8"/>
      <c r="Z110" s="8"/>
      <c r="AA110" s="8"/>
      <c r="AB110" s="8"/>
      <c r="AC110" s="8"/>
      <c r="AD110" s="8"/>
      <c r="AE110" s="8"/>
      <c r="AF110" s="8"/>
      <c r="AG110" s="8"/>
    </row>
  </sheetData>
  <dataValidations>
    <dataValidation type="list" allowBlank="1" showErrorMessage="1" sqref="H2:I24">
      <formula1>"fantasy,romance,historical,mystery,memoir,contemporary,dystopian,magical realism,paranormal,adult,teen/ya,children,sports,western,medical,fame/celebrity,non-fiction,religion,small-town,holiday,poetry,mythology,superhero,horror,sci-fi,thriller"</formula1>
    </dataValidation>
  </dataValidations>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45.38"/>
    <col customWidth="1" min="3" max="3" width="20.25"/>
    <col customWidth="1" min="8" max="8" width="14.0"/>
    <col customWidth="1" min="9" max="9" width="13.63"/>
  </cols>
  <sheetData>
    <row r="1" ht="15.75" customHeight="1">
      <c r="A1" s="7" t="s">
        <v>3361</v>
      </c>
      <c r="B1" s="7" t="s">
        <v>0</v>
      </c>
      <c r="C1" s="7" t="s">
        <v>1</v>
      </c>
      <c r="D1" s="88" t="s">
        <v>3362</v>
      </c>
      <c r="E1" s="52" t="s">
        <v>3363</v>
      </c>
      <c r="F1" s="7" t="s">
        <v>4005</v>
      </c>
      <c r="G1" s="7" t="s">
        <v>3587</v>
      </c>
      <c r="H1" s="53" t="s">
        <v>3365</v>
      </c>
      <c r="I1" s="53" t="s">
        <v>3366</v>
      </c>
      <c r="J1" s="7" t="s">
        <v>3367</v>
      </c>
      <c r="K1" s="54" t="s">
        <v>3368</v>
      </c>
      <c r="L1" s="7" t="s">
        <v>3369</v>
      </c>
      <c r="M1" s="7" t="s">
        <v>3370</v>
      </c>
      <c r="N1" s="8"/>
      <c r="O1" s="8"/>
      <c r="P1" s="8"/>
      <c r="Q1" s="8"/>
      <c r="R1" s="8"/>
      <c r="S1" s="8"/>
      <c r="T1" s="8"/>
      <c r="U1" s="8"/>
      <c r="V1" s="8"/>
      <c r="W1" s="8"/>
      <c r="X1" s="8"/>
      <c r="Y1" s="8"/>
      <c r="Z1" s="8"/>
      <c r="AA1" s="8"/>
      <c r="AB1" s="8"/>
      <c r="AC1" s="8"/>
      <c r="AD1" s="8"/>
    </row>
    <row r="2" ht="15.75" customHeight="1">
      <c r="A2" s="4">
        <v>1.0</v>
      </c>
      <c r="B2" s="9" t="s">
        <v>183</v>
      </c>
      <c r="C2" s="9" t="s">
        <v>24</v>
      </c>
      <c r="D2" s="79"/>
      <c r="E2" s="62">
        <f t="shared" ref="E2:E57" si="1">D:D/5</f>
        <v>0</v>
      </c>
      <c r="F2" s="64"/>
      <c r="G2" s="64"/>
      <c r="H2" s="64"/>
      <c r="I2" s="64"/>
      <c r="J2" s="111" t="s">
        <v>245</v>
      </c>
      <c r="K2" s="84" t="s">
        <v>3371</v>
      </c>
      <c r="L2" s="65" t="str">
        <f t="shared" ref="L2:L57" si="2">DAYS(K2,J2)+1</f>
        <v>#VALUE!</v>
      </c>
      <c r="M2" s="8"/>
      <c r="N2" s="4" t="s">
        <v>3371</v>
      </c>
      <c r="O2" s="8"/>
      <c r="P2" s="8"/>
      <c r="Q2" s="8"/>
      <c r="R2" s="8"/>
      <c r="S2" s="8"/>
      <c r="T2" s="8"/>
      <c r="U2" s="8"/>
      <c r="V2" s="8"/>
      <c r="W2" s="8"/>
      <c r="X2" s="8"/>
      <c r="Y2" s="8"/>
      <c r="Z2" s="8"/>
      <c r="AA2" s="8"/>
      <c r="AB2" s="8"/>
      <c r="AC2" s="8"/>
      <c r="AD2" s="8"/>
    </row>
    <row r="3" ht="15.75" customHeight="1">
      <c r="A3" s="4">
        <v>2.0</v>
      </c>
      <c r="B3" s="9" t="s">
        <v>4121</v>
      </c>
      <c r="C3" s="9" t="s">
        <v>4122</v>
      </c>
      <c r="D3" s="79"/>
      <c r="E3" s="62">
        <f t="shared" si="1"/>
        <v>0</v>
      </c>
      <c r="F3" s="64"/>
      <c r="G3" s="64"/>
      <c r="H3" s="64"/>
      <c r="I3" s="64"/>
      <c r="J3" s="111" t="s">
        <v>245</v>
      </c>
      <c r="K3" s="84" t="s">
        <v>3371</v>
      </c>
      <c r="L3" s="65" t="str">
        <f t="shared" si="2"/>
        <v>#VALUE!</v>
      </c>
      <c r="M3" s="8"/>
      <c r="N3" s="4" t="s">
        <v>3371</v>
      </c>
      <c r="O3" s="8"/>
      <c r="P3" s="8"/>
      <c r="Q3" s="8"/>
      <c r="R3" s="8"/>
      <c r="S3" s="8"/>
      <c r="T3" s="8"/>
      <c r="U3" s="8"/>
      <c r="V3" s="8"/>
      <c r="W3" s="8"/>
      <c r="X3" s="8"/>
      <c r="Y3" s="8"/>
      <c r="Z3" s="8"/>
      <c r="AA3" s="8"/>
      <c r="AB3" s="8"/>
      <c r="AC3" s="8"/>
      <c r="AD3" s="8"/>
    </row>
    <row r="4" ht="15.75" customHeight="1">
      <c r="A4" s="4">
        <v>3.0</v>
      </c>
      <c r="B4" s="9" t="s">
        <v>221</v>
      </c>
      <c r="C4" s="9" t="s">
        <v>222</v>
      </c>
      <c r="D4" s="79"/>
      <c r="E4" s="62">
        <f t="shared" si="1"/>
        <v>0</v>
      </c>
      <c r="F4" s="64"/>
      <c r="G4" s="64"/>
      <c r="H4" s="64"/>
      <c r="I4" s="64"/>
      <c r="J4" s="111" t="s">
        <v>245</v>
      </c>
      <c r="K4" s="84" t="s">
        <v>3371</v>
      </c>
      <c r="L4" s="65" t="str">
        <f t="shared" si="2"/>
        <v>#VALUE!</v>
      </c>
      <c r="M4" s="8"/>
      <c r="N4" s="4" t="s">
        <v>3371</v>
      </c>
      <c r="O4" s="8"/>
      <c r="P4" s="8"/>
      <c r="Q4" s="8"/>
      <c r="R4" s="8"/>
      <c r="S4" s="8"/>
      <c r="T4" s="8"/>
      <c r="U4" s="8"/>
      <c r="V4" s="8"/>
      <c r="W4" s="8"/>
      <c r="X4" s="8"/>
      <c r="Y4" s="8"/>
      <c r="Z4" s="8"/>
      <c r="AA4" s="8"/>
      <c r="AB4" s="8"/>
      <c r="AC4" s="8"/>
      <c r="AD4" s="8"/>
    </row>
    <row r="5" ht="15.75" customHeight="1">
      <c r="A5" s="4">
        <v>4.0</v>
      </c>
      <c r="B5" s="9" t="s">
        <v>4123</v>
      </c>
      <c r="C5" s="9" t="s">
        <v>4124</v>
      </c>
      <c r="D5" s="79"/>
      <c r="E5" s="62">
        <f t="shared" si="1"/>
        <v>0</v>
      </c>
      <c r="F5" s="64"/>
      <c r="G5" s="64"/>
      <c r="H5" s="64"/>
      <c r="I5" s="64"/>
      <c r="J5" s="111" t="s">
        <v>245</v>
      </c>
      <c r="K5" s="84" t="s">
        <v>3371</v>
      </c>
      <c r="L5" s="65" t="str">
        <f t="shared" si="2"/>
        <v>#VALUE!</v>
      </c>
      <c r="M5" s="8"/>
      <c r="N5" s="4" t="s">
        <v>3371</v>
      </c>
      <c r="O5" s="8"/>
      <c r="P5" s="8"/>
      <c r="Q5" s="8"/>
      <c r="R5" s="8"/>
      <c r="S5" s="8"/>
      <c r="T5" s="8"/>
      <c r="U5" s="8"/>
      <c r="V5" s="8"/>
      <c r="W5" s="8"/>
      <c r="X5" s="8"/>
      <c r="Y5" s="8"/>
      <c r="Z5" s="8"/>
      <c r="AA5" s="8"/>
      <c r="AB5" s="8"/>
      <c r="AC5" s="8"/>
      <c r="AD5" s="8"/>
    </row>
    <row r="6" ht="15.75" customHeight="1">
      <c r="A6" s="4">
        <v>5.0</v>
      </c>
      <c r="B6" s="9" t="s">
        <v>4125</v>
      </c>
      <c r="C6" s="9" t="s">
        <v>4126</v>
      </c>
      <c r="D6" s="79"/>
      <c r="E6" s="62">
        <f t="shared" si="1"/>
        <v>0</v>
      </c>
      <c r="F6" s="64"/>
      <c r="G6" s="64"/>
      <c r="H6" s="64"/>
      <c r="I6" s="64"/>
      <c r="J6" s="111" t="s">
        <v>245</v>
      </c>
      <c r="K6" s="84" t="s">
        <v>3371</v>
      </c>
      <c r="L6" s="65" t="str">
        <f t="shared" si="2"/>
        <v>#VALUE!</v>
      </c>
      <c r="M6" s="8"/>
      <c r="N6" s="4" t="s">
        <v>3371</v>
      </c>
      <c r="O6" s="8"/>
      <c r="P6" s="8"/>
      <c r="Q6" s="8"/>
      <c r="R6" s="8"/>
      <c r="S6" s="8"/>
      <c r="T6" s="8"/>
      <c r="U6" s="8"/>
      <c r="V6" s="8"/>
      <c r="W6" s="8"/>
      <c r="X6" s="8"/>
      <c r="Y6" s="8"/>
      <c r="Z6" s="8"/>
      <c r="AA6" s="8"/>
      <c r="AB6" s="8"/>
      <c r="AC6" s="8"/>
      <c r="AD6" s="8"/>
    </row>
    <row r="7" ht="15.75" customHeight="1">
      <c r="A7" s="4">
        <v>6.0</v>
      </c>
      <c r="B7" s="9" t="s">
        <v>4127</v>
      </c>
      <c r="C7" s="9" t="s">
        <v>28</v>
      </c>
      <c r="D7" s="79"/>
      <c r="E7" s="62">
        <f t="shared" si="1"/>
        <v>0</v>
      </c>
      <c r="F7" s="64"/>
      <c r="G7" s="64"/>
      <c r="H7" s="64"/>
      <c r="I7" s="64"/>
      <c r="J7" s="111" t="s">
        <v>245</v>
      </c>
      <c r="K7" s="84" t="s">
        <v>3371</v>
      </c>
      <c r="L7" s="65" t="str">
        <f t="shared" si="2"/>
        <v>#VALUE!</v>
      </c>
      <c r="M7" s="8"/>
      <c r="N7" s="4" t="s">
        <v>3371</v>
      </c>
      <c r="O7" s="8"/>
      <c r="P7" s="8"/>
      <c r="Q7" s="8"/>
      <c r="R7" s="8"/>
      <c r="S7" s="8"/>
      <c r="T7" s="8"/>
      <c r="U7" s="8"/>
      <c r="V7" s="8"/>
      <c r="W7" s="8"/>
      <c r="X7" s="8"/>
      <c r="Y7" s="8"/>
      <c r="Z7" s="8"/>
      <c r="AA7" s="8"/>
      <c r="AB7" s="8"/>
      <c r="AC7" s="8"/>
      <c r="AD7" s="8"/>
    </row>
    <row r="8" ht="15.75" customHeight="1">
      <c r="A8" s="4">
        <v>7.0</v>
      </c>
      <c r="B8" s="9" t="s">
        <v>4128</v>
      </c>
      <c r="C8" s="9" t="s">
        <v>4129</v>
      </c>
      <c r="D8" s="79"/>
      <c r="E8" s="62">
        <f t="shared" si="1"/>
        <v>0</v>
      </c>
      <c r="F8" s="64"/>
      <c r="G8" s="64"/>
      <c r="H8" s="64"/>
      <c r="I8" s="64"/>
      <c r="J8" s="111" t="s">
        <v>245</v>
      </c>
      <c r="K8" s="84" t="s">
        <v>3371</v>
      </c>
      <c r="L8" s="65" t="str">
        <f t="shared" si="2"/>
        <v>#VALUE!</v>
      </c>
      <c r="M8" s="8"/>
      <c r="N8" s="4" t="s">
        <v>3371</v>
      </c>
      <c r="O8" s="8"/>
      <c r="P8" s="8"/>
      <c r="Q8" s="8"/>
      <c r="R8" s="8"/>
      <c r="S8" s="8"/>
      <c r="T8" s="8"/>
      <c r="U8" s="8"/>
      <c r="V8" s="8"/>
      <c r="W8" s="8"/>
      <c r="X8" s="8"/>
      <c r="Y8" s="8"/>
      <c r="Z8" s="8"/>
      <c r="AA8" s="8"/>
      <c r="AB8" s="8"/>
      <c r="AC8" s="8"/>
      <c r="AD8" s="8"/>
    </row>
    <row r="9" ht="15.75" customHeight="1">
      <c r="A9" s="4">
        <v>8.0</v>
      </c>
      <c r="B9" s="9" t="s">
        <v>4130</v>
      </c>
      <c r="C9" s="9" t="s">
        <v>4131</v>
      </c>
      <c r="D9" s="79"/>
      <c r="E9" s="62">
        <f t="shared" si="1"/>
        <v>0</v>
      </c>
      <c r="F9" s="64"/>
      <c r="G9" s="64"/>
      <c r="H9" s="64"/>
      <c r="I9" s="64"/>
      <c r="J9" s="111" t="s">
        <v>245</v>
      </c>
      <c r="K9" s="84" t="s">
        <v>3371</v>
      </c>
      <c r="L9" s="65" t="str">
        <f t="shared" si="2"/>
        <v>#VALUE!</v>
      </c>
      <c r="M9" s="8"/>
      <c r="N9" s="4" t="s">
        <v>3371</v>
      </c>
      <c r="O9" s="8"/>
      <c r="P9" s="8"/>
      <c r="Q9" s="8"/>
      <c r="R9" s="8"/>
      <c r="S9" s="8"/>
      <c r="T9" s="8"/>
      <c r="U9" s="8"/>
      <c r="V9" s="8"/>
      <c r="W9" s="8"/>
      <c r="X9" s="8"/>
      <c r="Y9" s="8"/>
      <c r="Z9" s="8"/>
      <c r="AA9" s="8"/>
      <c r="AB9" s="8"/>
      <c r="AC9" s="8"/>
      <c r="AD9" s="8"/>
    </row>
    <row r="10" ht="15.75" customHeight="1">
      <c r="A10" s="4">
        <v>9.0</v>
      </c>
      <c r="B10" s="9" t="s">
        <v>4132</v>
      </c>
      <c r="C10" s="9" t="s">
        <v>4133</v>
      </c>
      <c r="D10" s="79"/>
      <c r="E10" s="62">
        <f t="shared" si="1"/>
        <v>0</v>
      </c>
      <c r="F10" s="64"/>
      <c r="G10" s="64"/>
      <c r="H10" s="64"/>
      <c r="I10" s="64"/>
      <c r="J10" s="111" t="s">
        <v>245</v>
      </c>
      <c r="K10" s="84" t="s">
        <v>3371</v>
      </c>
      <c r="L10" s="65" t="str">
        <f t="shared" si="2"/>
        <v>#VALUE!</v>
      </c>
      <c r="M10" s="8"/>
      <c r="N10" s="4" t="s">
        <v>3371</v>
      </c>
      <c r="O10" s="8"/>
      <c r="P10" s="8"/>
      <c r="Q10" s="8"/>
      <c r="R10" s="8"/>
      <c r="S10" s="8"/>
      <c r="T10" s="8"/>
      <c r="U10" s="8"/>
      <c r="V10" s="8"/>
      <c r="W10" s="8"/>
      <c r="X10" s="8"/>
      <c r="Y10" s="8"/>
      <c r="Z10" s="8"/>
      <c r="AA10" s="8"/>
      <c r="AB10" s="8"/>
      <c r="AC10" s="8"/>
      <c r="AD10" s="8"/>
    </row>
    <row r="11" ht="15.75" customHeight="1">
      <c r="A11" s="4">
        <v>10.0</v>
      </c>
      <c r="B11" s="9" t="s">
        <v>4134</v>
      </c>
      <c r="C11" s="9" t="s">
        <v>4133</v>
      </c>
      <c r="D11" s="79"/>
      <c r="E11" s="62">
        <f t="shared" si="1"/>
        <v>0</v>
      </c>
      <c r="F11" s="64"/>
      <c r="G11" s="64"/>
      <c r="H11" s="64"/>
      <c r="I11" s="64"/>
      <c r="J11" s="111" t="s">
        <v>245</v>
      </c>
      <c r="K11" s="84" t="s">
        <v>3371</v>
      </c>
      <c r="L11" s="65" t="str">
        <f t="shared" si="2"/>
        <v>#VALUE!</v>
      </c>
      <c r="M11" s="8"/>
      <c r="N11" s="4" t="s">
        <v>3371</v>
      </c>
      <c r="O11" s="8"/>
      <c r="P11" s="8"/>
      <c r="Q11" s="8"/>
      <c r="R11" s="8"/>
      <c r="S11" s="8"/>
      <c r="T11" s="8"/>
      <c r="U11" s="8"/>
      <c r="V11" s="8"/>
      <c r="W11" s="8"/>
      <c r="X11" s="8"/>
      <c r="Y11" s="8"/>
      <c r="Z11" s="8"/>
      <c r="AA11" s="8"/>
      <c r="AB11" s="8"/>
      <c r="AC11" s="8"/>
      <c r="AD11" s="8"/>
    </row>
    <row r="12" ht="15.75" customHeight="1">
      <c r="A12" s="4">
        <v>11.0</v>
      </c>
      <c r="B12" s="9" t="s">
        <v>4135</v>
      </c>
      <c r="C12" s="9" t="s">
        <v>2612</v>
      </c>
      <c r="D12" s="79"/>
      <c r="E12" s="62">
        <f t="shared" si="1"/>
        <v>0</v>
      </c>
      <c r="F12" s="64"/>
      <c r="G12" s="64"/>
      <c r="H12" s="64"/>
      <c r="I12" s="64"/>
      <c r="J12" s="111"/>
      <c r="K12" s="84" t="s">
        <v>3371</v>
      </c>
      <c r="L12" s="65" t="str">
        <f t="shared" si="2"/>
        <v>#VALUE!</v>
      </c>
      <c r="M12" s="8"/>
      <c r="N12" s="4" t="s">
        <v>3371</v>
      </c>
      <c r="O12" s="8"/>
      <c r="P12" s="8"/>
      <c r="Q12" s="8"/>
      <c r="R12" s="8"/>
      <c r="S12" s="8"/>
      <c r="T12" s="8"/>
      <c r="U12" s="8"/>
      <c r="V12" s="8"/>
      <c r="W12" s="8"/>
      <c r="X12" s="8"/>
      <c r="Y12" s="8"/>
      <c r="Z12" s="8"/>
      <c r="AA12" s="8"/>
      <c r="AB12" s="8"/>
      <c r="AC12" s="8"/>
      <c r="AD12" s="8"/>
    </row>
    <row r="13" ht="15.75" customHeight="1">
      <c r="A13" s="4">
        <v>12.0</v>
      </c>
      <c r="B13" s="4" t="s">
        <v>4136</v>
      </c>
      <c r="C13" s="4" t="s">
        <v>4137</v>
      </c>
      <c r="D13" s="68"/>
      <c r="E13" s="62">
        <f t="shared" si="1"/>
        <v>0</v>
      </c>
      <c r="F13" s="8"/>
      <c r="G13" s="8"/>
      <c r="H13" s="8"/>
      <c r="I13" s="8"/>
      <c r="J13" s="105"/>
      <c r="K13" s="84" t="s">
        <v>3371</v>
      </c>
      <c r="L13" s="65" t="str">
        <f t="shared" si="2"/>
        <v>#VALUE!</v>
      </c>
      <c r="M13" s="8"/>
      <c r="N13" s="4" t="s">
        <v>3371</v>
      </c>
      <c r="O13" s="8"/>
      <c r="P13" s="8"/>
      <c r="Q13" s="8"/>
      <c r="R13" s="8"/>
      <c r="S13" s="8"/>
      <c r="T13" s="8"/>
      <c r="U13" s="8"/>
      <c r="V13" s="8"/>
      <c r="W13" s="8"/>
      <c r="X13" s="8"/>
      <c r="Y13" s="8"/>
      <c r="Z13" s="8"/>
      <c r="AA13" s="8"/>
      <c r="AB13" s="8"/>
      <c r="AC13" s="8"/>
      <c r="AD13" s="8"/>
    </row>
    <row r="14" ht="15.75" customHeight="1">
      <c r="A14" s="4">
        <v>13.0</v>
      </c>
      <c r="B14" s="4" t="s">
        <v>4036</v>
      </c>
      <c r="C14" s="4" t="s">
        <v>48</v>
      </c>
      <c r="D14" s="68"/>
      <c r="E14" s="62">
        <f t="shared" si="1"/>
        <v>0</v>
      </c>
      <c r="F14" s="8"/>
      <c r="G14" s="8"/>
      <c r="H14" s="8"/>
      <c r="I14" s="8"/>
      <c r="J14" s="105"/>
      <c r="K14" s="84" t="s">
        <v>3371</v>
      </c>
      <c r="L14" s="65" t="str">
        <f t="shared" si="2"/>
        <v>#VALUE!</v>
      </c>
      <c r="M14" s="8"/>
      <c r="N14" s="4" t="s">
        <v>3371</v>
      </c>
      <c r="O14" s="8"/>
      <c r="P14" s="8"/>
      <c r="Q14" s="8"/>
      <c r="R14" s="8"/>
      <c r="S14" s="8"/>
      <c r="T14" s="8"/>
      <c r="U14" s="8"/>
      <c r="V14" s="8"/>
      <c r="W14" s="8"/>
      <c r="X14" s="8"/>
      <c r="Y14" s="8"/>
      <c r="Z14" s="8"/>
      <c r="AA14" s="8"/>
      <c r="AB14" s="8"/>
      <c r="AC14" s="8"/>
      <c r="AD14" s="8"/>
    </row>
    <row r="15" ht="15.75" customHeight="1">
      <c r="A15" s="4">
        <v>14.0</v>
      </c>
      <c r="B15" s="4" t="s">
        <v>4138</v>
      </c>
      <c r="C15" s="4" t="s">
        <v>4139</v>
      </c>
      <c r="D15" s="68"/>
      <c r="E15" s="62">
        <f t="shared" si="1"/>
        <v>0</v>
      </c>
      <c r="F15" s="8"/>
      <c r="G15" s="8"/>
      <c r="H15" s="8"/>
      <c r="I15" s="8"/>
      <c r="J15" s="105"/>
      <c r="K15" s="84" t="s">
        <v>3371</v>
      </c>
      <c r="L15" s="65" t="str">
        <f t="shared" si="2"/>
        <v>#VALUE!</v>
      </c>
      <c r="M15" s="8"/>
      <c r="N15" s="4" t="s">
        <v>3371</v>
      </c>
      <c r="O15" s="8"/>
      <c r="P15" s="8"/>
      <c r="Q15" s="8"/>
      <c r="R15" s="8"/>
      <c r="S15" s="8"/>
      <c r="T15" s="8"/>
      <c r="U15" s="8"/>
      <c r="V15" s="8"/>
      <c r="W15" s="8"/>
      <c r="X15" s="8"/>
      <c r="Y15" s="8"/>
      <c r="Z15" s="8"/>
      <c r="AA15" s="8"/>
      <c r="AB15" s="8"/>
      <c r="AC15" s="8"/>
      <c r="AD15" s="8"/>
    </row>
    <row r="16" ht="15.75" customHeight="1">
      <c r="A16" s="4">
        <v>15.0</v>
      </c>
      <c r="B16" s="4" t="s">
        <v>4140</v>
      </c>
      <c r="C16" s="4" t="s">
        <v>4141</v>
      </c>
      <c r="D16" s="68"/>
      <c r="E16" s="62">
        <f t="shared" si="1"/>
        <v>0</v>
      </c>
      <c r="F16" s="8"/>
      <c r="G16" s="8"/>
      <c r="H16" s="8"/>
      <c r="I16" s="8"/>
      <c r="J16" s="105"/>
      <c r="K16" s="84" t="s">
        <v>3371</v>
      </c>
      <c r="L16" s="65" t="str">
        <f t="shared" si="2"/>
        <v>#VALUE!</v>
      </c>
      <c r="M16" s="8"/>
      <c r="N16" s="4" t="s">
        <v>3371</v>
      </c>
      <c r="O16" s="8"/>
      <c r="P16" s="8"/>
      <c r="Q16" s="8"/>
      <c r="R16" s="8"/>
      <c r="S16" s="8"/>
      <c r="T16" s="8"/>
      <c r="U16" s="8"/>
      <c r="V16" s="8"/>
      <c r="W16" s="8"/>
      <c r="X16" s="8"/>
      <c r="Y16" s="8"/>
      <c r="Z16" s="8"/>
      <c r="AA16" s="8"/>
      <c r="AB16" s="8"/>
      <c r="AC16" s="8"/>
      <c r="AD16" s="8"/>
    </row>
    <row r="17" ht="15.75" customHeight="1">
      <c r="A17" s="4">
        <v>16.0</v>
      </c>
      <c r="B17" s="4" t="s">
        <v>4142</v>
      </c>
      <c r="C17" s="4" t="s">
        <v>4143</v>
      </c>
      <c r="D17" s="68"/>
      <c r="E17" s="62">
        <f t="shared" si="1"/>
        <v>0</v>
      </c>
      <c r="F17" s="8"/>
      <c r="G17" s="8"/>
      <c r="H17" s="8"/>
      <c r="I17" s="8"/>
      <c r="J17" s="105"/>
      <c r="K17" s="84" t="s">
        <v>3371</v>
      </c>
      <c r="L17" s="65" t="str">
        <f t="shared" si="2"/>
        <v>#VALUE!</v>
      </c>
      <c r="M17" s="8"/>
      <c r="N17" s="4" t="s">
        <v>3371</v>
      </c>
      <c r="O17" s="8"/>
      <c r="P17" s="8"/>
      <c r="Q17" s="8"/>
      <c r="R17" s="8"/>
      <c r="S17" s="8"/>
      <c r="T17" s="8"/>
      <c r="U17" s="8"/>
      <c r="V17" s="8"/>
      <c r="W17" s="8"/>
      <c r="X17" s="8"/>
      <c r="Y17" s="8"/>
      <c r="Z17" s="8"/>
      <c r="AA17" s="8"/>
      <c r="AB17" s="8"/>
      <c r="AC17" s="8"/>
      <c r="AD17" s="8"/>
    </row>
    <row r="18" ht="15.75" customHeight="1">
      <c r="A18" s="4">
        <v>17.0</v>
      </c>
      <c r="B18" s="4" t="s">
        <v>4144</v>
      </c>
      <c r="C18" s="4" t="s">
        <v>4143</v>
      </c>
      <c r="D18" s="68"/>
      <c r="E18" s="62">
        <f t="shared" si="1"/>
        <v>0</v>
      </c>
      <c r="F18" s="8"/>
      <c r="G18" s="8"/>
      <c r="H18" s="8"/>
      <c r="I18" s="8"/>
      <c r="J18" s="105"/>
      <c r="K18" s="84" t="s">
        <v>3371</v>
      </c>
      <c r="L18" s="65" t="str">
        <f t="shared" si="2"/>
        <v>#VALUE!</v>
      </c>
      <c r="M18" s="8"/>
      <c r="N18" s="4" t="s">
        <v>3371</v>
      </c>
      <c r="O18" s="8"/>
      <c r="P18" s="8"/>
      <c r="Q18" s="8"/>
      <c r="R18" s="8"/>
      <c r="S18" s="8"/>
      <c r="T18" s="8"/>
      <c r="U18" s="8"/>
      <c r="V18" s="8"/>
      <c r="W18" s="8"/>
      <c r="X18" s="8"/>
      <c r="Y18" s="8"/>
      <c r="Z18" s="8"/>
      <c r="AA18" s="8"/>
      <c r="AB18" s="8"/>
      <c r="AC18" s="8"/>
      <c r="AD18" s="8"/>
    </row>
    <row r="19" ht="15.75" customHeight="1">
      <c r="A19" s="4">
        <v>18.0</v>
      </c>
      <c r="B19" s="4" t="s">
        <v>4145</v>
      </c>
      <c r="C19" s="4" t="s">
        <v>4146</v>
      </c>
      <c r="D19" s="68"/>
      <c r="E19" s="62">
        <f t="shared" si="1"/>
        <v>0</v>
      </c>
      <c r="F19" s="8"/>
      <c r="G19" s="8"/>
      <c r="H19" s="8"/>
      <c r="I19" s="8"/>
      <c r="J19" s="105"/>
      <c r="K19" s="84" t="s">
        <v>3371</v>
      </c>
      <c r="L19" s="65" t="str">
        <f t="shared" si="2"/>
        <v>#VALUE!</v>
      </c>
      <c r="M19" s="8"/>
      <c r="N19" s="4" t="s">
        <v>3371</v>
      </c>
      <c r="O19" s="8"/>
      <c r="P19" s="8"/>
      <c r="Q19" s="8"/>
      <c r="R19" s="8"/>
      <c r="S19" s="8"/>
      <c r="T19" s="8"/>
      <c r="U19" s="8"/>
      <c r="V19" s="8"/>
      <c r="W19" s="8"/>
      <c r="X19" s="8"/>
      <c r="Y19" s="8"/>
      <c r="Z19" s="8"/>
      <c r="AA19" s="8"/>
      <c r="AB19" s="8"/>
      <c r="AC19" s="8"/>
      <c r="AD19" s="8"/>
    </row>
    <row r="20" ht="15.75" customHeight="1">
      <c r="A20" s="4">
        <v>19.0</v>
      </c>
      <c r="B20" s="4" t="s">
        <v>4147</v>
      </c>
      <c r="C20" s="4" t="s">
        <v>4148</v>
      </c>
      <c r="D20" s="68"/>
      <c r="E20" s="62">
        <f t="shared" si="1"/>
        <v>0</v>
      </c>
      <c r="F20" s="8"/>
      <c r="G20" s="8"/>
      <c r="H20" s="8"/>
      <c r="I20" s="8"/>
      <c r="J20" s="105"/>
      <c r="K20" s="84" t="s">
        <v>3371</v>
      </c>
      <c r="L20" s="65" t="str">
        <f t="shared" si="2"/>
        <v>#VALUE!</v>
      </c>
      <c r="M20" s="8"/>
      <c r="N20" s="4" t="s">
        <v>3371</v>
      </c>
      <c r="O20" s="8"/>
      <c r="P20" s="8"/>
      <c r="Q20" s="8"/>
      <c r="R20" s="8"/>
      <c r="S20" s="8"/>
      <c r="T20" s="8"/>
      <c r="U20" s="8"/>
      <c r="V20" s="8"/>
      <c r="W20" s="8"/>
      <c r="X20" s="8"/>
      <c r="Y20" s="8"/>
      <c r="Z20" s="8"/>
      <c r="AA20" s="8"/>
      <c r="AB20" s="8"/>
      <c r="AC20" s="8"/>
      <c r="AD20" s="8"/>
    </row>
    <row r="21" ht="15.75" customHeight="1">
      <c r="A21" s="4">
        <v>20.0</v>
      </c>
      <c r="B21" s="4" t="s">
        <v>4149</v>
      </c>
      <c r="C21" s="4" t="s">
        <v>4129</v>
      </c>
      <c r="D21" s="68"/>
      <c r="E21" s="62">
        <f t="shared" si="1"/>
        <v>0</v>
      </c>
      <c r="F21" s="8"/>
      <c r="G21" s="8"/>
      <c r="H21" s="8"/>
      <c r="I21" s="8"/>
      <c r="J21" s="105"/>
      <c r="K21" s="84" t="s">
        <v>3371</v>
      </c>
      <c r="L21" s="65" t="str">
        <f t="shared" si="2"/>
        <v>#VALUE!</v>
      </c>
      <c r="M21" s="8"/>
      <c r="N21" s="4" t="s">
        <v>3371</v>
      </c>
      <c r="O21" s="8"/>
      <c r="P21" s="8"/>
      <c r="Q21" s="8"/>
      <c r="R21" s="8"/>
      <c r="S21" s="8"/>
      <c r="T21" s="8"/>
      <c r="U21" s="8"/>
      <c r="V21" s="8"/>
      <c r="W21" s="8"/>
      <c r="X21" s="8"/>
      <c r="Y21" s="8"/>
      <c r="Z21" s="8"/>
      <c r="AA21" s="8"/>
      <c r="AB21" s="8"/>
      <c r="AC21" s="8"/>
      <c r="AD21" s="8"/>
    </row>
    <row r="22" ht="15.75" customHeight="1">
      <c r="A22" s="4">
        <v>21.0</v>
      </c>
      <c r="B22" s="4" t="s">
        <v>4150</v>
      </c>
      <c r="C22" s="4" t="s">
        <v>4151</v>
      </c>
      <c r="D22" s="68"/>
      <c r="E22" s="62">
        <f t="shared" si="1"/>
        <v>0</v>
      </c>
      <c r="F22" s="8"/>
      <c r="G22" s="8"/>
      <c r="H22" s="8"/>
      <c r="I22" s="8"/>
      <c r="J22" s="105"/>
      <c r="K22" s="84" t="s">
        <v>3371</v>
      </c>
      <c r="L22" s="65" t="str">
        <f t="shared" si="2"/>
        <v>#VALUE!</v>
      </c>
      <c r="M22" s="8"/>
      <c r="N22" s="4" t="s">
        <v>3371</v>
      </c>
      <c r="O22" s="8"/>
      <c r="P22" s="8"/>
      <c r="Q22" s="8"/>
      <c r="R22" s="8"/>
      <c r="S22" s="8"/>
      <c r="T22" s="8"/>
      <c r="U22" s="8"/>
      <c r="V22" s="8"/>
      <c r="W22" s="8"/>
      <c r="X22" s="8"/>
      <c r="Y22" s="8"/>
      <c r="Z22" s="8"/>
      <c r="AA22" s="8"/>
      <c r="AB22" s="8"/>
      <c r="AC22" s="8"/>
      <c r="AD22" s="8"/>
    </row>
    <row r="23" ht="15.75" customHeight="1">
      <c r="A23" s="4">
        <v>22.0</v>
      </c>
      <c r="B23" s="4" t="s">
        <v>4152</v>
      </c>
      <c r="C23" s="4" t="s">
        <v>4153</v>
      </c>
      <c r="D23" s="68"/>
      <c r="E23" s="62">
        <f t="shared" si="1"/>
        <v>0</v>
      </c>
      <c r="F23" s="8"/>
      <c r="G23" s="8"/>
      <c r="H23" s="8"/>
      <c r="I23" s="8"/>
      <c r="J23" s="105"/>
      <c r="K23" s="84" t="s">
        <v>3371</v>
      </c>
      <c r="L23" s="65" t="str">
        <f t="shared" si="2"/>
        <v>#VALUE!</v>
      </c>
      <c r="M23" s="8"/>
      <c r="N23" s="4" t="s">
        <v>3371</v>
      </c>
      <c r="O23" s="8"/>
      <c r="P23" s="8"/>
      <c r="Q23" s="8"/>
      <c r="R23" s="8"/>
      <c r="S23" s="8"/>
      <c r="T23" s="8"/>
      <c r="U23" s="8"/>
      <c r="V23" s="8"/>
      <c r="W23" s="8"/>
      <c r="X23" s="8"/>
      <c r="Y23" s="8"/>
      <c r="Z23" s="8"/>
      <c r="AA23" s="8"/>
      <c r="AB23" s="8"/>
      <c r="AC23" s="8"/>
      <c r="AD23" s="8"/>
    </row>
    <row r="24" ht="15.75" customHeight="1">
      <c r="A24" s="4">
        <v>23.0</v>
      </c>
      <c r="B24" s="4" t="s">
        <v>4154</v>
      </c>
      <c r="C24" s="4" t="s">
        <v>222</v>
      </c>
      <c r="D24" s="68"/>
      <c r="E24" s="62">
        <f t="shared" si="1"/>
        <v>0</v>
      </c>
      <c r="F24" s="8"/>
      <c r="G24" s="8"/>
      <c r="H24" s="8"/>
      <c r="I24" s="8"/>
      <c r="J24" s="105"/>
      <c r="K24" s="84" t="s">
        <v>3371</v>
      </c>
      <c r="L24" s="65" t="str">
        <f t="shared" si="2"/>
        <v>#VALUE!</v>
      </c>
      <c r="M24" s="8"/>
      <c r="N24" s="4" t="s">
        <v>3371</v>
      </c>
      <c r="O24" s="8"/>
      <c r="P24" s="8"/>
      <c r="Q24" s="8"/>
      <c r="R24" s="8"/>
      <c r="S24" s="8"/>
      <c r="T24" s="8"/>
      <c r="U24" s="8"/>
      <c r="V24" s="8"/>
      <c r="W24" s="8"/>
      <c r="X24" s="8"/>
      <c r="Y24" s="8"/>
      <c r="Z24" s="8"/>
      <c r="AA24" s="8"/>
      <c r="AB24" s="8"/>
      <c r="AC24" s="8"/>
      <c r="AD24" s="8"/>
    </row>
    <row r="25" ht="15.75" customHeight="1">
      <c r="A25" s="4">
        <v>24.0</v>
      </c>
      <c r="B25" s="4" t="s">
        <v>3830</v>
      </c>
      <c r="C25" s="4" t="s">
        <v>102</v>
      </c>
      <c r="D25" s="68"/>
      <c r="E25" s="62">
        <f t="shared" si="1"/>
        <v>0</v>
      </c>
      <c r="F25" s="8"/>
      <c r="G25" s="8"/>
      <c r="H25" s="8"/>
      <c r="I25" s="8"/>
      <c r="J25" s="105"/>
      <c r="K25" s="84" t="s">
        <v>3371</v>
      </c>
      <c r="L25" s="65" t="str">
        <f t="shared" si="2"/>
        <v>#VALUE!</v>
      </c>
      <c r="M25" s="8"/>
      <c r="N25" s="4" t="s">
        <v>3371</v>
      </c>
      <c r="O25" s="8"/>
      <c r="P25" s="8"/>
      <c r="Q25" s="8"/>
      <c r="R25" s="8"/>
      <c r="S25" s="8"/>
      <c r="T25" s="8"/>
      <c r="U25" s="8"/>
      <c r="V25" s="8"/>
      <c r="W25" s="8"/>
      <c r="X25" s="8"/>
      <c r="Y25" s="8"/>
      <c r="Z25" s="8"/>
      <c r="AA25" s="8"/>
      <c r="AB25" s="8"/>
      <c r="AC25" s="8"/>
      <c r="AD25" s="8"/>
    </row>
    <row r="26" ht="15.75" customHeight="1">
      <c r="A26" s="4">
        <v>25.0</v>
      </c>
      <c r="B26" s="4" t="s">
        <v>4155</v>
      </c>
      <c r="C26" s="4" t="s">
        <v>4156</v>
      </c>
      <c r="D26" s="68"/>
      <c r="E26" s="62">
        <f t="shared" si="1"/>
        <v>0</v>
      </c>
      <c r="F26" s="8"/>
      <c r="G26" s="8"/>
      <c r="H26" s="8"/>
      <c r="I26" s="8"/>
      <c r="J26" s="105"/>
      <c r="K26" s="84" t="s">
        <v>3371</v>
      </c>
      <c r="L26" s="65" t="str">
        <f t="shared" si="2"/>
        <v>#VALUE!</v>
      </c>
      <c r="M26" s="8"/>
      <c r="N26" s="4" t="s">
        <v>3371</v>
      </c>
      <c r="O26" s="8"/>
      <c r="P26" s="8"/>
      <c r="Q26" s="8"/>
      <c r="R26" s="8"/>
      <c r="S26" s="8"/>
      <c r="T26" s="8"/>
      <c r="U26" s="8"/>
      <c r="V26" s="8"/>
      <c r="W26" s="8"/>
      <c r="X26" s="8"/>
      <c r="Y26" s="8"/>
      <c r="Z26" s="8"/>
      <c r="AA26" s="8"/>
      <c r="AB26" s="8"/>
      <c r="AC26" s="8"/>
      <c r="AD26" s="8"/>
    </row>
    <row r="27" ht="15.75" customHeight="1">
      <c r="A27" s="4">
        <v>26.0</v>
      </c>
      <c r="B27" s="4" t="s">
        <v>4157</v>
      </c>
      <c r="C27" s="4" t="s">
        <v>4158</v>
      </c>
      <c r="D27" s="68"/>
      <c r="E27" s="62">
        <f t="shared" si="1"/>
        <v>0</v>
      </c>
      <c r="F27" s="8"/>
      <c r="G27" s="8"/>
      <c r="H27" s="8"/>
      <c r="I27" s="8"/>
      <c r="J27" s="105"/>
      <c r="K27" s="84" t="s">
        <v>3371</v>
      </c>
      <c r="L27" s="65" t="str">
        <f t="shared" si="2"/>
        <v>#VALUE!</v>
      </c>
      <c r="M27" s="8"/>
      <c r="N27" s="4" t="s">
        <v>3371</v>
      </c>
      <c r="O27" s="8"/>
      <c r="P27" s="8"/>
      <c r="Q27" s="8"/>
      <c r="R27" s="8"/>
      <c r="S27" s="8"/>
      <c r="T27" s="8"/>
      <c r="U27" s="8"/>
      <c r="V27" s="8"/>
      <c r="W27" s="8"/>
      <c r="X27" s="8"/>
      <c r="Y27" s="8"/>
      <c r="Z27" s="8"/>
      <c r="AA27" s="8"/>
      <c r="AB27" s="8"/>
      <c r="AC27" s="8"/>
      <c r="AD27" s="8"/>
    </row>
    <row r="28" ht="15.75" customHeight="1">
      <c r="A28" s="4">
        <v>27.0</v>
      </c>
      <c r="B28" s="4" t="s">
        <v>4159</v>
      </c>
      <c r="C28" s="4" t="s">
        <v>4160</v>
      </c>
      <c r="D28" s="68"/>
      <c r="E28" s="62">
        <f t="shared" si="1"/>
        <v>0</v>
      </c>
      <c r="F28" s="8"/>
      <c r="G28" s="8"/>
      <c r="H28" s="8"/>
      <c r="I28" s="8"/>
      <c r="J28" s="105"/>
      <c r="K28" s="84" t="s">
        <v>3371</v>
      </c>
      <c r="L28" s="65" t="str">
        <f t="shared" si="2"/>
        <v>#VALUE!</v>
      </c>
      <c r="M28" s="8"/>
      <c r="N28" s="4" t="s">
        <v>3371</v>
      </c>
      <c r="O28" s="8"/>
      <c r="P28" s="8"/>
      <c r="Q28" s="8"/>
      <c r="R28" s="8"/>
      <c r="S28" s="8"/>
      <c r="T28" s="8"/>
      <c r="U28" s="8"/>
      <c r="V28" s="8"/>
      <c r="W28" s="8"/>
      <c r="X28" s="8"/>
      <c r="Y28" s="8"/>
      <c r="Z28" s="8"/>
      <c r="AA28" s="8"/>
      <c r="AB28" s="8"/>
      <c r="AC28" s="8"/>
      <c r="AD28" s="8"/>
    </row>
    <row r="29" ht="15.75" customHeight="1">
      <c r="A29" s="4">
        <v>28.0</v>
      </c>
      <c r="B29" s="4" t="s">
        <v>4161</v>
      </c>
      <c r="C29" s="4" t="s">
        <v>4162</v>
      </c>
      <c r="D29" s="68"/>
      <c r="E29" s="62">
        <f t="shared" si="1"/>
        <v>0</v>
      </c>
      <c r="F29" s="8"/>
      <c r="G29" s="8"/>
      <c r="H29" s="8"/>
      <c r="I29" s="8"/>
      <c r="J29" s="105"/>
      <c r="K29" s="84" t="s">
        <v>3371</v>
      </c>
      <c r="L29" s="65" t="str">
        <f t="shared" si="2"/>
        <v>#VALUE!</v>
      </c>
      <c r="M29" s="8"/>
      <c r="N29" s="4" t="s">
        <v>3371</v>
      </c>
      <c r="O29" s="8"/>
      <c r="P29" s="8"/>
      <c r="Q29" s="8"/>
      <c r="R29" s="8"/>
      <c r="S29" s="8"/>
      <c r="T29" s="8"/>
      <c r="U29" s="8"/>
      <c r="V29" s="8"/>
      <c r="W29" s="8"/>
      <c r="X29" s="8"/>
      <c r="Y29" s="8"/>
      <c r="Z29" s="8"/>
      <c r="AA29" s="8"/>
      <c r="AB29" s="8"/>
      <c r="AC29" s="8"/>
      <c r="AD29" s="8"/>
    </row>
    <row r="30" ht="15.75" customHeight="1">
      <c r="A30" s="4">
        <v>29.0</v>
      </c>
      <c r="B30" s="4" t="s">
        <v>4163</v>
      </c>
      <c r="C30" s="4" t="s">
        <v>24</v>
      </c>
      <c r="D30" s="68"/>
      <c r="E30" s="62">
        <f t="shared" si="1"/>
        <v>0</v>
      </c>
      <c r="F30" s="8"/>
      <c r="G30" s="8"/>
      <c r="H30" s="8"/>
      <c r="I30" s="8"/>
      <c r="J30" s="105"/>
      <c r="K30" s="84" t="s">
        <v>3371</v>
      </c>
      <c r="L30" s="65" t="str">
        <f t="shared" si="2"/>
        <v>#VALUE!</v>
      </c>
      <c r="M30" s="8"/>
      <c r="N30" s="4" t="s">
        <v>3371</v>
      </c>
      <c r="O30" s="8"/>
      <c r="P30" s="8"/>
      <c r="Q30" s="8"/>
      <c r="R30" s="8"/>
      <c r="S30" s="8"/>
      <c r="T30" s="8"/>
      <c r="U30" s="8"/>
      <c r="V30" s="8"/>
      <c r="W30" s="8"/>
      <c r="X30" s="8"/>
      <c r="Y30" s="8"/>
      <c r="Z30" s="8"/>
      <c r="AA30" s="8"/>
      <c r="AB30" s="8"/>
      <c r="AC30" s="8"/>
      <c r="AD30" s="8"/>
    </row>
    <row r="31" ht="15.75" customHeight="1">
      <c r="A31" s="4">
        <v>30.0</v>
      </c>
      <c r="B31" s="4" t="s">
        <v>4164</v>
      </c>
      <c r="C31" s="4" t="s">
        <v>4063</v>
      </c>
      <c r="D31" s="68"/>
      <c r="E31" s="62">
        <f t="shared" si="1"/>
        <v>0</v>
      </c>
      <c r="F31" s="8"/>
      <c r="G31" s="8"/>
      <c r="H31" s="8"/>
      <c r="I31" s="8"/>
      <c r="J31" s="105"/>
      <c r="K31" s="84" t="s">
        <v>3371</v>
      </c>
      <c r="L31" s="65" t="str">
        <f t="shared" si="2"/>
        <v>#VALUE!</v>
      </c>
      <c r="M31" s="8"/>
      <c r="N31" s="4" t="s">
        <v>3371</v>
      </c>
      <c r="O31" s="8"/>
      <c r="P31" s="8"/>
      <c r="Q31" s="8"/>
      <c r="R31" s="8"/>
      <c r="S31" s="8"/>
      <c r="T31" s="8"/>
      <c r="U31" s="8"/>
      <c r="V31" s="8"/>
      <c r="W31" s="8"/>
      <c r="X31" s="8"/>
      <c r="Y31" s="8"/>
      <c r="Z31" s="8"/>
      <c r="AA31" s="8"/>
      <c r="AB31" s="8"/>
      <c r="AC31" s="8"/>
      <c r="AD31" s="8"/>
    </row>
    <row r="32" ht="15.75" customHeight="1">
      <c r="A32" s="4">
        <v>31.0</v>
      </c>
      <c r="B32" s="4" t="s">
        <v>4165</v>
      </c>
      <c r="C32" s="4" t="s">
        <v>4166</v>
      </c>
      <c r="D32" s="68"/>
      <c r="E32" s="62">
        <f t="shared" si="1"/>
        <v>0</v>
      </c>
      <c r="F32" s="8"/>
      <c r="G32" s="8"/>
      <c r="H32" s="8"/>
      <c r="I32" s="8"/>
      <c r="J32" s="105"/>
      <c r="K32" s="84" t="s">
        <v>3371</v>
      </c>
      <c r="L32" s="65" t="str">
        <f t="shared" si="2"/>
        <v>#VALUE!</v>
      </c>
      <c r="M32" s="8"/>
      <c r="N32" s="4" t="s">
        <v>3371</v>
      </c>
      <c r="O32" s="8"/>
      <c r="P32" s="8"/>
      <c r="Q32" s="8"/>
      <c r="R32" s="8"/>
      <c r="S32" s="8"/>
      <c r="T32" s="8"/>
      <c r="U32" s="8"/>
      <c r="V32" s="8"/>
      <c r="W32" s="8"/>
      <c r="X32" s="8"/>
      <c r="Y32" s="8"/>
      <c r="Z32" s="8"/>
      <c r="AA32" s="8"/>
      <c r="AB32" s="8"/>
      <c r="AC32" s="8"/>
      <c r="AD32" s="8"/>
    </row>
    <row r="33" ht="15.75" customHeight="1">
      <c r="A33" s="4">
        <v>32.0</v>
      </c>
      <c r="B33" s="4" t="s">
        <v>4167</v>
      </c>
      <c r="C33" s="4" t="s">
        <v>4073</v>
      </c>
      <c r="D33" s="68"/>
      <c r="E33" s="62">
        <f t="shared" si="1"/>
        <v>0</v>
      </c>
      <c r="F33" s="4">
        <v>120.0</v>
      </c>
      <c r="G33" s="4"/>
      <c r="H33" s="4"/>
      <c r="I33" s="4"/>
      <c r="J33" s="105"/>
      <c r="K33" s="84" t="s">
        <v>3371</v>
      </c>
      <c r="L33" s="65" t="str">
        <f t="shared" si="2"/>
        <v>#VALUE!</v>
      </c>
      <c r="M33" s="8"/>
      <c r="N33" s="4" t="s">
        <v>3371</v>
      </c>
      <c r="O33" s="8"/>
      <c r="P33" s="8"/>
      <c r="Q33" s="8"/>
      <c r="R33" s="8"/>
      <c r="S33" s="8"/>
      <c r="T33" s="8"/>
      <c r="U33" s="8"/>
      <c r="V33" s="8"/>
      <c r="W33" s="8"/>
      <c r="X33" s="8"/>
      <c r="Y33" s="8"/>
      <c r="Z33" s="8"/>
      <c r="AA33" s="8"/>
      <c r="AB33" s="8"/>
      <c r="AC33" s="8"/>
      <c r="AD33" s="8"/>
    </row>
    <row r="34" ht="15.75" customHeight="1">
      <c r="A34" s="4">
        <v>33.0</v>
      </c>
      <c r="B34" s="4" t="s">
        <v>4168</v>
      </c>
      <c r="C34" s="4" t="s">
        <v>4166</v>
      </c>
      <c r="D34" s="66">
        <v>2.0</v>
      </c>
      <c r="E34" s="62">
        <f t="shared" si="1"/>
        <v>0.4</v>
      </c>
      <c r="F34" s="4">
        <v>387.0</v>
      </c>
      <c r="G34" s="4"/>
      <c r="H34" s="4"/>
      <c r="I34" s="4"/>
      <c r="J34" s="84">
        <v>42894.0</v>
      </c>
      <c r="K34" s="84">
        <v>42919.0</v>
      </c>
      <c r="L34" s="65">
        <f t="shared" si="2"/>
        <v>26</v>
      </c>
      <c r="M34" s="4" t="s">
        <v>4169</v>
      </c>
      <c r="N34" s="4" t="s">
        <v>3371</v>
      </c>
      <c r="O34" s="8"/>
      <c r="P34" s="8"/>
      <c r="Q34" s="8"/>
      <c r="R34" s="8"/>
      <c r="S34" s="8"/>
      <c r="T34" s="8"/>
      <c r="U34" s="8"/>
      <c r="V34" s="8"/>
      <c r="W34" s="8"/>
      <c r="X34" s="8"/>
      <c r="Y34" s="8"/>
      <c r="Z34" s="8"/>
      <c r="AA34" s="8"/>
      <c r="AB34" s="8"/>
      <c r="AC34" s="8"/>
      <c r="AD34" s="8"/>
    </row>
    <row r="35" ht="15.75" customHeight="1">
      <c r="A35" s="4">
        <v>34.0</v>
      </c>
      <c r="B35" s="4" t="s">
        <v>223</v>
      </c>
      <c r="C35" s="4" t="s">
        <v>4170</v>
      </c>
      <c r="D35" s="66">
        <v>4.0</v>
      </c>
      <c r="E35" s="62">
        <f t="shared" si="1"/>
        <v>0.8</v>
      </c>
      <c r="F35" s="4">
        <v>388.0</v>
      </c>
      <c r="G35" s="4"/>
      <c r="H35" s="4"/>
      <c r="I35" s="4"/>
      <c r="J35" s="84">
        <v>42894.0</v>
      </c>
      <c r="K35" s="84">
        <v>42919.0</v>
      </c>
      <c r="L35" s="65">
        <f t="shared" si="2"/>
        <v>26</v>
      </c>
      <c r="M35" s="4" t="s">
        <v>4171</v>
      </c>
      <c r="N35" s="4" t="s">
        <v>3371</v>
      </c>
      <c r="O35" s="8"/>
      <c r="P35" s="8"/>
      <c r="Q35" s="8"/>
      <c r="R35" s="8"/>
      <c r="S35" s="8"/>
      <c r="T35" s="8"/>
      <c r="U35" s="8"/>
      <c r="V35" s="8"/>
      <c r="W35" s="8"/>
      <c r="X35" s="8"/>
      <c r="Y35" s="8"/>
      <c r="Z35" s="8"/>
      <c r="AA35" s="8"/>
      <c r="AB35" s="8"/>
      <c r="AC35" s="8"/>
      <c r="AD35" s="8"/>
    </row>
    <row r="36" ht="15.75" customHeight="1">
      <c r="A36" s="4">
        <v>35.0</v>
      </c>
      <c r="B36" s="4" t="s">
        <v>4172</v>
      </c>
      <c r="C36" s="4" t="s">
        <v>4156</v>
      </c>
      <c r="D36" s="66">
        <v>4.0</v>
      </c>
      <c r="E36" s="62">
        <f t="shared" si="1"/>
        <v>0.8</v>
      </c>
      <c r="F36" s="4">
        <v>288.0</v>
      </c>
      <c r="G36" s="4"/>
      <c r="H36" s="4"/>
      <c r="I36" s="4"/>
      <c r="J36" s="84">
        <v>42926.0</v>
      </c>
      <c r="K36" s="84">
        <v>42927.0</v>
      </c>
      <c r="L36" s="65">
        <f t="shared" si="2"/>
        <v>2</v>
      </c>
      <c r="M36" s="4" t="s">
        <v>4173</v>
      </c>
      <c r="N36" s="4" t="s">
        <v>3371</v>
      </c>
      <c r="O36" s="8"/>
      <c r="P36" s="8"/>
      <c r="Q36" s="8"/>
      <c r="R36" s="8"/>
      <c r="S36" s="8"/>
      <c r="T36" s="8"/>
      <c r="U36" s="8"/>
      <c r="V36" s="8"/>
      <c r="W36" s="8"/>
      <c r="X36" s="8"/>
      <c r="Y36" s="8"/>
      <c r="Z36" s="8"/>
      <c r="AA36" s="8"/>
      <c r="AB36" s="8"/>
      <c r="AC36" s="8"/>
      <c r="AD36" s="8"/>
    </row>
    <row r="37" ht="15.75" customHeight="1">
      <c r="A37" s="4">
        <v>36.0</v>
      </c>
      <c r="B37" s="4" t="s">
        <v>4174</v>
      </c>
      <c r="C37" s="4" t="s">
        <v>4073</v>
      </c>
      <c r="D37" s="66">
        <v>3.5</v>
      </c>
      <c r="E37" s="62">
        <f t="shared" si="1"/>
        <v>0.7</v>
      </c>
      <c r="F37" s="4">
        <v>200.0</v>
      </c>
      <c r="G37" s="4"/>
      <c r="H37" s="4"/>
      <c r="I37" s="4"/>
      <c r="J37" s="84">
        <v>42927.0</v>
      </c>
      <c r="K37" s="84">
        <v>42928.0</v>
      </c>
      <c r="L37" s="65">
        <f t="shared" si="2"/>
        <v>2</v>
      </c>
      <c r="M37" s="4" t="s">
        <v>4175</v>
      </c>
      <c r="N37" s="4" t="s">
        <v>3371</v>
      </c>
      <c r="O37" s="8"/>
      <c r="P37" s="8"/>
      <c r="Q37" s="8"/>
      <c r="R37" s="8"/>
      <c r="S37" s="8"/>
      <c r="T37" s="8"/>
      <c r="U37" s="8"/>
      <c r="V37" s="8"/>
      <c r="W37" s="8"/>
      <c r="X37" s="8"/>
      <c r="Y37" s="8"/>
      <c r="Z37" s="8"/>
      <c r="AA37" s="8"/>
      <c r="AB37" s="8"/>
      <c r="AC37" s="8"/>
      <c r="AD37" s="8"/>
    </row>
    <row r="38" ht="15.75" customHeight="1">
      <c r="A38" s="4">
        <v>37.0</v>
      </c>
      <c r="B38" s="4" t="s">
        <v>4176</v>
      </c>
      <c r="C38" s="4" t="s">
        <v>4063</v>
      </c>
      <c r="D38" s="66">
        <v>4.5</v>
      </c>
      <c r="E38" s="62">
        <f t="shared" si="1"/>
        <v>0.9</v>
      </c>
      <c r="F38" s="4">
        <v>136.0</v>
      </c>
      <c r="G38" s="4"/>
      <c r="H38" s="4"/>
      <c r="I38" s="4"/>
      <c r="J38" s="84">
        <v>42934.0</v>
      </c>
      <c r="K38" s="84">
        <v>42934.0</v>
      </c>
      <c r="L38" s="65">
        <f t="shared" si="2"/>
        <v>1</v>
      </c>
      <c r="M38" s="4" t="s">
        <v>4177</v>
      </c>
      <c r="N38" s="4" t="s">
        <v>3371</v>
      </c>
      <c r="O38" s="8"/>
      <c r="P38" s="8"/>
      <c r="Q38" s="8"/>
      <c r="R38" s="8"/>
      <c r="S38" s="8"/>
      <c r="T38" s="8"/>
      <c r="U38" s="8"/>
      <c r="V38" s="8"/>
      <c r="W38" s="8"/>
      <c r="X38" s="8"/>
      <c r="Y38" s="8"/>
      <c r="Z38" s="8"/>
      <c r="AA38" s="8"/>
      <c r="AB38" s="8"/>
      <c r="AC38" s="8"/>
      <c r="AD38" s="8"/>
    </row>
    <row r="39" ht="15.75" customHeight="1">
      <c r="A39" s="4">
        <v>38.0</v>
      </c>
      <c r="B39" s="4" t="s">
        <v>4178</v>
      </c>
      <c r="C39" s="4" t="s">
        <v>4073</v>
      </c>
      <c r="D39" s="66">
        <v>2.0</v>
      </c>
      <c r="E39" s="62">
        <f t="shared" si="1"/>
        <v>0.4</v>
      </c>
      <c r="F39" s="4">
        <v>32.0</v>
      </c>
      <c r="G39" s="4"/>
      <c r="H39" s="4"/>
      <c r="I39" s="4"/>
      <c r="J39" s="84">
        <v>42935.0</v>
      </c>
      <c r="K39" s="84">
        <v>42935.0</v>
      </c>
      <c r="L39" s="65">
        <f t="shared" si="2"/>
        <v>1</v>
      </c>
      <c r="M39" s="4" t="s">
        <v>4179</v>
      </c>
      <c r="N39" s="4" t="s">
        <v>3371</v>
      </c>
      <c r="O39" s="8"/>
      <c r="P39" s="8"/>
      <c r="Q39" s="8"/>
      <c r="R39" s="8"/>
      <c r="S39" s="8"/>
      <c r="T39" s="8"/>
      <c r="U39" s="8"/>
      <c r="V39" s="8"/>
      <c r="W39" s="8"/>
      <c r="X39" s="8"/>
      <c r="Y39" s="8"/>
      <c r="Z39" s="8"/>
      <c r="AA39" s="8"/>
      <c r="AB39" s="8"/>
      <c r="AC39" s="8"/>
      <c r="AD39" s="8"/>
    </row>
    <row r="40" ht="15.75" customHeight="1">
      <c r="A40" s="4">
        <v>39.0</v>
      </c>
      <c r="B40" s="4" t="s">
        <v>4180</v>
      </c>
      <c r="C40" s="4" t="s">
        <v>1322</v>
      </c>
      <c r="D40" s="66">
        <v>3.0</v>
      </c>
      <c r="E40" s="62">
        <f t="shared" si="1"/>
        <v>0.6</v>
      </c>
      <c r="F40" s="4">
        <v>88.0</v>
      </c>
      <c r="G40" s="4"/>
      <c r="H40" s="4"/>
      <c r="I40" s="4"/>
      <c r="J40" s="84">
        <v>42926.0</v>
      </c>
      <c r="K40" s="84">
        <v>42938.0</v>
      </c>
      <c r="L40" s="65">
        <f t="shared" si="2"/>
        <v>13</v>
      </c>
      <c r="M40" s="4" t="s">
        <v>4181</v>
      </c>
      <c r="N40" s="4" t="s">
        <v>3371</v>
      </c>
      <c r="O40" s="8"/>
      <c r="P40" s="8"/>
      <c r="Q40" s="8"/>
      <c r="R40" s="8"/>
      <c r="S40" s="8"/>
      <c r="T40" s="8"/>
      <c r="U40" s="8"/>
      <c r="V40" s="8"/>
      <c r="W40" s="8"/>
      <c r="X40" s="8"/>
      <c r="Y40" s="8"/>
      <c r="Z40" s="8"/>
      <c r="AA40" s="8"/>
      <c r="AB40" s="8"/>
      <c r="AC40" s="8"/>
      <c r="AD40" s="8"/>
    </row>
    <row r="41" ht="15.75" customHeight="1">
      <c r="A41" s="4">
        <v>40.0</v>
      </c>
      <c r="B41" s="4" t="s">
        <v>4182</v>
      </c>
      <c r="C41" s="4" t="s">
        <v>4183</v>
      </c>
      <c r="D41" s="66">
        <v>4.0</v>
      </c>
      <c r="E41" s="62">
        <f t="shared" si="1"/>
        <v>0.8</v>
      </c>
      <c r="F41" s="4">
        <v>327.0</v>
      </c>
      <c r="G41" s="4"/>
      <c r="H41" s="4"/>
      <c r="I41" s="4"/>
      <c r="J41" s="84">
        <v>42864.0</v>
      </c>
      <c r="K41" s="84">
        <v>42941.0</v>
      </c>
      <c r="L41" s="65">
        <f t="shared" si="2"/>
        <v>78</v>
      </c>
      <c r="M41" s="4" t="s">
        <v>4184</v>
      </c>
      <c r="N41" s="4" t="s">
        <v>3371</v>
      </c>
      <c r="O41" s="8"/>
      <c r="P41" s="8"/>
      <c r="Q41" s="8"/>
      <c r="R41" s="8"/>
      <c r="S41" s="8"/>
      <c r="T41" s="8"/>
      <c r="U41" s="8"/>
      <c r="V41" s="8"/>
      <c r="W41" s="8"/>
      <c r="X41" s="8"/>
      <c r="Y41" s="8"/>
      <c r="Z41" s="8"/>
      <c r="AA41" s="8"/>
      <c r="AB41" s="8"/>
      <c r="AC41" s="8"/>
      <c r="AD41" s="8"/>
    </row>
    <row r="42" ht="15.75" customHeight="1">
      <c r="A42" s="4">
        <v>41.0</v>
      </c>
      <c r="B42" s="4" t="s">
        <v>4185</v>
      </c>
      <c r="C42" s="4" t="s">
        <v>4146</v>
      </c>
      <c r="D42" s="66">
        <v>5.0</v>
      </c>
      <c r="E42" s="62">
        <f t="shared" si="1"/>
        <v>1</v>
      </c>
      <c r="F42" s="4">
        <v>416.0</v>
      </c>
      <c r="G42" s="4"/>
      <c r="H42" s="4"/>
      <c r="I42" s="4"/>
      <c r="J42" s="84">
        <v>42947.0</v>
      </c>
      <c r="K42" s="84">
        <v>42947.0</v>
      </c>
      <c r="L42" s="65">
        <f t="shared" si="2"/>
        <v>1</v>
      </c>
      <c r="M42" s="4" t="s">
        <v>4012</v>
      </c>
      <c r="N42" s="4" t="s">
        <v>3371</v>
      </c>
      <c r="O42" s="8"/>
      <c r="P42" s="8"/>
      <c r="Q42" s="8"/>
      <c r="R42" s="8"/>
      <c r="S42" s="8"/>
      <c r="T42" s="8"/>
      <c r="U42" s="8"/>
      <c r="V42" s="8"/>
      <c r="W42" s="8"/>
      <c r="X42" s="8"/>
      <c r="Y42" s="8"/>
      <c r="Z42" s="8"/>
      <c r="AA42" s="8"/>
      <c r="AB42" s="8"/>
      <c r="AC42" s="8"/>
      <c r="AD42" s="8"/>
    </row>
    <row r="43" ht="15.75" customHeight="1">
      <c r="A43" s="4">
        <v>42.0</v>
      </c>
      <c r="B43" s="4" t="s">
        <v>4186</v>
      </c>
      <c r="C43" s="4" t="s">
        <v>4146</v>
      </c>
      <c r="D43" s="66">
        <v>4.0</v>
      </c>
      <c r="E43" s="62">
        <f t="shared" si="1"/>
        <v>0.8</v>
      </c>
      <c r="F43" s="4">
        <v>378.0</v>
      </c>
      <c r="G43" s="4"/>
      <c r="H43" s="4"/>
      <c r="I43" s="4"/>
      <c r="J43" s="84">
        <v>42952.0</v>
      </c>
      <c r="K43" s="84">
        <v>42953.0</v>
      </c>
      <c r="L43" s="65">
        <f t="shared" si="2"/>
        <v>2</v>
      </c>
      <c r="M43" s="4" t="s">
        <v>4012</v>
      </c>
      <c r="N43" s="4" t="s">
        <v>3371</v>
      </c>
      <c r="O43" s="8"/>
      <c r="P43" s="8"/>
      <c r="Q43" s="8"/>
      <c r="R43" s="8"/>
      <c r="S43" s="8"/>
      <c r="T43" s="8"/>
      <c r="U43" s="8"/>
      <c r="V43" s="8"/>
      <c r="W43" s="8"/>
      <c r="X43" s="8"/>
      <c r="Y43" s="8"/>
      <c r="Z43" s="8"/>
      <c r="AA43" s="8"/>
      <c r="AB43" s="8"/>
      <c r="AC43" s="8"/>
      <c r="AD43" s="8"/>
    </row>
    <row r="44" ht="15.75" customHeight="1">
      <c r="A44" s="4">
        <v>43.0</v>
      </c>
      <c r="B44" s="4" t="s">
        <v>4187</v>
      </c>
      <c r="C44" s="4" t="s">
        <v>4151</v>
      </c>
      <c r="D44" s="66">
        <v>2.5</v>
      </c>
      <c r="E44" s="62">
        <f t="shared" si="1"/>
        <v>0.5</v>
      </c>
      <c r="F44" s="4">
        <v>422.0</v>
      </c>
      <c r="G44" s="4"/>
      <c r="H44" s="4"/>
      <c r="I44" s="4"/>
      <c r="J44" s="84">
        <v>42953.0</v>
      </c>
      <c r="K44" s="84">
        <v>42955.0</v>
      </c>
      <c r="L44" s="65">
        <f t="shared" si="2"/>
        <v>3</v>
      </c>
      <c r="M44" s="4" t="s">
        <v>4188</v>
      </c>
      <c r="N44" s="4" t="s">
        <v>3371</v>
      </c>
      <c r="O44" s="8"/>
      <c r="P44" s="8"/>
      <c r="Q44" s="8"/>
      <c r="R44" s="8"/>
      <c r="S44" s="8"/>
      <c r="T44" s="8"/>
      <c r="U44" s="8"/>
      <c r="V44" s="8"/>
      <c r="W44" s="8"/>
      <c r="X44" s="8"/>
      <c r="Y44" s="8"/>
      <c r="Z44" s="8"/>
      <c r="AA44" s="8"/>
      <c r="AB44" s="8"/>
      <c r="AC44" s="8"/>
      <c r="AD44" s="8"/>
    </row>
    <row r="45" ht="15.75" customHeight="1">
      <c r="A45" s="4">
        <v>44.0</v>
      </c>
      <c r="B45" s="4" t="s">
        <v>4189</v>
      </c>
      <c r="C45" s="4" t="s">
        <v>4190</v>
      </c>
      <c r="D45" s="66">
        <v>3.0</v>
      </c>
      <c r="E45" s="62">
        <f t="shared" si="1"/>
        <v>0.6</v>
      </c>
      <c r="F45" s="4">
        <v>358.0</v>
      </c>
      <c r="G45" s="4"/>
      <c r="H45" s="4"/>
      <c r="I45" s="4"/>
      <c r="J45" s="84">
        <v>42956.0</v>
      </c>
      <c r="K45" s="84">
        <v>42958.0</v>
      </c>
      <c r="L45" s="65">
        <f t="shared" si="2"/>
        <v>3</v>
      </c>
      <c r="M45" s="4" t="s">
        <v>4191</v>
      </c>
      <c r="N45" s="4" t="s">
        <v>3371</v>
      </c>
      <c r="O45" s="8"/>
      <c r="P45" s="8"/>
      <c r="Q45" s="8"/>
      <c r="R45" s="8"/>
      <c r="S45" s="8"/>
      <c r="T45" s="8"/>
      <c r="U45" s="8"/>
      <c r="V45" s="8"/>
      <c r="W45" s="8"/>
      <c r="X45" s="8"/>
      <c r="Y45" s="8"/>
      <c r="Z45" s="8"/>
      <c r="AA45" s="8"/>
      <c r="AB45" s="8"/>
      <c r="AC45" s="8"/>
      <c r="AD45" s="8"/>
    </row>
    <row r="46" ht="15.75" customHeight="1">
      <c r="A46" s="4">
        <v>45.0</v>
      </c>
      <c r="B46" s="4" t="s">
        <v>4192</v>
      </c>
      <c r="C46" s="4" t="s">
        <v>4193</v>
      </c>
      <c r="D46" s="66">
        <v>3.0</v>
      </c>
      <c r="E46" s="62">
        <f t="shared" si="1"/>
        <v>0.6</v>
      </c>
      <c r="F46" s="4">
        <v>180.0</v>
      </c>
      <c r="G46" s="4"/>
      <c r="H46" s="4"/>
      <c r="I46" s="4"/>
      <c r="J46" s="84">
        <v>42959.0</v>
      </c>
      <c r="K46" s="84">
        <v>42959.0</v>
      </c>
      <c r="L46" s="65">
        <f t="shared" si="2"/>
        <v>1</v>
      </c>
      <c r="M46" s="4" t="s">
        <v>4194</v>
      </c>
      <c r="N46" s="4" t="s">
        <v>3371</v>
      </c>
      <c r="O46" s="8"/>
      <c r="P46" s="8"/>
      <c r="Q46" s="8"/>
      <c r="R46" s="8"/>
      <c r="S46" s="8"/>
      <c r="T46" s="8"/>
      <c r="U46" s="8"/>
      <c r="V46" s="8"/>
      <c r="W46" s="8"/>
      <c r="X46" s="8"/>
      <c r="Y46" s="8"/>
      <c r="Z46" s="8"/>
      <c r="AA46" s="8"/>
      <c r="AB46" s="8"/>
      <c r="AC46" s="8"/>
      <c r="AD46" s="8"/>
    </row>
    <row r="47" ht="15.75" customHeight="1">
      <c r="A47" s="4">
        <v>46.0</v>
      </c>
      <c r="B47" s="4" t="s">
        <v>4195</v>
      </c>
      <c r="C47" s="4" t="s">
        <v>373</v>
      </c>
      <c r="D47" s="66">
        <v>4.0</v>
      </c>
      <c r="E47" s="62">
        <f t="shared" si="1"/>
        <v>0.8</v>
      </c>
      <c r="F47" s="4">
        <v>198.0</v>
      </c>
      <c r="G47" s="4"/>
      <c r="H47" s="4"/>
      <c r="I47" s="4"/>
      <c r="J47" s="84">
        <v>42960.0</v>
      </c>
      <c r="K47" s="84">
        <v>42960.0</v>
      </c>
      <c r="L47" s="65">
        <f t="shared" si="2"/>
        <v>1</v>
      </c>
      <c r="M47" s="4" t="s">
        <v>4196</v>
      </c>
      <c r="N47" s="4" t="s">
        <v>3371</v>
      </c>
      <c r="O47" s="8"/>
      <c r="P47" s="8"/>
      <c r="Q47" s="8"/>
      <c r="R47" s="8"/>
      <c r="S47" s="8"/>
      <c r="T47" s="8"/>
      <c r="U47" s="8"/>
      <c r="V47" s="8"/>
      <c r="W47" s="8"/>
      <c r="X47" s="8"/>
      <c r="Y47" s="8"/>
      <c r="Z47" s="8"/>
      <c r="AA47" s="8"/>
      <c r="AB47" s="8"/>
      <c r="AC47" s="8"/>
      <c r="AD47" s="8"/>
    </row>
    <row r="48" ht="15.75" customHeight="1">
      <c r="A48" s="4">
        <v>47.0</v>
      </c>
      <c r="B48" s="4" t="s">
        <v>4197</v>
      </c>
      <c r="C48" s="4" t="s">
        <v>4198</v>
      </c>
      <c r="D48" s="66">
        <v>3.0</v>
      </c>
      <c r="E48" s="62">
        <f t="shared" si="1"/>
        <v>0.6</v>
      </c>
      <c r="F48" s="4">
        <v>113.0</v>
      </c>
      <c r="G48" s="4"/>
      <c r="H48" s="4"/>
      <c r="I48" s="4"/>
      <c r="J48" s="84">
        <v>42979.0</v>
      </c>
      <c r="K48" s="84">
        <v>42979.0</v>
      </c>
      <c r="L48" s="65">
        <f t="shared" si="2"/>
        <v>1</v>
      </c>
      <c r="M48" s="8"/>
      <c r="N48" s="4" t="s">
        <v>3371</v>
      </c>
      <c r="O48" s="8"/>
      <c r="P48" s="8"/>
      <c r="Q48" s="8"/>
      <c r="R48" s="8"/>
      <c r="S48" s="8"/>
      <c r="T48" s="8"/>
      <c r="U48" s="8"/>
      <c r="V48" s="8"/>
      <c r="W48" s="8"/>
      <c r="X48" s="8"/>
      <c r="Y48" s="8"/>
      <c r="Z48" s="8"/>
      <c r="AA48" s="8"/>
      <c r="AB48" s="8"/>
      <c r="AC48" s="8"/>
      <c r="AD48" s="8"/>
    </row>
    <row r="49" ht="15.75" customHeight="1">
      <c r="A49" s="4">
        <v>48.0</v>
      </c>
      <c r="B49" s="4" t="s">
        <v>4199</v>
      </c>
      <c r="C49" s="4" t="s">
        <v>4198</v>
      </c>
      <c r="D49" s="66">
        <v>3.0</v>
      </c>
      <c r="E49" s="62">
        <f t="shared" si="1"/>
        <v>0.6</v>
      </c>
      <c r="F49" s="4">
        <v>122.0</v>
      </c>
      <c r="G49" s="4"/>
      <c r="H49" s="4"/>
      <c r="I49" s="4"/>
      <c r="J49" s="84">
        <v>42981.0</v>
      </c>
      <c r="K49" s="84">
        <v>42982.0</v>
      </c>
      <c r="L49" s="65">
        <f t="shared" si="2"/>
        <v>2</v>
      </c>
      <c r="M49" s="4" t="s">
        <v>4012</v>
      </c>
      <c r="N49" s="4" t="s">
        <v>3371</v>
      </c>
      <c r="O49" s="8"/>
      <c r="P49" s="8"/>
      <c r="Q49" s="8"/>
      <c r="R49" s="8"/>
      <c r="S49" s="8"/>
      <c r="T49" s="8"/>
      <c r="U49" s="8"/>
      <c r="V49" s="8"/>
      <c r="W49" s="8"/>
      <c r="X49" s="8"/>
      <c r="Y49" s="8"/>
      <c r="Z49" s="8"/>
      <c r="AA49" s="8"/>
      <c r="AB49" s="8"/>
      <c r="AC49" s="8"/>
      <c r="AD49" s="8"/>
    </row>
    <row r="50" ht="15.75" customHeight="1">
      <c r="A50" s="4">
        <v>49.0</v>
      </c>
      <c r="B50" s="4" t="s">
        <v>4200</v>
      </c>
      <c r="C50" s="4" t="s">
        <v>4201</v>
      </c>
      <c r="D50" s="66">
        <v>1.0</v>
      </c>
      <c r="E50" s="62">
        <f t="shared" si="1"/>
        <v>0.2</v>
      </c>
      <c r="F50" s="4">
        <v>482.0</v>
      </c>
      <c r="G50" s="4"/>
      <c r="H50" s="4"/>
      <c r="I50" s="4"/>
      <c r="J50" s="84">
        <v>42989.0</v>
      </c>
      <c r="K50" s="84">
        <v>43006.0</v>
      </c>
      <c r="L50" s="65">
        <f t="shared" si="2"/>
        <v>18</v>
      </c>
      <c r="M50" s="4" t="s">
        <v>4202</v>
      </c>
      <c r="N50" s="4" t="s">
        <v>3371</v>
      </c>
      <c r="O50" s="8"/>
      <c r="P50" s="8"/>
      <c r="Q50" s="8"/>
      <c r="R50" s="8"/>
      <c r="S50" s="8"/>
      <c r="T50" s="8"/>
      <c r="U50" s="8"/>
      <c r="V50" s="8"/>
      <c r="W50" s="8"/>
      <c r="X50" s="8"/>
      <c r="Y50" s="8"/>
      <c r="Z50" s="8"/>
      <c r="AA50" s="8"/>
      <c r="AB50" s="8"/>
      <c r="AC50" s="8"/>
      <c r="AD50" s="8"/>
    </row>
    <row r="51" ht="15.75" customHeight="1">
      <c r="A51" s="4">
        <v>50.0</v>
      </c>
      <c r="B51" s="4" t="s">
        <v>4203</v>
      </c>
      <c r="C51" s="4" t="s">
        <v>4204</v>
      </c>
      <c r="D51" s="66">
        <v>4.0</v>
      </c>
      <c r="E51" s="62">
        <f t="shared" si="1"/>
        <v>0.8</v>
      </c>
      <c r="F51" s="4">
        <v>396.0</v>
      </c>
      <c r="G51" s="4"/>
      <c r="H51" s="4"/>
      <c r="I51" s="4"/>
      <c r="J51" s="84">
        <v>43031.0</v>
      </c>
      <c r="K51" s="84">
        <v>43032.0</v>
      </c>
      <c r="L51" s="65">
        <f t="shared" si="2"/>
        <v>2</v>
      </c>
      <c r="M51" s="4" t="s">
        <v>4012</v>
      </c>
      <c r="N51" s="4" t="s">
        <v>3371</v>
      </c>
      <c r="O51" s="8"/>
      <c r="P51" s="8"/>
      <c r="Q51" s="8"/>
      <c r="R51" s="8"/>
      <c r="S51" s="8"/>
      <c r="T51" s="8"/>
      <c r="U51" s="8"/>
      <c r="V51" s="8"/>
      <c r="W51" s="8"/>
      <c r="X51" s="8"/>
      <c r="Y51" s="8"/>
      <c r="Z51" s="8"/>
      <c r="AA51" s="8"/>
      <c r="AB51" s="8"/>
      <c r="AC51" s="8"/>
      <c r="AD51" s="8"/>
    </row>
    <row r="52" ht="15.75" customHeight="1">
      <c r="A52" s="4">
        <v>51.0</v>
      </c>
      <c r="B52" s="4" t="s">
        <v>4205</v>
      </c>
      <c r="C52" s="4" t="s">
        <v>2892</v>
      </c>
      <c r="D52" s="66">
        <v>3.0</v>
      </c>
      <c r="E52" s="62">
        <f t="shared" si="1"/>
        <v>0.6</v>
      </c>
      <c r="F52" s="4">
        <v>75.0</v>
      </c>
      <c r="G52" s="4"/>
      <c r="H52" s="4"/>
      <c r="I52" s="4"/>
      <c r="J52" s="84">
        <v>43031.0</v>
      </c>
      <c r="K52" s="84">
        <v>43038.0</v>
      </c>
      <c r="L52" s="65">
        <f t="shared" si="2"/>
        <v>8</v>
      </c>
      <c r="M52" s="4" t="s">
        <v>4012</v>
      </c>
      <c r="N52" s="4" t="s">
        <v>3371</v>
      </c>
      <c r="O52" s="8"/>
      <c r="P52" s="8"/>
      <c r="Q52" s="8"/>
      <c r="R52" s="8"/>
      <c r="S52" s="8"/>
      <c r="T52" s="8"/>
      <c r="U52" s="8"/>
      <c r="V52" s="8"/>
      <c r="W52" s="8"/>
      <c r="X52" s="8"/>
      <c r="Y52" s="8"/>
      <c r="Z52" s="8"/>
      <c r="AA52" s="8"/>
      <c r="AB52" s="8"/>
      <c r="AC52" s="8"/>
      <c r="AD52" s="8"/>
    </row>
    <row r="53" ht="15.75" customHeight="1">
      <c r="A53" s="4">
        <v>52.0</v>
      </c>
      <c r="B53" s="4" t="s">
        <v>4206</v>
      </c>
      <c r="C53" s="4" t="s">
        <v>148</v>
      </c>
      <c r="D53" s="66">
        <v>4.0</v>
      </c>
      <c r="E53" s="62">
        <f t="shared" si="1"/>
        <v>0.8</v>
      </c>
      <c r="F53" s="4">
        <v>290.0</v>
      </c>
      <c r="G53" s="4"/>
      <c r="H53" s="4"/>
      <c r="I53" s="4"/>
      <c r="J53" s="84">
        <v>43043.0</v>
      </c>
      <c r="K53" s="84">
        <v>43064.0</v>
      </c>
      <c r="L53" s="65">
        <f t="shared" si="2"/>
        <v>22</v>
      </c>
      <c r="M53" s="4" t="s">
        <v>4207</v>
      </c>
      <c r="N53" s="4" t="s">
        <v>3371</v>
      </c>
      <c r="O53" s="8"/>
      <c r="P53" s="8"/>
      <c r="Q53" s="8"/>
      <c r="R53" s="8"/>
      <c r="S53" s="8"/>
      <c r="T53" s="8"/>
      <c r="U53" s="8"/>
      <c r="V53" s="8"/>
      <c r="W53" s="8"/>
      <c r="X53" s="8"/>
      <c r="Y53" s="8"/>
      <c r="Z53" s="8"/>
      <c r="AA53" s="8"/>
      <c r="AB53" s="8"/>
      <c r="AC53" s="8"/>
      <c r="AD53" s="8"/>
    </row>
    <row r="54" ht="15.75" customHeight="1">
      <c r="A54" s="4">
        <v>53.0</v>
      </c>
      <c r="B54" s="4" t="s">
        <v>4208</v>
      </c>
      <c r="C54" s="4" t="s">
        <v>2366</v>
      </c>
      <c r="D54" s="66">
        <v>4.0</v>
      </c>
      <c r="E54" s="62">
        <f t="shared" si="1"/>
        <v>0.8</v>
      </c>
      <c r="F54" s="4">
        <v>289.0</v>
      </c>
      <c r="G54" s="4"/>
      <c r="H54" s="4"/>
      <c r="I54" s="4"/>
      <c r="J54" s="84">
        <v>43055.0</v>
      </c>
      <c r="K54" s="84">
        <v>43073.0</v>
      </c>
      <c r="L54" s="65">
        <f t="shared" si="2"/>
        <v>19</v>
      </c>
      <c r="M54" s="4" t="s">
        <v>4012</v>
      </c>
      <c r="N54" s="4" t="s">
        <v>3371</v>
      </c>
      <c r="O54" s="8"/>
      <c r="P54" s="8"/>
      <c r="Q54" s="8"/>
      <c r="R54" s="8"/>
      <c r="S54" s="8"/>
      <c r="T54" s="8"/>
      <c r="U54" s="8"/>
      <c r="V54" s="8"/>
      <c r="W54" s="8"/>
      <c r="X54" s="8"/>
      <c r="Y54" s="8"/>
      <c r="Z54" s="8"/>
      <c r="AA54" s="8"/>
      <c r="AB54" s="8"/>
      <c r="AC54" s="8"/>
      <c r="AD54" s="8"/>
    </row>
    <row r="55" ht="15.75" customHeight="1">
      <c r="A55" s="4">
        <v>54.0</v>
      </c>
      <c r="B55" s="4" t="s">
        <v>4209</v>
      </c>
      <c r="C55" s="4" t="s">
        <v>4210</v>
      </c>
      <c r="D55" s="66">
        <v>4.0</v>
      </c>
      <c r="E55" s="62">
        <f t="shared" si="1"/>
        <v>0.8</v>
      </c>
      <c r="F55" s="4">
        <v>223.0</v>
      </c>
      <c r="G55" s="4"/>
      <c r="H55" s="4"/>
      <c r="I55" s="4"/>
      <c r="J55" s="84">
        <v>42969.0</v>
      </c>
      <c r="K55" s="84">
        <v>43095.0</v>
      </c>
      <c r="L55" s="65">
        <f t="shared" si="2"/>
        <v>127</v>
      </c>
      <c r="M55" s="4" t="s">
        <v>4012</v>
      </c>
      <c r="N55" s="4" t="s">
        <v>3371</v>
      </c>
      <c r="O55" s="8"/>
      <c r="P55" s="8"/>
      <c r="Q55" s="8"/>
      <c r="R55" s="8"/>
      <c r="S55" s="8"/>
      <c r="T55" s="8"/>
      <c r="U55" s="8"/>
      <c r="V55" s="8"/>
      <c r="W55" s="8"/>
      <c r="X55" s="8"/>
      <c r="Y55" s="8"/>
      <c r="Z55" s="8"/>
      <c r="AA55" s="8"/>
      <c r="AB55" s="8"/>
      <c r="AC55" s="8"/>
      <c r="AD55" s="8"/>
    </row>
    <row r="56" ht="15.75" customHeight="1">
      <c r="A56" s="4">
        <v>55.0</v>
      </c>
      <c r="B56" s="4" t="s">
        <v>4211</v>
      </c>
      <c r="C56" s="4" t="s">
        <v>4073</v>
      </c>
      <c r="D56" s="66">
        <v>3.0</v>
      </c>
      <c r="E56" s="62">
        <f t="shared" si="1"/>
        <v>0.6</v>
      </c>
      <c r="F56" s="4">
        <v>168.0</v>
      </c>
      <c r="G56" s="4"/>
      <c r="H56" s="4"/>
      <c r="I56" s="4"/>
      <c r="J56" s="84">
        <v>43093.0</v>
      </c>
      <c r="K56" s="84">
        <v>43095.0</v>
      </c>
      <c r="L56" s="65">
        <f t="shared" si="2"/>
        <v>3</v>
      </c>
      <c r="M56" s="4" t="s">
        <v>4012</v>
      </c>
      <c r="N56" s="4" t="s">
        <v>3371</v>
      </c>
      <c r="O56" s="8"/>
      <c r="P56" s="8"/>
      <c r="Q56" s="8"/>
      <c r="R56" s="8"/>
      <c r="S56" s="8"/>
      <c r="T56" s="8"/>
      <c r="U56" s="8"/>
      <c r="V56" s="8"/>
      <c r="W56" s="8"/>
      <c r="X56" s="8"/>
      <c r="Y56" s="8"/>
      <c r="Z56" s="8"/>
      <c r="AA56" s="8"/>
      <c r="AB56" s="8"/>
      <c r="AC56" s="8"/>
      <c r="AD56" s="8"/>
    </row>
    <row r="57" ht="15.75" customHeight="1">
      <c r="A57" s="4">
        <v>56.0</v>
      </c>
      <c r="B57" s="4" t="s">
        <v>4212</v>
      </c>
      <c r="C57" s="4" t="s">
        <v>4213</v>
      </c>
      <c r="D57" s="66">
        <v>5.0</v>
      </c>
      <c r="E57" s="62">
        <f t="shared" si="1"/>
        <v>1</v>
      </c>
      <c r="F57" s="4">
        <v>320.0</v>
      </c>
      <c r="G57" s="4"/>
      <c r="H57" s="4"/>
      <c r="I57" s="4"/>
      <c r="J57" s="84">
        <v>43096.0</v>
      </c>
      <c r="K57" s="84">
        <v>43097.0</v>
      </c>
      <c r="L57" s="65">
        <f t="shared" si="2"/>
        <v>2</v>
      </c>
      <c r="M57" s="4" t="s">
        <v>4214</v>
      </c>
      <c r="N57" s="4" t="s">
        <v>3371</v>
      </c>
      <c r="O57" s="8"/>
      <c r="P57" s="8"/>
      <c r="Q57" s="8"/>
      <c r="R57" s="8"/>
      <c r="S57" s="8"/>
      <c r="T57" s="8"/>
      <c r="U57" s="8"/>
      <c r="V57" s="8"/>
      <c r="W57" s="8"/>
      <c r="X57" s="8"/>
      <c r="Y57" s="8"/>
      <c r="Z57" s="8"/>
      <c r="AA57" s="8"/>
      <c r="AB57" s="8"/>
      <c r="AC57" s="8"/>
      <c r="AD57" s="8"/>
    </row>
    <row r="58" ht="15.75" customHeight="1">
      <c r="A58" s="8"/>
      <c r="B58" s="8"/>
      <c r="C58" s="8"/>
      <c r="D58" s="68"/>
      <c r="E58" s="62"/>
      <c r="F58" s="8"/>
      <c r="G58" s="8"/>
      <c r="H58" s="8"/>
      <c r="I58" s="8"/>
      <c r="J58" s="8"/>
      <c r="K58" s="4" t="s">
        <v>3371</v>
      </c>
      <c r="L58" s="8"/>
      <c r="M58" s="8"/>
      <c r="N58" s="8"/>
      <c r="O58" s="8"/>
      <c r="P58" s="8"/>
      <c r="Q58" s="8"/>
      <c r="R58" s="8"/>
      <c r="S58" s="8"/>
      <c r="T58" s="8"/>
      <c r="U58" s="8"/>
      <c r="V58" s="8"/>
      <c r="W58" s="8"/>
      <c r="X58" s="8"/>
      <c r="Y58" s="8"/>
      <c r="Z58" s="8"/>
      <c r="AA58" s="8"/>
      <c r="AB58" s="8"/>
      <c r="AC58" s="8"/>
      <c r="AD58" s="8"/>
    </row>
    <row r="59" ht="15.75" customHeight="1">
      <c r="A59" s="8"/>
      <c r="B59" s="8"/>
      <c r="C59" s="8"/>
      <c r="D59" s="68"/>
      <c r="E59" s="8"/>
      <c r="F59" s="8"/>
      <c r="G59" s="8"/>
      <c r="H59" s="8"/>
      <c r="I59" s="8"/>
      <c r="J59" s="8"/>
      <c r="K59" s="4" t="s">
        <v>3371</v>
      </c>
      <c r="L59" s="8"/>
      <c r="M59" s="8"/>
      <c r="N59" s="8"/>
      <c r="O59" s="8"/>
      <c r="P59" s="8"/>
      <c r="Q59" s="8"/>
      <c r="R59" s="8"/>
      <c r="S59" s="8"/>
      <c r="T59" s="8"/>
      <c r="U59" s="8"/>
      <c r="V59" s="8"/>
      <c r="W59" s="8"/>
      <c r="X59" s="8"/>
      <c r="Y59" s="8"/>
      <c r="Z59" s="8"/>
      <c r="AA59" s="8"/>
      <c r="AB59" s="8"/>
      <c r="AC59" s="8"/>
      <c r="AD59" s="8"/>
    </row>
    <row r="60" ht="15.75" customHeight="1">
      <c r="A60" s="8"/>
      <c r="B60" s="8"/>
      <c r="C60" s="8"/>
      <c r="D60" s="68"/>
      <c r="E60" s="8"/>
      <c r="F60" s="8"/>
      <c r="G60" s="8"/>
      <c r="H60" s="8"/>
      <c r="I60" s="8"/>
      <c r="J60" s="8"/>
      <c r="K60" s="4" t="s">
        <v>3371</v>
      </c>
      <c r="L60" s="8"/>
      <c r="M60" s="8"/>
      <c r="N60" s="8"/>
      <c r="O60" s="8"/>
      <c r="P60" s="8"/>
      <c r="Q60" s="8"/>
      <c r="R60" s="8"/>
      <c r="S60" s="8"/>
      <c r="T60" s="8"/>
      <c r="U60" s="8"/>
      <c r="V60" s="8"/>
      <c r="W60" s="8"/>
      <c r="X60" s="8"/>
      <c r="Y60" s="8"/>
      <c r="Z60" s="8"/>
      <c r="AA60" s="8"/>
      <c r="AB60" s="8"/>
      <c r="AC60" s="8"/>
      <c r="AD60" s="8"/>
    </row>
    <row r="61" ht="15.75" customHeight="1">
      <c r="A61" s="8"/>
      <c r="B61" s="7" t="s">
        <v>3564</v>
      </c>
      <c r="C61" s="8"/>
      <c r="D61" s="68"/>
      <c r="E61" s="8"/>
      <c r="F61" s="8"/>
      <c r="G61" s="8"/>
      <c r="H61" s="8"/>
      <c r="I61" s="8"/>
      <c r="J61" s="8"/>
      <c r="K61" s="70" t="s">
        <v>3565</v>
      </c>
      <c r="L61" s="71"/>
      <c r="M61" s="8"/>
      <c r="N61" s="8"/>
      <c r="O61" s="8"/>
      <c r="P61" s="8"/>
      <c r="Q61" s="8"/>
      <c r="R61" s="8"/>
      <c r="S61" s="8"/>
      <c r="T61" s="8"/>
      <c r="U61" s="8"/>
      <c r="V61" s="8"/>
      <c r="W61" s="8"/>
      <c r="X61" s="8"/>
      <c r="Y61" s="8"/>
      <c r="Z61" s="8"/>
      <c r="AA61" s="8"/>
      <c r="AB61" s="8"/>
      <c r="AC61" s="8"/>
      <c r="AD61" s="8"/>
    </row>
    <row r="62" ht="15.75" customHeight="1">
      <c r="A62" s="8"/>
      <c r="B62" s="4" t="s">
        <v>3566</v>
      </c>
      <c r="C62" s="4">
        <f>MAX(A:A)</f>
        <v>56</v>
      </c>
      <c r="D62" s="68"/>
      <c r="E62" s="8"/>
      <c r="F62" s="8"/>
      <c r="G62" s="8"/>
      <c r="H62" s="8"/>
      <c r="I62" s="8"/>
      <c r="J62" s="8"/>
      <c r="K62" s="72" t="s">
        <v>3567</v>
      </c>
      <c r="L62" s="72" t="s">
        <v>3568</v>
      </c>
      <c r="M62" s="8"/>
      <c r="N62" s="8"/>
      <c r="O62" s="8"/>
      <c r="P62" s="8"/>
      <c r="Q62" s="8"/>
      <c r="R62" s="8"/>
      <c r="S62" s="8"/>
      <c r="T62" s="8"/>
      <c r="U62" s="8"/>
      <c r="V62" s="8"/>
      <c r="W62" s="8"/>
      <c r="X62" s="8"/>
      <c r="Y62" s="8"/>
      <c r="Z62" s="8"/>
      <c r="AA62" s="8"/>
      <c r="AB62" s="8"/>
      <c r="AC62" s="8"/>
      <c r="AD62" s="8"/>
    </row>
    <row r="63" ht="15.75" customHeight="1">
      <c r="A63" s="8"/>
      <c r="B63" s="4" t="s">
        <v>3569</v>
      </c>
      <c r="C63" s="68">
        <f>average(D:D)</f>
        <v>3.4375</v>
      </c>
      <c r="D63" s="68"/>
      <c r="E63" s="8"/>
      <c r="F63" s="8"/>
      <c r="G63" s="8"/>
      <c r="H63" s="8"/>
      <c r="I63" s="8"/>
      <c r="J63" s="8"/>
      <c r="K63" s="73" t="s">
        <v>3570</v>
      </c>
      <c r="L63" s="74">
        <v>0.0</v>
      </c>
      <c r="M63" s="8"/>
      <c r="N63" s="8"/>
      <c r="O63" s="8"/>
      <c r="P63" s="8"/>
      <c r="Q63" s="8"/>
      <c r="R63" s="8"/>
      <c r="S63" s="8"/>
      <c r="T63" s="8"/>
      <c r="U63" s="8"/>
      <c r="V63" s="8"/>
      <c r="W63" s="8"/>
      <c r="X63" s="8"/>
      <c r="Y63" s="8"/>
      <c r="Z63" s="8"/>
      <c r="AA63" s="8"/>
      <c r="AB63" s="8"/>
      <c r="AC63" s="8"/>
      <c r="AD63" s="8"/>
    </row>
    <row r="64" ht="15.75" customHeight="1">
      <c r="A64" s="8"/>
      <c r="B64" s="4" t="s">
        <v>3571</v>
      </c>
      <c r="C64" s="75">
        <f>average(E:E)</f>
        <v>0.2946428571</v>
      </c>
      <c r="D64" s="68"/>
      <c r="E64" s="8"/>
      <c r="F64" s="8"/>
      <c r="G64" s="8"/>
      <c r="H64" s="8"/>
      <c r="I64" s="8"/>
      <c r="J64" s="8"/>
      <c r="K64" s="76" t="s">
        <v>3572</v>
      </c>
      <c r="L64" s="74">
        <v>0.0</v>
      </c>
      <c r="M64" s="8"/>
      <c r="N64" s="8"/>
      <c r="O64" s="8"/>
      <c r="P64" s="8"/>
      <c r="Q64" s="8"/>
      <c r="R64" s="8"/>
      <c r="S64" s="8"/>
      <c r="T64" s="8"/>
      <c r="U64" s="8"/>
      <c r="V64" s="8"/>
      <c r="W64" s="8"/>
      <c r="X64" s="8"/>
      <c r="Y64" s="8"/>
      <c r="Z64" s="8"/>
      <c r="AA64" s="8"/>
      <c r="AB64" s="8"/>
      <c r="AC64" s="8"/>
      <c r="AD64" s="8"/>
    </row>
    <row r="65" ht="15.75" customHeight="1">
      <c r="A65" s="8"/>
      <c r="B65" s="4" t="s">
        <v>3573</v>
      </c>
      <c r="C65" s="66">
        <f>MAX(A:A)/12</f>
        <v>4.666666667</v>
      </c>
      <c r="D65" s="68"/>
      <c r="E65" s="8"/>
      <c r="F65" s="8"/>
      <c r="G65" s="8"/>
      <c r="H65" s="8"/>
      <c r="I65" s="8"/>
      <c r="J65" s="8"/>
      <c r="K65" s="73" t="s">
        <v>3574</v>
      </c>
      <c r="L65" s="74">
        <v>1.0</v>
      </c>
      <c r="M65" s="8"/>
      <c r="N65" s="8"/>
      <c r="O65" s="8"/>
      <c r="P65" s="8"/>
      <c r="Q65" s="8"/>
      <c r="R65" s="8"/>
      <c r="S65" s="8"/>
      <c r="T65" s="8"/>
      <c r="U65" s="8"/>
      <c r="V65" s="8"/>
      <c r="W65" s="8"/>
      <c r="X65" s="8"/>
      <c r="Y65" s="8"/>
      <c r="Z65" s="8"/>
      <c r="AA65" s="8"/>
      <c r="AB65" s="8"/>
      <c r="AC65" s="8"/>
      <c r="AD65" s="8"/>
    </row>
    <row r="66" ht="15.75" customHeight="1">
      <c r="A66" s="8"/>
      <c r="B66" s="66" t="s">
        <v>3575</v>
      </c>
      <c r="C66" s="68" t="str">
        <f>AVERAGE(L:L)</f>
        <v>#VALUE!</v>
      </c>
      <c r="D66" s="68"/>
      <c r="E66" s="8"/>
      <c r="F66" s="8"/>
      <c r="G66" s="8"/>
      <c r="H66" s="8"/>
      <c r="I66" s="8"/>
      <c r="J66" s="8"/>
      <c r="K66" s="73" t="s">
        <v>3576</v>
      </c>
      <c r="L66" s="74">
        <v>1.0</v>
      </c>
      <c r="M66" s="8"/>
      <c r="N66" s="8"/>
      <c r="O66" s="8"/>
      <c r="P66" s="8"/>
      <c r="Q66" s="8"/>
      <c r="R66" s="8"/>
      <c r="S66" s="8"/>
      <c r="T66" s="8"/>
      <c r="U66" s="8"/>
      <c r="V66" s="8"/>
      <c r="W66" s="8"/>
      <c r="X66" s="8"/>
      <c r="Y66" s="8"/>
      <c r="Z66" s="8"/>
      <c r="AA66" s="8"/>
      <c r="AB66" s="8"/>
      <c r="AC66" s="8"/>
      <c r="AD66" s="8"/>
    </row>
    <row r="67" ht="15.75" customHeight="1">
      <c r="A67" s="8"/>
      <c r="B67" s="4" t="s">
        <v>3577</v>
      </c>
      <c r="C67" s="77">
        <f>AVERAGE(F:F)</f>
        <v>255.84</v>
      </c>
      <c r="D67" s="68"/>
      <c r="E67" s="8"/>
      <c r="F67" s="8"/>
      <c r="G67" s="8"/>
      <c r="H67" s="8"/>
      <c r="I67" s="8"/>
      <c r="J67" s="8"/>
      <c r="K67" s="73" t="s">
        <v>3578</v>
      </c>
      <c r="L67" s="74">
        <v>5.0</v>
      </c>
      <c r="M67" s="8"/>
      <c r="N67" s="8"/>
      <c r="O67" s="8"/>
      <c r="P67" s="8"/>
      <c r="Q67" s="8"/>
      <c r="R67" s="8"/>
      <c r="S67" s="8"/>
      <c r="T67" s="8"/>
      <c r="U67" s="8"/>
      <c r="V67" s="8"/>
      <c r="W67" s="8"/>
      <c r="X67" s="8"/>
      <c r="Y67" s="8"/>
      <c r="Z67" s="8"/>
      <c r="AA67" s="8"/>
      <c r="AB67" s="8"/>
      <c r="AC67" s="8"/>
      <c r="AD67" s="8"/>
    </row>
    <row r="68">
      <c r="A68" s="8"/>
      <c r="B68" s="4" t="s">
        <v>3579</v>
      </c>
      <c r="C68" s="8" t="str">
        <f>round(AVERAGE(G:G), 2)</f>
        <v>#DIV/0!</v>
      </c>
      <c r="D68" s="68"/>
      <c r="E68" s="8"/>
      <c r="F68" s="8"/>
      <c r="G68" s="8"/>
      <c r="H68" s="8"/>
      <c r="I68" s="8"/>
      <c r="J68" s="8"/>
      <c r="K68" s="73" t="s">
        <v>3580</v>
      </c>
      <c r="L68" s="74">
        <v>0.0</v>
      </c>
      <c r="M68" s="8"/>
      <c r="N68" s="8"/>
      <c r="O68" s="8"/>
      <c r="P68" s="8"/>
      <c r="Q68" s="8"/>
      <c r="R68" s="8"/>
      <c r="S68" s="8"/>
      <c r="T68" s="8"/>
      <c r="U68" s="8"/>
      <c r="V68" s="8"/>
      <c r="W68" s="8"/>
      <c r="X68" s="8"/>
      <c r="Y68" s="8"/>
      <c r="Z68" s="8"/>
      <c r="AA68" s="8"/>
      <c r="AB68" s="8"/>
      <c r="AC68" s="8"/>
      <c r="AD68" s="8"/>
    </row>
    <row r="69">
      <c r="A69" s="8"/>
      <c r="B69" s="8"/>
      <c r="C69" s="8"/>
      <c r="D69" s="68"/>
      <c r="E69" s="8"/>
      <c r="F69" s="8"/>
      <c r="G69" s="8"/>
      <c r="H69" s="8"/>
      <c r="I69" s="8"/>
      <c r="J69" s="8"/>
      <c r="K69" s="78" t="s">
        <v>3581</v>
      </c>
      <c r="L69" s="112">
        <v>0.0</v>
      </c>
      <c r="M69" s="8"/>
      <c r="N69" s="8"/>
      <c r="O69" s="8"/>
      <c r="P69" s="8"/>
      <c r="Q69" s="8"/>
      <c r="R69" s="8"/>
      <c r="S69" s="8"/>
      <c r="T69" s="8"/>
      <c r="U69" s="8"/>
      <c r="V69" s="8"/>
      <c r="W69" s="8"/>
      <c r="X69" s="8"/>
      <c r="Y69" s="8"/>
      <c r="Z69" s="8"/>
      <c r="AA69" s="8"/>
      <c r="AB69" s="8"/>
      <c r="AC69" s="8"/>
      <c r="AD69" s="8"/>
    </row>
    <row r="70">
      <c r="A70" s="8"/>
      <c r="B70" s="8"/>
      <c r="C70" s="8"/>
      <c r="D70" s="68"/>
      <c r="E70" s="8"/>
      <c r="F70" s="8"/>
      <c r="G70" s="8"/>
      <c r="H70" s="8"/>
      <c r="I70" s="8"/>
      <c r="J70" s="8"/>
      <c r="K70" s="78" t="s">
        <v>3582</v>
      </c>
      <c r="L70" s="112">
        <v>1.0</v>
      </c>
      <c r="M70" s="8"/>
      <c r="N70" s="8"/>
      <c r="O70" s="8"/>
      <c r="P70" s="8"/>
      <c r="Q70" s="8"/>
      <c r="R70" s="8"/>
      <c r="S70" s="8"/>
      <c r="T70" s="8"/>
      <c r="U70" s="8"/>
      <c r="V70" s="8"/>
      <c r="W70" s="8"/>
      <c r="X70" s="8"/>
      <c r="Y70" s="8"/>
      <c r="Z70" s="8"/>
      <c r="AA70" s="8"/>
      <c r="AB70" s="8"/>
      <c r="AC70" s="8"/>
      <c r="AD70" s="8"/>
    </row>
    <row r="71">
      <c r="A71" s="8"/>
      <c r="B71" s="8"/>
      <c r="C71" s="8"/>
      <c r="D71" s="68"/>
      <c r="E71" s="8"/>
      <c r="F71" s="8"/>
      <c r="G71" s="8"/>
      <c r="H71" s="8"/>
      <c r="I71" s="8"/>
      <c r="J71" s="8"/>
      <c r="K71" s="78" t="s">
        <v>3583</v>
      </c>
      <c r="L71" s="112">
        <v>0.0</v>
      </c>
      <c r="M71" s="8"/>
      <c r="N71" s="8"/>
      <c r="O71" s="8"/>
      <c r="P71" s="8"/>
      <c r="Q71" s="8"/>
      <c r="R71" s="8"/>
      <c r="S71" s="8"/>
      <c r="T71" s="8"/>
      <c r="U71" s="8"/>
      <c r="V71" s="8"/>
      <c r="W71" s="8"/>
      <c r="X71" s="8"/>
      <c r="Y71" s="8"/>
      <c r="Z71" s="8"/>
      <c r="AA71" s="8"/>
      <c r="AB71" s="8"/>
      <c r="AC71" s="8"/>
      <c r="AD71" s="8"/>
    </row>
    <row r="72">
      <c r="A72" s="8"/>
      <c r="B72" s="8"/>
      <c r="C72" s="8"/>
      <c r="D72" s="68"/>
      <c r="E72" s="8"/>
      <c r="F72" s="8"/>
      <c r="G72" s="8"/>
      <c r="H72" s="8"/>
      <c r="I72" s="8"/>
      <c r="J72" s="8"/>
      <c r="K72" s="78" t="s">
        <v>3584</v>
      </c>
      <c r="L72" s="112">
        <v>6.0</v>
      </c>
      <c r="M72" s="8"/>
      <c r="N72" s="8"/>
      <c r="O72" s="8"/>
      <c r="P72" s="8"/>
      <c r="Q72" s="8"/>
      <c r="R72" s="8"/>
      <c r="S72" s="8"/>
      <c r="T72" s="8"/>
      <c r="U72" s="8"/>
      <c r="V72" s="8"/>
      <c r="W72" s="8"/>
      <c r="X72" s="8"/>
      <c r="Y72" s="8"/>
      <c r="Z72" s="8"/>
      <c r="AA72" s="8"/>
      <c r="AB72" s="8"/>
      <c r="AC72" s="8"/>
      <c r="AD72" s="8"/>
    </row>
    <row r="73">
      <c r="A73" s="8"/>
      <c r="B73" s="8"/>
      <c r="C73" s="8"/>
      <c r="D73" s="68"/>
      <c r="E73" s="8"/>
      <c r="F73" s="8"/>
      <c r="G73" s="8"/>
      <c r="H73" s="8"/>
      <c r="I73" s="8"/>
      <c r="J73" s="8"/>
      <c r="K73" s="78" t="s">
        <v>3585</v>
      </c>
      <c r="L73" s="112">
        <v>7.0</v>
      </c>
      <c r="M73" s="8"/>
      <c r="N73" s="8"/>
      <c r="O73" s="8"/>
      <c r="P73" s="8"/>
      <c r="Q73" s="8"/>
      <c r="R73" s="8"/>
      <c r="S73" s="8"/>
      <c r="T73" s="8"/>
      <c r="U73" s="8"/>
      <c r="V73" s="8"/>
      <c r="W73" s="8"/>
      <c r="X73" s="8"/>
      <c r="Y73" s="8"/>
      <c r="Z73" s="8"/>
      <c r="AA73" s="8"/>
      <c r="AB73" s="8"/>
      <c r="AC73" s="8"/>
      <c r="AD73" s="8"/>
    </row>
    <row r="74">
      <c r="A74" s="8"/>
      <c r="B74" s="8"/>
      <c r="C74" s="8"/>
      <c r="D74" s="68"/>
      <c r="E74" s="8"/>
      <c r="F74" s="8"/>
      <c r="G74" s="8"/>
      <c r="H74" s="8"/>
      <c r="I74" s="8"/>
      <c r="J74" s="8"/>
      <c r="K74" s="78" t="s">
        <v>3586</v>
      </c>
      <c r="L74" s="112">
        <v>10.0</v>
      </c>
      <c r="M74" s="8"/>
      <c r="N74" s="8"/>
      <c r="O74" s="8"/>
      <c r="P74" s="8"/>
      <c r="Q74" s="8"/>
      <c r="R74" s="8"/>
      <c r="S74" s="8"/>
      <c r="T74" s="8"/>
      <c r="U74" s="8"/>
      <c r="V74" s="8"/>
      <c r="W74" s="8"/>
      <c r="X74" s="8"/>
      <c r="Y74" s="8"/>
      <c r="Z74" s="8"/>
      <c r="AA74" s="8"/>
      <c r="AB74" s="8"/>
      <c r="AC74" s="8"/>
      <c r="AD74" s="8"/>
    </row>
    <row r="75">
      <c r="A75" s="8"/>
      <c r="B75" s="8"/>
      <c r="C75" s="8"/>
      <c r="D75" s="68"/>
      <c r="E75" s="8"/>
      <c r="F75" s="8"/>
      <c r="G75" s="8"/>
      <c r="H75" s="8"/>
      <c r="I75" s="8"/>
      <c r="J75" s="8"/>
      <c r="K75" s="4"/>
      <c r="L75" s="8"/>
      <c r="M75" s="8"/>
      <c r="N75" s="8"/>
      <c r="O75" s="8"/>
      <c r="P75" s="8"/>
      <c r="Q75" s="8"/>
      <c r="R75" s="8"/>
      <c r="S75" s="8"/>
      <c r="T75" s="8"/>
      <c r="U75" s="8"/>
      <c r="V75" s="8"/>
      <c r="W75" s="8"/>
      <c r="X75" s="8"/>
      <c r="Y75" s="8"/>
      <c r="Z75" s="8"/>
      <c r="AA75" s="8"/>
      <c r="AB75" s="8"/>
      <c r="AC75" s="8"/>
      <c r="AD75" s="8"/>
    </row>
    <row r="76">
      <c r="A76" s="8"/>
      <c r="B76" s="8"/>
      <c r="C76" s="8"/>
      <c r="D76" s="68"/>
      <c r="E76" s="8"/>
      <c r="F76" s="8"/>
      <c r="G76" s="8"/>
      <c r="H76" s="8"/>
      <c r="I76" s="8"/>
      <c r="J76" s="8"/>
      <c r="K76" s="4"/>
      <c r="L76" s="8"/>
      <c r="M76" s="8"/>
      <c r="N76" s="8"/>
      <c r="O76" s="8"/>
      <c r="P76" s="8"/>
      <c r="Q76" s="8"/>
      <c r="R76" s="8"/>
      <c r="S76" s="8"/>
      <c r="T76" s="8"/>
      <c r="U76" s="8"/>
      <c r="V76" s="8"/>
      <c r="W76" s="8"/>
      <c r="X76" s="8"/>
      <c r="Y76" s="8"/>
      <c r="Z76" s="8"/>
      <c r="AA76" s="8"/>
      <c r="AB76" s="8"/>
      <c r="AC76" s="8"/>
      <c r="AD76" s="8"/>
    </row>
    <row r="77">
      <c r="A77" s="8"/>
      <c r="B77" s="8"/>
      <c r="C77" s="8"/>
      <c r="D77" s="68"/>
      <c r="E77" s="8"/>
      <c r="F77" s="8"/>
      <c r="G77" s="8"/>
      <c r="H77" s="8"/>
      <c r="I77" s="8"/>
      <c r="J77" s="8"/>
      <c r="K77" s="4"/>
      <c r="L77" s="8"/>
      <c r="M77" s="8"/>
      <c r="N77" s="8"/>
      <c r="O77" s="8"/>
      <c r="P77" s="8"/>
      <c r="Q77" s="8"/>
      <c r="R77" s="8"/>
      <c r="S77" s="8"/>
      <c r="T77" s="8"/>
      <c r="U77" s="8"/>
      <c r="V77" s="8"/>
      <c r="W77" s="8"/>
      <c r="X77" s="8"/>
      <c r="Y77" s="8"/>
      <c r="Z77" s="8"/>
      <c r="AA77" s="8"/>
      <c r="AB77" s="8"/>
      <c r="AC77" s="8"/>
      <c r="AD77" s="8"/>
    </row>
    <row r="78">
      <c r="A78" s="8"/>
      <c r="B78" s="8"/>
      <c r="C78" s="8"/>
      <c r="D78" s="68"/>
      <c r="E78" s="8"/>
      <c r="F78" s="8"/>
      <c r="G78" s="8"/>
      <c r="H78" s="8"/>
      <c r="I78" s="8"/>
      <c r="J78" s="8"/>
      <c r="K78" s="4"/>
      <c r="L78" s="8"/>
      <c r="M78" s="8"/>
      <c r="N78" s="8"/>
      <c r="O78" s="8"/>
      <c r="P78" s="8"/>
      <c r="Q78" s="8"/>
      <c r="R78" s="8"/>
      <c r="S78" s="8"/>
      <c r="T78" s="8"/>
      <c r="U78" s="8"/>
      <c r="V78" s="8"/>
      <c r="W78" s="8"/>
      <c r="X78" s="8"/>
      <c r="Y78" s="8"/>
      <c r="Z78" s="8"/>
      <c r="AA78" s="8"/>
      <c r="AB78" s="8"/>
      <c r="AC78" s="8"/>
      <c r="AD78" s="8"/>
    </row>
    <row r="79">
      <c r="A79" s="8"/>
      <c r="B79" s="8"/>
      <c r="C79" s="8"/>
      <c r="D79" s="68"/>
      <c r="E79" s="8"/>
      <c r="F79" s="8"/>
      <c r="G79" s="8"/>
      <c r="H79" s="8"/>
      <c r="I79" s="8"/>
      <c r="J79" s="8"/>
      <c r="K79" s="4"/>
      <c r="L79" s="8"/>
      <c r="M79" s="8"/>
      <c r="N79" s="8"/>
      <c r="O79" s="8"/>
      <c r="P79" s="8"/>
      <c r="Q79" s="8"/>
      <c r="R79" s="8"/>
      <c r="S79" s="8"/>
      <c r="T79" s="8"/>
      <c r="U79" s="8"/>
      <c r="V79" s="8"/>
      <c r="W79" s="8"/>
      <c r="X79" s="8"/>
      <c r="Y79" s="8"/>
      <c r="Z79" s="8"/>
      <c r="AA79" s="8"/>
      <c r="AB79" s="8"/>
      <c r="AC79" s="8"/>
      <c r="AD79" s="8"/>
    </row>
    <row r="80">
      <c r="A80" s="8"/>
      <c r="B80" s="8"/>
      <c r="C80" s="8"/>
      <c r="D80" s="68"/>
      <c r="E80" s="8"/>
      <c r="F80" s="8"/>
      <c r="G80" s="8"/>
      <c r="H80" s="8"/>
      <c r="I80" s="8"/>
      <c r="J80" s="8"/>
      <c r="K80" s="4"/>
      <c r="L80" s="8"/>
      <c r="M80" s="8"/>
      <c r="N80" s="8"/>
      <c r="O80" s="8"/>
      <c r="P80" s="8"/>
      <c r="Q80" s="8"/>
      <c r="R80" s="8"/>
      <c r="S80" s="8"/>
      <c r="T80" s="8"/>
      <c r="U80" s="8"/>
      <c r="V80" s="8"/>
      <c r="W80" s="8"/>
      <c r="X80" s="8"/>
      <c r="Y80" s="8"/>
      <c r="Z80" s="8"/>
      <c r="AA80" s="8"/>
      <c r="AB80" s="8"/>
      <c r="AC80" s="8"/>
      <c r="AD80" s="8"/>
    </row>
    <row r="81">
      <c r="A81" s="8"/>
      <c r="B81" s="8"/>
      <c r="C81" s="8"/>
      <c r="D81" s="68"/>
      <c r="E81" s="8"/>
      <c r="F81" s="8"/>
      <c r="G81" s="8"/>
      <c r="H81" s="8"/>
      <c r="I81" s="8"/>
      <c r="J81" s="8"/>
      <c r="K81" s="4"/>
      <c r="L81" s="8"/>
      <c r="M81" s="8"/>
      <c r="N81" s="8"/>
      <c r="O81" s="8"/>
      <c r="P81" s="8"/>
      <c r="Q81" s="8"/>
      <c r="R81" s="8"/>
      <c r="S81" s="8"/>
      <c r="T81" s="8"/>
      <c r="U81" s="8"/>
      <c r="V81" s="8"/>
      <c r="W81" s="8"/>
      <c r="X81" s="8"/>
      <c r="Y81" s="8"/>
      <c r="Z81" s="8"/>
      <c r="AA81" s="8"/>
      <c r="AB81" s="8"/>
      <c r="AC81" s="8"/>
      <c r="AD81" s="8"/>
    </row>
    <row r="82">
      <c r="A82" s="8"/>
      <c r="B82" s="8"/>
      <c r="C82" s="8"/>
      <c r="D82" s="68"/>
      <c r="E82" s="8"/>
      <c r="F82" s="8"/>
      <c r="G82" s="8"/>
      <c r="H82" s="8"/>
      <c r="I82" s="8"/>
      <c r="J82" s="8"/>
      <c r="K82" s="4"/>
      <c r="L82" s="8"/>
      <c r="M82" s="8"/>
      <c r="N82" s="8"/>
      <c r="O82" s="8"/>
      <c r="P82" s="8"/>
      <c r="Q82" s="8"/>
      <c r="R82" s="8"/>
      <c r="S82" s="8"/>
      <c r="T82" s="8"/>
      <c r="U82" s="8"/>
      <c r="V82" s="8"/>
      <c r="W82" s="8"/>
      <c r="X82" s="8"/>
      <c r="Y82" s="8"/>
      <c r="Z82" s="8"/>
      <c r="AA82" s="8"/>
      <c r="AB82" s="8"/>
      <c r="AC82" s="8"/>
      <c r="AD82" s="8"/>
    </row>
    <row r="83">
      <c r="A83" s="8"/>
      <c r="B83" s="8"/>
      <c r="C83" s="8"/>
      <c r="D83" s="68"/>
      <c r="E83" s="8"/>
      <c r="F83" s="8"/>
      <c r="G83" s="8"/>
      <c r="H83" s="8"/>
      <c r="I83" s="8"/>
      <c r="J83" s="8"/>
      <c r="K83" s="4"/>
      <c r="L83" s="8"/>
      <c r="M83" s="8"/>
      <c r="N83" s="8"/>
      <c r="O83" s="8"/>
      <c r="P83" s="8"/>
      <c r="Q83" s="8"/>
      <c r="R83" s="8"/>
      <c r="S83" s="8"/>
      <c r="T83" s="8"/>
      <c r="U83" s="8"/>
      <c r="V83" s="8"/>
      <c r="W83" s="8"/>
      <c r="X83" s="8"/>
      <c r="Y83" s="8"/>
      <c r="Z83" s="8"/>
      <c r="AA83" s="8"/>
      <c r="AB83" s="8"/>
      <c r="AC83" s="8"/>
      <c r="AD83" s="8"/>
    </row>
    <row r="84">
      <c r="A84" s="8"/>
      <c r="B84" s="8"/>
      <c r="C84" s="8"/>
      <c r="D84" s="68"/>
      <c r="E84" s="8"/>
      <c r="F84" s="8"/>
      <c r="G84" s="8"/>
      <c r="H84" s="8"/>
      <c r="I84" s="8"/>
      <c r="J84" s="8"/>
      <c r="K84" s="4"/>
      <c r="L84" s="8"/>
      <c r="M84" s="8"/>
      <c r="N84" s="8"/>
      <c r="O84" s="8"/>
      <c r="P84" s="8"/>
      <c r="Q84" s="8"/>
      <c r="R84" s="8"/>
      <c r="S84" s="8"/>
      <c r="T84" s="8"/>
      <c r="U84" s="8"/>
      <c r="V84" s="8"/>
      <c r="W84" s="8"/>
      <c r="X84" s="8"/>
      <c r="Y84" s="8"/>
      <c r="Z84" s="8"/>
      <c r="AA84" s="8"/>
      <c r="AB84" s="8"/>
      <c r="AC84" s="8"/>
      <c r="AD84" s="8"/>
    </row>
    <row r="85">
      <c r="A85" s="8"/>
      <c r="B85" s="8"/>
      <c r="C85" s="8"/>
      <c r="D85" s="68"/>
      <c r="E85" s="8"/>
      <c r="F85" s="8"/>
      <c r="G85" s="8"/>
      <c r="H85" s="8"/>
      <c r="I85" s="8"/>
      <c r="J85" s="8"/>
      <c r="K85" s="4"/>
      <c r="L85" s="8"/>
      <c r="M85" s="8"/>
      <c r="N85" s="8"/>
      <c r="O85" s="8"/>
      <c r="P85" s="8"/>
      <c r="Q85" s="8"/>
      <c r="R85" s="8"/>
      <c r="S85" s="8"/>
      <c r="T85" s="8"/>
      <c r="U85" s="8"/>
      <c r="V85" s="8"/>
      <c r="W85" s="8"/>
      <c r="X85" s="8"/>
      <c r="Y85" s="8"/>
      <c r="Z85" s="8"/>
      <c r="AA85" s="8"/>
      <c r="AB85" s="8"/>
      <c r="AC85" s="8"/>
      <c r="AD85" s="8"/>
    </row>
    <row r="86">
      <c r="A86" s="8"/>
      <c r="B86" s="8"/>
      <c r="C86" s="8"/>
      <c r="D86" s="68"/>
      <c r="E86" s="8"/>
      <c r="F86" s="8"/>
      <c r="G86" s="8"/>
      <c r="H86" s="8"/>
      <c r="I86" s="8"/>
      <c r="J86" s="8"/>
      <c r="K86" s="4"/>
      <c r="L86" s="8"/>
      <c r="M86" s="8"/>
      <c r="N86" s="8"/>
      <c r="O86" s="8"/>
      <c r="P86" s="8"/>
      <c r="Q86" s="8"/>
      <c r="R86" s="8"/>
      <c r="S86" s="8"/>
      <c r="T86" s="8"/>
      <c r="U86" s="8"/>
      <c r="V86" s="8"/>
      <c r="W86" s="8"/>
      <c r="X86" s="8"/>
      <c r="Y86" s="8"/>
      <c r="Z86" s="8"/>
      <c r="AA86" s="8"/>
      <c r="AB86" s="8"/>
      <c r="AC86" s="8"/>
      <c r="AD86" s="8"/>
    </row>
    <row r="87">
      <c r="A87" s="8"/>
      <c r="B87" s="8"/>
      <c r="C87" s="8"/>
      <c r="D87" s="68"/>
      <c r="E87" s="8"/>
      <c r="F87" s="8"/>
      <c r="G87" s="8"/>
      <c r="H87" s="8"/>
      <c r="I87" s="8"/>
      <c r="J87" s="8"/>
      <c r="K87" s="4"/>
      <c r="L87" s="8"/>
      <c r="M87" s="8"/>
      <c r="N87" s="8"/>
      <c r="O87" s="8"/>
      <c r="P87" s="8"/>
      <c r="Q87" s="8"/>
      <c r="R87" s="8"/>
      <c r="S87" s="8"/>
      <c r="T87" s="8"/>
      <c r="U87" s="8"/>
      <c r="V87" s="8"/>
      <c r="W87" s="8"/>
      <c r="X87" s="8"/>
      <c r="Y87" s="8"/>
      <c r="Z87" s="8"/>
      <c r="AA87" s="8"/>
      <c r="AB87" s="8"/>
      <c r="AC87" s="8"/>
      <c r="AD87" s="8"/>
    </row>
    <row r="88">
      <c r="A88" s="8"/>
      <c r="B88" s="8"/>
      <c r="C88" s="8"/>
      <c r="D88" s="68"/>
      <c r="E88" s="8"/>
      <c r="F88" s="8"/>
      <c r="G88" s="8"/>
      <c r="H88" s="8"/>
      <c r="I88" s="8"/>
      <c r="J88" s="8"/>
      <c r="K88" s="4"/>
      <c r="L88" s="8"/>
      <c r="M88" s="8"/>
      <c r="N88" s="8"/>
      <c r="O88" s="8"/>
      <c r="P88" s="8"/>
      <c r="Q88" s="8"/>
      <c r="R88" s="8"/>
      <c r="S88" s="8"/>
      <c r="T88" s="8"/>
      <c r="U88" s="8"/>
      <c r="V88" s="8"/>
      <c r="W88" s="8"/>
      <c r="X88" s="8"/>
      <c r="Y88" s="8"/>
      <c r="Z88" s="8"/>
      <c r="AA88" s="8"/>
      <c r="AB88" s="8"/>
      <c r="AC88" s="8"/>
      <c r="AD88" s="8"/>
    </row>
    <row r="89">
      <c r="A89" s="8"/>
      <c r="B89" s="8"/>
      <c r="C89" s="8"/>
      <c r="D89" s="68"/>
      <c r="E89" s="8"/>
      <c r="F89" s="8"/>
      <c r="G89" s="8"/>
      <c r="H89" s="8"/>
      <c r="I89" s="8"/>
      <c r="J89" s="8"/>
      <c r="K89" s="4"/>
      <c r="L89" s="8"/>
      <c r="M89" s="8"/>
      <c r="N89" s="8"/>
      <c r="O89" s="8"/>
      <c r="P89" s="8"/>
      <c r="Q89" s="8"/>
      <c r="R89" s="8"/>
      <c r="S89" s="8"/>
      <c r="T89" s="8"/>
      <c r="U89" s="8"/>
      <c r="V89" s="8"/>
      <c r="W89" s="8"/>
      <c r="X89" s="8"/>
      <c r="Y89" s="8"/>
      <c r="Z89" s="8"/>
      <c r="AA89" s="8"/>
      <c r="AB89" s="8"/>
      <c r="AC89" s="8"/>
      <c r="AD89" s="8"/>
    </row>
    <row r="90">
      <c r="A90" s="8"/>
      <c r="B90" s="8"/>
      <c r="C90" s="8"/>
      <c r="D90" s="68"/>
      <c r="E90" s="8"/>
      <c r="F90" s="8"/>
      <c r="G90" s="8"/>
      <c r="H90" s="8"/>
      <c r="I90" s="8"/>
      <c r="J90" s="8"/>
      <c r="K90" s="4"/>
      <c r="L90" s="8"/>
      <c r="M90" s="8"/>
      <c r="N90" s="8"/>
      <c r="O90" s="8"/>
      <c r="P90" s="8"/>
      <c r="Q90" s="8"/>
      <c r="R90" s="8"/>
      <c r="S90" s="8"/>
      <c r="T90" s="8"/>
      <c r="U90" s="8"/>
      <c r="V90" s="8"/>
      <c r="W90" s="8"/>
      <c r="X90" s="8"/>
      <c r="Y90" s="8"/>
      <c r="Z90" s="8"/>
      <c r="AA90" s="8"/>
      <c r="AB90" s="8"/>
      <c r="AC90" s="8"/>
      <c r="AD90" s="8"/>
    </row>
    <row r="91">
      <c r="A91" s="8"/>
      <c r="B91" s="8"/>
      <c r="C91" s="8"/>
      <c r="D91" s="68"/>
      <c r="E91" s="8"/>
      <c r="F91" s="8"/>
      <c r="G91" s="8"/>
      <c r="H91" s="8"/>
      <c r="I91" s="8"/>
      <c r="J91" s="8"/>
      <c r="K91" s="4"/>
      <c r="L91" s="8"/>
      <c r="M91" s="8"/>
      <c r="N91" s="8"/>
      <c r="O91" s="8"/>
      <c r="P91" s="8"/>
      <c r="Q91" s="8"/>
      <c r="R91" s="8"/>
      <c r="S91" s="8"/>
      <c r="T91" s="8"/>
      <c r="U91" s="8"/>
      <c r="V91" s="8"/>
      <c r="W91" s="8"/>
      <c r="X91" s="8"/>
      <c r="Y91" s="8"/>
      <c r="Z91" s="8"/>
      <c r="AA91" s="8"/>
      <c r="AB91" s="8"/>
      <c r="AC91" s="8"/>
      <c r="AD91" s="8"/>
    </row>
    <row r="92">
      <c r="A92" s="8"/>
      <c r="B92" s="8"/>
      <c r="C92" s="8"/>
      <c r="D92" s="68"/>
      <c r="E92" s="8"/>
      <c r="F92" s="8"/>
      <c r="G92" s="8"/>
      <c r="H92" s="8"/>
      <c r="I92" s="8"/>
      <c r="J92" s="8"/>
      <c r="K92" s="4"/>
      <c r="L92" s="8"/>
      <c r="M92" s="8"/>
      <c r="N92" s="8"/>
      <c r="O92" s="8"/>
      <c r="P92" s="8"/>
      <c r="Q92" s="8"/>
      <c r="R92" s="8"/>
      <c r="S92" s="8"/>
      <c r="T92" s="8"/>
      <c r="U92" s="8"/>
      <c r="V92" s="8"/>
      <c r="W92" s="8"/>
      <c r="X92" s="8"/>
      <c r="Y92" s="8"/>
      <c r="Z92" s="8"/>
      <c r="AA92" s="8"/>
      <c r="AB92" s="8"/>
      <c r="AC92" s="8"/>
      <c r="AD92" s="8"/>
    </row>
    <row r="93">
      <c r="A93" s="8"/>
      <c r="B93" s="8"/>
      <c r="C93" s="8"/>
      <c r="D93" s="68"/>
      <c r="E93" s="8"/>
      <c r="F93" s="8"/>
      <c r="G93" s="8"/>
      <c r="H93" s="8"/>
      <c r="I93" s="8"/>
      <c r="J93" s="8"/>
      <c r="K93" s="4"/>
      <c r="L93" s="8"/>
      <c r="M93" s="8"/>
      <c r="N93" s="8"/>
      <c r="O93" s="8"/>
      <c r="P93" s="8"/>
      <c r="Q93" s="8"/>
      <c r="R93" s="8"/>
      <c r="S93" s="8"/>
      <c r="T93" s="8"/>
      <c r="U93" s="8"/>
      <c r="V93" s="8"/>
      <c r="W93" s="8"/>
      <c r="X93" s="8"/>
      <c r="Y93" s="8"/>
      <c r="Z93" s="8"/>
      <c r="AA93" s="8"/>
      <c r="AB93" s="8"/>
      <c r="AC93" s="8"/>
      <c r="AD93" s="8"/>
    </row>
    <row r="94">
      <c r="A94" s="8"/>
      <c r="B94" s="8"/>
      <c r="C94" s="8"/>
      <c r="D94" s="68"/>
      <c r="E94" s="8"/>
      <c r="F94" s="8"/>
      <c r="G94" s="8"/>
      <c r="H94" s="8"/>
      <c r="I94" s="8"/>
      <c r="J94" s="8"/>
      <c r="K94" s="4"/>
      <c r="L94" s="8"/>
      <c r="M94" s="8"/>
      <c r="N94" s="8"/>
      <c r="O94" s="8"/>
      <c r="P94" s="8"/>
      <c r="Q94" s="8"/>
      <c r="R94" s="8"/>
      <c r="S94" s="8"/>
      <c r="T94" s="8"/>
      <c r="U94" s="8"/>
      <c r="V94" s="8"/>
      <c r="W94" s="8"/>
      <c r="X94" s="8"/>
      <c r="Y94" s="8"/>
      <c r="Z94" s="8"/>
      <c r="AA94" s="8"/>
      <c r="AB94" s="8"/>
      <c r="AC94" s="8"/>
      <c r="AD94" s="8"/>
    </row>
    <row r="95">
      <c r="A95" s="8"/>
      <c r="B95" s="8"/>
      <c r="C95" s="8"/>
      <c r="D95" s="68"/>
      <c r="E95" s="8"/>
      <c r="F95" s="8"/>
      <c r="G95" s="8"/>
      <c r="H95" s="8"/>
      <c r="I95" s="8"/>
      <c r="J95" s="8"/>
      <c r="K95" s="4"/>
      <c r="L95" s="8"/>
      <c r="M95" s="8"/>
      <c r="N95" s="8"/>
      <c r="O95" s="8"/>
      <c r="P95" s="8"/>
      <c r="Q95" s="8"/>
      <c r="R95" s="8"/>
      <c r="S95" s="8"/>
      <c r="T95" s="8"/>
      <c r="U95" s="8"/>
      <c r="V95" s="8"/>
      <c r="W95" s="8"/>
      <c r="X95" s="8"/>
      <c r="Y95" s="8"/>
      <c r="Z95" s="8"/>
      <c r="AA95" s="8"/>
      <c r="AB95" s="8"/>
      <c r="AC95" s="8"/>
      <c r="AD95" s="8"/>
    </row>
    <row r="96">
      <c r="A96" s="8"/>
      <c r="B96" s="8"/>
      <c r="C96" s="8"/>
      <c r="D96" s="68"/>
      <c r="E96" s="8"/>
      <c r="F96" s="8"/>
      <c r="G96" s="8"/>
      <c r="H96" s="8"/>
      <c r="I96" s="8"/>
      <c r="J96" s="8"/>
      <c r="K96" s="4"/>
      <c r="L96" s="8"/>
      <c r="M96" s="8"/>
      <c r="N96" s="8"/>
      <c r="O96" s="8"/>
      <c r="P96" s="8"/>
      <c r="Q96" s="8"/>
      <c r="R96" s="8"/>
      <c r="S96" s="8"/>
      <c r="T96" s="8"/>
      <c r="U96" s="8"/>
      <c r="V96" s="8"/>
      <c r="W96" s="8"/>
      <c r="X96" s="8"/>
      <c r="Y96" s="8"/>
      <c r="Z96" s="8"/>
      <c r="AA96" s="8"/>
      <c r="AB96" s="8"/>
      <c r="AC96" s="8"/>
      <c r="AD96" s="8"/>
    </row>
    <row r="97">
      <c r="A97" s="8"/>
      <c r="B97" s="8"/>
      <c r="C97" s="8"/>
      <c r="D97" s="68"/>
      <c r="E97" s="8"/>
      <c r="F97" s="8"/>
      <c r="G97" s="8"/>
      <c r="H97" s="8"/>
      <c r="I97" s="8"/>
      <c r="J97" s="8"/>
      <c r="K97" s="4"/>
      <c r="L97" s="8"/>
      <c r="M97" s="8"/>
      <c r="N97" s="8"/>
      <c r="O97" s="8"/>
      <c r="P97" s="8"/>
      <c r="Q97" s="8"/>
      <c r="R97" s="8"/>
      <c r="S97" s="8"/>
      <c r="T97" s="8"/>
      <c r="U97" s="8"/>
      <c r="V97" s="8"/>
      <c r="W97" s="8"/>
      <c r="X97" s="8"/>
      <c r="Y97" s="8"/>
      <c r="Z97" s="8"/>
      <c r="AA97" s="8"/>
      <c r="AB97" s="8"/>
      <c r="AC97" s="8"/>
      <c r="AD97" s="8"/>
    </row>
    <row r="98">
      <c r="A98" s="8"/>
      <c r="B98" s="8"/>
      <c r="C98" s="8"/>
      <c r="D98" s="68"/>
      <c r="E98" s="8"/>
      <c r="F98" s="8"/>
      <c r="G98" s="8"/>
      <c r="H98" s="8"/>
      <c r="I98" s="8"/>
      <c r="J98" s="8"/>
      <c r="K98" s="4"/>
      <c r="L98" s="8"/>
      <c r="M98" s="8"/>
      <c r="N98" s="8"/>
      <c r="O98" s="8"/>
      <c r="P98" s="8"/>
      <c r="Q98" s="8"/>
      <c r="R98" s="8"/>
      <c r="S98" s="8"/>
      <c r="T98" s="8"/>
      <c r="U98" s="8"/>
      <c r="V98" s="8"/>
      <c r="W98" s="8"/>
      <c r="X98" s="8"/>
      <c r="Y98" s="8"/>
      <c r="Z98" s="8"/>
      <c r="AA98" s="8"/>
      <c r="AB98" s="8"/>
      <c r="AC98" s="8"/>
      <c r="AD98" s="8"/>
    </row>
    <row r="99">
      <c r="A99" s="8"/>
      <c r="B99" s="8"/>
      <c r="C99" s="8"/>
      <c r="D99" s="68"/>
      <c r="E99" s="8"/>
      <c r="F99" s="8"/>
      <c r="G99" s="8"/>
      <c r="H99" s="8"/>
      <c r="I99" s="8"/>
      <c r="J99" s="8"/>
      <c r="K99" s="4"/>
      <c r="L99" s="8"/>
      <c r="M99" s="8"/>
      <c r="N99" s="8"/>
      <c r="O99" s="8"/>
      <c r="P99" s="8"/>
      <c r="Q99" s="8"/>
      <c r="R99" s="8"/>
      <c r="S99" s="8"/>
      <c r="T99" s="8"/>
      <c r="U99" s="8"/>
      <c r="V99" s="8"/>
      <c r="W99" s="8"/>
      <c r="X99" s="8"/>
      <c r="Y99" s="8"/>
      <c r="Z99" s="8"/>
      <c r="AA99" s="8"/>
      <c r="AB99" s="8"/>
      <c r="AC99" s="8"/>
      <c r="AD99" s="8"/>
    </row>
    <row r="100">
      <c r="A100" s="8"/>
      <c r="B100" s="8"/>
      <c r="C100" s="8"/>
      <c r="D100" s="68"/>
      <c r="E100" s="8"/>
      <c r="F100" s="8"/>
      <c r="G100" s="8"/>
      <c r="H100" s="8"/>
      <c r="I100" s="8"/>
      <c r="J100" s="8"/>
      <c r="K100" s="4"/>
      <c r="L100" s="8"/>
      <c r="M100" s="8"/>
      <c r="N100" s="8"/>
      <c r="O100" s="8"/>
      <c r="P100" s="8"/>
      <c r="Q100" s="8"/>
      <c r="R100" s="8"/>
      <c r="S100" s="8"/>
      <c r="T100" s="8"/>
      <c r="U100" s="8"/>
      <c r="V100" s="8"/>
      <c r="W100" s="8"/>
      <c r="X100" s="8"/>
      <c r="Y100" s="8"/>
      <c r="Z100" s="8"/>
      <c r="AA100" s="8"/>
      <c r="AB100" s="8"/>
      <c r="AC100" s="8"/>
      <c r="AD100" s="8"/>
    </row>
    <row r="101">
      <c r="A101" s="8"/>
      <c r="B101" s="8"/>
      <c r="C101" s="8"/>
      <c r="D101" s="68"/>
      <c r="E101" s="8"/>
      <c r="F101" s="8"/>
      <c r="G101" s="8"/>
      <c r="H101" s="8"/>
      <c r="I101" s="8"/>
      <c r="J101" s="8"/>
      <c r="K101" s="4"/>
      <c r="L101" s="8"/>
      <c r="M101" s="8"/>
      <c r="N101" s="8"/>
      <c r="O101" s="8"/>
      <c r="P101" s="8"/>
      <c r="Q101" s="8"/>
      <c r="R101" s="8"/>
      <c r="S101" s="8"/>
      <c r="T101" s="8"/>
      <c r="U101" s="8"/>
      <c r="V101" s="8"/>
      <c r="W101" s="8"/>
      <c r="X101" s="8"/>
      <c r="Y101" s="8"/>
      <c r="Z101" s="8"/>
      <c r="AA101" s="8"/>
      <c r="AB101" s="8"/>
      <c r="AC101" s="8"/>
      <c r="AD101" s="8"/>
    </row>
    <row r="102">
      <c r="A102" s="8"/>
      <c r="B102" s="8"/>
      <c r="C102" s="8"/>
      <c r="D102" s="68"/>
      <c r="E102" s="8"/>
      <c r="F102" s="8"/>
      <c r="G102" s="8"/>
      <c r="H102" s="8"/>
      <c r="I102" s="8"/>
      <c r="J102" s="8"/>
      <c r="K102" s="4"/>
      <c r="L102" s="8"/>
      <c r="M102" s="8"/>
      <c r="N102" s="8"/>
      <c r="O102" s="8"/>
      <c r="P102" s="8"/>
      <c r="Q102" s="8"/>
      <c r="R102" s="8"/>
      <c r="S102" s="8"/>
      <c r="T102" s="8"/>
      <c r="U102" s="8"/>
      <c r="V102" s="8"/>
      <c r="W102" s="8"/>
      <c r="X102" s="8"/>
      <c r="Y102" s="8"/>
      <c r="Z102" s="8"/>
      <c r="AA102" s="8"/>
      <c r="AB102" s="8"/>
      <c r="AC102" s="8"/>
      <c r="AD102" s="8"/>
    </row>
    <row r="103">
      <c r="A103" s="8"/>
      <c r="B103" s="8"/>
      <c r="C103" s="8"/>
      <c r="D103" s="68"/>
      <c r="E103" s="8"/>
      <c r="F103" s="8"/>
      <c r="G103" s="8"/>
      <c r="H103" s="8"/>
      <c r="I103" s="8"/>
      <c r="J103" s="8"/>
      <c r="K103" s="4"/>
      <c r="L103" s="8"/>
      <c r="M103" s="8"/>
      <c r="N103" s="8"/>
      <c r="O103" s="8"/>
      <c r="P103" s="8"/>
      <c r="Q103" s="8"/>
      <c r="R103" s="8"/>
      <c r="S103" s="8"/>
      <c r="T103" s="8"/>
      <c r="U103" s="8"/>
      <c r="V103" s="8"/>
      <c r="W103" s="8"/>
      <c r="X103" s="8"/>
      <c r="Y103" s="8"/>
      <c r="Z103" s="8"/>
      <c r="AA103" s="8"/>
      <c r="AB103" s="8"/>
      <c r="AC103" s="8"/>
      <c r="AD103" s="8"/>
    </row>
    <row r="104">
      <c r="A104" s="8"/>
      <c r="B104" s="8"/>
      <c r="C104" s="8"/>
      <c r="D104" s="68"/>
      <c r="E104" s="8"/>
      <c r="F104" s="8"/>
      <c r="G104" s="8"/>
      <c r="H104" s="8"/>
      <c r="I104" s="8"/>
      <c r="J104" s="8"/>
      <c r="K104" s="4"/>
      <c r="L104" s="8"/>
      <c r="M104" s="8"/>
      <c r="N104" s="8"/>
      <c r="O104" s="8"/>
      <c r="P104" s="8"/>
      <c r="Q104" s="8"/>
      <c r="R104" s="8"/>
      <c r="S104" s="8"/>
      <c r="T104" s="8"/>
      <c r="U104" s="8"/>
      <c r="V104" s="8"/>
      <c r="W104" s="8"/>
      <c r="X104" s="8"/>
      <c r="Y104" s="8"/>
      <c r="Z104" s="8"/>
      <c r="AA104" s="8"/>
      <c r="AB104" s="8"/>
      <c r="AC104" s="8"/>
      <c r="AD104" s="8"/>
    </row>
    <row r="105">
      <c r="A105" s="8"/>
      <c r="B105" s="8"/>
      <c r="C105" s="8"/>
      <c r="D105" s="68"/>
      <c r="E105" s="8"/>
      <c r="F105" s="8"/>
      <c r="G105" s="8"/>
      <c r="H105" s="8"/>
      <c r="I105" s="8"/>
      <c r="J105" s="8"/>
      <c r="K105" s="4"/>
      <c r="L105" s="8"/>
      <c r="M105" s="8"/>
      <c r="N105" s="8"/>
      <c r="O105" s="8"/>
      <c r="P105" s="8"/>
      <c r="Q105" s="8"/>
      <c r="R105" s="8"/>
      <c r="S105" s="8"/>
      <c r="T105" s="8"/>
      <c r="U105" s="8"/>
      <c r="V105" s="8"/>
      <c r="W105" s="8"/>
      <c r="X105" s="8"/>
      <c r="Y105" s="8"/>
      <c r="Z105" s="8"/>
      <c r="AA105" s="8"/>
      <c r="AB105" s="8"/>
      <c r="AC105" s="8"/>
      <c r="AD105" s="8"/>
    </row>
    <row r="106">
      <c r="A106" s="8"/>
      <c r="B106" s="8"/>
      <c r="C106" s="8"/>
      <c r="D106" s="68"/>
      <c r="E106" s="8"/>
      <c r="F106" s="8"/>
      <c r="G106" s="8"/>
      <c r="H106" s="8"/>
      <c r="I106" s="8"/>
      <c r="J106" s="8"/>
      <c r="K106" s="4"/>
      <c r="L106" s="8"/>
      <c r="M106" s="8"/>
      <c r="N106" s="8"/>
      <c r="O106" s="8"/>
      <c r="P106" s="8"/>
      <c r="Q106" s="8"/>
      <c r="R106" s="8"/>
      <c r="S106" s="8"/>
      <c r="T106" s="8"/>
      <c r="U106" s="8"/>
      <c r="V106" s="8"/>
      <c r="W106" s="8"/>
      <c r="X106" s="8"/>
      <c r="Y106" s="8"/>
      <c r="Z106" s="8"/>
      <c r="AA106" s="8"/>
      <c r="AB106" s="8"/>
      <c r="AC106" s="8"/>
      <c r="AD106" s="8"/>
    </row>
    <row r="107">
      <c r="A107" s="8"/>
      <c r="B107" s="8"/>
      <c r="C107" s="8"/>
      <c r="D107" s="68"/>
      <c r="E107" s="8"/>
      <c r="F107" s="8"/>
      <c r="G107" s="8"/>
      <c r="H107" s="8"/>
      <c r="I107" s="8"/>
      <c r="J107" s="8"/>
      <c r="K107" s="4"/>
      <c r="L107" s="8"/>
      <c r="M107" s="8"/>
      <c r="N107" s="8"/>
      <c r="O107" s="8"/>
      <c r="P107" s="8"/>
      <c r="Q107" s="8"/>
      <c r="R107" s="8"/>
      <c r="S107" s="8"/>
      <c r="T107" s="8"/>
      <c r="U107" s="8"/>
      <c r="V107" s="8"/>
      <c r="W107" s="8"/>
      <c r="X107" s="8"/>
      <c r="Y107" s="8"/>
      <c r="Z107" s="8"/>
      <c r="AA107" s="8"/>
      <c r="AB107" s="8"/>
      <c r="AC107" s="8"/>
      <c r="AD107" s="8"/>
    </row>
    <row r="108">
      <c r="A108" s="8"/>
      <c r="B108" s="8"/>
      <c r="C108" s="8"/>
      <c r="D108" s="68"/>
      <c r="E108" s="8"/>
      <c r="F108" s="8"/>
      <c r="G108" s="8"/>
      <c r="H108" s="8"/>
      <c r="I108" s="8"/>
      <c r="J108" s="8"/>
      <c r="K108" s="4"/>
      <c r="L108" s="8"/>
      <c r="M108" s="8"/>
      <c r="N108" s="8"/>
      <c r="O108" s="8"/>
      <c r="P108" s="8"/>
      <c r="Q108" s="8"/>
      <c r="R108" s="8"/>
      <c r="S108" s="8"/>
      <c r="T108" s="8"/>
      <c r="U108" s="8"/>
      <c r="V108" s="8"/>
      <c r="W108" s="8"/>
      <c r="X108" s="8"/>
      <c r="Y108" s="8"/>
      <c r="Z108" s="8"/>
      <c r="AA108" s="8"/>
      <c r="AB108" s="8"/>
      <c r="AC108" s="8"/>
      <c r="AD108" s="8"/>
    </row>
    <row r="109">
      <c r="A109" s="8"/>
      <c r="B109" s="8"/>
      <c r="C109" s="8"/>
      <c r="D109" s="68"/>
      <c r="E109" s="8"/>
      <c r="F109" s="8"/>
      <c r="G109" s="8"/>
      <c r="H109" s="8"/>
      <c r="I109" s="8"/>
      <c r="J109" s="8"/>
      <c r="K109" s="4"/>
      <c r="L109" s="8"/>
      <c r="M109" s="8"/>
      <c r="N109" s="8"/>
      <c r="O109" s="8"/>
      <c r="P109" s="8"/>
      <c r="Q109" s="8"/>
      <c r="R109" s="8"/>
      <c r="S109" s="8"/>
      <c r="T109" s="8"/>
      <c r="U109" s="8"/>
      <c r="V109" s="8"/>
      <c r="W109" s="8"/>
      <c r="X109" s="8"/>
      <c r="Y109" s="8"/>
      <c r="Z109" s="8"/>
      <c r="AA109" s="8"/>
      <c r="AB109" s="8"/>
      <c r="AC109" s="8"/>
      <c r="AD109" s="8"/>
    </row>
    <row r="110">
      <c r="A110" s="8"/>
      <c r="B110" s="8"/>
      <c r="C110" s="8"/>
      <c r="D110" s="68"/>
      <c r="E110" s="8"/>
      <c r="F110" s="8"/>
      <c r="G110" s="8"/>
      <c r="H110" s="8"/>
      <c r="I110" s="8"/>
      <c r="J110" s="8"/>
      <c r="K110" s="4"/>
      <c r="L110" s="8"/>
      <c r="M110" s="8"/>
      <c r="N110" s="8"/>
      <c r="O110" s="8"/>
      <c r="P110" s="8"/>
      <c r="Q110" s="8"/>
      <c r="R110" s="8"/>
      <c r="S110" s="8"/>
      <c r="T110" s="8"/>
      <c r="U110" s="8"/>
      <c r="V110" s="8"/>
      <c r="W110" s="8"/>
      <c r="X110" s="8"/>
      <c r="Y110" s="8"/>
      <c r="Z110" s="8"/>
      <c r="AA110" s="8"/>
      <c r="AB110" s="8"/>
      <c r="AC110" s="8"/>
      <c r="AD110" s="8"/>
    </row>
    <row r="111">
      <c r="A111" s="8"/>
      <c r="B111" s="8"/>
      <c r="C111" s="8"/>
      <c r="D111" s="68"/>
      <c r="E111" s="8"/>
      <c r="F111" s="8"/>
      <c r="G111" s="8"/>
      <c r="H111" s="8"/>
      <c r="I111" s="8"/>
      <c r="J111" s="8"/>
      <c r="K111" s="4"/>
      <c r="L111" s="8"/>
      <c r="M111" s="8"/>
      <c r="N111" s="8"/>
      <c r="O111" s="8"/>
      <c r="P111" s="8"/>
      <c r="Q111" s="8"/>
      <c r="R111" s="8"/>
      <c r="S111" s="8"/>
      <c r="T111" s="8"/>
      <c r="U111" s="8"/>
      <c r="V111" s="8"/>
      <c r="W111" s="8"/>
      <c r="X111" s="8"/>
      <c r="Y111" s="8"/>
      <c r="Z111" s="8"/>
      <c r="AA111" s="8"/>
      <c r="AB111" s="8"/>
      <c r="AC111" s="8"/>
      <c r="AD111" s="8"/>
    </row>
    <row r="112">
      <c r="A112" s="8"/>
      <c r="B112" s="8"/>
      <c r="C112" s="8"/>
      <c r="D112" s="68"/>
      <c r="E112" s="8"/>
      <c r="F112" s="8"/>
      <c r="G112" s="8"/>
      <c r="H112" s="8"/>
      <c r="I112" s="8"/>
      <c r="J112" s="8"/>
      <c r="K112" s="4"/>
      <c r="L112" s="8"/>
      <c r="M112" s="8"/>
      <c r="N112" s="8"/>
      <c r="O112" s="8"/>
      <c r="P112" s="8"/>
      <c r="Q112" s="8"/>
      <c r="R112" s="8"/>
      <c r="S112" s="8"/>
      <c r="T112" s="8"/>
      <c r="U112" s="8"/>
      <c r="V112" s="8"/>
      <c r="W112" s="8"/>
      <c r="X112" s="8"/>
      <c r="Y112" s="8"/>
      <c r="Z112" s="8"/>
      <c r="AA112" s="8"/>
      <c r="AB112" s="8"/>
      <c r="AC112" s="8"/>
      <c r="AD112" s="8"/>
    </row>
    <row r="113">
      <c r="A113" s="8"/>
      <c r="B113" s="8"/>
      <c r="C113" s="8"/>
      <c r="D113" s="68"/>
      <c r="E113" s="8"/>
      <c r="F113" s="8"/>
      <c r="G113" s="8"/>
      <c r="H113" s="8"/>
      <c r="I113" s="8"/>
      <c r="J113" s="8"/>
      <c r="K113" s="4"/>
      <c r="L113" s="8"/>
      <c r="M113" s="8"/>
      <c r="N113" s="8"/>
      <c r="O113" s="8"/>
      <c r="P113" s="8"/>
      <c r="Q113" s="8"/>
      <c r="R113" s="8"/>
      <c r="S113" s="8"/>
      <c r="T113" s="8"/>
      <c r="U113" s="8"/>
      <c r="V113" s="8"/>
      <c r="W113" s="8"/>
      <c r="X113" s="8"/>
      <c r="Y113" s="8"/>
      <c r="Z113" s="8"/>
      <c r="AA113" s="8"/>
      <c r="AB113" s="8"/>
      <c r="AC113" s="8"/>
      <c r="AD113" s="8"/>
    </row>
    <row r="114">
      <c r="A114" s="8"/>
      <c r="B114" s="8"/>
      <c r="C114" s="8"/>
      <c r="D114" s="68"/>
      <c r="E114" s="8"/>
      <c r="F114" s="8"/>
      <c r="G114" s="8"/>
      <c r="H114" s="8"/>
      <c r="I114" s="8"/>
      <c r="J114" s="8"/>
      <c r="K114" s="4"/>
      <c r="L114" s="8"/>
      <c r="M114" s="8"/>
      <c r="N114" s="8"/>
      <c r="O114" s="8"/>
      <c r="P114" s="8"/>
      <c r="Q114" s="8"/>
      <c r="R114" s="8"/>
      <c r="S114" s="8"/>
      <c r="T114" s="8"/>
      <c r="U114" s="8"/>
      <c r="V114" s="8"/>
      <c r="W114" s="8"/>
      <c r="X114" s="8"/>
      <c r="Y114" s="8"/>
      <c r="Z114" s="8"/>
      <c r="AA114" s="8"/>
      <c r="AB114" s="8"/>
      <c r="AC114" s="8"/>
      <c r="AD114" s="8"/>
    </row>
    <row r="115">
      <c r="A115" s="8"/>
      <c r="B115" s="8"/>
      <c r="C115" s="8"/>
      <c r="D115" s="68"/>
      <c r="E115" s="8"/>
      <c r="F115" s="8"/>
      <c r="G115" s="8"/>
      <c r="H115" s="8"/>
      <c r="I115" s="8"/>
      <c r="J115" s="8"/>
      <c r="K115" s="4"/>
      <c r="L115" s="8"/>
      <c r="M115" s="8"/>
      <c r="N115" s="8"/>
      <c r="O115" s="8"/>
      <c r="P115" s="8"/>
      <c r="Q115" s="8"/>
      <c r="R115" s="8"/>
      <c r="S115" s="8"/>
      <c r="T115" s="8"/>
      <c r="U115" s="8"/>
      <c r="V115" s="8"/>
      <c r="W115" s="8"/>
      <c r="X115" s="8"/>
      <c r="Y115" s="8"/>
      <c r="Z115" s="8"/>
      <c r="AA115" s="8"/>
      <c r="AB115" s="8"/>
      <c r="AC115" s="8"/>
      <c r="AD115" s="8"/>
    </row>
    <row r="116">
      <c r="A116" s="8"/>
      <c r="B116" s="8"/>
      <c r="C116" s="8"/>
      <c r="D116" s="68"/>
      <c r="E116" s="8"/>
      <c r="F116" s="8"/>
      <c r="G116" s="8"/>
      <c r="H116" s="8"/>
      <c r="I116" s="8"/>
      <c r="J116" s="8"/>
      <c r="K116" s="4"/>
      <c r="L116" s="8"/>
      <c r="M116" s="8"/>
      <c r="N116" s="8"/>
      <c r="O116" s="8"/>
      <c r="P116" s="8"/>
      <c r="Q116" s="8"/>
      <c r="R116" s="8"/>
      <c r="S116" s="8"/>
      <c r="T116" s="8"/>
      <c r="U116" s="8"/>
      <c r="V116" s="8"/>
      <c r="W116" s="8"/>
      <c r="X116" s="8"/>
      <c r="Y116" s="8"/>
      <c r="Z116" s="8"/>
      <c r="AA116" s="8"/>
      <c r="AB116" s="8"/>
      <c r="AC116" s="8"/>
      <c r="AD116" s="8"/>
    </row>
    <row r="117">
      <c r="A117" s="8"/>
      <c r="B117" s="8"/>
      <c r="C117" s="8"/>
      <c r="D117" s="68"/>
      <c r="E117" s="8"/>
      <c r="F117" s="8"/>
      <c r="G117" s="8"/>
      <c r="H117" s="8"/>
      <c r="I117" s="8"/>
      <c r="J117" s="8"/>
      <c r="K117" s="4"/>
      <c r="L117" s="8"/>
      <c r="M117" s="8"/>
      <c r="N117" s="8"/>
      <c r="O117" s="8"/>
      <c r="P117" s="8"/>
      <c r="Q117" s="8"/>
      <c r="R117" s="8"/>
      <c r="S117" s="8"/>
      <c r="T117" s="8"/>
      <c r="U117" s="8"/>
      <c r="V117" s="8"/>
      <c r="W117" s="8"/>
      <c r="X117" s="8"/>
      <c r="Y117" s="8"/>
      <c r="Z117" s="8"/>
      <c r="AA117" s="8"/>
      <c r="AB117" s="8"/>
      <c r="AC117" s="8"/>
      <c r="AD117" s="8"/>
    </row>
    <row r="118">
      <c r="A118" s="8"/>
      <c r="B118" s="8"/>
      <c r="C118" s="8"/>
      <c r="D118" s="68"/>
      <c r="E118" s="8"/>
      <c r="F118" s="8"/>
      <c r="G118" s="8"/>
      <c r="H118" s="8"/>
      <c r="I118" s="8"/>
      <c r="J118" s="8"/>
      <c r="K118" s="4"/>
      <c r="L118" s="8"/>
      <c r="M118" s="8"/>
      <c r="N118" s="8"/>
      <c r="O118" s="8"/>
      <c r="P118" s="8"/>
      <c r="Q118" s="8"/>
      <c r="R118" s="8"/>
      <c r="S118" s="8"/>
      <c r="T118" s="8"/>
      <c r="U118" s="8"/>
      <c r="V118" s="8"/>
      <c r="W118" s="8"/>
      <c r="X118" s="8"/>
      <c r="Y118" s="8"/>
      <c r="Z118" s="8"/>
      <c r="AA118" s="8"/>
      <c r="AB118" s="8"/>
      <c r="AC118" s="8"/>
      <c r="AD118" s="8"/>
    </row>
    <row r="119">
      <c r="A119" s="8"/>
      <c r="B119" s="8"/>
      <c r="C119" s="8"/>
      <c r="D119" s="68"/>
      <c r="E119" s="8"/>
      <c r="F119" s="8"/>
      <c r="G119" s="8"/>
      <c r="H119" s="8"/>
      <c r="I119" s="8"/>
      <c r="J119" s="8"/>
      <c r="K119" s="4"/>
      <c r="L119" s="8"/>
      <c r="M119" s="8"/>
      <c r="N119" s="8"/>
      <c r="O119" s="8"/>
      <c r="P119" s="8"/>
      <c r="Q119" s="8"/>
      <c r="R119" s="8"/>
      <c r="S119" s="8"/>
      <c r="T119" s="8"/>
      <c r="U119" s="8"/>
      <c r="V119" s="8"/>
      <c r="W119" s="8"/>
      <c r="X119" s="8"/>
      <c r="Y119" s="8"/>
      <c r="Z119" s="8"/>
      <c r="AA119" s="8"/>
      <c r="AB119" s="8"/>
      <c r="AC119" s="8"/>
      <c r="AD119" s="8"/>
    </row>
    <row r="120">
      <c r="A120" s="8"/>
      <c r="B120" s="8"/>
      <c r="C120" s="8"/>
      <c r="D120" s="68"/>
      <c r="E120" s="8"/>
      <c r="F120" s="8"/>
      <c r="G120" s="8"/>
      <c r="H120" s="8"/>
      <c r="I120" s="8"/>
      <c r="J120" s="8"/>
      <c r="K120" s="4"/>
      <c r="L120" s="8"/>
      <c r="M120" s="8"/>
      <c r="N120" s="8"/>
      <c r="O120" s="8"/>
      <c r="P120" s="8"/>
      <c r="Q120" s="8"/>
      <c r="R120" s="8"/>
      <c r="S120" s="8"/>
      <c r="T120" s="8"/>
      <c r="U120" s="8"/>
      <c r="V120" s="8"/>
      <c r="W120" s="8"/>
      <c r="X120" s="8"/>
      <c r="Y120" s="8"/>
      <c r="Z120" s="8"/>
      <c r="AA120" s="8"/>
      <c r="AB120" s="8"/>
      <c r="AC120" s="8"/>
      <c r="AD120" s="8"/>
    </row>
    <row r="121">
      <c r="A121" s="8"/>
      <c r="B121" s="8"/>
      <c r="C121" s="8"/>
      <c r="D121" s="68"/>
      <c r="E121" s="8"/>
      <c r="F121" s="8"/>
      <c r="G121" s="8"/>
      <c r="H121" s="8"/>
      <c r="I121" s="8"/>
      <c r="J121" s="8"/>
      <c r="K121" s="4"/>
      <c r="L121" s="8"/>
      <c r="M121" s="8"/>
      <c r="N121" s="8"/>
      <c r="O121" s="8"/>
      <c r="P121" s="8"/>
      <c r="Q121" s="8"/>
      <c r="R121" s="8"/>
      <c r="S121" s="8"/>
      <c r="T121" s="8"/>
      <c r="U121" s="8"/>
      <c r="V121" s="8"/>
      <c r="W121" s="8"/>
      <c r="X121" s="8"/>
      <c r="Y121" s="8"/>
      <c r="Z121" s="8"/>
      <c r="AA121" s="8"/>
      <c r="AB121" s="8"/>
      <c r="AC121" s="8"/>
      <c r="AD121" s="8"/>
    </row>
    <row r="122">
      <c r="A122" s="8"/>
      <c r="B122" s="8"/>
      <c r="C122" s="8"/>
      <c r="D122" s="68"/>
      <c r="E122" s="8"/>
      <c r="F122" s="8"/>
      <c r="G122" s="8"/>
      <c r="H122" s="8"/>
      <c r="I122" s="8"/>
      <c r="J122" s="8"/>
      <c r="K122" s="4"/>
      <c r="L122" s="8"/>
      <c r="M122" s="8"/>
      <c r="N122" s="8"/>
      <c r="O122" s="8"/>
      <c r="P122" s="8"/>
      <c r="Q122" s="8"/>
      <c r="R122" s="8"/>
      <c r="S122" s="8"/>
      <c r="T122" s="8"/>
      <c r="U122" s="8"/>
      <c r="V122" s="8"/>
      <c r="W122" s="8"/>
      <c r="X122" s="8"/>
      <c r="Y122" s="8"/>
      <c r="Z122" s="8"/>
      <c r="AA122" s="8"/>
      <c r="AB122" s="8"/>
      <c r="AC122" s="8"/>
      <c r="AD122" s="8"/>
    </row>
    <row r="123">
      <c r="A123" s="8"/>
      <c r="B123" s="8"/>
      <c r="C123" s="8"/>
      <c r="D123" s="68"/>
      <c r="E123" s="8"/>
      <c r="F123" s="8"/>
      <c r="G123" s="8"/>
      <c r="H123" s="8"/>
      <c r="I123" s="8"/>
      <c r="J123" s="8"/>
      <c r="K123" s="4"/>
      <c r="L123" s="8"/>
      <c r="M123" s="8"/>
      <c r="N123" s="8"/>
      <c r="O123" s="8"/>
      <c r="P123" s="8"/>
      <c r="Q123" s="8"/>
      <c r="R123" s="8"/>
      <c r="S123" s="8"/>
      <c r="T123" s="8"/>
      <c r="U123" s="8"/>
      <c r="V123" s="8"/>
      <c r="W123" s="8"/>
      <c r="X123" s="8"/>
      <c r="Y123" s="8"/>
      <c r="Z123" s="8"/>
      <c r="AA123" s="8"/>
      <c r="AB123" s="8"/>
      <c r="AC123" s="8"/>
      <c r="AD123" s="8"/>
    </row>
    <row r="124">
      <c r="A124" s="8"/>
      <c r="B124" s="8"/>
      <c r="C124" s="8"/>
      <c r="D124" s="68"/>
      <c r="E124" s="8"/>
      <c r="F124" s="8"/>
      <c r="G124" s="8"/>
      <c r="H124" s="8"/>
      <c r="I124" s="8"/>
      <c r="J124" s="8"/>
      <c r="K124" s="4"/>
      <c r="L124" s="8"/>
      <c r="M124" s="8"/>
      <c r="N124" s="8"/>
      <c r="O124" s="8"/>
      <c r="P124" s="8"/>
      <c r="Q124" s="8"/>
      <c r="R124" s="8"/>
      <c r="S124" s="8"/>
      <c r="T124" s="8"/>
      <c r="U124" s="8"/>
      <c r="V124" s="8"/>
      <c r="W124" s="8"/>
      <c r="X124" s="8"/>
      <c r="Y124" s="8"/>
      <c r="Z124" s="8"/>
      <c r="AA124" s="8"/>
      <c r="AB124" s="8"/>
      <c r="AC124" s="8"/>
      <c r="AD124" s="8"/>
    </row>
    <row r="125">
      <c r="A125" s="8"/>
      <c r="B125" s="8"/>
      <c r="C125" s="8"/>
      <c r="D125" s="68"/>
      <c r="E125" s="8"/>
      <c r="F125" s="8"/>
      <c r="G125" s="8"/>
      <c r="H125" s="8"/>
      <c r="I125" s="8"/>
      <c r="J125" s="8"/>
      <c r="K125" s="4"/>
      <c r="L125" s="8"/>
      <c r="M125" s="8"/>
      <c r="N125" s="8"/>
      <c r="O125" s="8"/>
      <c r="P125" s="8"/>
      <c r="Q125" s="8"/>
      <c r="R125" s="8"/>
      <c r="S125" s="8"/>
      <c r="T125" s="8"/>
      <c r="U125" s="8"/>
      <c r="V125" s="8"/>
      <c r="W125" s="8"/>
      <c r="X125" s="8"/>
      <c r="Y125" s="8"/>
      <c r="Z125" s="8"/>
      <c r="AA125" s="8"/>
      <c r="AB125" s="8"/>
      <c r="AC125" s="8"/>
      <c r="AD125" s="8"/>
    </row>
    <row r="126">
      <c r="A126" s="8"/>
      <c r="B126" s="8"/>
      <c r="C126" s="8"/>
      <c r="D126" s="68"/>
      <c r="E126" s="8"/>
      <c r="F126" s="8"/>
      <c r="G126" s="8"/>
      <c r="H126" s="8"/>
      <c r="I126" s="8"/>
      <c r="J126" s="8"/>
      <c r="K126" s="4"/>
      <c r="L126" s="8"/>
      <c r="M126" s="8"/>
      <c r="N126" s="8"/>
      <c r="O126" s="8"/>
      <c r="P126" s="8"/>
      <c r="Q126" s="8"/>
      <c r="R126" s="8"/>
      <c r="S126" s="8"/>
      <c r="T126" s="8"/>
      <c r="U126" s="8"/>
      <c r="V126" s="8"/>
      <c r="W126" s="8"/>
      <c r="X126" s="8"/>
      <c r="Y126" s="8"/>
      <c r="Z126" s="8"/>
      <c r="AA126" s="8"/>
      <c r="AB126" s="8"/>
      <c r="AC126" s="8"/>
      <c r="AD126" s="8"/>
    </row>
    <row r="127">
      <c r="A127" s="8"/>
      <c r="B127" s="8"/>
      <c r="C127" s="8"/>
      <c r="D127" s="68"/>
      <c r="E127" s="8"/>
      <c r="F127" s="8"/>
      <c r="G127" s="8"/>
      <c r="H127" s="8"/>
      <c r="I127" s="8"/>
      <c r="J127" s="8"/>
      <c r="K127" s="4"/>
      <c r="L127" s="8"/>
      <c r="M127" s="8"/>
      <c r="N127" s="8"/>
      <c r="O127" s="8"/>
      <c r="P127" s="8"/>
      <c r="Q127" s="8"/>
      <c r="R127" s="8"/>
      <c r="S127" s="8"/>
      <c r="T127" s="8"/>
      <c r="U127" s="8"/>
      <c r="V127" s="8"/>
      <c r="W127" s="8"/>
      <c r="X127" s="8"/>
      <c r="Y127" s="8"/>
      <c r="Z127" s="8"/>
      <c r="AA127" s="8"/>
      <c r="AB127" s="8"/>
      <c r="AC127" s="8"/>
      <c r="AD127" s="8"/>
    </row>
    <row r="128">
      <c r="A128" s="8"/>
      <c r="B128" s="8"/>
      <c r="C128" s="8"/>
      <c r="D128" s="68"/>
      <c r="E128" s="8"/>
      <c r="F128" s="8"/>
      <c r="G128" s="8"/>
      <c r="H128" s="8"/>
      <c r="I128" s="8"/>
      <c r="J128" s="8"/>
      <c r="K128" s="4"/>
      <c r="L128" s="8"/>
      <c r="M128" s="8"/>
      <c r="N128" s="8"/>
      <c r="O128" s="8"/>
      <c r="P128" s="8"/>
      <c r="Q128" s="8"/>
      <c r="R128" s="8"/>
      <c r="S128" s="8"/>
      <c r="T128" s="8"/>
      <c r="U128" s="8"/>
      <c r="V128" s="8"/>
      <c r="W128" s="8"/>
      <c r="X128" s="8"/>
      <c r="Y128" s="8"/>
      <c r="Z128" s="8"/>
      <c r="AA128" s="8"/>
      <c r="AB128" s="8"/>
      <c r="AC128" s="8"/>
      <c r="AD128" s="8"/>
    </row>
    <row r="129">
      <c r="A129" s="8"/>
      <c r="B129" s="8"/>
      <c r="C129" s="8"/>
      <c r="D129" s="68"/>
      <c r="E129" s="8"/>
      <c r="F129" s="8"/>
      <c r="G129" s="8"/>
      <c r="H129" s="8"/>
      <c r="I129" s="8"/>
      <c r="J129" s="8"/>
      <c r="K129" s="4"/>
      <c r="L129" s="8"/>
      <c r="M129" s="8"/>
      <c r="N129" s="8"/>
      <c r="O129" s="8"/>
      <c r="P129" s="8"/>
      <c r="Q129" s="8"/>
      <c r="R129" s="8"/>
      <c r="S129" s="8"/>
      <c r="T129" s="8"/>
      <c r="U129" s="8"/>
      <c r="V129" s="8"/>
      <c r="W129" s="8"/>
      <c r="X129" s="8"/>
      <c r="Y129" s="8"/>
      <c r="Z129" s="8"/>
      <c r="AA129" s="8"/>
      <c r="AB129" s="8"/>
      <c r="AC129" s="8"/>
      <c r="AD129" s="8"/>
    </row>
    <row r="130">
      <c r="A130" s="8"/>
      <c r="B130" s="8"/>
      <c r="C130" s="8"/>
      <c r="D130" s="68"/>
      <c r="E130" s="8"/>
      <c r="F130" s="8"/>
      <c r="G130" s="8"/>
      <c r="H130" s="8"/>
      <c r="I130" s="8"/>
      <c r="J130" s="8"/>
      <c r="K130" s="4"/>
      <c r="L130" s="8"/>
      <c r="M130" s="8"/>
      <c r="N130" s="8"/>
      <c r="O130" s="8"/>
      <c r="P130" s="8"/>
      <c r="Q130" s="8"/>
      <c r="R130" s="8"/>
      <c r="S130" s="8"/>
      <c r="T130" s="8"/>
      <c r="U130" s="8"/>
      <c r="V130" s="8"/>
      <c r="W130" s="8"/>
      <c r="X130" s="8"/>
      <c r="Y130" s="8"/>
      <c r="Z130" s="8"/>
      <c r="AA130" s="8"/>
      <c r="AB130" s="8"/>
      <c r="AC130" s="8"/>
      <c r="AD130" s="8"/>
    </row>
    <row r="131">
      <c r="A131" s="8"/>
      <c r="B131" s="8"/>
      <c r="C131" s="8"/>
      <c r="D131" s="68"/>
      <c r="E131" s="8"/>
      <c r="F131" s="8"/>
      <c r="G131" s="8"/>
      <c r="H131" s="8"/>
      <c r="I131" s="8"/>
      <c r="J131" s="8"/>
      <c r="K131" s="4"/>
      <c r="L131" s="8"/>
      <c r="M131" s="8"/>
      <c r="N131" s="8"/>
      <c r="O131" s="8"/>
      <c r="P131" s="8"/>
      <c r="Q131" s="8"/>
      <c r="R131" s="8"/>
      <c r="S131" s="8"/>
      <c r="T131" s="8"/>
      <c r="U131" s="8"/>
      <c r="V131" s="8"/>
      <c r="W131" s="8"/>
      <c r="X131" s="8"/>
      <c r="Y131" s="8"/>
      <c r="Z131" s="8"/>
      <c r="AA131" s="8"/>
      <c r="AB131" s="8"/>
      <c r="AC131" s="8"/>
      <c r="AD131" s="8"/>
    </row>
    <row r="132">
      <c r="A132" s="8"/>
      <c r="B132" s="8"/>
      <c r="C132" s="8"/>
      <c r="D132" s="68"/>
      <c r="E132" s="8"/>
      <c r="F132" s="8"/>
      <c r="G132" s="8"/>
      <c r="H132" s="8"/>
      <c r="I132" s="8"/>
      <c r="J132" s="8"/>
      <c r="K132" s="4"/>
      <c r="L132" s="8"/>
      <c r="M132" s="8"/>
      <c r="N132" s="8"/>
      <c r="O132" s="8"/>
      <c r="P132" s="8"/>
      <c r="Q132" s="8"/>
      <c r="R132" s="8"/>
      <c r="S132" s="8"/>
      <c r="T132" s="8"/>
      <c r="U132" s="8"/>
      <c r="V132" s="8"/>
      <c r="W132" s="8"/>
      <c r="X132" s="8"/>
      <c r="Y132" s="8"/>
      <c r="Z132" s="8"/>
      <c r="AA132" s="8"/>
      <c r="AB132" s="8"/>
      <c r="AC132" s="8"/>
      <c r="AD132" s="8"/>
    </row>
    <row r="133">
      <c r="A133" s="8"/>
      <c r="B133" s="8"/>
      <c r="C133" s="8"/>
      <c r="D133" s="68"/>
      <c r="E133" s="8"/>
      <c r="F133" s="8"/>
      <c r="G133" s="8"/>
      <c r="H133" s="8"/>
      <c r="I133" s="8"/>
      <c r="J133" s="8"/>
      <c r="K133" s="4"/>
      <c r="L133" s="8"/>
      <c r="M133" s="8"/>
      <c r="N133" s="8"/>
      <c r="O133" s="8"/>
      <c r="P133" s="8"/>
      <c r="Q133" s="8"/>
      <c r="R133" s="8"/>
      <c r="S133" s="8"/>
      <c r="T133" s="8"/>
      <c r="U133" s="8"/>
      <c r="V133" s="8"/>
      <c r="W133" s="8"/>
      <c r="X133" s="8"/>
      <c r="Y133" s="8"/>
      <c r="Z133" s="8"/>
      <c r="AA133" s="8"/>
      <c r="AB133" s="8"/>
      <c r="AC133" s="8"/>
      <c r="AD133" s="8"/>
    </row>
    <row r="134">
      <c r="A134" s="8"/>
      <c r="B134" s="8"/>
      <c r="C134" s="8"/>
      <c r="D134" s="68"/>
      <c r="E134" s="8"/>
      <c r="F134" s="8"/>
      <c r="G134" s="8"/>
      <c r="H134" s="8"/>
      <c r="I134" s="8"/>
      <c r="J134" s="8"/>
      <c r="K134" s="4"/>
      <c r="L134" s="8"/>
      <c r="M134" s="8"/>
      <c r="N134" s="8"/>
      <c r="O134" s="8"/>
      <c r="P134" s="8"/>
      <c r="Q134" s="8"/>
      <c r="R134" s="8"/>
      <c r="S134" s="8"/>
      <c r="T134" s="8"/>
      <c r="U134" s="8"/>
      <c r="V134" s="8"/>
      <c r="W134" s="8"/>
      <c r="X134" s="8"/>
      <c r="Y134" s="8"/>
      <c r="Z134" s="8"/>
      <c r="AA134" s="8"/>
      <c r="AB134" s="8"/>
      <c r="AC134" s="8"/>
      <c r="AD134" s="8"/>
    </row>
    <row r="135">
      <c r="A135" s="8"/>
      <c r="B135" s="8"/>
      <c r="C135" s="8"/>
      <c r="D135" s="68"/>
      <c r="E135" s="8"/>
      <c r="F135" s="8"/>
      <c r="G135" s="8"/>
      <c r="H135" s="8"/>
      <c r="I135" s="8"/>
      <c r="J135" s="8"/>
      <c r="K135" s="4"/>
      <c r="L135" s="8"/>
      <c r="M135" s="8"/>
      <c r="N135" s="8"/>
      <c r="O135" s="8"/>
      <c r="P135" s="8"/>
      <c r="Q135" s="8"/>
      <c r="R135" s="8"/>
      <c r="S135" s="8"/>
      <c r="T135" s="8"/>
      <c r="U135" s="8"/>
      <c r="V135" s="8"/>
      <c r="W135" s="8"/>
      <c r="X135" s="8"/>
      <c r="Y135" s="8"/>
      <c r="Z135" s="8"/>
      <c r="AA135" s="8"/>
      <c r="AB135" s="8"/>
      <c r="AC135" s="8"/>
      <c r="AD135" s="8"/>
    </row>
    <row r="136">
      <c r="A136" s="8"/>
      <c r="B136" s="8"/>
      <c r="C136" s="8"/>
      <c r="D136" s="68"/>
      <c r="E136" s="8"/>
      <c r="F136" s="8"/>
      <c r="G136" s="8"/>
      <c r="H136" s="8"/>
      <c r="I136" s="8"/>
      <c r="J136" s="8"/>
      <c r="K136" s="4"/>
      <c r="L136" s="8"/>
      <c r="M136" s="8"/>
      <c r="N136" s="8"/>
      <c r="O136" s="8"/>
      <c r="P136" s="8"/>
      <c r="Q136" s="8"/>
      <c r="R136" s="8"/>
      <c r="S136" s="8"/>
      <c r="T136" s="8"/>
      <c r="U136" s="8"/>
      <c r="V136" s="8"/>
      <c r="W136" s="8"/>
      <c r="X136" s="8"/>
      <c r="Y136" s="8"/>
      <c r="Z136" s="8"/>
      <c r="AA136" s="8"/>
      <c r="AB136" s="8"/>
      <c r="AC136" s="8"/>
      <c r="AD136" s="8"/>
    </row>
    <row r="137">
      <c r="A137" s="8"/>
      <c r="B137" s="8"/>
      <c r="C137" s="8"/>
      <c r="D137" s="68"/>
      <c r="E137" s="8"/>
      <c r="F137" s="8"/>
      <c r="G137" s="8"/>
      <c r="H137" s="8"/>
      <c r="I137" s="8"/>
      <c r="J137" s="8"/>
      <c r="K137" s="4"/>
      <c r="L137" s="8"/>
      <c r="M137" s="8"/>
      <c r="N137" s="8"/>
      <c r="O137" s="8"/>
      <c r="P137" s="8"/>
      <c r="Q137" s="8"/>
      <c r="R137" s="8"/>
      <c r="S137" s="8"/>
      <c r="T137" s="8"/>
      <c r="U137" s="8"/>
      <c r="V137" s="8"/>
      <c r="W137" s="8"/>
      <c r="X137" s="8"/>
      <c r="Y137" s="8"/>
      <c r="Z137" s="8"/>
      <c r="AA137" s="8"/>
      <c r="AB137" s="8"/>
      <c r="AC137" s="8"/>
      <c r="AD137" s="8"/>
    </row>
    <row r="138">
      <c r="A138" s="8"/>
      <c r="B138" s="8"/>
      <c r="C138" s="8"/>
      <c r="D138" s="68"/>
      <c r="E138" s="8"/>
      <c r="F138" s="8"/>
      <c r="G138" s="8"/>
      <c r="H138" s="8"/>
      <c r="I138" s="8"/>
      <c r="J138" s="8"/>
      <c r="K138" s="4"/>
      <c r="L138" s="8"/>
      <c r="M138" s="8"/>
      <c r="N138" s="8"/>
      <c r="O138" s="8"/>
      <c r="P138" s="8"/>
      <c r="Q138" s="8"/>
      <c r="R138" s="8"/>
      <c r="S138" s="8"/>
      <c r="T138" s="8"/>
      <c r="U138" s="8"/>
      <c r="V138" s="8"/>
      <c r="W138" s="8"/>
      <c r="X138" s="8"/>
      <c r="Y138" s="8"/>
      <c r="Z138" s="8"/>
      <c r="AA138" s="8"/>
      <c r="AB138" s="8"/>
      <c r="AC138" s="8"/>
      <c r="AD138" s="8"/>
    </row>
    <row r="139">
      <c r="A139" s="8"/>
      <c r="B139" s="8"/>
      <c r="C139" s="8"/>
      <c r="D139" s="68"/>
      <c r="E139" s="8"/>
      <c r="F139" s="8"/>
      <c r="G139" s="8"/>
      <c r="H139" s="8"/>
      <c r="I139" s="8"/>
      <c r="J139" s="8"/>
      <c r="K139" s="4"/>
      <c r="L139" s="8"/>
      <c r="M139" s="8"/>
      <c r="N139" s="8"/>
      <c r="O139" s="8"/>
      <c r="P139" s="8"/>
      <c r="Q139" s="8"/>
      <c r="R139" s="8"/>
      <c r="S139" s="8"/>
      <c r="T139" s="8"/>
      <c r="U139" s="8"/>
      <c r="V139" s="8"/>
      <c r="W139" s="8"/>
      <c r="X139" s="8"/>
      <c r="Y139" s="8"/>
      <c r="Z139" s="8"/>
      <c r="AA139" s="8"/>
      <c r="AB139" s="8"/>
      <c r="AC139" s="8"/>
      <c r="AD139" s="8"/>
    </row>
    <row r="140">
      <c r="A140" s="8"/>
      <c r="B140" s="8"/>
      <c r="C140" s="8"/>
      <c r="D140" s="68"/>
      <c r="E140" s="8"/>
      <c r="F140" s="8"/>
      <c r="G140" s="8"/>
      <c r="H140" s="8"/>
      <c r="I140" s="8"/>
      <c r="J140" s="8"/>
      <c r="K140" s="4"/>
      <c r="L140" s="8"/>
      <c r="M140" s="8"/>
      <c r="N140" s="8"/>
      <c r="O140" s="8"/>
      <c r="P140" s="8"/>
      <c r="Q140" s="8"/>
      <c r="R140" s="8"/>
      <c r="S140" s="8"/>
      <c r="T140" s="8"/>
      <c r="U140" s="8"/>
      <c r="V140" s="8"/>
      <c r="W140" s="8"/>
      <c r="X140" s="8"/>
      <c r="Y140" s="8"/>
      <c r="Z140" s="8"/>
      <c r="AA140" s="8"/>
      <c r="AB140" s="8"/>
      <c r="AC140" s="8"/>
      <c r="AD140" s="8"/>
    </row>
    <row r="141">
      <c r="A141" s="8"/>
      <c r="B141" s="8"/>
      <c r="C141" s="8"/>
      <c r="D141" s="68"/>
      <c r="E141" s="8"/>
      <c r="F141" s="8"/>
      <c r="G141" s="8"/>
      <c r="H141" s="8"/>
      <c r="I141" s="8"/>
      <c r="J141" s="8"/>
      <c r="K141" s="4"/>
      <c r="L141" s="8"/>
      <c r="M141" s="8"/>
      <c r="N141" s="8"/>
      <c r="O141" s="8"/>
      <c r="P141" s="8"/>
      <c r="Q141" s="8"/>
      <c r="R141" s="8"/>
      <c r="S141" s="8"/>
      <c r="T141" s="8"/>
      <c r="U141" s="8"/>
      <c r="V141" s="8"/>
      <c r="W141" s="8"/>
      <c r="X141" s="8"/>
      <c r="Y141" s="8"/>
      <c r="Z141" s="8"/>
      <c r="AA141" s="8"/>
      <c r="AB141" s="8"/>
      <c r="AC141" s="8"/>
      <c r="AD141" s="8"/>
    </row>
    <row r="142">
      <c r="A142" s="8"/>
      <c r="B142" s="8"/>
      <c r="C142" s="8"/>
      <c r="D142" s="68"/>
      <c r="E142" s="8"/>
      <c r="F142" s="8"/>
      <c r="G142" s="8"/>
      <c r="H142" s="8"/>
      <c r="I142" s="8"/>
      <c r="J142" s="8"/>
      <c r="K142" s="4"/>
      <c r="L142" s="8"/>
      <c r="M142" s="8"/>
      <c r="N142" s="8"/>
      <c r="O142" s="8"/>
      <c r="P142" s="8"/>
      <c r="Q142" s="8"/>
      <c r="R142" s="8"/>
      <c r="S142" s="8"/>
      <c r="T142" s="8"/>
      <c r="U142" s="8"/>
      <c r="V142" s="8"/>
      <c r="W142" s="8"/>
      <c r="X142" s="8"/>
      <c r="Y142" s="8"/>
      <c r="Z142" s="8"/>
      <c r="AA142" s="8"/>
      <c r="AB142" s="8"/>
      <c r="AC142" s="8"/>
      <c r="AD142" s="8"/>
    </row>
    <row r="143">
      <c r="A143" s="8"/>
      <c r="B143" s="8"/>
      <c r="C143" s="8"/>
      <c r="D143" s="68"/>
      <c r="E143" s="8"/>
      <c r="F143" s="8"/>
      <c r="G143" s="8"/>
      <c r="H143" s="8"/>
      <c r="I143" s="8"/>
      <c r="J143" s="8"/>
      <c r="K143" s="4"/>
      <c r="L143" s="8"/>
      <c r="M143" s="8"/>
      <c r="N143" s="8"/>
      <c r="O143" s="8"/>
      <c r="P143" s="8"/>
      <c r="Q143" s="8"/>
      <c r="R143" s="8"/>
      <c r="S143" s="8"/>
      <c r="T143" s="8"/>
      <c r="U143" s="8"/>
      <c r="V143" s="8"/>
      <c r="W143" s="8"/>
      <c r="X143" s="8"/>
      <c r="Y143" s="8"/>
      <c r="Z143" s="8"/>
      <c r="AA143" s="8"/>
      <c r="AB143" s="8"/>
      <c r="AC143" s="8"/>
      <c r="AD143" s="8"/>
    </row>
  </sheetData>
  <dataValidations>
    <dataValidation type="list" allowBlank="1" showErrorMessage="1" sqref="H2:I57">
      <formula1>"fantasy,romance,historical,mystery,memoir,contemporary,dystopian,magical realism,paranormal,adult,teen/ya,children,sports,western,medical,fame/celebrity,non-fiction,religion,small-town,holiday,poetry,mythology,superhero,horror,sci-fi"</formula1>
    </dataValidation>
  </dataValidations>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43.75"/>
    <col customWidth="1" min="3" max="3" width="20.25"/>
  </cols>
  <sheetData>
    <row r="1" ht="15.75" customHeight="1">
      <c r="A1" s="7" t="s">
        <v>3361</v>
      </c>
      <c r="B1" s="7" t="s">
        <v>0</v>
      </c>
      <c r="C1" s="7" t="s">
        <v>1</v>
      </c>
      <c r="D1" s="88" t="s">
        <v>3362</v>
      </c>
      <c r="E1" s="52" t="s">
        <v>3363</v>
      </c>
      <c r="F1" s="7" t="s">
        <v>4005</v>
      </c>
      <c r="G1" s="53" t="s">
        <v>3365</v>
      </c>
      <c r="H1" s="53" t="s">
        <v>3366</v>
      </c>
      <c r="I1" s="7" t="s">
        <v>3367</v>
      </c>
      <c r="J1" s="54" t="s">
        <v>3368</v>
      </c>
      <c r="K1" s="7" t="s">
        <v>3369</v>
      </c>
      <c r="L1" s="7" t="s">
        <v>3370</v>
      </c>
      <c r="M1" s="8"/>
      <c r="N1" s="8"/>
      <c r="O1" s="8"/>
      <c r="P1" s="8"/>
      <c r="Q1" s="8"/>
      <c r="R1" s="8"/>
      <c r="S1" s="8"/>
      <c r="T1" s="8"/>
      <c r="U1" s="8"/>
      <c r="V1" s="8"/>
      <c r="W1" s="8"/>
      <c r="X1" s="8"/>
      <c r="Y1" s="8"/>
      <c r="Z1" s="8"/>
      <c r="AA1" s="8"/>
      <c r="AB1" s="8"/>
      <c r="AC1" s="8"/>
    </row>
    <row r="2">
      <c r="A2" s="4">
        <v>1.0</v>
      </c>
      <c r="B2" s="3"/>
      <c r="C2" s="3"/>
      <c r="D2" s="89"/>
      <c r="E2" s="90">
        <f t="shared" ref="E2:E38" si="1">D:D/5</f>
        <v>0</v>
      </c>
      <c r="F2" s="107"/>
      <c r="G2" s="107"/>
      <c r="H2" s="107"/>
      <c r="I2" s="3" t="s">
        <v>245</v>
      </c>
    </row>
    <row r="3">
      <c r="A3" s="4">
        <v>2.0</v>
      </c>
      <c r="B3" s="3"/>
      <c r="C3" s="3"/>
      <c r="D3" s="89"/>
      <c r="E3" s="90">
        <f t="shared" si="1"/>
        <v>0</v>
      </c>
      <c r="F3" s="107"/>
      <c r="G3" s="107"/>
      <c r="H3" s="107"/>
      <c r="I3" s="3" t="s">
        <v>245</v>
      </c>
    </row>
    <row r="4">
      <c r="A4" s="4">
        <v>3.0</v>
      </c>
      <c r="B4" s="3"/>
      <c r="C4" s="3"/>
      <c r="D4" s="89"/>
      <c r="E4" s="90">
        <f t="shared" si="1"/>
        <v>0</v>
      </c>
      <c r="F4" s="107"/>
      <c r="G4" s="107"/>
      <c r="H4" s="107"/>
      <c r="I4" s="3" t="s">
        <v>245</v>
      </c>
    </row>
    <row r="5">
      <c r="A5" s="4">
        <v>4.0</v>
      </c>
      <c r="B5" s="3"/>
      <c r="C5" s="3"/>
      <c r="D5" s="89"/>
      <c r="E5" s="90">
        <f t="shared" si="1"/>
        <v>0</v>
      </c>
      <c r="F5" s="107"/>
      <c r="G5" s="107"/>
      <c r="H5" s="107"/>
      <c r="I5" s="3" t="s">
        <v>245</v>
      </c>
    </row>
    <row r="6">
      <c r="A6" s="4">
        <v>5.0</v>
      </c>
      <c r="B6" s="3"/>
      <c r="C6" s="3"/>
      <c r="D6" s="89"/>
      <c r="E6" s="90">
        <f t="shared" si="1"/>
        <v>0</v>
      </c>
      <c r="F6" s="107"/>
      <c r="G6" s="107"/>
      <c r="H6" s="107"/>
      <c r="I6" s="3" t="s">
        <v>245</v>
      </c>
    </row>
    <row r="7">
      <c r="A7" s="4">
        <v>6.0</v>
      </c>
      <c r="B7" s="3"/>
      <c r="C7" s="3"/>
      <c r="D7" s="89"/>
      <c r="E7" s="90">
        <f t="shared" si="1"/>
        <v>0</v>
      </c>
      <c r="F7" s="107"/>
      <c r="G7" s="107"/>
      <c r="H7" s="107"/>
      <c r="I7" s="3" t="s">
        <v>245</v>
      </c>
    </row>
    <row r="8">
      <c r="A8" s="4">
        <v>7.0</v>
      </c>
      <c r="B8" s="3"/>
      <c r="C8" s="3"/>
      <c r="D8" s="89"/>
      <c r="E8" s="90">
        <f t="shared" si="1"/>
        <v>0</v>
      </c>
      <c r="F8" s="107"/>
      <c r="G8" s="107"/>
      <c r="H8" s="107"/>
      <c r="I8" s="3" t="s">
        <v>245</v>
      </c>
    </row>
    <row r="9">
      <c r="A9" s="4">
        <v>8.0</v>
      </c>
      <c r="B9" s="3"/>
      <c r="C9" s="3"/>
      <c r="D9" s="89"/>
      <c r="E9" s="90">
        <f t="shared" si="1"/>
        <v>0</v>
      </c>
      <c r="F9" s="107"/>
      <c r="G9" s="107"/>
      <c r="H9" s="107"/>
      <c r="I9" s="3" t="s">
        <v>245</v>
      </c>
    </row>
    <row r="10">
      <c r="A10" s="4">
        <v>9.0</v>
      </c>
      <c r="B10" s="3"/>
      <c r="C10" s="3"/>
      <c r="D10" s="89"/>
      <c r="E10" s="90">
        <f t="shared" si="1"/>
        <v>0</v>
      </c>
      <c r="F10" s="107"/>
      <c r="G10" s="107"/>
      <c r="H10" s="107"/>
      <c r="I10" s="3" t="s">
        <v>245</v>
      </c>
    </row>
    <row r="11">
      <c r="A11" s="4">
        <v>10.0</v>
      </c>
      <c r="B11" s="3"/>
      <c r="C11" s="3"/>
      <c r="D11" s="89"/>
      <c r="E11" s="90">
        <f t="shared" si="1"/>
        <v>0</v>
      </c>
      <c r="F11" s="107"/>
      <c r="G11" s="107"/>
      <c r="H11" s="107"/>
      <c r="I11" s="3" t="s">
        <v>245</v>
      </c>
    </row>
    <row r="12">
      <c r="A12" s="4">
        <v>11.0</v>
      </c>
      <c r="B12" s="3"/>
      <c r="C12" s="3"/>
      <c r="D12" s="89"/>
      <c r="E12" s="90">
        <f t="shared" si="1"/>
        <v>0</v>
      </c>
      <c r="F12" s="107"/>
      <c r="G12" s="107"/>
      <c r="H12" s="107"/>
      <c r="I12" s="3"/>
    </row>
    <row r="13">
      <c r="A13" s="4">
        <v>12.0</v>
      </c>
      <c r="E13" s="90">
        <f t="shared" si="1"/>
        <v>0</v>
      </c>
      <c r="G13" s="113"/>
      <c r="H13" s="113"/>
    </row>
    <row r="14">
      <c r="A14" s="4">
        <v>13.0</v>
      </c>
      <c r="E14" s="90">
        <f t="shared" si="1"/>
        <v>0</v>
      </c>
      <c r="G14" s="113"/>
      <c r="H14" s="113"/>
    </row>
    <row r="15">
      <c r="A15" s="4">
        <v>14.0</v>
      </c>
      <c r="E15" s="90">
        <f t="shared" si="1"/>
        <v>0</v>
      </c>
      <c r="G15" s="113"/>
      <c r="H15" s="113"/>
    </row>
    <row r="16">
      <c r="A16" s="4">
        <v>15.0</v>
      </c>
      <c r="E16" s="90">
        <f t="shared" si="1"/>
        <v>0</v>
      </c>
      <c r="G16" s="113"/>
      <c r="H16" s="113"/>
    </row>
    <row r="17">
      <c r="A17" s="4">
        <v>16.0</v>
      </c>
      <c r="E17" s="90">
        <f t="shared" si="1"/>
        <v>0</v>
      </c>
      <c r="G17" s="113"/>
      <c r="H17" s="113"/>
    </row>
    <row r="18">
      <c r="A18" s="4">
        <v>17.0</v>
      </c>
      <c r="E18" s="90">
        <f t="shared" si="1"/>
        <v>0</v>
      </c>
      <c r="G18" s="113"/>
      <c r="H18" s="113"/>
    </row>
    <row r="19">
      <c r="A19" s="4">
        <v>18.0</v>
      </c>
      <c r="E19" s="90">
        <f t="shared" si="1"/>
        <v>0</v>
      </c>
      <c r="G19" s="113"/>
      <c r="H19" s="113"/>
    </row>
    <row r="20">
      <c r="A20" s="4">
        <v>19.0</v>
      </c>
      <c r="E20" s="90">
        <f t="shared" si="1"/>
        <v>0</v>
      </c>
      <c r="G20" s="113"/>
      <c r="H20" s="113"/>
    </row>
    <row r="21">
      <c r="A21" s="4">
        <v>20.0</v>
      </c>
      <c r="E21" s="90">
        <f t="shared" si="1"/>
        <v>0</v>
      </c>
      <c r="G21" s="113"/>
      <c r="H21" s="113"/>
    </row>
    <row r="22">
      <c r="A22" s="4">
        <v>21.0</v>
      </c>
      <c r="E22" s="90">
        <f t="shared" si="1"/>
        <v>0</v>
      </c>
      <c r="G22" s="113"/>
      <c r="H22" s="113"/>
    </row>
    <row r="23">
      <c r="A23" s="4">
        <v>22.0</v>
      </c>
      <c r="E23" s="90">
        <f t="shared" si="1"/>
        <v>0</v>
      </c>
      <c r="G23" s="113"/>
      <c r="H23" s="113"/>
    </row>
    <row r="24">
      <c r="A24" s="4">
        <v>23.0</v>
      </c>
      <c r="E24" s="90">
        <f t="shared" si="1"/>
        <v>0</v>
      </c>
      <c r="G24" s="113"/>
      <c r="H24" s="113"/>
    </row>
    <row r="25">
      <c r="A25" s="4">
        <v>24.0</v>
      </c>
      <c r="E25" s="90">
        <f t="shared" si="1"/>
        <v>0</v>
      </c>
      <c r="G25" s="113"/>
      <c r="H25" s="113"/>
    </row>
    <row r="26">
      <c r="A26" s="4">
        <v>25.0</v>
      </c>
      <c r="E26" s="90">
        <f t="shared" si="1"/>
        <v>0</v>
      </c>
      <c r="G26" s="113"/>
      <c r="H26" s="113"/>
    </row>
    <row r="27">
      <c r="A27" s="4">
        <v>26.0</v>
      </c>
      <c r="E27" s="90">
        <f t="shared" si="1"/>
        <v>0</v>
      </c>
      <c r="G27" s="113"/>
      <c r="H27" s="113"/>
    </row>
    <row r="28">
      <c r="A28" s="4">
        <v>27.0</v>
      </c>
      <c r="E28" s="90">
        <f t="shared" si="1"/>
        <v>0</v>
      </c>
      <c r="G28" s="113"/>
      <c r="H28" s="113"/>
    </row>
    <row r="29">
      <c r="A29" s="4">
        <v>28.0</v>
      </c>
      <c r="E29" s="90">
        <f t="shared" si="1"/>
        <v>0</v>
      </c>
      <c r="G29" s="113"/>
      <c r="H29" s="113"/>
    </row>
    <row r="30">
      <c r="A30" s="4">
        <v>29.0</v>
      </c>
      <c r="E30" s="90">
        <f t="shared" si="1"/>
        <v>0</v>
      </c>
      <c r="G30" s="113"/>
      <c r="H30" s="113"/>
    </row>
    <row r="31">
      <c r="A31" s="4">
        <v>30.0</v>
      </c>
      <c r="E31" s="90">
        <f t="shared" si="1"/>
        <v>0</v>
      </c>
      <c r="G31" s="113"/>
      <c r="H31" s="113"/>
    </row>
    <row r="32">
      <c r="A32" s="4">
        <v>31.0</v>
      </c>
      <c r="E32" s="90">
        <f t="shared" si="1"/>
        <v>0</v>
      </c>
      <c r="G32" s="113"/>
      <c r="H32" s="113"/>
    </row>
    <row r="33">
      <c r="A33" s="4">
        <v>32.0</v>
      </c>
      <c r="E33" s="90">
        <f t="shared" si="1"/>
        <v>0</v>
      </c>
      <c r="G33" s="113"/>
      <c r="H33" s="113"/>
    </row>
    <row r="34">
      <c r="A34" s="4">
        <v>33.0</v>
      </c>
      <c r="E34" s="90">
        <f t="shared" si="1"/>
        <v>0</v>
      </c>
      <c r="G34" s="113"/>
      <c r="H34" s="113"/>
    </row>
    <row r="35">
      <c r="A35" s="4">
        <v>34.0</v>
      </c>
      <c r="E35" s="90">
        <f t="shared" si="1"/>
        <v>0</v>
      </c>
      <c r="G35" s="113"/>
      <c r="H35" s="113"/>
    </row>
    <row r="36">
      <c r="A36" s="4">
        <v>35.0</v>
      </c>
      <c r="E36" s="90">
        <f t="shared" si="1"/>
        <v>0</v>
      </c>
      <c r="G36" s="113"/>
      <c r="H36" s="113"/>
    </row>
    <row r="37">
      <c r="A37" s="4">
        <v>36.0</v>
      </c>
      <c r="E37" s="90">
        <f t="shared" si="1"/>
        <v>0</v>
      </c>
      <c r="G37" s="113"/>
      <c r="H37" s="113"/>
    </row>
    <row r="38">
      <c r="A38" s="4">
        <v>37.0</v>
      </c>
      <c r="E38" s="90">
        <f t="shared" si="1"/>
        <v>0</v>
      </c>
      <c r="G38" s="113"/>
      <c r="H38" s="113"/>
    </row>
    <row r="42">
      <c r="B42" s="7" t="s">
        <v>3564</v>
      </c>
      <c r="C42" s="8"/>
    </row>
    <row r="43">
      <c r="B43" s="4" t="s">
        <v>3566</v>
      </c>
      <c r="C43" s="4">
        <f>MAX(A:A)</f>
        <v>37</v>
      </c>
    </row>
    <row r="44">
      <c r="B44" s="4" t="s">
        <v>3569</v>
      </c>
      <c r="C44" s="68" t="str">
        <f>average(D:D)</f>
        <v>#DIV/0!</v>
      </c>
    </row>
    <row r="45">
      <c r="B45" s="4" t="s">
        <v>3571</v>
      </c>
      <c r="C45" s="75">
        <f>average(E:E)</f>
        <v>0</v>
      </c>
    </row>
    <row r="46">
      <c r="B46" s="4" t="s">
        <v>3573</v>
      </c>
      <c r="C46" s="66">
        <f>MAX(A:A)/12</f>
        <v>3.083333333</v>
      </c>
    </row>
    <row r="47">
      <c r="B47" s="66" t="s">
        <v>3575</v>
      </c>
      <c r="C47" s="68" t="str">
        <f>AVERAGE(K:K)</f>
        <v>#DIV/0!</v>
      </c>
    </row>
    <row r="48">
      <c r="B48" s="4" t="s">
        <v>3577</v>
      </c>
      <c r="C48" s="77" t="str">
        <f>AVERAGE(F:F)</f>
        <v>#DIV/0!</v>
      </c>
    </row>
    <row r="50">
      <c r="K50" s="70" t="s">
        <v>3565</v>
      </c>
      <c r="L50" s="71"/>
    </row>
    <row r="51">
      <c r="K51" s="72" t="s">
        <v>3567</v>
      </c>
      <c r="L51" s="72" t="s">
        <v>3568</v>
      </c>
    </row>
    <row r="52">
      <c r="K52" s="73" t="s">
        <v>3570</v>
      </c>
      <c r="L52" s="74">
        <v>0.0</v>
      </c>
    </row>
    <row r="53">
      <c r="K53" s="76" t="s">
        <v>3572</v>
      </c>
      <c r="L53" s="74">
        <v>0.0</v>
      </c>
    </row>
    <row r="54">
      <c r="K54" s="73" t="s">
        <v>3574</v>
      </c>
      <c r="L54" s="74">
        <v>1.0</v>
      </c>
    </row>
    <row r="55">
      <c r="K55" s="73" t="s">
        <v>3576</v>
      </c>
      <c r="L55" s="74">
        <v>1.0</v>
      </c>
    </row>
    <row r="56">
      <c r="K56" s="73" t="s">
        <v>3578</v>
      </c>
      <c r="L56" s="74">
        <v>5.0</v>
      </c>
    </row>
    <row r="57">
      <c r="K57" s="73" t="s">
        <v>3580</v>
      </c>
      <c r="L57" s="74">
        <v>0.0</v>
      </c>
    </row>
    <row r="58">
      <c r="K58" s="78" t="s">
        <v>3581</v>
      </c>
      <c r="L58" s="112">
        <v>0.0</v>
      </c>
    </row>
    <row r="59">
      <c r="K59" s="78" t="s">
        <v>3582</v>
      </c>
      <c r="L59" s="112">
        <v>1.0</v>
      </c>
    </row>
    <row r="60">
      <c r="K60" s="78" t="s">
        <v>3583</v>
      </c>
      <c r="L60" s="112">
        <v>0.0</v>
      </c>
    </row>
    <row r="61">
      <c r="K61" s="78" t="s">
        <v>3584</v>
      </c>
      <c r="L61" s="112">
        <v>6.0</v>
      </c>
    </row>
    <row r="62">
      <c r="K62" s="78" t="s">
        <v>3585</v>
      </c>
      <c r="L62" s="112">
        <v>7.0</v>
      </c>
    </row>
    <row r="63">
      <c r="K63" s="78" t="s">
        <v>3586</v>
      </c>
      <c r="L63" s="112">
        <v>10.0</v>
      </c>
    </row>
  </sheetData>
  <dataValidations>
    <dataValidation type="list" allowBlank="1" showErrorMessage="1" sqref="G2:H38">
      <formula1>"fantasy,romance,historical,mystery,memoir,contemporary,dystopian,magical realism,paranormal,adult,teen/ya,children,sports,western,medical,fame/celebrity,non-fiction,religion,small-town,holiday,poetry,mythology,superhero,horror,sci-fi"</formula1>
    </dataValidation>
  </dataValidation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43.75"/>
    <col customWidth="1" min="3" max="3" width="20.25"/>
    <col customWidth="1" min="7" max="7" width="14.38"/>
    <col customWidth="1" min="8" max="8" width="13.88"/>
  </cols>
  <sheetData>
    <row r="1" ht="15.75" customHeight="1">
      <c r="A1" s="7" t="s">
        <v>3361</v>
      </c>
      <c r="B1" s="7" t="s">
        <v>0</v>
      </c>
      <c r="C1" s="7" t="s">
        <v>1</v>
      </c>
      <c r="D1" s="88" t="s">
        <v>3362</v>
      </c>
      <c r="E1" s="52" t="s">
        <v>3363</v>
      </c>
      <c r="F1" s="7" t="s">
        <v>4005</v>
      </c>
      <c r="G1" s="53" t="s">
        <v>3365</v>
      </c>
      <c r="H1" s="53" t="s">
        <v>3366</v>
      </c>
      <c r="I1" s="7" t="s">
        <v>3367</v>
      </c>
      <c r="J1" s="54" t="s">
        <v>3368</v>
      </c>
      <c r="K1" s="7" t="s">
        <v>3369</v>
      </c>
      <c r="L1" s="7" t="s">
        <v>3370</v>
      </c>
      <c r="M1" s="8"/>
      <c r="N1" s="8"/>
      <c r="O1" s="8"/>
      <c r="P1" s="8"/>
      <c r="Q1" s="8"/>
      <c r="R1" s="8"/>
      <c r="S1" s="8"/>
      <c r="T1" s="8"/>
      <c r="U1" s="8"/>
      <c r="V1" s="8"/>
      <c r="W1" s="8"/>
      <c r="X1" s="8"/>
      <c r="Y1" s="8"/>
      <c r="Z1" s="8"/>
      <c r="AA1" s="8"/>
      <c r="AB1" s="8"/>
      <c r="AC1" s="8"/>
    </row>
    <row r="2">
      <c r="A2" s="4">
        <v>1.0</v>
      </c>
      <c r="B2" s="3"/>
      <c r="C2" s="3"/>
      <c r="D2" s="89"/>
      <c r="E2" s="90">
        <f t="shared" ref="E2:E95" si="1">D:D/5</f>
        <v>0</v>
      </c>
      <c r="F2" s="107"/>
      <c r="G2" s="107"/>
      <c r="H2" s="107"/>
      <c r="I2" s="3" t="s">
        <v>245</v>
      </c>
      <c r="J2" s="8"/>
      <c r="K2" s="8"/>
      <c r="L2" s="8"/>
      <c r="M2" s="8"/>
      <c r="N2" s="8"/>
      <c r="O2" s="8"/>
      <c r="P2" s="8"/>
      <c r="Q2" s="8"/>
      <c r="R2" s="8"/>
      <c r="S2" s="8"/>
      <c r="T2" s="8"/>
      <c r="U2" s="8"/>
      <c r="V2" s="8"/>
      <c r="W2" s="8"/>
      <c r="X2" s="8"/>
      <c r="Y2" s="8"/>
      <c r="Z2" s="8"/>
      <c r="AA2" s="8"/>
      <c r="AB2" s="8"/>
      <c r="AC2" s="8"/>
    </row>
    <row r="3">
      <c r="A3" s="4">
        <v>2.0</v>
      </c>
      <c r="B3" s="3"/>
      <c r="C3" s="3"/>
      <c r="D3" s="89"/>
      <c r="E3" s="90">
        <f t="shared" si="1"/>
        <v>0</v>
      </c>
      <c r="F3" s="107"/>
      <c r="G3" s="107"/>
      <c r="H3" s="107"/>
      <c r="I3" s="3" t="s">
        <v>245</v>
      </c>
      <c r="J3" s="8"/>
      <c r="K3" s="8"/>
      <c r="L3" s="8"/>
      <c r="M3" s="8"/>
      <c r="N3" s="8"/>
      <c r="O3" s="8"/>
      <c r="P3" s="8"/>
      <c r="Q3" s="8"/>
      <c r="R3" s="8"/>
      <c r="S3" s="8"/>
      <c r="T3" s="8"/>
      <c r="U3" s="8"/>
      <c r="V3" s="8"/>
      <c r="W3" s="8"/>
      <c r="X3" s="8"/>
      <c r="Y3" s="8"/>
      <c r="Z3" s="8"/>
      <c r="AA3" s="8"/>
      <c r="AB3" s="8"/>
      <c r="AC3" s="8"/>
    </row>
    <row r="4">
      <c r="A4" s="4">
        <v>3.0</v>
      </c>
      <c r="B4" s="3"/>
      <c r="C4" s="3"/>
      <c r="D4" s="89"/>
      <c r="E4" s="90">
        <f t="shared" si="1"/>
        <v>0</v>
      </c>
      <c r="F4" s="107"/>
      <c r="G4" s="107"/>
      <c r="H4" s="107"/>
      <c r="I4" s="3" t="s">
        <v>245</v>
      </c>
      <c r="J4" s="8"/>
      <c r="K4" s="8"/>
      <c r="L4" s="8"/>
      <c r="M4" s="8"/>
      <c r="N4" s="8"/>
      <c r="O4" s="8"/>
      <c r="P4" s="8"/>
      <c r="Q4" s="8"/>
      <c r="R4" s="8"/>
      <c r="S4" s="8"/>
      <c r="T4" s="8"/>
      <c r="U4" s="8"/>
      <c r="V4" s="8"/>
      <c r="W4" s="8"/>
      <c r="X4" s="8"/>
      <c r="Y4" s="8"/>
      <c r="Z4" s="8"/>
      <c r="AA4" s="8"/>
      <c r="AB4" s="8"/>
      <c r="AC4" s="8"/>
    </row>
    <row r="5">
      <c r="A5" s="4">
        <v>4.0</v>
      </c>
      <c r="B5" s="3"/>
      <c r="C5" s="3"/>
      <c r="D5" s="89"/>
      <c r="E5" s="90">
        <f t="shared" si="1"/>
        <v>0</v>
      </c>
      <c r="F5" s="107"/>
      <c r="G5" s="107"/>
      <c r="H5" s="107"/>
      <c r="I5" s="3" t="s">
        <v>245</v>
      </c>
      <c r="J5" s="8"/>
      <c r="K5" s="8"/>
      <c r="L5" s="8"/>
      <c r="M5" s="8"/>
      <c r="N5" s="8"/>
      <c r="O5" s="8"/>
      <c r="P5" s="8"/>
      <c r="Q5" s="8"/>
      <c r="R5" s="8"/>
      <c r="S5" s="8"/>
      <c r="T5" s="8"/>
      <c r="U5" s="8"/>
      <c r="V5" s="8"/>
      <c r="W5" s="8"/>
      <c r="X5" s="8"/>
      <c r="Y5" s="8"/>
      <c r="Z5" s="8"/>
      <c r="AA5" s="8"/>
      <c r="AB5" s="8"/>
      <c r="AC5" s="8"/>
    </row>
    <row r="6">
      <c r="A6" s="4">
        <v>5.0</v>
      </c>
      <c r="B6" s="3"/>
      <c r="C6" s="3"/>
      <c r="D6" s="89"/>
      <c r="E6" s="90">
        <f t="shared" si="1"/>
        <v>0</v>
      </c>
      <c r="F6" s="107"/>
      <c r="G6" s="107"/>
      <c r="H6" s="107"/>
      <c r="I6" s="3" t="s">
        <v>245</v>
      </c>
      <c r="J6" s="8"/>
      <c r="K6" s="8"/>
      <c r="L6" s="8"/>
      <c r="M6" s="8"/>
      <c r="N6" s="8"/>
      <c r="O6" s="8"/>
      <c r="P6" s="8"/>
      <c r="Q6" s="8"/>
      <c r="R6" s="8"/>
      <c r="S6" s="8"/>
      <c r="T6" s="8"/>
      <c r="U6" s="8"/>
      <c r="V6" s="8"/>
      <c r="W6" s="8"/>
      <c r="X6" s="8"/>
      <c r="Y6" s="8"/>
      <c r="Z6" s="8"/>
      <c r="AA6" s="8"/>
      <c r="AB6" s="8"/>
      <c r="AC6" s="8"/>
    </row>
    <row r="7">
      <c r="A7" s="4">
        <v>6.0</v>
      </c>
      <c r="B7" s="3"/>
      <c r="C7" s="3"/>
      <c r="D7" s="89"/>
      <c r="E7" s="90">
        <f t="shared" si="1"/>
        <v>0</v>
      </c>
      <c r="F7" s="107"/>
      <c r="G7" s="107"/>
      <c r="H7" s="107"/>
      <c r="I7" s="3" t="s">
        <v>245</v>
      </c>
      <c r="J7" s="8"/>
      <c r="K7" s="8"/>
      <c r="L7" s="8"/>
      <c r="M7" s="8"/>
      <c r="N7" s="8"/>
      <c r="O7" s="8"/>
      <c r="P7" s="8"/>
      <c r="Q7" s="8"/>
      <c r="R7" s="8"/>
      <c r="S7" s="8"/>
      <c r="T7" s="8"/>
      <c r="U7" s="8"/>
      <c r="V7" s="8"/>
      <c r="W7" s="8"/>
      <c r="X7" s="8"/>
      <c r="Y7" s="8"/>
      <c r="Z7" s="8"/>
      <c r="AA7" s="8"/>
      <c r="AB7" s="8"/>
      <c r="AC7" s="8"/>
    </row>
    <row r="8">
      <c r="A8" s="4">
        <v>7.0</v>
      </c>
      <c r="B8" s="3"/>
      <c r="C8" s="3"/>
      <c r="D8" s="89"/>
      <c r="E8" s="90">
        <f t="shared" si="1"/>
        <v>0</v>
      </c>
      <c r="F8" s="107"/>
      <c r="G8" s="107"/>
      <c r="H8" s="107"/>
      <c r="I8" s="3" t="s">
        <v>245</v>
      </c>
      <c r="J8" s="8"/>
      <c r="K8" s="8"/>
      <c r="L8" s="8"/>
      <c r="M8" s="8"/>
      <c r="N8" s="8"/>
      <c r="O8" s="8"/>
      <c r="P8" s="8"/>
      <c r="Q8" s="8"/>
      <c r="R8" s="8"/>
      <c r="S8" s="8"/>
      <c r="T8" s="8"/>
      <c r="U8" s="8"/>
      <c r="V8" s="8"/>
      <c r="W8" s="8"/>
      <c r="X8" s="8"/>
      <c r="Y8" s="8"/>
      <c r="Z8" s="8"/>
      <c r="AA8" s="8"/>
      <c r="AB8" s="8"/>
      <c r="AC8" s="8"/>
    </row>
    <row r="9">
      <c r="A9" s="4">
        <v>8.0</v>
      </c>
      <c r="B9" s="3"/>
      <c r="C9" s="3"/>
      <c r="D9" s="89"/>
      <c r="E9" s="90">
        <f t="shared" si="1"/>
        <v>0</v>
      </c>
      <c r="F9" s="107"/>
      <c r="G9" s="107"/>
      <c r="H9" s="107"/>
      <c r="I9" s="3" t="s">
        <v>245</v>
      </c>
      <c r="J9" s="8"/>
      <c r="K9" s="8"/>
      <c r="L9" s="8"/>
      <c r="M9" s="8"/>
      <c r="N9" s="8"/>
      <c r="O9" s="8"/>
      <c r="P9" s="8"/>
      <c r="Q9" s="8"/>
      <c r="R9" s="8"/>
      <c r="S9" s="8"/>
      <c r="T9" s="8"/>
      <c r="U9" s="8"/>
      <c r="V9" s="8"/>
      <c r="W9" s="8"/>
      <c r="X9" s="8"/>
      <c r="Y9" s="8"/>
      <c r="Z9" s="8"/>
      <c r="AA9" s="8"/>
      <c r="AB9" s="8"/>
      <c r="AC9" s="8"/>
    </row>
    <row r="10">
      <c r="A10" s="4">
        <v>9.0</v>
      </c>
      <c r="B10" s="3"/>
      <c r="C10" s="3"/>
      <c r="D10" s="89"/>
      <c r="E10" s="90">
        <f t="shared" si="1"/>
        <v>0</v>
      </c>
      <c r="F10" s="107"/>
      <c r="G10" s="107"/>
      <c r="H10" s="107"/>
      <c r="I10" s="3" t="s">
        <v>245</v>
      </c>
      <c r="J10" s="8"/>
      <c r="K10" s="8"/>
      <c r="L10" s="8"/>
      <c r="M10" s="8"/>
      <c r="N10" s="8"/>
      <c r="O10" s="8"/>
      <c r="P10" s="8"/>
      <c r="Q10" s="8"/>
      <c r="R10" s="8"/>
      <c r="S10" s="8"/>
      <c r="T10" s="8"/>
      <c r="U10" s="8"/>
      <c r="V10" s="8"/>
      <c r="W10" s="8"/>
      <c r="X10" s="8"/>
      <c r="Y10" s="8"/>
      <c r="Z10" s="8"/>
      <c r="AA10" s="8"/>
      <c r="AB10" s="8"/>
      <c r="AC10" s="8"/>
    </row>
    <row r="11">
      <c r="A11" s="4">
        <v>10.0</v>
      </c>
      <c r="B11" s="3"/>
      <c r="C11" s="3"/>
      <c r="D11" s="89"/>
      <c r="E11" s="90">
        <f t="shared" si="1"/>
        <v>0</v>
      </c>
      <c r="F11" s="107"/>
      <c r="G11" s="107"/>
      <c r="H11" s="107"/>
      <c r="I11" s="3" t="s">
        <v>245</v>
      </c>
      <c r="J11" s="8"/>
      <c r="K11" s="8"/>
      <c r="L11" s="8"/>
      <c r="M11" s="8"/>
      <c r="N11" s="8"/>
      <c r="O11" s="8"/>
      <c r="P11" s="8"/>
      <c r="Q11" s="8"/>
      <c r="R11" s="8"/>
      <c r="S11" s="8"/>
      <c r="T11" s="8"/>
      <c r="U11" s="8"/>
      <c r="V11" s="8"/>
      <c r="W11" s="8"/>
      <c r="X11" s="8"/>
      <c r="Y11" s="8"/>
      <c r="Z11" s="8"/>
      <c r="AA11" s="8"/>
      <c r="AB11" s="8"/>
      <c r="AC11" s="8"/>
    </row>
    <row r="12">
      <c r="A12" s="4">
        <v>11.0</v>
      </c>
      <c r="B12" s="3"/>
      <c r="C12" s="3"/>
      <c r="D12" s="89"/>
      <c r="E12" s="90">
        <f t="shared" si="1"/>
        <v>0</v>
      </c>
      <c r="F12" s="107"/>
      <c r="G12" s="107"/>
      <c r="H12" s="107"/>
      <c r="I12" s="3"/>
      <c r="J12" s="8"/>
      <c r="K12" s="8"/>
      <c r="L12" s="8"/>
      <c r="M12" s="8"/>
      <c r="N12" s="8"/>
      <c r="O12" s="8"/>
      <c r="P12" s="8"/>
      <c r="Q12" s="8"/>
      <c r="R12" s="8"/>
      <c r="S12" s="8"/>
      <c r="T12" s="8"/>
      <c r="U12" s="8"/>
      <c r="V12" s="8"/>
      <c r="W12" s="8"/>
      <c r="X12" s="8"/>
      <c r="Y12" s="8"/>
      <c r="Z12" s="8"/>
      <c r="AA12" s="8"/>
      <c r="AB12" s="8"/>
      <c r="AC12" s="8"/>
    </row>
    <row r="13">
      <c r="A13" s="4">
        <v>12.0</v>
      </c>
      <c r="B13" s="8"/>
      <c r="C13" s="8"/>
      <c r="D13" s="8"/>
      <c r="E13" s="90">
        <f t="shared" si="1"/>
        <v>0</v>
      </c>
      <c r="F13" s="8"/>
      <c r="G13" s="8"/>
      <c r="H13" s="8"/>
      <c r="I13" s="8"/>
      <c r="J13" s="8"/>
      <c r="K13" s="8"/>
      <c r="L13" s="8"/>
      <c r="M13" s="8"/>
      <c r="N13" s="8"/>
      <c r="O13" s="8"/>
      <c r="P13" s="8"/>
      <c r="Q13" s="8"/>
      <c r="R13" s="8"/>
      <c r="S13" s="8"/>
      <c r="T13" s="8"/>
      <c r="U13" s="8"/>
      <c r="V13" s="8"/>
      <c r="W13" s="8"/>
      <c r="X13" s="8"/>
      <c r="Y13" s="8"/>
      <c r="Z13" s="8"/>
      <c r="AA13" s="8"/>
      <c r="AB13" s="8"/>
      <c r="AC13" s="8"/>
    </row>
    <row r="14">
      <c r="A14" s="4">
        <v>13.0</v>
      </c>
      <c r="B14" s="8"/>
      <c r="C14" s="8"/>
      <c r="D14" s="8"/>
      <c r="E14" s="90">
        <f t="shared" si="1"/>
        <v>0</v>
      </c>
      <c r="F14" s="8"/>
      <c r="G14" s="8"/>
      <c r="H14" s="8"/>
      <c r="I14" s="8"/>
      <c r="J14" s="8"/>
      <c r="K14" s="8"/>
      <c r="L14" s="8"/>
      <c r="M14" s="8"/>
      <c r="N14" s="8"/>
      <c r="O14" s="8"/>
      <c r="P14" s="8"/>
      <c r="Q14" s="8"/>
      <c r="R14" s="8"/>
      <c r="S14" s="8"/>
      <c r="T14" s="8"/>
      <c r="U14" s="8"/>
      <c r="V14" s="8"/>
      <c r="W14" s="8"/>
      <c r="X14" s="8"/>
      <c r="Y14" s="8"/>
      <c r="Z14" s="8"/>
      <c r="AA14" s="8"/>
      <c r="AB14" s="8"/>
      <c r="AC14" s="8"/>
    </row>
    <row r="15">
      <c r="A15" s="4">
        <v>14.0</v>
      </c>
      <c r="B15" s="8"/>
      <c r="C15" s="8"/>
      <c r="D15" s="8"/>
      <c r="E15" s="90">
        <f t="shared" si="1"/>
        <v>0</v>
      </c>
      <c r="F15" s="8"/>
      <c r="G15" s="8"/>
      <c r="H15" s="8"/>
      <c r="I15" s="8"/>
      <c r="J15" s="8"/>
      <c r="K15" s="8"/>
      <c r="L15" s="8"/>
      <c r="M15" s="8"/>
      <c r="N15" s="8"/>
      <c r="O15" s="8"/>
      <c r="P15" s="8"/>
      <c r="Q15" s="8"/>
      <c r="R15" s="8"/>
      <c r="S15" s="8"/>
      <c r="T15" s="8"/>
      <c r="U15" s="8"/>
      <c r="V15" s="8"/>
      <c r="W15" s="8"/>
      <c r="X15" s="8"/>
      <c r="Y15" s="8"/>
      <c r="Z15" s="8"/>
      <c r="AA15" s="8"/>
      <c r="AB15" s="8"/>
      <c r="AC15" s="8"/>
    </row>
    <row r="16">
      <c r="A16" s="4">
        <v>15.0</v>
      </c>
      <c r="B16" s="8"/>
      <c r="C16" s="8"/>
      <c r="D16" s="8"/>
      <c r="E16" s="90">
        <f t="shared" si="1"/>
        <v>0</v>
      </c>
      <c r="F16" s="8"/>
      <c r="G16" s="8"/>
      <c r="H16" s="8"/>
      <c r="I16" s="8"/>
      <c r="J16" s="8"/>
      <c r="K16" s="8"/>
      <c r="L16" s="8"/>
      <c r="M16" s="8"/>
      <c r="N16" s="8"/>
      <c r="O16" s="8"/>
      <c r="P16" s="8"/>
      <c r="Q16" s="8"/>
      <c r="R16" s="8"/>
      <c r="S16" s="8"/>
      <c r="T16" s="8"/>
      <c r="U16" s="8"/>
      <c r="V16" s="8"/>
      <c r="W16" s="8"/>
      <c r="X16" s="8"/>
      <c r="Y16" s="8"/>
      <c r="Z16" s="8"/>
      <c r="AA16" s="8"/>
      <c r="AB16" s="8"/>
      <c r="AC16" s="8"/>
    </row>
    <row r="17">
      <c r="A17" s="4">
        <v>16.0</v>
      </c>
      <c r="B17" s="8"/>
      <c r="C17" s="8"/>
      <c r="D17" s="8"/>
      <c r="E17" s="90">
        <f t="shared" si="1"/>
        <v>0</v>
      </c>
      <c r="F17" s="8"/>
      <c r="G17" s="8"/>
      <c r="H17" s="8"/>
      <c r="I17" s="8"/>
      <c r="J17" s="8"/>
      <c r="K17" s="8"/>
      <c r="L17" s="8"/>
      <c r="M17" s="8"/>
      <c r="N17" s="8"/>
      <c r="O17" s="8"/>
      <c r="P17" s="8"/>
      <c r="Q17" s="8"/>
      <c r="R17" s="8"/>
      <c r="S17" s="8"/>
      <c r="T17" s="8"/>
      <c r="U17" s="8"/>
      <c r="V17" s="8"/>
      <c r="W17" s="8"/>
      <c r="X17" s="8"/>
      <c r="Y17" s="8"/>
      <c r="Z17" s="8"/>
      <c r="AA17" s="8"/>
      <c r="AB17" s="8"/>
      <c r="AC17" s="8"/>
    </row>
    <row r="18">
      <c r="A18" s="4">
        <v>17.0</v>
      </c>
      <c r="B18" s="8"/>
      <c r="C18" s="8"/>
      <c r="D18" s="8"/>
      <c r="E18" s="90">
        <f t="shared" si="1"/>
        <v>0</v>
      </c>
      <c r="F18" s="8"/>
      <c r="G18" s="8"/>
      <c r="H18" s="8"/>
      <c r="I18" s="8"/>
      <c r="J18" s="8"/>
      <c r="K18" s="8"/>
      <c r="L18" s="8"/>
      <c r="M18" s="8"/>
      <c r="N18" s="8"/>
      <c r="O18" s="8"/>
      <c r="P18" s="8"/>
      <c r="Q18" s="8"/>
      <c r="R18" s="8"/>
      <c r="S18" s="8"/>
      <c r="T18" s="8"/>
      <c r="U18" s="8"/>
      <c r="V18" s="8"/>
      <c r="W18" s="8"/>
      <c r="X18" s="8"/>
      <c r="Y18" s="8"/>
      <c r="Z18" s="8"/>
      <c r="AA18" s="8"/>
      <c r="AB18" s="8"/>
      <c r="AC18" s="8"/>
    </row>
    <row r="19">
      <c r="A19" s="4">
        <v>18.0</v>
      </c>
      <c r="B19" s="8"/>
      <c r="C19" s="8"/>
      <c r="D19" s="8"/>
      <c r="E19" s="90">
        <f t="shared" si="1"/>
        <v>0</v>
      </c>
      <c r="F19" s="8"/>
      <c r="G19" s="8"/>
      <c r="H19" s="8"/>
      <c r="I19" s="8"/>
      <c r="J19" s="8"/>
      <c r="K19" s="8"/>
      <c r="L19" s="8"/>
      <c r="M19" s="8"/>
      <c r="N19" s="8"/>
      <c r="O19" s="8"/>
      <c r="P19" s="8"/>
      <c r="Q19" s="8"/>
      <c r="R19" s="8"/>
      <c r="S19" s="8"/>
      <c r="T19" s="8"/>
      <c r="U19" s="8"/>
      <c r="V19" s="8"/>
      <c r="W19" s="8"/>
      <c r="X19" s="8"/>
      <c r="Y19" s="8"/>
      <c r="Z19" s="8"/>
      <c r="AA19" s="8"/>
      <c r="AB19" s="8"/>
      <c r="AC19" s="8"/>
    </row>
    <row r="20">
      <c r="A20" s="4">
        <v>19.0</v>
      </c>
      <c r="B20" s="8"/>
      <c r="C20" s="8"/>
      <c r="D20" s="8"/>
      <c r="E20" s="90">
        <f t="shared" si="1"/>
        <v>0</v>
      </c>
      <c r="F20" s="8"/>
      <c r="G20" s="8"/>
      <c r="H20" s="8"/>
      <c r="I20" s="8"/>
      <c r="J20" s="8"/>
      <c r="K20" s="8"/>
      <c r="L20" s="8"/>
      <c r="M20" s="8"/>
      <c r="N20" s="8"/>
      <c r="O20" s="8"/>
      <c r="P20" s="8"/>
      <c r="Q20" s="8"/>
      <c r="R20" s="8"/>
      <c r="S20" s="8"/>
      <c r="T20" s="8"/>
      <c r="U20" s="8"/>
      <c r="V20" s="8"/>
      <c r="W20" s="8"/>
      <c r="X20" s="8"/>
      <c r="Y20" s="8"/>
      <c r="Z20" s="8"/>
      <c r="AA20" s="8"/>
      <c r="AB20" s="8"/>
      <c r="AC20" s="8"/>
    </row>
    <row r="21">
      <c r="A21" s="4">
        <v>20.0</v>
      </c>
      <c r="B21" s="8"/>
      <c r="C21" s="8"/>
      <c r="D21" s="8"/>
      <c r="E21" s="90">
        <f t="shared" si="1"/>
        <v>0</v>
      </c>
      <c r="F21" s="8"/>
      <c r="G21" s="8"/>
      <c r="H21" s="8"/>
      <c r="I21" s="8"/>
      <c r="J21" s="8"/>
      <c r="K21" s="8"/>
      <c r="L21" s="8"/>
      <c r="M21" s="8"/>
      <c r="N21" s="8"/>
      <c r="O21" s="8"/>
      <c r="P21" s="8"/>
      <c r="Q21" s="8"/>
      <c r="R21" s="8"/>
      <c r="S21" s="8"/>
      <c r="T21" s="8"/>
      <c r="U21" s="8"/>
      <c r="V21" s="8"/>
      <c r="W21" s="8"/>
      <c r="X21" s="8"/>
      <c r="Y21" s="8"/>
      <c r="Z21" s="8"/>
      <c r="AA21" s="8"/>
      <c r="AB21" s="8"/>
      <c r="AC21" s="8"/>
    </row>
    <row r="22">
      <c r="A22" s="4">
        <v>21.0</v>
      </c>
      <c r="B22" s="8"/>
      <c r="C22" s="8"/>
      <c r="D22" s="8"/>
      <c r="E22" s="90">
        <f t="shared" si="1"/>
        <v>0</v>
      </c>
      <c r="F22" s="8"/>
      <c r="G22" s="8"/>
      <c r="H22" s="8"/>
      <c r="I22" s="8"/>
      <c r="J22" s="8"/>
      <c r="K22" s="8"/>
      <c r="L22" s="8"/>
      <c r="M22" s="8"/>
      <c r="N22" s="8"/>
      <c r="O22" s="8"/>
      <c r="P22" s="8"/>
      <c r="Q22" s="8"/>
      <c r="R22" s="8"/>
      <c r="S22" s="8"/>
      <c r="T22" s="8"/>
      <c r="U22" s="8"/>
      <c r="V22" s="8"/>
      <c r="W22" s="8"/>
      <c r="X22" s="8"/>
      <c r="Y22" s="8"/>
      <c r="Z22" s="8"/>
      <c r="AA22" s="8"/>
      <c r="AB22" s="8"/>
      <c r="AC22" s="8"/>
    </row>
    <row r="23">
      <c r="A23" s="4">
        <v>22.0</v>
      </c>
      <c r="B23" s="8"/>
      <c r="C23" s="8"/>
      <c r="D23" s="8"/>
      <c r="E23" s="90">
        <f t="shared" si="1"/>
        <v>0</v>
      </c>
      <c r="F23" s="8"/>
      <c r="G23" s="8"/>
      <c r="H23" s="8"/>
      <c r="I23" s="8"/>
      <c r="J23" s="8"/>
      <c r="K23" s="8"/>
      <c r="L23" s="8"/>
      <c r="M23" s="8"/>
      <c r="N23" s="8"/>
      <c r="O23" s="8"/>
      <c r="P23" s="8"/>
      <c r="Q23" s="8"/>
      <c r="R23" s="8"/>
      <c r="S23" s="8"/>
      <c r="T23" s="8"/>
      <c r="U23" s="8"/>
      <c r="V23" s="8"/>
      <c r="W23" s="8"/>
      <c r="X23" s="8"/>
      <c r="Y23" s="8"/>
      <c r="Z23" s="8"/>
      <c r="AA23" s="8"/>
      <c r="AB23" s="8"/>
      <c r="AC23" s="8"/>
    </row>
    <row r="24">
      <c r="A24" s="4">
        <v>23.0</v>
      </c>
      <c r="B24" s="8"/>
      <c r="C24" s="8"/>
      <c r="D24" s="8"/>
      <c r="E24" s="90">
        <f t="shared" si="1"/>
        <v>0</v>
      </c>
      <c r="F24" s="8"/>
      <c r="G24" s="8"/>
      <c r="H24" s="8"/>
      <c r="I24" s="8"/>
      <c r="J24" s="8"/>
      <c r="K24" s="8"/>
      <c r="L24" s="8"/>
      <c r="M24" s="8"/>
      <c r="N24" s="8"/>
      <c r="O24" s="8"/>
      <c r="P24" s="8"/>
      <c r="Q24" s="8"/>
      <c r="R24" s="8"/>
      <c r="S24" s="8"/>
      <c r="T24" s="8"/>
      <c r="U24" s="8"/>
      <c r="V24" s="8"/>
      <c r="W24" s="8"/>
      <c r="X24" s="8"/>
      <c r="Y24" s="8"/>
      <c r="Z24" s="8"/>
      <c r="AA24" s="8"/>
      <c r="AB24" s="8"/>
      <c r="AC24" s="8"/>
    </row>
    <row r="25">
      <c r="A25" s="4">
        <v>24.0</v>
      </c>
      <c r="B25" s="8"/>
      <c r="C25" s="8"/>
      <c r="D25" s="8"/>
      <c r="E25" s="90">
        <f t="shared" si="1"/>
        <v>0</v>
      </c>
      <c r="F25" s="8"/>
      <c r="G25" s="8"/>
      <c r="H25" s="8"/>
      <c r="I25" s="8"/>
      <c r="J25" s="8"/>
      <c r="K25" s="8"/>
      <c r="L25" s="8"/>
      <c r="M25" s="8"/>
      <c r="N25" s="8"/>
      <c r="O25" s="8"/>
      <c r="P25" s="8"/>
      <c r="Q25" s="8"/>
      <c r="R25" s="8"/>
      <c r="S25" s="8"/>
      <c r="T25" s="8"/>
      <c r="U25" s="8"/>
      <c r="V25" s="8"/>
      <c r="W25" s="8"/>
      <c r="X25" s="8"/>
      <c r="Y25" s="8"/>
      <c r="Z25" s="8"/>
      <c r="AA25" s="8"/>
      <c r="AB25" s="8"/>
      <c r="AC25" s="8"/>
    </row>
    <row r="26">
      <c r="A26" s="4">
        <v>25.0</v>
      </c>
      <c r="B26" s="8"/>
      <c r="C26" s="8"/>
      <c r="D26" s="8"/>
      <c r="E26" s="90">
        <f t="shared" si="1"/>
        <v>0</v>
      </c>
      <c r="F26" s="8"/>
      <c r="G26" s="8"/>
      <c r="H26" s="8"/>
      <c r="I26" s="8"/>
      <c r="J26" s="8"/>
      <c r="K26" s="8"/>
      <c r="L26" s="8"/>
      <c r="M26" s="8"/>
      <c r="N26" s="8"/>
      <c r="O26" s="8"/>
      <c r="P26" s="8"/>
      <c r="Q26" s="8"/>
      <c r="R26" s="8"/>
      <c r="S26" s="8"/>
      <c r="T26" s="8"/>
      <c r="U26" s="8"/>
      <c r="V26" s="8"/>
      <c r="W26" s="8"/>
      <c r="X26" s="8"/>
      <c r="Y26" s="8"/>
      <c r="Z26" s="8"/>
      <c r="AA26" s="8"/>
      <c r="AB26" s="8"/>
      <c r="AC26" s="8"/>
    </row>
    <row r="27">
      <c r="A27" s="4">
        <v>26.0</v>
      </c>
      <c r="B27" s="8"/>
      <c r="C27" s="8"/>
      <c r="D27" s="8"/>
      <c r="E27" s="90">
        <f t="shared" si="1"/>
        <v>0</v>
      </c>
      <c r="F27" s="8"/>
      <c r="G27" s="8"/>
      <c r="H27" s="8"/>
      <c r="I27" s="8"/>
      <c r="J27" s="8"/>
      <c r="K27" s="8"/>
      <c r="L27" s="8"/>
      <c r="M27" s="8"/>
      <c r="N27" s="8"/>
      <c r="O27" s="8"/>
      <c r="P27" s="8"/>
      <c r="Q27" s="8"/>
      <c r="R27" s="8"/>
      <c r="S27" s="8"/>
      <c r="T27" s="8"/>
      <c r="U27" s="8"/>
      <c r="V27" s="8"/>
      <c r="W27" s="8"/>
      <c r="X27" s="8"/>
      <c r="Y27" s="8"/>
      <c r="Z27" s="8"/>
      <c r="AA27" s="8"/>
      <c r="AB27" s="8"/>
      <c r="AC27" s="8"/>
    </row>
    <row r="28">
      <c r="A28" s="4">
        <v>27.0</v>
      </c>
      <c r="B28" s="8"/>
      <c r="C28" s="8"/>
      <c r="D28" s="8"/>
      <c r="E28" s="90">
        <f t="shared" si="1"/>
        <v>0</v>
      </c>
      <c r="F28" s="8"/>
      <c r="G28" s="8"/>
      <c r="H28" s="8"/>
      <c r="I28" s="8"/>
      <c r="J28" s="8"/>
      <c r="K28" s="8"/>
      <c r="L28" s="8"/>
      <c r="M28" s="8"/>
      <c r="N28" s="8"/>
      <c r="O28" s="8"/>
      <c r="P28" s="8"/>
      <c r="Q28" s="8"/>
      <c r="R28" s="8"/>
      <c r="S28" s="8"/>
      <c r="T28" s="8"/>
      <c r="U28" s="8"/>
      <c r="V28" s="8"/>
      <c r="W28" s="8"/>
      <c r="X28" s="8"/>
      <c r="Y28" s="8"/>
      <c r="Z28" s="8"/>
      <c r="AA28" s="8"/>
      <c r="AB28" s="8"/>
      <c r="AC28" s="8"/>
    </row>
    <row r="29">
      <c r="A29" s="4">
        <v>28.0</v>
      </c>
      <c r="B29" s="8"/>
      <c r="C29" s="8"/>
      <c r="D29" s="8"/>
      <c r="E29" s="90">
        <f t="shared" si="1"/>
        <v>0</v>
      </c>
      <c r="F29" s="8"/>
      <c r="G29" s="8"/>
      <c r="H29" s="8"/>
      <c r="I29" s="8"/>
      <c r="J29" s="8"/>
      <c r="K29" s="8"/>
      <c r="L29" s="8"/>
      <c r="M29" s="8"/>
      <c r="N29" s="8"/>
      <c r="O29" s="8"/>
      <c r="P29" s="8"/>
      <c r="Q29" s="8"/>
      <c r="R29" s="8"/>
      <c r="S29" s="8"/>
      <c r="T29" s="8"/>
      <c r="U29" s="8"/>
      <c r="V29" s="8"/>
      <c r="W29" s="8"/>
      <c r="X29" s="8"/>
      <c r="Y29" s="8"/>
      <c r="Z29" s="8"/>
      <c r="AA29" s="8"/>
      <c r="AB29" s="8"/>
      <c r="AC29" s="8"/>
    </row>
    <row r="30">
      <c r="A30" s="4">
        <v>29.0</v>
      </c>
      <c r="B30" s="8"/>
      <c r="C30" s="8"/>
      <c r="D30" s="8"/>
      <c r="E30" s="90">
        <f t="shared" si="1"/>
        <v>0</v>
      </c>
      <c r="F30" s="8"/>
      <c r="G30" s="8"/>
      <c r="H30" s="8"/>
      <c r="I30" s="8"/>
      <c r="J30" s="8"/>
      <c r="K30" s="8"/>
      <c r="L30" s="8"/>
      <c r="M30" s="8"/>
      <c r="N30" s="8"/>
      <c r="O30" s="8"/>
      <c r="P30" s="8"/>
      <c r="Q30" s="8"/>
      <c r="R30" s="8"/>
      <c r="S30" s="8"/>
      <c r="T30" s="8"/>
      <c r="U30" s="8"/>
      <c r="V30" s="8"/>
      <c r="W30" s="8"/>
      <c r="X30" s="8"/>
      <c r="Y30" s="8"/>
      <c r="Z30" s="8"/>
      <c r="AA30" s="8"/>
      <c r="AB30" s="8"/>
      <c r="AC30" s="8"/>
    </row>
    <row r="31">
      <c r="A31" s="4">
        <v>30.0</v>
      </c>
      <c r="B31" s="8"/>
      <c r="C31" s="8"/>
      <c r="D31" s="8"/>
      <c r="E31" s="90">
        <f t="shared" si="1"/>
        <v>0</v>
      </c>
      <c r="F31" s="8"/>
      <c r="G31" s="8"/>
      <c r="H31" s="8"/>
      <c r="I31" s="8"/>
      <c r="J31" s="8"/>
      <c r="K31" s="8"/>
      <c r="L31" s="8"/>
      <c r="M31" s="8"/>
      <c r="N31" s="8"/>
      <c r="O31" s="8"/>
      <c r="P31" s="8"/>
      <c r="Q31" s="8"/>
      <c r="R31" s="8"/>
      <c r="S31" s="8"/>
      <c r="T31" s="8"/>
      <c r="U31" s="8"/>
      <c r="V31" s="8"/>
      <c r="W31" s="8"/>
      <c r="X31" s="8"/>
      <c r="Y31" s="8"/>
      <c r="Z31" s="8"/>
      <c r="AA31" s="8"/>
      <c r="AB31" s="8"/>
      <c r="AC31" s="8"/>
    </row>
    <row r="32">
      <c r="A32" s="4">
        <v>31.0</v>
      </c>
      <c r="B32" s="8"/>
      <c r="C32" s="8"/>
      <c r="D32" s="8"/>
      <c r="E32" s="90">
        <f t="shared" si="1"/>
        <v>0</v>
      </c>
      <c r="F32" s="8"/>
      <c r="G32" s="8"/>
      <c r="H32" s="8"/>
      <c r="I32" s="8"/>
      <c r="J32" s="8"/>
      <c r="K32" s="8"/>
      <c r="L32" s="8"/>
      <c r="M32" s="8"/>
      <c r="N32" s="8"/>
      <c r="O32" s="8"/>
      <c r="P32" s="8"/>
      <c r="Q32" s="8"/>
      <c r="R32" s="8"/>
      <c r="S32" s="8"/>
      <c r="T32" s="8"/>
      <c r="U32" s="8"/>
      <c r="V32" s="8"/>
      <c r="W32" s="8"/>
      <c r="X32" s="8"/>
      <c r="Y32" s="8"/>
      <c r="Z32" s="8"/>
      <c r="AA32" s="8"/>
      <c r="AB32" s="8"/>
      <c r="AC32" s="8"/>
    </row>
    <row r="33">
      <c r="A33" s="4">
        <v>32.0</v>
      </c>
      <c r="B33" s="8"/>
      <c r="C33" s="8"/>
      <c r="D33" s="8"/>
      <c r="E33" s="90">
        <f t="shared" si="1"/>
        <v>0</v>
      </c>
      <c r="F33" s="8"/>
      <c r="G33" s="8"/>
      <c r="H33" s="8"/>
      <c r="I33" s="8"/>
      <c r="J33" s="8"/>
      <c r="K33" s="8"/>
      <c r="L33" s="8"/>
      <c r="M33" s="8"/>
      <c r="N33" s="8"/>
      <c r="O33" s="8"/>
      <c r="P33" s="8"/>
      <c r="Q33" s="8"/>
      <c r="R33" s="8"/>
      <c r="S33" s="8"/>
      <c r="T33" s="8"/>
      <c r="U33" s="8"/>
      <c r="V33" s="8"/>
      <c r="W33" s="8"/>
      <c r="X33" s="8"/>
      <c r="Y33" s="8"/>
      <c r="Z33" s="8"/>
      <c r="AA33" s="8"/>
      <c r="AB33" s="8"/>
      <c r="AC33" s="8"/>
    </row>
    <row r="34">
      <c r="A34" s="4">
        <v>33.0</v>
      </c>
      <c r="B34" s="8"/>
      <c r="C34" s="8"/>
      <c r="D34" s="8"/>
      <c r="E34" s="90">
        <f t="shared" si="1"/>
        <v>0</v>
      </c>
      <c r="F34" s="8"/>
      <c r="G34" s="8"/>
      <c r="H34" s="8"/>
      <c r="I34" s="8"/>
      <c r="J34" s="8"/>
      <c r="K34" s="8"/>
      <c r="L34" s="8"/>
      <c r="M34" s="8"/>
      <c r="N34" s="8"/>
      <c r="O34" s="8"/>
      <c r="P34" s="8"/>
      <c r="Q34" s="8"/>
      <c r="R34" s="8"/>
      <c r="S34" s="8"/>
      <c r="T34" s="8"/>
      <c r="U34" s="8"/>
      <c r="V34" s="8"/>
      <c r="W34" s="8"/>
      <c r="X34" s="8"/>
      <c r="Y34" s="8"/>
      <c r="Z34" s="8"/>
      <c r="AA34" s="8"/>
      <c r="AB34" s="8"/>
      <c r="AC34" s="8"/>
    </row>
    <row r="35">
      <c r="A35" s="4">
        <v>34.0</v>
      </c>
      <c r="B35" s="8"/>
      <c r="C35" s="8"/>
      <c r="D35" s="8"/>
      <c r="E35" s="90">
        <f t="shared" si="1"/>
        <v>0</v>
      </c>
      <c r="F35" s="8"/>
      <c r="G35" s="8"/>
      <c r="H35" s="8"/>
      <c r="I35" s="8"/>
      <c r="J35" s="8"/>
      <c r="K35" s="8"/>
      <c r="L35" s="8"/>
      <c r="M35" s="8"/>
      <c r="N35" s="8"/>
      <c r="O35" s="8"/>
      <c r="P35" s="8"/>
      <c r="Q35" s="8"/>
      <c r="R35" s="8"/>
      <c r="S35" s="8"/>
      <c r="T35" s="8"/>
      <c r="U35" s="8"/>
      <c r="V35" s="8"/>
      <c r="W35" s="8"/>
      <c r="X35" s="8"/>
      <c r="Y35" s="8"/>
      <c r="Z35" s="8"/>
      <c r="AA35" s="8"/>
      <c r="AB35" s="8"/>
      <c r="AC35" s="8"/>
    </row>
    <row r="36">
      <c r="A36" s="4">
        <v>35.0</v>
      </c>
      <c r="B36" s="8"/>
      <c r="C36" s="8"/>
      <c r="D36" s="8"/>
      <c r="E36" s="90">
        <f t="shared" si="1"/>
        <v>0</v>
      </c>
      <c r="F36" s="8"/>
      <c r="G36" s="8"/>
      <c r="H36" s="8"/>
      <c r="I36" s="8"/>
      <c r="J36" s="8"/>
      <c r="K36" s="8"/>
      <c r="L36" s="8"/>
      <c r="M36" s="8"/>
      <c r="N36" s="8"/>
      <c r="O36" s="8"/>
      <c r="P36" s="8"/>
      <c r="Q36" s="8"/>
      <c r="R36" s="8"/>
      <c r="S36" s="8"/>
      <c r="T36" s="8"/>
      <c r="U36" s="8"/>
      <c r="V36" s="8"/>
      <c r="W36" s="8"/>
      <c r="X36" s="8"/>
      <c r="Y36" s="8"/>
      <c r="Z36" s="8"/>
      <c r="AA36" s="8"/>
      <c r="AB36" s="8"/>
      <c r="AC36" s="8"/>
    </row>
    <row r="37">
      <c r="A37" s="4">
        <v>36.0</v>
      </c>
      <c r="B37" s="8"/>
      <c r="C37" s="8"/>
      <c r="D37" s="8"/>
      <c r="E37" s="90">
        <f t="shared" si="1"/>
        <v>0</v>
      </c>
      <c r="F37" s="8"/>
      <c r="G37" s="8"/>
      <c r="H37" s="8"/>
      <c r="I37" s="8"/>
      <c r="J37" s="8"/>
      <c r="K37" s="8"/>
      <c r="L37" s="8"/>
      <c r="M37" s="8"/>
      <c r="N37" s="8"/>
      <c r="O37" s="8"/>
      <c r="P37" s="8"/>
      <c r="Q37" s="8"/>
      <c r="R37" s="8"/>
      <c r="S37" s="8"/>
      <c r="T37" s="8"/>
      <c r="U37" s="8"/>
      <c r="V37" s="8"/>
      <c r="W37" s="8"/>
      <c r="X37" s="8"/>
      <c r="Y37" s="8"/>
      <c r="Z37" s="8"/>
      <c r="AA37" s="8"/>
      <c r="AB37" s="8"/>
      <c r="AC37" s="8"/>
    </row>
    <row r="38">
      <c r="A38" s="4">
        <v>37.0</v>
      </c>
      <c r="B38" s="8"/>
      <c r="C38" s="8"/>
      <c r="D38" s="8"/>
      <c r="E38" s="90">
        <f t="shared" si="1"/>
        <v>0</v>
      </c>
      <c r="F38" s="8"/>
      <c r="G38" s="8"/>
      <c r="H38" s="8"/>
      <c r="I38" s="8"/>
      <c r="J38" s="8"/>
      <c r="K38" s="8"/>
      <c r="L38" s="8"/>
      <c r="M38" s="8"/>
      <c r="N38" s="8"/>
      <c r="O38" s="8"/>
      <c r="P38" s="8"/>
      <c r="Q38" s="8"/>
      <c r="R38" s="8"/>
      <c r="S38" s="8"/>
      <c r="T38" s="8"/>
      <c r="U38" s="8"/>
      <c r="V38" s="8"/>
      <c r="W38" s="8"/>
      <c r="X38" s="8"/>
      <c r="Y38" s="8"/>
      <c r="Z38" s="8"/>
      <c r="AA38" s="8"/>
      <c r="AB38" s="8"/>
      <c r="AC38" s="8"/>
    </row>
    <row r="39">
      <c r="A39" s="4">
        <v>38.0</v>
      </c>
      <c r="B39" s="8"/>
      <c r="C39" s="8"/>
      <c r="D39" s="8"/>
      <c r="E39" s="90">
        <f t="shared" si="1"/>
        <v>0</v>
      </c>
      <c r="F39" s="8"/>
      <c r="G39" s="8"/>
      <c r="H39" s="8"/>
      <c r="I39" s="8"/>
      <c r="J39" s="8"/>
      <c r="K39" s="8"/>
      <c r="L39" s="8"/>
      <c r="M39" s="8"/>
      <c r="N39" s="8"/>
      <c r="O39" s="8"/>
      <c r="P39" s="8"/>
      <c r="Q39" s="8"/>
      <c r="R39" s="8"/>
      <c r="S39" s="8"/>
      <c r="T39" s="8"/>
      <c r="U39" s="8"/>
      <c r="V39" s="8"/>
      <c r="W39" s="8"/>
      <c r="X39" s="8"/>
      <c r="Y39" s="8"/>
      <c r="Z39" s="8"/>
      <c r="AA39" s="8"/>
      <c r="AB39" s="8"/>
      <c r="AC39" s="8"/>
    </row>
    <row r="40">
      <c r="A40" s="4">
        <v>39.0</v>
      </c>
      <c r="B40" s="8"/>
      <c r="C40" s="8"/>
      <c r="D40" s="8"/>
      <c r="E40" s="90">
        <f t="shared" si="1"/>
        <v>0</v>
      </c>
      <c r="F40" s="8"/>
      <c r="G40" s="8"/>
      <c r="H40" s="8"/>
      <c r="I40" s="8"/>
      <c r="J40" s="8"/>
      <c r="K40" s="8"/>
      <c r="L40" s="8"/>
      <c r="M40" s="8"/>
      <c r="N40" s="8"/>
      <c r="O40" s="8"/>
      <c r="P40" s="8"/>
      <c r="Q40" s="8"/>
      <c r="R40" s="8"/>
      <c r="S40" s="8"/>
      <c r="T40" s="8"/>
      <c r="U40" s="8"/>
      <c r="V40" s="8"/>
      <c r="W40" s="8"/>
      <c r="X40" s="8"/>
      <c r="Y40" s="8"/>
      <c r="Z40" s="8"/>
      <c r="AA40" s="8"/>
      <c r="AB40" s="8"/>
      <c r="AC40" s="8"/>
    </row>
    <row r="41">
      <c r="A41" s="4">
        <v>40.0</v>
      </c>
      <c r="B41" s="8"/>
      <c r="C41" s="8"/>
      <c r="D41" s="8"/>
      <c r="E41" s="90">
        <f t="shared" si="1"/>
        <v>0</v>
      </c>
      <c r="F41" s="8"/>
      <c r="G41" s="8"/>
      <c r="H41" s="8"/>
      <c r="I41" s="8"/>
      <c r="J41" s="8"/>
      <c r="K41" s="8"/>
      <c r="L41" s="8"/>
      <c r="M41" s="8"/>
      <c r="N41" s="8"/>
      <c r="O41" s="8"/>
      <c r="P41" s="8"/>
      <c r="Q41" s="8"/>
      <c r="R41" s="8"/>
      <c r="S41" s="8"/>
      <c r="T41" s="8"/>
      <c r="U41" s="8"/>
      <c r="V41" s="8"/>
      <c r="W41" s="8"/>
      <c r="X41" s="8"/>
      <c r="Y41" s="8"/>
      <c r="Z41" s="8"/>
      <c r="AA41" s="8"/>
      <c r="AB41" s="8"/>
      <c r="AC41" s="8"/>
    </row>
    <row r="42">
      <c r="A42" s="4">
        <v>41.0</v>
      </c>
      <c r="B42" s="8"/>
      <c r="C42" s="8"/>
      <c r="D42" s="8"/>
      <c r="E42" s="90">
        <f t="shared" si="1"/>
        <v>0</v>
      </c>
      <c r="F42" s="8"/>
      <c r="G42" s="8"/>
      <c r="H42" s="8"/>
      <c r="I42" s="8"/>
      <c r="J42" s="8"/>
      <c r="K42" s="8"/>
      <c r="L42" s="8"/>
      <c r="M42" s="8"/>
      <c r="N42" s="8"/>
      <c r="O42" s="8"/>
      <c r="P42" s="8"/>
      <c r="Q42" s="8"/>
      <c r="R42" s="8"/>
      <c r="S42" s="8"/>
      <c r="T42" s="8"/>
      <c r="U42" s="8"/>
      <c r="V42" s="8"/>
      <c r="W42" s="8"/>
      <c r="X42" s="8"/>
      <c r="Y42" s="8"/>
      <c r="Z42" s="8"/>
      <c r="AA42" s="8"/>
      <c r="AB42" s="8"/>
      <c r="AC42" s="8"/>
    </row>
    <row r="43">
      <c r="A43" s="4">
        <v>42.0</v>
      </c>
      <c r="B43" s="8"/>
      <c r="C43" s="8"/>
      <c r="D43" s="8"/>
      <c r="E43" s="90">
        <f t="shared" si="1"/>
        <v>0</v>
      </c>
      <c r="F43" s="8"/>
      <c r="G43" s="8"/>
      <c r="H43" s="8"/>
      <c r="I43" s="8"/>
      <c r="J43" s="8"/>
      <c r="K43" s="8"/>
      <c r="L43" s="8"/>
      <c r="M43" s="8"/>
      <c r="N43" s="8"/>
      <c r="O43" s="8"/>
      <c r="P43" s="8"/>
      <c r="Q43" s="8"/>
      <c r="R43" s="8"/>
      <c r="S43" s="8"/>
      <c r="T43" s="8"/>
      <c r="U43" s="8"/>
      <c r="V43" s="8"/>
      <c r="W43" s="8"/>
      <c r="X43" s="8"/>
      <c r="Y43" s="8"/>
      <c r="Z43" s="8"/>
      <c r="AA43" s="8"/>
      <c r="AB43" s="8"/>
      <c r="AC43" s="8"/>
    </row>
    <row r="44">
      <c r="A44" s="4">
        <v>43.0</v>
      </c>
      <c r="B44" s="8"/>
      <c r="C44" s="8"/>
      <c r="D44" s="8"/>
      <c r="E44" s="90">
        <f t="shared" si="1"/>
        <v>0</v>
      </c>
      <c r="F44" s="8"/>
      <c r="G44" s="8"/>
      <c r="H44" s="8"/>
      <c r="I44" s="8"/>
      <c r="J44" s="8"/>
      <c r="K44" s="8"/>
      <c r="L44" s="8"/>
      <c r="M44" s="8"/>
      <c r="N44" s="8"/>
      <c r="O44" s="8"/>
      <c r="P44" s="8"/>
      <c r="Q44" s="8"/>
      <c r="R44" s="8"/>
      <c r="S44" s="8"/>
      <c r="T44" s="8"/>
      <c r="U44" s="8"/>
      <c r="V44" s="8"/>
      <c r="W44" s="8"/>
      <c r="X44" s="8"/>
      <c r="Y44" s="8"/>
      <c r="Z44" s="8"/>
      <c r="AA44" s="8"/>
      <c r="AB44" s="8"/>
      <c r="AC44" s="8"/>
    </row>
    <row r="45">
      <c r="A45" s="4">
        <v>44.0</v>
      </c>
      <c r="B45" s="8"/>
      <c r="C45" s="8"/>
      <c r="D45" s="8"/>
      <c r="E45" s="90">
        <f t="shared" si="1"/>
        <v>0</v>
      </c>
      <c r="F45" s="8"/>
      <c r="G45" s="8"/>
      <c r="H45" s="8"/>
      <c r="I45" s="8"/>
      <c r="J45" s="8"/>
      <c r="K45" s="8"/>
      <c r="L45" s="8"/>
      <c r="M45" s="8"/>
      <c r="N45" s="8"/>
      <c r="O45" s="8"/>
      <c r="P45" s="8"/>
      <c r="Q45" s="8"/>
      <c r="R45" s="8"/>
      <c r="S45" s="8"/>
      <c r="T45" s="8"/>
      <c r="U45" s="8"/>
      <c r="V45" s="8"/>
      <c r="W45" s="8"/>
      <c r="X45" s="8"/>
      <c r="Y45" s="8"/>
      <c r="Z45" s="8"/>
      <c r="AA45" s="8"/>
      <c r="AB45" s="8"/>
      <c r="AC45" s="8"/>
    </row>
    <row r="46">
      <c r="A46" s="4">
        <v>45.0</v>
      </c>
      <c r="B46" s="8"/>
      <c r="C46" s="8"/>
      <c r="D46" s="8"/>
      <c r="E46" s="90">
        <f t="shared" si="1"/>
        <v>0</v>
      </c>
      <c r="F46" s="8"/>
      <c r="G46" s="8"/>
      <c r="H46" s="8"/>
      <c r="I46" s="8"/>
      <c r="J46" s="8"/>
      <c r="K46" s="8"/>
      <c r="L46" s="8"/>
      <c r="M46" s="8"/>
      <c r="N46" s="8"/>
      <c r="O46" s="8"/>
      <c r="P46" s="8"/>
      <c r="Q46" s="8"/>
      <c r="R46" s="8"/>
      <c r="S46" s="8"/>
      <c r="T46" s="8"/>
      <c r="U46" s="8"/>
      <c r="V46" s="8"/>
      <c r="W46" s="8"/>
      <c r="X46" s="8"/>
      <c r="Y46" s="8"/>
      <c r="Z46" s="8"/>
      <c r="AA46" s="8"/>
      <c r="AB46" s="8"/>
      <c r="AC46" s="8"/>
    </row>
    <row r="47">
      <c r="A47" s="4">
        <v>46.0</v>
      </c>
      <c r="B47" s="8"/>
      <c r="C47" s="8"/>
      <c r="D47" s="8"/>
      <c r="E47" s="90">
        <f t="shared" si="1"/>
        <v>0</v>
      </c>
      <c r="F47" s="8"/>
      <c r="G47" s="8"/>
      <c r="H47" s="8"/>
      <c r="I47" s="8"/>
      <c r="J47" s="8"/>
      <c r="K47" s="8"/>
      <c r="L47" s="8"/>
      <c r="M47" s="8"/>
      <c r="N47" s="8"/>
      <c r="O47" s="8"/>
      <c r="P47" s="8"/>
      <c r="Q47" s="8"/>
      <c r="R47" s="8"/>
      <c r="S47" s="8"/>
      <c r="T47" s="8"/>
      <c r="U47" s="8"/>
      <c r="V47" s="8"/>
      <c r="W47" s="8"/>
      <c r="X47" s="8"/>
      <c r="Y47" s="8"/>
      <c r="Z47" s="8"/>
      <c r="AA47" s="8"/>
      <c r="AB47" s="8"/>
      <c r="AC47" s="8"/>
    </row>
    <row r="48">
      <c r="A48" s="4">
        <v>47.0</v>
      </c>
      <c r="B48" s="8"/>
      <c r="C48" s="8"/>
      <c r="D48" s="8"/>
      <c r="E48" s="90">
        <f t="shared" si="1"/>
        <v>0</v>
      </c>
      <c r="F48" s="8"/>
      <c r="G48" s="8"/>
      <c r="H48" s="8"/>
      <c r="I48" s="8"/>
      <c r="J48" s="8"/>
      <c r="K48" s="8"/>
      <c r="L48" s="8"/>
      <c r="M48" s="8"/>
      <c r="N48" s="8"/>
      <c r="O48" s="8"/>
      <c r="P48" s="8"/>
      <c r="Q48" s="8"/>
      <c r="R48" s="8"/>
      <c r="S48" s="8"/>
      <c r="T48" s="8"/>
      <c r="U48" s="8"/>
      <c r="V48" s="8"/>
      <c r="W48" s="8"/>
      <c r="X48" s="8"/>
      <c r="Y48" s="8"/>
      <c r="Z48" s="8"/>
      <c r="AA48" s="8"/>
      <c r="AB48" s="8"/>
      <c r="AC48" s="8"/>
    </row>
    <row r="49">
      <c r="A49" s="4">
        <v>48.0</v>
      </c>
      <c r="B49" s="8"/>
      <c r="C49" s="8"/>
      <c r="D49" s="8"/>
      <c r="E49" s="90">
        <f t="shared" si="1"/>
        <v>0</v>
      </c>
      <c r="F49" s="8"/>
      <c r="G49" s="8"/>
      <c r="H49" s="8"/>
      <c r="I49" s="8"/>
      <c r="J49" s="8"/>
      <c r="K49" s="8"/>
      <c r="L49" s="8"/>
      <c r="M49" s="8"/>
      <c r="N49" s="8"/>
      <c r="O49" s="8"/>
      <c r="P49" s="8"/>
      <c r="Q49" s="8"/>
      <c r="R49" s="8"/>
      <c r="S49" s="8"/>
      <c r="T49" s="8"/>
      <c r="U49" s="8"/>
      <c r="V49" s="8"/>
      <c r="W49" s="8"/>
      <c r="X49" s="8"/>
      <c r="Y49" s="8"/>
      <c r="Z49" s="8"/>
      <c r="AA49" s="8"/>
      <c r="AB49" s="8"/>
      <c r="AC49" s="8"/>
    </row>
    <row r="50">
      <c r="A50" s="4">
        <v>49.0</v>
      </c>
      <c r="B50" s="8"/>
      <c r="C50" s="8"/>
      <c r="D50" s="8"/>
      <c r="E50" s="90">
        <f t="shared" si="1"/>
        <v>0</v>
      </c>
      <c r="F50" s="8"/>
      <c r="G50" s="8"/>
      <c r="H50" s="8"/>
      <c r="I50" s="8"/>
      <c r="J50" s="8"/>
      <c r="K50" s="8"/>
      <c r="L50" s="8"/>
      <c r="M50" s="8"/>
      <c r="N50" s="8"/>
      <c r="O50" s="8"/>
      <c r="P50" s="8"/>
      <c r="Q50" s="8"/>
      <c r="R50" s="8"/>
      <c r="S50" s="8"/>
      <c r="T50" s="8"/>
      <c r="U50" s="8"/>
      <c r="V50" s="8"/>
      <c r="W50" s="8"/>
      <c r="X50" s="8"/>
      <c r="Y50" s="8"/>
      <c r="Z50" s="8"/>
      <c r="AA50" s="8"/>
      <c r="AB50" s="8"/>
      <c r="AC50" s="8"/>
    </row>
    <row r="51">
      <c r="A51" s="4">
        <v>50.0</v>
      </c>
      <c r="B51" s="8"/>
      <c r="C51" s="8"/>
      <c r="D51" s="8"/>
      <c r="E51" s="90">
        <f t="shared" si="1"/>
        <v>0</v>
      </c>
      <c r="F51" s="8"/>
      <c r="G51" s="8"/>
      <c r="H51" s="8"/>
      <c r="I51" s="8"/>
      <c r="J51" s="8"/>
      <c r="K51" s="8"/>
      <c r="L51" s="8"/>
      <c r="M51" s="8"/>
      <c r="N51" s="8"/>
      <c r="O51" s="8"/>
      <c r="P51" s="8"/>
      <c r="Q51" s="8"/>
      <c r="R51" s="8"/>
      <c r="S51" s="8"/>
      <c r="T51" s="8"/>
      <c r="U51" s="8"/>
      <c r="V51" s="8"/>
      <c r="W51" s="8"/>
      <c r="X51" s="8"/>
      <c r="Y51" s="8"/>
      <c r="Z51" s="8"/>
      <c r="AA51" s="8"/>
      <c r="AB51" s="8"/>
      <c r="AC51" s="8"/>
    </row>
    <row r="52">
      <c r="A52" s="4">
        <v>51.0</v>
      </c>
      <c r="B52" s="8"/>
      <c r="C52" s="8"/>
      <c r="D52" s="8"/>
      <c r="E52" s="90">
        <f t="shared" si="1"/>
        <v>0</v>
      </c>
      <c r="F52" s="8"/>
      <c r="G52" s="8"/>
      <c r="H52" s="8"/>
      <c r="I52" s="8"/>
      <c r="J52" s="8"/>
      <c r="K52" s="8"/>
      <c r="L52" s="8"/>
      <c r="M52" s="8"/>
      <c r="N52" s="8"/>
      <c r="O52" s="8"/>
      <c r="P52" s="8"/>
      <c r="Q52" s="8"/>
      <c r="R52" s="8"/>
      <c r="S52" s="8"/>
      <c r="T52" s="8"/>
      <c r="U52" s="8"/>
      <c r="V52" s="8"/>
      <c r="W52" s="8"/>
      <c r="X52" s="8"/>
      <c r="Y52" s="8"/>
      <c r="Z52" s="8"/>
      <c r="AA52" s="8"/>
      <c r="AB52" s="8"/>
      <c r="AC52" s="8"/>
    </row>
    <row r="53">
      <c r="A53" s="4">
        <v>52.0</v>
      </c>
      <c r="B53" s="8"/>
      <c r="C53" s="8"/>
      <c r="D53" s="8"/>
      <c r="E53" s="90">
        <f t="shared" si="1"/>
        <v>0</v>
      </c>
      <c r="F53" s="8"/>
      <c r="G53" s="8"/>
      <c r="H53" s="8"/>
      <c r="I53" s="8"/>
      <c r="J53" s="8"/>
      <c r="K53" s="8"/>
      <c r="L53" s="8"/>
      <c r="M53" s="8"/>
      <c r="N53" s="8"/>
      <c r="O53" s="8"/>
      <c r="P53" s="8"/>
      <c r="Q53" s="8"/>
      <c r="R53" s="8"/>
      <c r="S53" s="8"/>
      <c r="T53" s="8"/>
      <c r="U53" s="8"/>
      <c r="V53" s="8"/>
      <c r="W53" s="8"/>
      <c r="X53" s="8"/>
      <c r="Y53" s="8"/>
      <c r="Z53" s="8"/>
      <c r="AA53" s="8"/>
      <c r="AB53" s="8"/>
      <c r="AC53" s="8"/>
    </row>
    <row r="54">
      <c r="A54" s="4">
        <v>53.0</v>
      </c>
      <c r="B54" s="8"/>
      <c r="C54" s="8"/>
      <c r="D54" s="8"/>
      <c r="E54" s="90">
        <f t="shared" si="1"/>
        <v>0</v>
      </c>
      <c r="F54" s="8"/>
      <c r="G54" s="8"/>
      <c r="H54" s="8"/>
      <c r="I54" s="8"/>
      <c r="J54" s="8"/>
      <c r="K54" s="8"/>
      <c r="L54" s="8"/>
      <c r="M54" s="8"/>
      <c r="N54" s="8"/>
      <c r="O54" s="8"/>
      <c r="P54" s="8"/>
      <c r="Q54" s="8"/>
      <c r="R54" s="8"/>
      <c r="S54" s="8"/>
      <c r="T54" s="8"/>
      <c r="U54" s="8"/>
      <c r="V54" s="8"/>
      <c r="W54" s="8"/>
      <c r="X54" s="8"/>
      <c r="Y54" s="8"/>
      <c r="Z54" s="8"/>
      <c r="AA54" s="8"/>
      <c r="AB54" s="8"/>
      <c r="AC54" s="8"/>
    </row>
    <row r="55">
      <c r="A55" s="4">
        <v>54.0</v>
      </c>
      <c r="B55" s="8"/>
      <c r="C55" s="8"/>
      <c r="D55" s="8"/>
      <c r="E55" s="90">
        <f t="shared" si="1"/>
        <v>0</v>
      </c>
      <c r="F55" s="8"/>
      <c r="G55" s="8"/>
      <c r="H55" s="8"/>
      <c r="I55" s="8"/>
      <c r="J55" s="8"/>
      <c r="K55" s="8"/>
      <c r="L55" s="8"/>
      <c r="M55" s="8"/>
      <c r="N55" s="8"/>
      <c r="O55" s="8"/>
      <c r="P55" s="8"/>
      <c r="Q55" s="8"/>
      <c r="R55" s="8"/>
      <c r="S55" s="8"/>
      <c r="T55" s="8"/>
      <c r="U55" s="8"/>
      <c r="V55" s="8"/>
      <c r="W55" s="8"/>
      <c r="X55" s="8"/>
      <c r="Y55" s="8"/>
      <c r="Z55" s="8"/>
      <c r="AA55" s="8"/>
      <c r="AB55" s="8"/>
      <c r="AC55" s="8"/>
    </row>
    <row r="56">
      <c r="A56" s="4">
        <v>55.0</v>
      </c>
      <c r="B56" s="8"/>
      <c r="C56" s="8"/>
      <c r="D56" s="8"/>
      <c r="E56" s="90">
        <f t="shared" si="1"/>
        <v>0</v>
      </c>
      <c r="F56" s="8"/>
      <c r="G56" s="8"/>
      <c r="H56" s="8"/>
      <c r="I56" s="8"/>
      <c r="J56" s="8"/>
      <c r="K56" s="8"/>
      <c r="L56" s="8"/>
      <c r="M56" s="8"/>
      <c r="N56" s="8"/>
      <c r="O56" s="8"/>
      <c r="P56" s="8"/>
      <c r="Q56" s="8"/>
      <c r="R56" s="8"/>
      <c r="S56" s="8"/>
      <c r="T56" s="8"/>
      <c r="U56" s="8"/>
      <c r="V56" s="8"/>
      <c r="W56" s="8"/>
      <c r="X56" s="8"/>
      <c r="Y56" s="8"/>
      <c r="Z56" s="8"/>
      <c r="AA56" s="8"/>
      <c r="AB56" s="8"/>
      <c r="AC56" s="8"/>
    </row>
    <row r="57">
      <c r="A57" s="4">
        <v>56.0</v>
      </c>
      <c r="B57" s="8"/>
      <c r="C57" s="8"/>
      <c r="D57" s="8"/>
      <c r="E57" s="90">
        <f t="shared" si="1"/>
        <v>0</v>
      </c>
      <c r="F57" s="8"/>
      <c r="G57" s="8"/>
      <c r="H57" s="8"/>
      <c r="I57" s="8"/>
      <c r="J57" s="8"/>
      <c r="K57" s="8"/>
      <c r="L57" s="8"/>
      <c r="M57" s="8"/>
      <c r="N57" s="8"/>
      <c r="O57" s="8"/>
      <c r="P57" s="8"/>
      <c r="Q57" s="8"/>
      <c r="R57" s="8"/>
      <c r="S57" s="8"/>
      <c r="T57" s="8"/>
      <c r="U57" s="8"/>
      <c r="V57" s="8"/>
      <c r="W57" s="8"/>
      <c r="X57" s="8"/>
      <c r="Y57" s="8"/>
      <c r="Z57" s="8"/>
      <c r="AA57" s="8"/>
      <c r="AB57" s="8"/>
      <c r="AC57" s="8"/>
    </row>
    <row r="58">
      <c r="A58" s="4">
        <v>57.0</v>
      </c>
      <c r="B58" s="8"/>
      <c r="C58" s="8"/>
      <c r="D58" s="8"/>
      <c r="E58" s="90">
        <f t="shared" si="1"/>
        <v>0</v>
      </c>
      <c r="F58" s="8"/>
      <c r="G58" s="8"/>
      <c r="H58" s="8"/>
      <c r="I58" s="8"/>
      <c r="J58" s="8"/>
      <c r="K58" s="8"/>
      <c r="L58" s="8"/>
      <c r="M58" s="8"/>
      <c r="N58" s="8"/>
      <c r="O58" s="8"/>
      <c r="P58" s="8"/>
      <c r="Q58" s="8"/>
      <c r="R58" s="8"/>
      <c r="S58" s="8"/>
      <c r="T58" s="8"/>
      <c r="U58" s="8"/>
      <c r="V58" s="8"/>
      <c r="W58" s="8"/>
      <c r="X58" s="8"/>
      <c r="Y58" s="8"/>
      <c r="Z58" s="8"/>
      <c r="AA58" s="8"/>
      <c r="AB58" s="8"/>
      <c r="AC58" s="8"/>
    </row>
    <row r="59">
      <c r="A59" s="4">
        <v>58.0</v>
      </c>
      <c r="B59" s="8"/>
      <c r="C59" s="8"/>
      <c r="D59" s="8"/>
      <c r="E59" s="90">
        <f t="shared" si="1"/>
        <v>0</v>
      </c>
      <c r="F59" s="8"/>
      <c r="G59" s="8"/>
      <c r="H59" s="8"/>
      <c r="I59" s="8"/>
      <c r="J59" s="8"/>
      <c r="K59" s="8"/>
      <c r="L59" s="8"/>
      <c r="M59" s="8"/>
      <c r="N59" s="8"/>
      <c r="O59" s="8"/>
      <c r="P59" s="8"/>
      <c r="Q59" s="8"/>
      <c r="R59" s="8"/>
      <c r="S59" s="8"/>
      <c r="T59" s="8"/>
      <c r="U59" s="8"/>
      <c r="V59" s="8"/>
      <c r="W59" s="8"/>
      <c r="X59" s="8"/>
      <c r="Y59" s="8"/>
      <c r="Z59" s="8"/>
      <c r="AA59" s="8"/>
      <c r="AB59" s="8"/>
      <c r="AC59" s="8"/>
    </row>
    <row r="60">
      <c r="A60" s="4">
        <v>59.0</v>
      </c>
      <c r="B60" s="8"/>
      <c r="C60" s="8"/>
      <c r="D60" s="8"/>
      <c r="E60" s="90">
        <f t="shared" si="1"/>
        <v>0</v>
      </c>
      <c r="F60" s="8"/>
      <c r="G60" s="8"/>
      <c r="H60" s="8"/>
      <c r="I60" s="8"/>
      <c r="J60" s="8"/>
      <c r="K60" s="8"/>
      <c r="L60" s="8"/>
      <c r="M60" s="8"/>
      <c r="N60" s="8"/>
      <c r="O60" s="8"/>
      <c r="P60" s="8"/>
      <c r="Q60" s="8"/>
      <c r="R60" s="8"/>
      <c r="S60" s="8"/>
      <c r="T60" s="8"/>
      <c r="U60" s="8"/>
      <c r="V60" s="8"/>
      <c r="W60" s="8"/>
      <c r="X60" s="8"/>
      <c r="Y60" s="8"/>
      <c r="Z60" s="8"/>
      <c r="AA60" s="8"/>
      <c r="AB60" s="8"/>
      <c r="AC60" s="8"/>
    </row>
    <row r="61">
      <c r="A61" s="4">
        <v>60.0</v>
      </c>
      <c r="B61" s="8"/>
      <c r="C61" s="8"/>
      <c r="D61" s="8"/>
      <c r="E61" s="90">
        <f t="shared" si="1"/>
        <v>0</v>
      </c>
      <c r="F61" s="8"/>
      <c r="G61" s="8"/>
      <c r="H61" s="8"/>
      <c r="I61" s="8"/>
      <c r="J61" s="8"/>
      <c r="K61" s="8"/>
      <c r="L61" s="8"/>
      <c r="M61" s="8"/>
      <c r="N61" s="8"/>
      <c r="O61" s="8"/>
      <c r="P61" s="8"/>
      <c r="Q61" s="8"/>
      <c r="R61" s="8"/>
      <c r="S61" s="8"/>
      <c r="T61" s="8"/>
      <c r="U61" s="8"/>
      <c r="V61" s="8"/>
      <c r="W61" s="8"/>
      <c r="X61" s="8"/>
      <c r="Y61" s="8"/>
      <c r="Z61" s="8"/>
      <c r="AA61" s="8"/>
      <c r="AB61" s="8"/>
      <c r="AC61" s="8"/>
    </row>
    <row r="62">
      <c r="A62" s="4">
        <v>61.0</v>
      </c>
      <c r="B62" s="8"/>
      <c r="C62" s="8"/>
      <c r="D62" s="8"/>
      <c r="E62" s="90">
        <f t="shared" si="1"/>
        <v>0</v>
      </c>
      <c r="F62" s="8"/>
      <c r="G62" s="8"/>
      <c r="H62" s="8"/>
      <c r="I62" s="8"/>
      <c r="J62" s="8"/>
      <c r="K62" s="8"/>
      <c r="L62" s="8"/>
      <c r="M62" s="8"/>
      <c r="N62" s="8"/>
      <c r="O62" s="8"/>
      <c r="P62" s="8"/>
      <c r="Q62" s="8"/>
      <c r="R62" s="8"/>
      <c r="S62" s="8"/>
      <c r="T62" s="8"/>
      <c r="U62" s="8"/>
      <c r="V62" s="8"/>
      <c r="W62" s="8"/>
      <c r="X62" s="8"/>
      <c r="Y62" s="8"/>
      <c r="Z62" s="8"/>
      <c r="AA62" s="8"/>
      <c r="AB62" s="8"/>
      <c r="AC62" s="8"/>
    </row>
    <row r="63">
      <c r="A63" s="4">
        <v>62.0</v>
      </c>
      <c r="B63" s="8"/>
      <c r="C63" s="8"/>
      <c r="D63" s="8"/>
      <c r="E63" s="90">
        <f t="shared" si="1"/>
        <v>0</v>
      </c>
      <c r="F63" s="8"/>
      <c r="G63" s="8"/>
      <c r="H63" s="8"/>
      <c r="I63" s="8"/>
      <c r="J63" s="8"/>
      <c r="K63" s="8"/>
      <c r="L63" s="8"/>
      <c r="M63" s="8"/>
      <c r="N63" s="8"/>
      <c r="O63" s="8"/>
      <c r="P63" s="8"/>
      <c r="Q63" s="8"/>
      <c r="R63" s="8"/>
      <c r="S63" s="8"/>
      <c r="T63" s="8"/>
      <c r="U63" s="8"/>
      <c r="V63" s="8"/>
      <c r="W63" s="8"/>
      <c r="X63" s="8"/>
      <c r="Y63" s="8"/>
      <c r="Z63" s="8"/>
      <c r="AA63" s="8"/>
      <c r="AB63" s="8"/>
      <c r="AC63" s="8"/>
    </row>
    <row r="64">
      <c r="A64" s="4">
        <v>63.0</v>
      </c>
      <c r="B64" s="8"/>
      <c r="C64" s="8"/>
      <c r="D64" s="8"/>
      <c r="E64" s="90">
        <f t="shared" si="1"/>
        <v>0</v>
      </c>
      <c r="F64" s="8"/>
      <c r="G64" s="8"/>
      <c r="H64" s="8"/>
      <c r="I64" s="8"/>
      <c r="J64" s="8"/>
      <c r="K64" s="8"/>
      <c r="L64" s="8"/>
      <c r="M64" s="8"/>
      <c r="N64" s="8"/>
      <c r="O64" s="8"/>
      <c r="P64" s="8"/>
      <c r="Q64" s="8"/>
      <c r="R64" s="8"/>
      <c r="S64" s="8"/>
      <c r="T64" s="8"/>
      <c r="U64" s="8"/>
      <c r="V64" s="8"/>
      <c r="W64" s="8"/>
      <c r="X64" s="8"/>
      <c r="Y64" s="8"/>
      <c r="Z64" s="8"/>
      <c r="AA64" s="8"/>
      <c r="AB64" s="8"/>
      <c r="AC64" s="8"/>
    </row>
    <row r="65">
      <c r="A65" s="4">
        <v>64.0</v>
      </c>
      <c r="B65" s="8"/>
      <c r="C65" s="8"/>
      <c r="D65" s="8"/>
      <c r="E65" s="90">
        <f t="shared" si="1"/>
        <v>0</v>
      </c>
      <c r="F65" s="8"/>
      <c r="G65" s="8"/>
      <c r="H65" s="8"/>
      <c r="I65" s="8"/>
      <c r="J65" s="8"/>
      <c r="K65" s="8"/>
      <c r="L65" s="8"/>
      <c r="M65" s="8"/>
      <c r="N65" s="8"/>
      <c r="O65" s="8"/>
      <c r="P65" s="8"/>
      <c r="Q65" s="8"/>
      <c r="R65" s="8"/>
      <c r="S65" s="8"/>
      <c r="T65" s="8"/>
      <c r="U65" s="8"/>
      <c r="V65" s="8"/>
      <c r="W65" s="8"/>
      <c r="X65" s="8"/>
      <c r="Y65" s="8"/>
      <c r="Z65" s="8"/>
      <c r="AA65" s="8"/>
      <c r="AB65" s="8"/>
      <c r="AC65" s="8"/>
    </row>
    <row r="66">
      <c r="A66" s="4">
        <v>65.0</v>
      </c>
      <c r="B66" s="8"/>
      <c r="C66" s="8"/>
      <c r="D66" s="8"/>
      <c r="E66" s="90">
        <f t="shared" si="1"/>
        <v>0</v>
      </c>
      <c r="F66" s="8"/>
      <c r="G66" s="8"/>
      <c r="H66" s="8"/>
      <c r="I66" s="8"/>
      <c r="J66" s="8"/>
      <c r="K66" s="8"/>
      <c r="L66" s="8"/>
      <c r="M66" s="8"/>
      <c r="N66" s="8"/>
      <c r="O66" s="8"/>
      <c r="P66" s="8"/>
      <c r="Q66" s="8"/>
      <c r="R66" s="8"/>
      <c r="S66" s="8"/>
      <c r="T66" s="8"/>
      <c r="U66" s="8"/>
      <c r="V66" s="8"/>
      <c r="W66" s="8"/>
      <c r="X66" s="8"/>
      <c r="Y66" s="8"/>
      <c r="Z66" s="8"/>
      <c r="AA66" s="8"/>
      <c r="AB66" s="8"/>
      <c r="AC66" s="8"/>
    </row>
    <row r="67">
      <c r="A67" s="4">
        <v>66.0</v>
      </c>
      <c r="B67" s="8"/>
      <c r="C67" s="8"/>
      <c r="D67" s="8"/>
      <c r="E67" s="90">
        <f t="shared" si="1"/>
        <v>0</v>
      </c>
      <c r="F67" s="8"/>
      <c r="G67" s="8"/>
      <c r="H67" s="8"/>
      <c r="I67" s="8"/>
      <c r="J67" s="8"/>
      <c r="K67" s="8"/>
      <c r="L67" s="8"/>
      <c r="M67" s="8"/>
      <c r="N67" s="8"/>
      <c r="O67" s="8"/>
      <c r="P67" s="8"/>
      <c r="Q67" s="8"/>
      <c r="R67" s="8"/>
      <c r="S67" s="8"/>
      <c r="T67" s="8"/>
      <c r="U67" s="8"/>
      <c r="V67" s="8"/>
      <c r="W67" s="8"/>
      <c r="X67" s="8"/>
      <c r="Y67" s="8"/>
      <c r="Z67" s="8"/>
      <c r="AA67" s="8"/>
      <c r="AB67" s="8"/>
      <c r="AC67" s="8"/>
    </row>
    <row r="68">
      <c r="A68" s="4">
        <v>67.0</v>
      </c>
      <c r="B68" s="8"/>
      <c r="C68" s="8"/>
      <c r="D68" s="8"/>
      <c r="E68" s="90">
        <f t="shared" si="1"/>
        <v>0</v>
      </c>
      <c r="F68" s="8"/>
      <c r="G68" s="8"/>
      <c r="H68" s="8"/>
      <c r="I68" s="8"/>
      <c r="J68" s="8"/>
      <c r="K68" s="8"/>
      <c r="L68" s="8"/>
      <c r="M68" s="8"/>
      <c r="N68" s="8"/>
      <c r="O68" s="8"/>
      <c r="P68" s="8"/>
      <c r="Q68" s="8"/>
      <c r="R68" s="8"/>
      <c r="S68" s="8"/>
      <c r="T68" s="8"/>
      <c r="U68" s="8"/>
      <c r="V68" s="8"/>
      <c r="W68" s="8"/>
      <c r="X68" s="8"/>
      <c r="Y68" s="8"/>
      <c r="Z68" s="8"/>
      <c r="AA68" s="8"/>
      <c r="AB68" s="8"/>
      <c r="AC68" s="8"/>
    </row>
    <row r="69">
      <c r="A69" s="4">
        <v>68.0</v>
      </c>
      <c r="B69" s="8"/>
      <c r="C69" s="8"/>
      <c r="D69" s="8"/>
      <c r="E69" s="90">
        <f t="shared" si="1"/>
        <v>0</v>
      </c>
      <c r="F69" s="8"/>
      <c r="G69" s="8"/>
      <c r="H69" s="8"/>
      <c r="I69" s="8"/>
      <c r="J69" s="8"/>
      <c r="K69" s="8"/>
      <c r="L69" s="8"/>
      <c r="M69" s="8"/>
      <c r="N69" s="8"/>
      <c r="O69" s="8"/>
      <c r="P69" s="8"/>
      <c r="Q69" s="8"/>
      <c r="R69" s="8"/>
      <c r="S69" s="8"/>
      <c r="T69" s="8"/>
      <c r="U69" s="8"/>
      <c r="V69" s="8"/>
      <c r="W69" s="8"/>
      <c r="X69" s="8"/>
      <c r="Y69" s="8"/>
      <c r="Z69" s="8"/>
      <c r="AA69" s="8"/>
      <c r="AB69" s="8"/>
      <c r="AC69" s="8"/>
    </row>
    <row r="70">
      <c r="A70" s="4">
        <v>69.0</v>
      </c>
      <c r="B70" s="8"/>
      <c r="C70" s="8"/>
      <c r="D70" s="8"/>
      <c r="E70" s="90">
        <f t="shared" si="1"/>
        <v>0</v>
      </c>
      <c r="F70" s="8"/>
      <c r="G70" s="8"/>
      <c r="H70" s="8"/>
      <c r="I70" s="8"/>
      <c r="J70" s="8"/>
      <c r="K70" s="8"/>
      <c r="L70" s="8"/>
      <c r="M70" s="8"/>
      <c r="N70" s="8"/>
      <c r="O70" s="8"/>
      <c r="P70" s="8"/>
      <c r="Q70" s="8"/>
      <c r="R70" s="8"/>
      <c r="S70" s="8"/>
      <c r="T70" s="8"/>
      <c r="U70" s="8"/>
      <c r="V70" s="8"/>
      <c r="W70" s="8"/>
      <c r="X70" s="8"/>
      <c r="Y70" s="8"/>
      <c r="Z70" s="8"/>
      <c r="AA70" s="8"/>
      <c r="AB70" s="8"/>
      <c r="AC70" s="8"/>
    </row>
    <row r="71">
      <c r="A71" s="4">
        <v>70.0</v>
      </c>
      <c r="B71" s="8"/>
      <c r="C71" s="8"/>
      <c r="D71" s="8"/>
      <c r="E71" s="90">
        <f t="shared" si="1"/>
        <v>0</v>
      </c>
      <c r="F71" s="8"/>
      <c r="G71" s="8"/>
      <c r="H71" s="8"/>
      <c r="I71" s="8"/>
      <c r="J71" s="8"/>
      <c r="K71" s="8"/>
      <c r="L71" s="8"/>
      <c r="M71" s="8"/>
      <c r="N71" s="8"/>
      <c r="O71" s="8"/>
      <c r="P71" s="8"/>
      <c r="Q71" s="8"/>
      <c r="R71" s="8"/>
      <c r="S71" s="8"/>
      <c r="T71" s="8"/>
      <c r="U71" s="8"/>
      <c r="V71" s="8"/>
      <c r="W71" s="8"/>
      <c r="X71" s="8"/>
      <c r="Y71" s="8"/>
      <c r="Z71" s="8"/>
      <c r="AA71" s="8"/>
      <c r="AB71" s="8"/>
      <c r="AC71" s="8"/>
    </row>
    <row r="72">
      <c r="A72" s="4">
        <v>71.0</v>
      </c>
      <c r="B72" s="8"/>
      <c r="C72" s="8"/>
      <c r="D72" s="8"/>
      <c r="E72" s="90">
        <f t="shared" si="1"/>
        <v>0</v>
      </c>
      <c r="F72" s="8"/>
      <c r="G72" s="8"/>
      <c r="H72" s="8"/>
      <c r="I72" s="8"/>
      <c r="J72" s="8"/>
      <c r="K72" s="8"/>
      <c r="L72" s="8"/>
      <c r="M72" s="8"/>
      <c r="N72" s="8"/>
      <c r="O72" s="8"/>
      <c r="P72" s="8"/>
      <c r="Q72" s="8"/>
      <c r="R72" s="8"/>
      <c r="S72" s="8"/>
      <c r="T72" s="8"/>
      <c r="U72" s="8"/>
      <c r="V72" s="8"/>
      <c r="W72" s="8"/>
      <c r="X72" s="8"/>
      <c r="Y72" s="8"/>
      <c r="Z72" s="8"/>
      <c r="AA72" s="8"/>
      <c r="AB72" s="8"/>
      <c r="AC72" s="8"/>
    </row>
    <row r="73">
      <c r="A73" s="4">
        <v>72.0</v>
      </c>
      <c r="B73" s="8"/>
      <c r="C73" s="8"/>
      <c r="D73" s="8"/>
      <c r="E73" s="90">
        <f t="shared" si="1"/>
        <v>0</v>
      </c>
      <c r="F73" s="8"/>
      <c r="G73" s="8"/>
      <c r="H73" s="8"/>
      <c r="I73" s="8"/>
      <c r="J73" s="8"/>
      <c r="K73" s="8"/>
      <c r="L73" s="8"/>
      <c r="M73" s="8"/>
      <c r="N73" s="8"/>
      <c r="O73" s="8"/>
      <c r="P73" s="8"/>
      <c r="Q73" s="8"/>
      <c r="R73" s="8"/>
      <c r="S73" s="8"/>
      <c r="T73" s="8"/>
      <c r="U73" s="8"/>
      <c r="V73" s="8"/>
      <c r="W73" s="8"/>
      <c r="X73" s="8"/>
      <c r="Y73" s="8"/>
      <c r="Z73" s="8"/>
      <c r="AA73" s="8"/>
      <c r="AB73" s="8"/>
      <c r="AC73" s="8"/>
    </row>
    <row r="74">
      <c r="A74" s="4">
        <v>73.0</v>
      </c>
      <c r="B74" s="8"/>
      <c r="C74" s="8"/>
      <c r="D74" s="8"/>
      <c r="E74" s="90">
        <f t="shared" si="1"/>
        <v>0</v>
      </c>
      <c r="F74" s="8"/>
      <c r="G74" s="8"/>
      <c r="H74" s="8"/>
      <c r="I74" s="8"/>
      <c r="J74" s="8"/>
      <c r="K74" s="8"/>
      <c r="L74" s="8"/>
      <c r="M74" s="8"/>
      <c r="N74" s="8"/>
      <c r="O74" s="8"/>
      <c r="P74" s="8"/>
      <c r="Q74" s="8"/>
      <c r="R74" s="8"/>
      <c r="S74" s="8"/>
      <c r="T74" s="8"/>
      <c r="U74" s="8"/>
      <c r="V74" s="8"/>
      <c r="W74" s="8"/>
      <c r="X74" s="8"/>
      <c r="Y74" s="8"/>
      <c r="Z74" s="8"/>
      <c r="AA74" s="8"/>
      <c r="AB74" s="8"/>
      <c r="AC74" s="8"/>
    </row>
    <row r="75">
      <c r="A75" s="4">
        <v>74.0</v>
      </c>
      <c r="B75" s="8"/>
      <c r="C75" s="8"/>
      <c r="D75" s="8"/>
      <c r="E75" s="90">
        <f t="shared" si="1"/>
        <v>0</v>
      </c>
      <c r="F75" s="8"/>
      <c r="G75" s="8"/>
      <c r="H75" s="8"/>
      <c r="I75" s="8"/>
      <c r="J75" s="8"/>
      <c r="K75" s="8"/>
      <c r="L75" s="8"/>
      <c r="M75" s="8"/>
      <c r="N75" s="8"/>
      <c r="O75" s="8"/>
      <c r="P75" s="8"/>
      <c r="Q75" s="8"/>
      <c r="R75" s="8"/>
      <c r="S75" s="8"/>
      <c r="T75" s="8"/>
      <c r="U75" s="8"/>
      <c r="V75" s="8"/>
      <c r="W75" s="8"/>
      <c r="X75" s="8"/>
      <c r="Y75" s="8"/>
      <c r="Z75" s="8"/>
      <c r="AA75" s="8"/>
      <c r="AB75" s="8"/>
      <c r="AC75" s="8"/>
    </row>
    <row r="76">
      <c r="A76" s="4">
        <v>75.0</v>
      </c>
      <c r="B76" s="8"/>
      <c r="C76" s="8"/>
      <c r="D76" s="8"/>
      <c r="E76" s="90">
        <f t="shared" si="1"/>
        <v>0</v>
      </c>
      <c r="F76" s="8"/>
      <c r="G76" s="8"/>
      <c r="H76" s="8"/>
      <c r="I76" s="8"/>
      <c r="J76" s="8"/>
      <c r="K76" s="8"/>
      <c r="L76" s="8"/>
      <c r="M76" s="8"/>
      <c r="N76" s="8"/>
      <c r="O76" s="8"/>
      <c r="P76" s="8"/>
      <c r="Q76" s="8"/>
      <c r="R76" s="8"/>
      <c r="S76" s="8"/>
      <c r="T76" s="8"/>
      <c r="U76" s="8"/>
      <c r="V76" s="8"/>
      <c r="W76" s="8"/>
      <c r="X76" s="8"/>
      <c r="Y76" s="8"/>
      <c r="Z76" s="8"/>
      <c r="AA76" s="8"/>
      <c r="AB76" s="8"/>
      <c r="AC76" s="8"/>
    </row>
    <row r="77">
      <c r="A77" s="4">
        <v>76.0</v>
      </c>
      <c r="B77" s="8"/>
      <c r="C77" s="8"/>
      <c r="D77" s="8"/>
      <c r="E77" s="90">
        <f t="shared" si="1"/>
        <v>0</v>
      </c>
      <c r="F77" s="8"/>
      <c r="G77" s="8"/>
      <c r="H77" s="8"/>
      <c r="I77" s="8"/>
      <c r="J77" s="8"/>
      <c r="K77" s="8"/>
      <c r="L77" s="8"/>
      <c r="M77" s="8"/>
      <c r="N77" s="8"/>
      <c r="O77" s="8"/>
      <c r="P77" s="8"/>
      <c r="Q77" s="8"/>
      <c r="R77" s="8"/>
      <c r="S77" s="8"/>
      <c r="T77" s="8"/>
      <c r="U77" s="8"/>
      <c r="V77" s="8"/>
      <c r="W77" s="8"/>
      <c r="X77" s="8"/>
      <c r="Y77" s="8"/>
      <c r="Z77" s="8"/>
      <c r="AA77" s="8"/>
      <c r="AB77" s="8"/>
      <c r="AC77" s="8"/>
    </row>
    <row r="78">
      <c r="A78" s="4">
        <v>77.0</v>
      </c>
      <c r="B78" s="8"/>
      <c r="C78" s="8"/>
      <c r="D78" s="8"/>
      <c r="E78" s="90">
        <f t="shared" si="1"/>
        <v>0</v>
      </c>
      <c r="F78" s="8"/>
      <c r="G78" s="8"/>
      <c r="H78" s="8"/>
      <c r="I78" s="8"/>
      <c r="J78" s="8"/>
      <c r="K78" s="8"/>
      <c r="L78" s="8"/>
      <c r="M78" s="8"/>
      <c r="N78" s="8"/>
      <c r="O78" s="8"/>
      <c r="P78" s="8"/>
      <c r="Q78" s="8"/>
      <c r="R78" s="8"/>
      <c r="S78" s="8"/>
      <c r="T78" s="8"/>
      <c r="U78" s="8"/>
      <c r="V78" s="8"/>
      <c r="W78" s="8"/>
      <c r="X78" s="8"/>
      <c r="Y78" s="8"/>
      <c r="Z78" s="8"/>
      <c r="AA78" s="8"/>
      <c r="AB78" s="8"/>
      <c r="AC78" s="8"/>
    </row>
    <row r="79">
      <c r="A79" s="4">
        <v>78.0</v>
      </c>
      <c r="B79" s="8"/>
      <c r="C79" s="8"/>
      <c r="D79" s="8"/>
      <c r="E79" s="90">
        <f t="shared" si="1"/>
        <v>0</v>
      </c>
      <c r="F79" s="8"/>
      <c r="G79" s="8"/>
      <c r="H79" s="8"/>
      <c r="I79" s="8"/>
      <c r="J79" s="8"/>
      <c r="K79" s="8"/>
      <c r="L79" s="8"/>
      <c r="M79" s="8"/>
      <c r="N79" s="8"/>
      <c r="O79" s="8"/>
      <c r="P79" s="8"/>
      <c r="Q79" s="8"/>
      <c r="R79" s="8"/>
      <c r="S79" s="8"/>
      <c r="T79" s="8"/>
      <c r="U79" s="8"/>
      <c r="V79" s="8"/>
      <c r="W79" s="8"/>
      <c r="X79" s="8"/>
      <c r="Y79" s="8"/>
      <c r="Z79" s="8"/>
      <c r="AA79" s="8"/>
      <c r="AB79" s="8"/>
      <c r="AC79" s="8"/>
    </row>
    <row r="80">
      <c r="A80" s="4">
        <v>79.0</v>
      </c>
      <c r="B80" s="8"/>
      <c r="C80" s="8"/>
      <c r="D80" s="8"/>
      <c r="E80" s="90">
        <f t="shared" si="1"/>
        <v>0</v>
      </c>
      <c r="F80" s="8"/>
      <c r="G80" s="8"/>
      <c r="H80" s="8"/>
      <c r="I80" s="8"/>
      <c r="J80" s="8"/>
      <c r="K80" s="8"/>
      <c r="L80" s="8"/>
      <c r="M80" s="8"/>
      <c r="N80" s="8"/>
      <c r="O80" s="8"/>
      <c r="P80" s="8"/>
      <c r="Q80" s="8"/>
      <c r="R80" s="8"/>
      <c r="S80" s="8"/>
      <c r="T80" s="8"/>
      <c r="U80" s="8"/>
      <c r="V80" s="8"/>
      <c r="W80" s="8"/>
      <c r="X80" s="8"/>
      <c r="Y80" s="8"/>
      <c r="Z80" s="8"/>
      <c r="AA80" s="8"/>
      <c r="AB80" s="8"/>
      <c r="AC80" s="8"/>
    </row>
    <row r="81">
      <c r="A81" s="4">
        <v>80.0</v>
      </c>
      <c r="B81" s="8"/>
      <c r="C81" s="8"/>
      <c r="D81" s="8"/>
      <c r="E81" s="90">
        <f t="shared" si="1"/>
        <v>0</v>
      </c>
      <c r="F81" s="8"/>
      <c r="G81" s="8"/>
      <c r="H81" s="8"/>
      <c r="I81" s="8"/>
      <c r="J81" s="8"/>
      <c r="K81" s="8"/>
      <c r="L81" s="8"/>
      <c r="M81" s="8"/>
      <c r="N81" s="8"/>
      <c r="O81" s="8"/>
      <c r="P81" s="8"/>
      <c r="Q81" s="8"/>
      <c r="R81" s="8"/>
      <c r="S81" s="8"/>
      <c r="T81" s="8"/>
      <c r="U81" s="8"/>
      <c r="V81" s="8"/>
      <c r="W81" s="8"/>
      <c r="X81" s="8"/>
      <c r="Y81" s="8"/>
      <c r="Z81" s="8"/>
      <c r="AA81" s="8"/>
      <c r="AB81" s="8"/>
      <c r="AC81" s="8"/>
    </row>
    <row r="82">
      <c r="A82" s="4">
        <v>81.0</v>
      </c>
      <c r="B82" s="8"/>
      <c r="C82" s="8"/>
      <c r="D82" s="8"/>
      <c r="E82" s="90">
        <f t="shared" si="1"/>
        <v>0</v>
      </c>
      <c r="F82" s="8"/>
      <c r="G82" s="8"/>
      <c r="H82" s="8"/>
      <c r="I82" s="8"/>
      <c r="J82" s="8"/>
      <c r="K82" s="8"/>
      <c r="L82" s="8"/>
      <c r="M82" s="8"/>
      <c r="N82" s="8"/>
      <c r="O82" s="8"/>
      <c r="P82" s="8"/>
      <c r="Q82" s="8"/>
      <c r="R82" s="8"/>
      <c r="S82" s="8"/>
      <c r="T82" s="8"/>
      <c r="U82" s="8"/>
      <c r="V82" s="8"/>
      <c r="W82" s="8"/>
      <c r="X82" s="8"/>
      <c r="Y82" s="8"/>
      <c r="Z82" s="8"/>
      <c r="AA82" s="8"/>
      <c r="AB82" s="8"/>
      <c r="AC82" s="8"/>
    </row>
    <row r="83">
      <c r="A83" s="4">
        <v>82.0</v>
      </c>
      <c r="B83" s="8"/>
      <c r="C83" s="8"/>
      <c r="D83" s="8"/>
      <c r="E83" s="90">
        <f t="shared" si="1"/>
        <v>0</v>
      </c>
      <c r="F83" s="8"/>
      <c r="G83" s="8"/>
      <c r="H83" s="8"/>
      <c r="I83" s="8"/>
      <c r="J83" s="8"/>
      <c r="K83" s="8"/>
      <c r="L83" s="8"/>
      <c r="M83" s="8"/>
      <c r="N83" s="8"/>
      <c r="O83" s="8"/>
      <c r="P83" s="8"/>
      <c r="Q83" s="8"/>
      <c r="R83" s="8"/>
      <c r="S83" s="8"/>
      <c r="T83" s="8"/>
      <c r="U83" s="8"/>
      <c r="V83" s="8"/>
      <c r="W83" s="8"/>
      <c r="X83" s="8"/>
      <c r="Y83" s="8"/>
      <c r="Z83" s="8"/>
      <c r="AA83" s="8"/>
      <c r="AB83" s="8"/>
      <c r="AC83" s="8"/>
    </row>
    <row r="84">
      <c r="A84" s="4">
        <v>83.0</v>
      </c>
      <c r="B84" s="8"/>
      <c r="C84" s="8"/>
      <c r="D84" s="8"/>
      <c r="E84" s="90">
        <f t="shared" si="1"/>
        <v>0</v>
      </c>
      <c r="F84" s="8"/>
      <c r="G84" s="8"/>
      <c r="H84" s="8"/>
      <c r="I84" s="8"/>
      <c r="J84" s="8"/>
      <c r="K84" s="8"/>
      <c r="L84" s="8"/>
      <c r="M84" s="8"/>
      <c r="N84" s="8"/>
      <c r="O84" s="8"/>
      <c r="P84" s="8"/>
      <c r="Q84" s="8"/>
      <c r="R84" s="8"/>
      <c r="S84" s="8"/>
      <c r="T84" s="8"/>
      <c r="U84" s="8"/>
      <c r="V84" s="8"/>
      <c r="W84" s="8"/>
      <c r="X84" s="8"/>
      <c r="Y84" s="8"/>
      <c r="Z84" s="8"/>
      <c r="AA84" s="8"/>
      <c r="AB84" s="8"/>
      <c r="AC84" s="8"/>
    </row>
    <row r="85">
      <c r="A85" s="4">
        <v>84.0</v>
      </c>
      <c r="B85" s="8"/>
      <c r="C85" s="8"/>
      <c r="D85" s="8"/>
      <c r="E85" s="90">
        <f t="shared" si="1"/>
        <v>0</v>
      </c>
      <c r="F85" s="8"/>
      <c r="G85" s="8"/>
      <c r="H85" s="8"/>
      <c r="I85" s="8"/>
      <c r="J85" s="8"/>
      <c r="K85" s="8"/>
      <c r="L85" s="8"/>
      <c r="M85" s="8"/>
      <c r="N85" s="8"/>
      <c r="O85" s="8"/>
      <c r="P85" s="8"/>
      <c r="Q85" s="8"/>
      <c r="R85" s="8"/>
      <c r="S85" s="8"/>
      <c r="T85" s="8"/>
      <c r="U85" s="8"/>
      <c r="V85" s="8"/>
      <c r="W85" s="8"/>
      <c r="X85" s="8"/>
      <c r="Y85" s="8"/>
      <c r="Z85" s="8"/>
      <c r="AA85" s="8"/>
      <c r="AB85" s="8"/>
      <c r="AC85" s="8"/>
    </row>
    <row r="86">
      <c r="A86" s="4">
        <v>85.0</v>
      </c>
      <c r="B86" s="8"/>
      <c r="C86" s="8"/>
      <c r="D86" s="8"/>
      <c r="E86" s="90">
        <f t="shared" si="1"/>
        <v>0</v>
      </c>
      <c r="F86" s="8"/>
      <c r="G86" s="8"/>
      <c r="H86" s="8"/>
      <c r="I86" s="8"/>
      <c r="J86" s="8"/>
      <c r="K86" s="8"/>
      <c r="L86" s="8"/>
      <c r="M86" s="8"/>
      <c r="N86" s="8"/>
      <c r="O86" s="8"/>
      <c r="P86" s="8"/>
      <c r="Q86" s="8"/>
      <c r="R86" s="8"/>
      <c r="S86" s="8"/>
      <c r="T86" s="8"/>
      <c r="U86" s="8"/>
      <c r="V86" s="8"/>
      <c r="W86" s="8"/>
      <c r="X86" s="8"/>
      <c r="Y86" s="8"/>
      <c r="Z86" s="8"/>
      <c r="AA86" s="8"/>
      <c r="AB86" s="8"/>
      <c r="AC86" s="8"/>
    </row>
    <row r="87">
      <c r="A87" s="4">
        <v>86.0</v>
      </c>
      <c r="B87" s="8"/>
      <c r="C87" s="8"/>
      <c r="D87" s="8"/>
      <c r="E87" s="90">
        <f t="shared" si="1"/>
        <v>0</v>
      </c>
      <c r="F87" s="8"/>
      <c r="G87" s="8"/>
      <c r="H87" s="8"/>
      <c r="I87" s="8"/>
      <c r="J87" s="8"/>
      <c r="K87" s="8"/>
      <c r="L87" s="8"/>
      <c r="M87" s="8"/>
      <c r="N87" s="8"/>
      <c r="O87" s="8"/>
      <c r="P87" s="8"/>
      <c r="Q87" s="8"/>
      <c r="R87" s="8"/>
      <c r="S87" s="8"/>
      <c r="T87" s="8"/>
      <c r="U87" s="8"/>
      <c r="V87" s="8"/>
      <c r="W87" s="8"/>
      <c r="X87" s="8"/>
      <c r="Y87" s="8"/>
      <c r="Z87" s="8"/>
      <c r="AA87" s="8"/>
      <c r="AB87" s="8"/>
      <c r="AC87" s="8"/>
    </row>
    <row r="88">
      <c r="A88" s="4">
        <v>87.0</v>
      </c>
      <c r="B88" s="8"/>
      <c r="C88" s="8"/>
      <c r="D88" s="8"/>
      <c r="E88" s="90">
        <f t="shared" si="1"/>
        <v>0</v>
      </c>
      <c r="F88" s="8"/>
      <c r="G88" s="8"/>
      <c r="H88" s="8"/>
      <c r="I88" s="8"/>
      <c r="J88" s="8"/>
      <c r="K88" s="8"/>
      <c r="L88" s="8"/>
      <c r="M88" s="8"/>
      <c r="N88" s="8"/>
      <c r="O88" s="8"/>
      <c r="P88" s="8"/>
      <c r="Q88" s="8"/>
      <c r="R88" s="8"/>
      <c r="S88" s="8"/>
      <c r="T88" s="8"/>
      <c r="U88" s="8"/>
      <c r="V88" s="8"/>
      <c r="W88" s="8"/>
      <c r="X88" s="8"/>
      <c r="Y88" s="8"/>
      <c r="Z88" s="8"/>
      <c r="AA88" s="8"/>
      <c r="AB88" s="8"/>
      <c r="AC88" s="8"/>
    </row>
    <row r="89">
      <c r="A89" s="4">
        <v>88.0</v>
      </c>
      <c r="B89" s="8"/>
      <c r="C89" s="8"/>
      <c r="D89" s="8"/>
      <c r="E89" s="90">
        <f t="shared" si="1"/>
        <v>0</v>
      </c>
      <c r="F89" s="8"/>
      <c r="G89" s="8"/>
      <c r="H89" s="8"/>
      <c r="I89" s="8"/>
      <c r="J89" s="8"/>
      <c r="K89" s="8"/>
      <c r="L89" s="8"/>
      <c r="M89" s="8"/>
      <c r="N89" s="8"/>
      <c r="O89" s="8"/>
      <c r="P89" s="8"/>
      <c r="Q89" s="8"/>
      <c r="R89" s="8"/>
      <c r="S89" s="8"/>
      <c r="T89" s="8"/>
      <c r="U89" s="8"/>
      <c r="V89" s="8"/>
      <c r="W89" s="8"/>
      <c r="X89" s="8"/>
      <c r="Y89" s="8"/>
      <c r="Z89" s="8"/>
      <c r="AA89" s="8"/>
      <c r="AB89" s="8"/>
      <c r="AC89" s="8"/>
    </row>
    <row r="90">
      <c r="A90" s="4">
        <v>89.0</v>
      </c>
      <c r="B90" s="8"/>
      <c r="C90" s="8"/>
      <c r="D90" s="8"/>
      <c r="E90" s="90">
        <f t="shared" si="1"/>
        <v>0</v>
      </c>
      <c r="F90" s="8"/>
      <c r="G90" s="8"/>
      <c r="H90" s="8"/>
      <c r="I90" s="8"/>
      <c r="J90" s="8"/>
      <c r="K90" s="8"/>
      <c r="L90" s="8"/>
      <c r="M90" s="8"/>
      <c r="N90" s="8"/>
      <c r="O90" s="8"/>
      <c r="P90" s="8"/>
      <c r="Q90" s="8"/>
      <c r="R90" s="8"/>
      <c r="S90" s="8"/>
      <c r="T90" s="8"/>
      <c r="U90" s="8"/>
      <c r="V90" s="8"/>
      <c r="W90" s="8"/>
      <c r="X90" s="8"/>
      <c r="Y90" s="8"/>
      <c r="Z90" s="8"/>
      <c r="AA90" s="8"/>
      <c r="AB90" s="8"/>
      <c r="AC90" s="8"/>
    </row>
    <row r="91">
      <c r="A91" s="4">
        <v>90.0</v>
      </c>
      <c r="B91" s="8"/>
      <c r="C91" s="8"/>
      <c r="D91" s="8"/>
      <c r="E91" s="90">
        <f t="shared" si="1"/>
        <v>0</v>
      </c>
      <c r="F91" s="8"/>
      <c r="G91" s="8"/>
      <c r="H91" s="8"/>
      <c r="I91" s="8"/>
      <c r="J91" s="8"/>
      <c r="K91" s="8"/>
      <c r="L91" s="8"/>
      <c r="M91" s="8"/>
      <c r="N91" s="8"/>
      <c r="O91" s="8"/>
      <c r="P91" s="8"/>
      <c r="Q91" s="8"/>
      <c r="R91" s="8"/>
      <c r="S91" s="8"/>
      <c r="T91" s="8"/>
      <c r="U91" s="8"/>
      <c r="V91" s="8"/>
      <c r="W91" s="8"/>
      <c r="X91" s="8"/>
      <c r="Y91" s="8"/>
      <c r="Z91" s="8"/>
      <c r="AA91" s="8"/>
      <c r="AB91" s="8"/>
      <c r="AC91" s="8"/>
    </row>
    <row r="92">
      <c r="A92" s="4">
        <v>91.0</v>
      </c>
      <c r="B92" s="8"/>
      <c r="C92" s="8"/>
      <c r="D92" s="8"/>
      <c r="E92" s="90">
        <f t="shared" si="1"/>
        <v>0</v>
      </c>
      <c r="F92" s="8"/>
      <c r="G92" s="8"/>
      <c r="H92" s="8"/>
      <c r="I92" s="8"/>
      <c r="J92" s="8"/>
      <c r="K92" s="8"/>
      <c r="L92" s="8"/>
      <c r="M92" s="8"/>
      <c r="N92" s="8"/>
      <c r="O92" s="8"/>
      <c r="P92" s="8"/>
      <c r="Q92" s="8"/>
      <c r="R92" s="8"/>
      <c r="S92" s="8"/>
      <c r="T92" s="8"/>
      <c r="U92" s="8"/>
      <c r="V92" s="8"/>
      <c r="W92" s="8"/>
      <c r="X92" s="8"/>
      <c r="Y92" s="8"/>
      <c r="Z92" s="8"/>
      <c r="AA92" s="8"/>
      <c r="AB92" s="8"/>
      <c r="AC92" s="8"/>
    </row>
    <row r="93">
      <c r="A93" s="4">
        <v>92.0</v>
      </c>
      <c r="B93" s="8"/>
      <c r="C93" s="8"/>
      <c r="D93" s="8"/>
      <c r="E93" s="90">
        <f t="shared" si="1"/>
        <v>0</v>
      </c>
      <c r="F93" s="8"/>
      <c r="G93" s="8"/>
      <c r="H93" s="8"/>
      <c r="I93" s="8"/>
      <c r="J93" s="8"/>
      <c r="K93" s="8"/>
      <c r="L93" s="8"/>
      <c r="M93" s="8"/>
      <c r="N93" s="8"/>
      <c r="O93" s="8"/>
      <c r="P93" s="8"/>
      <c r="Q93" s="8"/>
      <c r="R93" s="8"/>
      <c r="S93" s="8"/>
      <c r="T93" s="8"/>
      <c r="U93" s="8"/>
      <c r="V93" s="8"/>
      <c r="W93" s="8"/>
      <c r="X93" s="8"/>
      <c r="Y93" s="8"/>
      <c r="Z93" s="8"/>
      <c r="AA93" s="8"/>
      <c r="AB93" s="8"/>
      <c r="AC93" s="8"/>
    </row>
    <row r="94">
      <c r="A94" s="4">
        <v>93.0</v>
      </c>
      <c r="B94" s="8"/>
      <c r="C94" s="8"/>
      <c r="D94" s="8"/>
      <c r="E94" s="90">
        <f t="shared" si="1"/>
        <v>0</v>
      </c>
      <c r="F94" s="8"/>
      <c r="G94" s="8"/>
      <c r="H94" s="8"/>
      <c r="I94" s="8"/>
      <c r="J94" s="8"/>
      <c r="K94" s="8"/>
      <c r="L94" s="8"/>
      <c r="M94" s="8"/>
      <c r="N94" s="8"/>
      <c r="O94" s="8"/>
      <c r="P94" s="8"/>
      <c r="Q94" s="8"/>
      <c r="R94" s="8"/>
      <c r="S94" s="8"/>
      <c r="T94" s="8"/>
      <c r="U94" s="8"/>
      <c r="V94" s="8"/>
      <c r="W94" s="8"/>
      <c r="X94" s="8"/>
      <c r="Y94" s="8"/>
      <c r="Z94" s="8"/>
      <c r="AA94" s="8"/>
      <c r="AB94" s="8"/>
      <c r="AC94" s="8"/>
    </row>
    <row r="95">
      <c r="A95" s="4">
        <v>94.0</v>
      </c>
      <c r="B95" s="8"/>
      <c r="C95" s="8"/>
      <c r="D95" s="8"/>
      <c r="E95" s="90">
        <f t="shared" si="1"/>
        <v>0</v>
      </c>
      <c r="F95" s="8"/>
      <c r="G95" s="8"/>
      <c r="H95" s="8"/>
      <c r="I95" s="8"/>
      <c r="J95" s="8"/>
      <c r="K95" s="8"/>
      <c r="L95" s="8"/>
      <c r="M95" s="8"/>
      <c r="N95" s="8"/>
      <c r="O95" s="8"/>
      <c r="P95" s="8"/>
      <c r="Q95" s="8"/>
      <c r="R95" s="8"/>
      <c r="S95" s="8"/>
      <c r="T95" s="8"/>
      <c r="U95" s="8"/>
      <c r="V95" s="8"/>
      <c r="W95" s="8"/>
      <c r="X95" s="8"/>
      <c r="Y95" s="8"/>
      <c r="Z95" s="8"/>
      <c r="AA95" s="8"/>
      <c r="AB95" s="8"/>
      <c r="AC95" s="8"/>
    </row>
    <row r="96">
      <c r="A96" s="8"/>
      <c r="B96" s="8"/>
      <c r="C96" s="8"/>
      <c r="D96" s="8"/>
      <c r="E96" s="8"/>
      <c r="F96" s="8"/>
      <c r="G96" s="8"/>
      <c r="H96" s="8"/>
      <c r="I96" s="8"/>
      <c r="J96" s="8"/>
      <c r="K96" s="8"/>
      <c r="L96" s="8"/>
      <c r="M96" s="8"/>
      <c r="N96" s="8"/>
      <c r="O96" s="8"/>
      <c r="P96" s="8"/>
      <c r="Q96" s="8"/>
      <c r="R96" s="8"/>
      <c r="S96" s="8"/>
      <c r="T96" s="8"/>
      <c r="U96" s="8"/>
      <c r="V96" s="8"/>
      <c r="W96" s="8"/>
      <c r="X96" s="8"/>
      <c r="Y96" s="8"/>
      <c r="Z96" s="8"/>
      <c r="AA96" s="8"/>
      <c r="AB96" s="8"/>
      <c r="AC96" s="8"/>
    </row>
    <row r="97">
      <c r="A97" s="8"/>
      <c r="B97" s="8"/>
      <c r="C97" s="8"/>
      <c r="D97" s="8"/>
      <c r="E97" s="8"/>
      <c r="F97" s="8"/>
      <c r="G97" s="8"/>
      <c r="H97" s="8"/>
      <c r="I97" s="8"/>
      <c r="J97" s="8"/>
      <c r="K97" s="8"/>
      <c r="L97" s="8"/>
      <c r="M97" s="8"/>
      <c r="N97" s="8"/>
      <c r="O97" s="8"/>
      <c r="P97" s="8"/>
      <c r="Q97" s="8"/>
      <c r="R97" s="8"/>
      <c r="S97" s="8"/>
      <c r="T97" s="8"/>
      <c r="U97" s="8"/>
      <c r="V97" s="8"/>
      <c r="W97" s="8"/>
      <c r="X97" s="8"/>
      <c r="Y97" s="8"/>
      <c r="Z97" s="8"/>
      <c r="AA97" s="8"/>
      <c r="AB97" s="8"/>
      <c r="AC97" s="8"/>
    </row>
    <row r="98">
      <c r="A98" s="8"/>
      <c r="B98" s="8"/>
      <c r="C98" s="8"/>
      <c r="D98" s="8"/>
      <c r="E98" s="8"/>
      <c r="F98" s="8"/>
      <c r="G98" s="8"/>
      <c r="H98" s="8"/>
      <c r="I98" s="8"/>
      <c r="J98" s="8"/>
      <c r="K98" s="8"/>
      <c r="L98" s="8"/>
      <c r="M98" s="8"/>
      <c r="N98" s="8"/>
      <c r="O98" s="8"/>
      <c r="P98" s="8"/>
      <c r="Q98" s="8"/>
      <c r="R98" s="8"/>
      <c r="S98" s="8"/>
      <c r="T98" s="8"/>
      <c r="U98" s="8"/>
      <c r="V98" s="8"/>
      <c r="W98" s="8"/>
      <c r="X98" s="8"/>
      <c r="Y98" s="8"/>
      <c r="Z98" s="8"/>
      <c r="AA98" s="8"/>
      <c r="AB98" s="8"/>
      <c r="AC98" s="8"/>
    </row>
    <row r="99">
      <c r="A99" s="8"/>
      <c r="B99" s="7" t="s">
        <v>3564</v>
      </c>
      <c r="C99" s="8"/>
      <c r="D99" s="8"/>
      <c r="E99" s="8"/>
      <c r="F99" s="8"/>
      <c r="G99" s="8"/>
      <c r="H99" s="8"/>
      <c r="I99" s="8"/>
      <c r="J99" s="70" t="s">
        <v>3565</v>
      </c>
      <c r="K99" s="71"/>
      <c r="L99" s="8"/>
      <c r="M99" s="8"/>
      <c r="N99" s="8"/>
      <c r="O99" s="8"/>
      <c r="P99" s="8"/>
      <c r="Q99" s="8"/>
      <c r="R99" s="8"/>
      <c r="S99" s="8"/>
      <c r="T99" s="8"/>
      <c r="U99" s="8"/>
      <c r="V99" s="8"/>
      <c r="W99" s="8"/>
      <c r="X99" s="8"/>
      <c r="Y99" s="8"/>
      <c r="Z99" s="8"/>
      <c r="AA99" s="8"/>
      <c r="AB99" s="8"/>
      <c r="AC99" s="8"/>
    </row>
    <row r="100">
      <c r="A100" s="8"/>
      <c r="B100" s="4" t="s">
        <v>3566</v>
      </c>
      <c r="C100" s="4">
        <f>MAX(A:A)</f>
        <v>94</v>
      </c>
      <c r="D100" s="8"/>
      <c r="E100" s="8"/>
      <c r="F100" s="8"/>
      <c r="G100" s="8"/>
      <c r="H100" s="8"/>
      <c r="I100" s="8"/>
      <c r="J100" s="72" t="s">
        <v>3567</v>
      </c>
      <c r="K100" s="72" t="s">
        <v>3568</v>
      </c>
      <c r="L100" s="8"/>
      <c r="M100" s="8"/>
      <c r="N100" s="8"/>
      <c r="O100" s="8"/>
      <c r="P100" s="8"/>
      <c r="Q100" s="8"/>
      <c r="R100" s="8"/>
      <c r="S100" s="8"/>
      <c r="T100" s="8"/>
      <c r="U100" s="8"/>
      <c r="V100" s="8"/>
      <c r="W100" s="8"/>
      <c r="X100" s="8"/>
      <c r="Y100" s="8"/>
      <c r="Z100" s="8"/>
      <c r="AA100" s="8"/>
      <c r="AB100" s="8"/>
      <c r="AC100" s="8"/>
    </row>
    <row r="101">
      <c r="A101" s="8"/>
      <c r="B101" s="4" t="s">
        <v>3569</v>
      </c>
      <c r="C101" s="68" t="str">
        <f>average(D:D)</f>
        <v>#DIV/0!</v>
      </c>
      <c r="D101" s="8"/>
      <c r="E101" s="8"/>
      <c r="F101" s="8"/>
      <c r="G101" s="8"/>
      <c r="H101" s="8"/>
      <c r="I101" s="8"/>
      <c r="J101" s="73" t="s">
        <v>3570</v>
      </c>
      <c r="K101" s="74">
        <v>0.0</v>
      </c>
      <c r="L101" s="8"/>
      <c r="M101" s="8"/>
      <c r="N101" s="8"/>
      <c r="O101" s="8"/>
      <c r="P101" s="8"/>
      <c r="Q101" s="8"/>
      <c r="R101" s="8"/>
      <c r="S101" s="8"/>
      <c r="T101" s="8"/>
      <c r="U101" s="8"/>
      <c r="V101" s="8"/>
      <c r="W101" s="8"/>
      <c r="X101" s="8"/>
      <c r="Y101" s="8"/>
      <c r="Z101" s="8"/>
      <c r="AA101" s="8"/>
      <c r="AB101" s="8"/>
      <c r="AC101" s="8"/>
    </row>
    <row r="102">
      <c r="A102" s="8"/>
      <c r="B102" s="4" t="s">
        <v>3571</v>
      </c>
      <c r="C102" s="75">
        <f>average(E:E)</f>
        <v>0</v>
      </c>
      <c r="D102" s="8"/>
      <c r="E102" s="8"/>
      <c r="F102" s="8"/>
      <c r="G102" s="8"/>
      <c r="H102" s="8"/>
      <c r="I102" s="8"/>
      <c r="J102" s="76" t="s">
        <v>3572</v>
      </c>
      <c r="K102" s="74">
        <v>0.0</v>
      </c>
      <c r="L102" s="8"/>
      <c r="M102" s="8"/>
      <c r="N102" s="8"/>
      <c r="O102" s="8"/>
      <c r="P102" s="8"/>
      <c r="Q102" s="8"/>
      <c r="R102" s="8"/>
      <c r="S102" s="8"/>
      <c r="T102" s="8"/>
      <c r="U102" s="8"/>
      <c r="V102" s="8"/>
      <c r="W102" s="8"/>
      <c r="X102" s="8"/>
      <c r="Y102" s="8"/>
      <c r="Z102" s="8"/>
      <c r="AA102" s="8"/>
      <c r="AB102" s="8"/>
      <c r="AC102" s="8"/>
    </row>
    <row r="103">
      <c r="A103" s="8"/>
      <c r="B103" s="4" t="s">
        <v>3573</v>
      </c>
      <c r="C103" s="66">
        <f>MAX(A:A)/12</f>
        <v>7.833333333</v>
      </c>
      <c r="D103" s="8"/>
      <c r="E103" s="8"/>
      <c r="F103" s="8"/>
      <c r="G103" s="8"/>
      <c r="H103" s="8"/>
      <c r="I103" s="8"/>
      <c r="J103" s="73" t="s">
        <v>3574</v>
      </c>
      <c r="K103" s="74">
        <v>1.0</v>
      </c>
      <c r="L103" s="8"/>
      <c r="M103" s="8"/>
      <c r="N103" s="8"/>
      <c r="O103" s="8"/>
      <c r="P103" s="8"/>
      <c r="Q103" s="8"/>
      <c r="R103" s="8"/>
      <c r="S103" s="8"/>
      <c r="T103" s="8"/>
      <c r="U103" s="8"/>
      <c r="V103" s="8"/>
      <c r="W103" s="8"/>
      <c r="X103" s="8"/>
      <c r="Y103" s="8"/>
      <c r="Z103" s="8"/>
      <c r="AA103" s="8"/>
      <c r="AB103" s="8"/>
      <c r="AC103" s="8"/>
    </row>
    <row r="104">
      <c r="A104" s="8"/>
      <c r="B104" s="66" t="s">
        <v>3575</v>
      </c>
      <c r="C104" s="68" t="str">
        <f>AVERAGE(K2:K95)</f>
        <v>#DIV/0!</v>
      </c>
      <c r="D104" s="8"/>
      <c r="E104" s="8"/>
      <c r="F104" s="8"/>
      <c r="G104" s="8"/>
      <c r="H104" s="8"/>
      <c r="I104" s="8"/>
      <c r="J104" s="73" t="s">
        <v>3576</v>
      </c>
      <c r="K104" s="74">
        <v>1.0</v>
      </c>
      <c r="L104" s="8"/>
      <c r="M104" s="8"/>
      <c r="N104" s="8"/>
      <c r="O104" s="8"/>
      <c r="P104" s="8"/>
      <c r="Q104" s="8"/>
      <c r="R104" s="8"/>
      <c r="S104" s="8"/>
      <c r="T104" s="8"/>
      <c r="U104" s="8"/>
      <c r="V104" s="8"/>
      <c r="W104" s="8"/>
      <c r="X104" s="8"/>
      <c r="Y104" s="8"/>
      <c r="Z104" s="8"/>
      <c r="AA104" s="8"/>
      <c r="AB104" s="8"/>
      <c r="AC104" s="8"/>
    </row>
    <row r="105">
      <c r="A105" s="8"/>
      <c r="B105" s="4" t="s">
        <v>3577</v>
      </c>
      <c r="C105" s="77" t="str">
        <f>AVERAGE(F:F)</f>
        <v>#DIV/0!</v>
      </c>
      <c r="D105" s="8"/>
      <c r="E105" s="8"/>
      <c r="F105" s="8"/>
      <c r="G105" s="8"/>
      <c r="H105" s="8"/>
      <c r="I105" s="8"/>
      <c r="J105" s="73" t="s">
        <v>3578</v>
      </c>
      <c r="K105" s="74">
        <v>5.0</v>
      </c>
      <c r="L105" s="8"/>
      <c r="M105" s="8"/>
      <c r="N105" s="8"/>
      <c r="O105" s="8"/>
      <c r="P105" s="8"/>
      <c r="Q105" s="8"/>
      <c r="R105" s="8"/>
      <c r="S105" s="8"/>
      <c r="T105" s="8"/>
      <c r="U105" s="8"/>
      <c r="V105" s="8"/>
      <c r="W105" s="8"/>
      <c r="X105" s="8"/>
      <c r="Y105" s="8"/>
      <c r="Z105" s="8"/>
      <c r="AA105" s="8"/>
      <c r="AB105" s="8"/>
      <c r="AC105" s="8"/>
    </row>
    <row r="106">
      <c r="A106" s="8"/>
      <c r="B106" s="8"/>
      <c r="C106" s="8"/>
      <c r="D106" s="8"/>
      <c r="E106" s="8"/>
      <c r="F106" s="8"/>
      <c r="G106" s="8"/>
      <c r="H106" s="8"/>
      <c r="I106" s="8"/>
      <c r="J106" s="73" t="s">
        <v>3580</v>
      </c>
      <c r="K106" s="74">
        <v>0.0</v>
      </c>
      <c r="L106" s="8"/>
      <c r="M106" s="8"/>
      <c r="N106" s="8"/>
      <c r="O106" s="8"/>
      <c r="P106" s="8"/>
      <c r="Q106" s="8"/>
      <c r="R106" s="8"/>
      <c r="S106" s="8"/>
      <c r="T106" s="8"/>
      <c r="U106" s="8"/>
      <c r="V106" s="8"/>
      <c r="W106" s="8"/>
      <c r="X106" s="8"/>
      <c r="Y106" s="8"/>
      <c r="Z106" s="8"/>
      <c r="AA106" s="8"/>
      <c r="AB106" s="8"/>
      <c r="AC106" s="8"/>
    </row>
    <row r="107">
      <c r="A107" s="8"/>
      <c r="B107" s="8"/>
      <c r="C107" s="8"/>
      <c r="D107" s="8"/>
      <c r="E107" s="8"/>
      <c r="F107" s="8"/>
      <c r="G107" s="8"/>
      <c r="H107" s="8"/>
      <c r="I107" s="8"/>
      <c r="J107" s="78" t="s">
        <v>3581</v>
      </c>
      <c r="K107" s="112">
        <v>0.0</v>
      </c>
      <c r="L107" s="8"/>
      <c r="M107" s="8"/>
      <c r="N107" s="8"/>
      <c r="O107" s="8"/>
      <c r="P107" s="8"/>
      <c r="Q107" s="8"/>
      <c r="R107" s="8"/>
      <c r="S107" s="8"/>
      <c r="T107" s="8"/>
      <c r="U107" s="8"/>
      <c r="V107" s="8"/>
      <c r="W107" s="8"/>
      <c r="X107" s="8"/>
      <c r="Y107" s="8"/>
      <c r="Z107" s="8"/>
      <c r="AA107" s="8"/>
      <c r="AB107" s="8"/>
      <c r="AC107" s="8"/>
    </row>
    <row r="108">
      <c r="A108" s="8"/>
      <c r="B108" s="8"/>
      <c r="C108" s="8"/>
      <c r="D108" s="8"/>
      <c r="E108" s="8"/>
      <c r="F108" s="8"/>
      <c r="G108" s="8"/>
      <c r="H108" s="8"/>
      <c r="I108" s="8"/>
      <c r="J108" s="78" t="s">
        <v>3582</v>
      </c>
      <c r="K108" s="112">
        <v>1.0</v>
      </c>
      <c r="L108" s="8"/>
      <c r="M108" s="8"/>
      <c r="N108" s="8"/>
      <c r="O108" s="8"/>
      <c r="P108" s="8"/>
      <c r="Q108" s="8"/>
      <c r="R108" s="8"/>
      <c r="S108" s="8"/>
      <c r="T108" s="8"/>
      <c r="U108" s="8"/>
      <c r="V108" s="8"/>
      <c r="W108" s="8"/>
      <c r="X108" s="8"/>
      <c r="Y108" s="8"/>
      <c r="Z108" s="8"/>
      <c r="AA108" s="8"/>
      <c r="AB108" s="8"/>
      <c r="AC108" s="8"/>
    </row>
    <row r="109">
      <c r="A109" s="8"/>
      <c r="B109" s="8"/>
      <c r="C109" s="8"/>
      <c r="D109" s="8"/>
      <c r="E109" s="8"/>
      <c r="F109" s="8"/>
      <c r="G109" s="8"/>
      <c r="H109" s="8"/>
      <c r="I109" s="8"/>
      <c r="J109" s="78" t="s">
        <v>3583</v>
      </c>
      <c r="K109" s="112">
        <v>0.0</v>
      </c>
      <c r="L109" s="8"/>
      <c r="M109" s="8"/>
      <c r="N109" s="8"/>
      <c r="O109" s="8"/>
      <c r="P109" s="8"/>
      <c r="Q109" s="8"/>
      <c r="R109" s="8"/>
      <c r="S109" s="8"/>
      <c r="T109" s="8"/>
      <c r="U109" s="8"/>
      <c r="V109" s="8"/>
      <c r="W109" s="8"/>
      <c r="X109" s="8"/>
      <c r="Y109" s="8"/>
      <c r="Z109" s="8"/>
      <c r="AA109" s="8"/>
      <c r="AB109" s="8"/>
      <c r="AC109" s="8"/>
    </row>
    <row r="110">
      <c r="A110" s="8"/>
      <c r="B110" s="8"/>
      <c r="C110" s="8"/>
      <c r="D110" s="8"/>
      <c r="E110" s="8"/>
      <c r="F110" s="8"/>
      <c r="G110" s="8"/>
      <c r="H110" s="8"/>
      <c r="I110" s="8"/>
      <c r="J110" s="78" t="s">
        <v>3584</v>
      </c>
      <c r="K110" s="112">
        <v>6.0</v>
      </c>
      <c r="L110" s="8"/>
      <c r="M110" s="8"/>
      <c r="N110" s="8"/>
      <c r="O110" s="8"/>
      <c r="P110" s="8"/>
      <c r="Q110" s="8"/>
      <c r="R110" s="8"/>
      <c r="S110" s="8"/>
      <c r="T110" s="8"/>
      <c r="U110" s="8"/>
      <c r="V110" s="8"/>
      <c r="W110" s="8"/>
      <c r="X110" s="8"/>
      <c r="Y110" s="8"/>
      <c r="Z110" s="8"/>
      <c r="AA110" s="8"/>
      <c r="AB110" s="8"/>
      <c r="AC110" s="8"/>
    </row>
    <row r="111">
      <c r="A111" s="8"/>
      <c r="B111" s="8"/>
      <c r="C111" s="8"/>
      <c r="D111" s="8"/>
      <c r="E111" s="8"/>
      <c r="F111" s="8"/>
      <c r="G111" s="8"/>
      <c r="H111" s="8"/>
      <c r="I111" s="8"/>
      <c r="J111" s="78" t="s">
        <v>3585</v>
      </c>
      <c r="K111" s="112">
        <v>7.0</v>
      </c>
      <c r="L111" s="8"/>
      <c r="M111" s="8"/>
      <c r="N111" s="8"/>
      <c r="O111" s="8"/>
      <c r="P111" s="8"/>
      <c r="Q111" s="8"/>
      <c r="R111" s="8"/>
      <c r="S111" s="8"/>
      <c r="T111" s="8"/>
      <c r="U111" s="8"/>
      <c r="V111" s="8"/>
      <c r="W111" s="8"/>
      <c r="X111" s="8"/>
      <c r="Y111" s="8"/>
      <c r="Z111" s="8"/>
      <c r="AA111" s="8"/>
      <c r="AB111" s="8"/>
      <c r="AC111" s="8"/>
    </row>
    <row r="112">
      <c r="A112" s="8"/>
      <c r="B112" s="8"/>
      <c r="C112" s="8"/>
      <c r="D112" s="8"/>
      <c r="E112" s="8"/>
      <c r="F112" s="8"/>
      <c r="G112" s="8"/>
      <c r="H112" s="8"/>
      <c r="I112" s="8"/>
      <c r="J112" s="78" t="s">
        <v>3586</v>
      </c>
      <c r="K112" s="112">
        <v>10.0</v>
      </c>
      <c r="L112" s="8"/>
      <c r="M112" s="8"/>
      <c r="N112" s="8"/>
      <c r="O112" s="8"/>
      <c r="P112" s="8"/>
      <c r="Q112" s="8"/>
      <c r="R112" s="8"/>
      <c r="S112" s="8"/>
      <c r="T112" s="8"/>
      <c r="U112" s="8"/>
      <c r="V112" s="8"/>
      <c r="W112" s="8"/>
      <c r="X112" s="8"/>
      <c r="Y112" s="8"/>
      <c r="Z112" s="8"/>
      <c r="AA112" s="8"/>
      <c r="AB112" s="8"/>
      <c r="AC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c r="AA113" s="8"/>
      <c r="AB113" s="8"/>
      <c r="AC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c r="AA114" s="8"/>
      <c r="AB114" s="8"/>
      <c r="AC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c r="AA115" s="8"/>
      <c r="AB115" s="8"/>
      <c r="AC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c r="AA116" s="8"/>
      <c r="AB116" s="8"/>
      <c r="AC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c r="AA117" s="8"/>
      <c r="AB117" s="8"/>
      <c r="AC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c r="AA118" s="8"/>
      <c r="AB118" s="8"/>
      <c r="AC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c r="AA119" s="8"/>
      <c r="AB119" s="8"/>
      <c r="AC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c r="AA120" s="8"/>
      <c r="AB120" s="8"/>
      <c r="AC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c r="AA121" s="8"/>
      <c r="AB121" s="8"/>
      <c r="AC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c r="AA122" s="8"/>
      <c r="AB122" s="8"/>
      <c r="AC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c r="AA123" s="8"/>
      <c r="AB123" s="8"/>
      <c r="AC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c r="AA124" s="8"/>
      <c r="AB124" s="8"/>
      <c r="AC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c r="AA125" s="8"/>
      <c r="AB125" s="8"/>
      <c r="AC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c r="AA126" s="8"/>
      <c r="AB126" s="8"/>
      <c r="AC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c r="AA127" s="8"/>
      <c r="AB127" s="8"/>
      <c r="AC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c r="AA128" s="8"/>
      <c r="AB128" s="8"/>
      <c r="AC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c r="AA129" s="8"/>
      <c r="AB129" s="8"/>
      <c r="AC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c r="AA130" s="8"/>
      <c r="AB130" s="8"/>
      <c r="AC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c r="AA131" s="8"/>
      <c r="AB131" s="8"/>
      <c r="AC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c r="AA132" s="8"/>
      <c r="AB132" s="8"/>
      <c r="AC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c r="AA133" s="8"/>
      <c r="AB133" s="8"/>
      <c r="AC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c r="AA134" s="8"/>
      <c r="AB134" s="8"/>
      <c r="AC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c r="AA135" s="8"/>
      <c r="AB135" s="8"/>
      <c r="AC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c r="AA136" s="8"/>
      <c r="AB136" s="8"/>
      <c r="AC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c r="AA137" s="8"/>
      <c r="AB137" s="8"/>
      <c r="AC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c r="AA138" s="8"/>
      <c r="AB138" s="8"/>
      <c r="AC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c r="AA139" s="8"/>
      <c r="AB139" s="8"/>
      <c r="AC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c r="AA140" s="8"/>
      <c r="AB140" s="8"/>
      <c r="AC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c r="AB141" s="8"/>
      <c r="AC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c r="AB142" s="8"/>
      <c r="AC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c r="AB143" s="8"/>
      <c r="AC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c r="AB144" s="8"/>
      <c r="AC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c r="AB145" s="8"/>
      <c r="AC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c r="AB146" s="8"/>
      <c r="AC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c r="AB147" s="8"/>
      <c r="AC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c r="AB148" s="8"/>
      <c r="AC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c r="AB149" s="8"/>
      <c r="AC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c r="AB150" s="8"/>
      <c r="AC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c r="AB151" s="8"/>
      <c r="AC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c r="AB152" s="8"/>
      <c r="AC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c r="AB153" s="8"/>
      <c r="AC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c r="AB154" s="8"/>
      <c r="AC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c r="AB155" s="8"/>
      <c r="AC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c r="AB156" s="8"/>
      <c r="AC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c r="AB157" s="8"/>
      <c r="AC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c r="AB158" s="8"/>
      <c r="AC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c r="AB159" s="8"/>
      <c r="AC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c r="AB160" s="8"/>
      <c r="AC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c r="AB161" s="8"/>
      <c r="AC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c r="AB162" s="8"/>
      <c r="AC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c r="AB163" s="8"/>
      <c r="AC163" s="8"/>
    </row>
  </sheetData>
  <dataValidations>
    <dataValidation type="list" allowBlank="1" showErrorMessage="1" sqref="G2:H95">
      <formula1>"fantasy,romance,historical,mystery,memoir,contemporary,dystopian,magical realism,paranormal,adult,teen/ya,children,sports,cowboy,medical,fame/celebrity"</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43.75"/>
    <col customWidth="1" min="3" max="3" width="20.25"/>
    <col customWidth="1" min="7" max="7" width="13.63"/>
    <col customWidth="1" min="8" max="8" width="14.75"/>
  </cols>
  <sheetData>
    <row r="1" ht="15.75" customHeight="1">
      <c r="A1" s="7" t="s">
        <v>3361</v>
      </c>
      <c r="B1" s="7" t="s">
        <v>0</v>
      </c>
      <c r="C1" s="7" t="s">
        <v>1</v>
      </c>
      <c r="D1" s="88" t="s">
        <v>3362</v>
      </c>
      <c r="E1" s="52" t="s">
        <v>3363</v>
      </c>
      <c r="F1" s="7" t="s">
        <v>4005</v>
      </c>
      <c r="G1" s="53" t="s">
        <v>3365</v>
      </c>
      <c r="H1" s="53" t="s">
        <v>3366</v>
      </c>
      <c r="I1" s="7" t="s">
        <v>3367</v>
      </c>
      <c r="J1" s="54" t="s">
        <v>3368</v>
      </c>
      <c r="K1" s="7" t="s">
        <v>3369</v>
      </c>
      <c r="L1" s="7" t="s">
        <v>3370</v>
      </c>
      <c r="M1" s="8"/>
      <c r="N1" s="8"/>
      <c r="O1" s="8"/>
      <c r="P1" s="8"/>
      <c r="Q1" s="8"/>
      <c r="R1" s="8"/>
      <c r="S1" s="8"/>
      <c r="T1" s="8"/>
      <c r="U1" s="8"/>
      <c r="V1" s="8"/>
      <c r="W1" s="8"/>
      <c r="X1" s="8"/>
      <c r="Y1" s="8"/>
      <c r="Z1" s="8"/>
      <c r="AA1" s="8"/>
      <c r="AB1" s="8"/>
      <c r="AC1" s="8"/>
    </row>
    <row r="2">
      <c r="A2" s="4">
        <v>1.0</v>
      </c>
      <c r="B2" s="3"/>
      <c r="C2" s="3"/>
      <c r="D2" s="89"/>
      <c r="E2" s="90">
        <f t="shared" ref="E2:E81" si="1">D:D/5</f>
        <v>0</v>
      </c>
      <c r="F2" s="107"/>
      <c r="G2" s="107"/>
      <c r="H2" s="107"/>
      <c r="I2" s="3" t="s">
        <v>245</v>
      </c>
    </row>
    <row r="3">
      <c r="A3" s="4">
        <v>2.0</v>
      </c>
      <c r="B3" s="3"/>
      <c r="C3" s="3"/>
      <c r="D3" s="89"/>
      <c r="E3" s="90">
        <f t="shared" si="1"/>
        <v>0</v>
      </c>
      <c r="F3" s="107"/>
      <c r="G3" s="107"/>
      <c r="H3" s="107"/>
      <c r="I3" s="3" t="s">
        <v>245</v>
      </c>
    </row>
    <row r="4">
      <c r="A4" s="4">
        <v>3.0</v>
      </c>
      <c r="B4" s="3"/>
      <c r="C4" s="3"/>
      <c r="D4" s="89"/>
      <c r="E4" s="90">
        <f t="shared" si="1"/>
        <v>0</v>
      </c>
      <c r="F4" s="107"/>
      <c r="G4" s="107"/>
      <c r="H4" s="107"/>
      <c r="I4" s="3" t="s">
        <v>245</v>
      </c>
    </row>
    <row r="5">
      <c r="A5" s="4">
        <v>4.0</v>
      </c>
      <c r="B5" s="3"/>
      <c r="C5" s="3"/>
      <c r="D5" s="89"/>
      <c r="E5" s="90">
        <f t="shared" si="1"/>
        <v>0</v>
      </c>
      <c r="F5" s="107"/>
      <c r="G5" s="107"/>
      <c r="H5" s="107"/>
      <c r="I5" s="3" t="s">
        <v>245</v>
      </c>
    </row>
    <row r="6">
      <c r="A6" s="4">
        <v>5.0</v>
      </c>
      <c r="B6" s="3"/>
      <c r="C6" s="3"/>
      <c r="D6" s="89"/>
      <c r="E6" s="90">
        <f t="shared" si="1"/>
        <v>0</v>
      </c>
      <c r="F6" s="107"/>
      <c r="G6" s="107"/>
      <c r="H6" s="107"/>
      <c r="I6" s="3" t="s">
        <v>245</v>
      </c>
    </row>
    <row r="7">
      <c r="A7" s="4">
        <v>6.0</v>
      </c>
      <c r="B7" s="3"/>
      <c r="C7" s="3"/>
      <c r="D7" s="89"/>
      <c r="E7" s="90">
        <f t="shared" si="1"/>
        <v>0</v>
      </c>
      <c r="F7" s="107"/>
      <c r="G7" s="107"/>
      <c r="H7" s="107"/>
      <c r="I7" s="3" t="s">
        <v>245</v>
      </c>
    </row>
    <row r="8">
      <c r="A8" s="4">
        <v>7.0</v>
      </c>
      <c r="B8" s="3"/>
      <c r="C8" s="3"/>
      <c r="D8" s="89"/>
      <c r="E8" s="90">
        <f t="shared" si="1"/>
        <v>0</v>
      </c>
      <c r="F8" s="107"/>
      <c r="G8" s="107"/>
      <c r="H8" s="107"/>
      <c r="I8" s="3" t="s">
        <v>245</v>
      </c>
    </row>
    <row r="9">
      <c r="A9" s="4">
        <v>8.0</v>
      </c>
      <c r="B9" s="3"/>
      <c r="C9" s="3"/>
      <c r="D9" s="89"/>
      <c r="E9" s="90">
        <f t="shared" si="1"/>
        <v>0</v>
      </c>
      <c r="F9" s="107"/>
      <c r="G9" s="107"/>
      <c r="H9" s="107"/>
      <c r="I9" s="3" t="s">
        <v>245</v>
      </c>
    </row>
    <row r="10">
      <c r="A10" s="4">
        <v>9.0</v>
      </c>
      <c r="B10" s="3"/>
      <c r="C10" s="3"/>
      <c r="D10" s="89"/>
      <c r="E10" s="90">
        <f t="shared" si="1"/>
        <v>0</v>
      </c>
      <c r="F10" s="107"/>
      <c r="G10" s="107"/>
      <c r="H10" s="107"/>
      <c r="I10" s="3" t="s">
        <v>245</v>
      </c>
    </row>
    <row r="11">
      <c r="A11" s="4">
        <v>10.0</v>
      </c>
      <c r="B11" s="3"/>
      <c r="C11" s="3"/>
      <c r="D11" s="89"/>
      <c r="E11" s="90">
        <f t="shared" si="1"/>
        <v>0</v>
      </c>
      <c r="F11" s="107"/>
      <c r="G11" s="107"/>
      <c r="H11" s="107"/>
      <c r="I11" s="3" t="s">
        <v>245</v>
      </c>
    </row>
    <row r="12">
      <c r="A12" s="4">
        <v>11.0</v>
      </c>
      <c r="B12" s="3"/>
      <c r="C12" s="3"/>
      <c r="D12" s="89"/>
      <c r="E12" s="90">
        <f t="shared" si="1"/>
        <v>0</v>
      </c>
      <c r="F12" s="107"/>
      <c r="G12" s="107"/>
      <c r="H12" s="107"/>
      <c r="I12" s="3"/>
    </row>
    <row r="13">
      <c r="A13" s="4">
        <v>12.0</v>
      </c>
      <c r="E13" s="90">
        <f t="shared" si="1"/>
        <v>0</v>
      </c>
      <c r="G13" s="113"/>
      <c r="H13" s="113"/>
    </row>
    <row r="14">
      <c r="A14" s="4">
        <v>13.0</v>
      </c>
      <c r="E14" s="90">
        <f t="shared" si="1"/>
        <v>0</v>
      </c>
      <c r="G14" s="113"/>
      <c r="H14" s="113"/>
    </row>
    <row r="15">
      <c r="A15" s="4">
        <v>14.0</v>
      </c>
      <c r="E15" s="90">
        <f t="shared" si="1"/>
        <v>0</v>
      </c>
      <c r="G15" s="113"/>
      <c r="H15" s="113"/>
    </row>
    <row r="16">
      <c r="A16" s="4">
        <v>15.0</v>
      </c>
      <c r="E16" s="90">
        <f t="shared" si="1"/>
        <v>0</v>
      </c>
      <c r="G16" s="113"/>
      <c r="H16" s="113"/>
    </row>
    <row r="17">
      <c r="A17" s="4">
        <v>16.0</v>
      </c>
      <c r="E17" s="90">
        <f t="shared" si="1"/>
        <v>0</v>
      </c>
      <c r="G17" s="113"/>
      <c r="H17" s="113"/>
    </row>
    <row r="18">
      <c r="A18" s="4">
        <v>17.0</v>
      </c>
      <c r="E18" s="90">
        <f t="shared" si="1"/>
        <v>0</v>
      </c>
      <c r="G18" s="113"/>
      <c r="H18" s="113"/>
    </row>
    <row r="19">
      <c r="A19" s="4">
        <v>18.0</v>
      </c>
      <c r="E19" s="90">
        <f t="shared" si="1"/>
        <v>0</v>
      </c>
      <c r="G19" s="113"/>
      <c r="H19" s="113"/>
    </row>
    <row r="20">
      <c r="A20" s="4">
        <v>19.0</v>
      </c>
      <c r="E20" s="90">
        <f t="shared" si="1"/>
        <v>0</v>
      </c>
      <c r="G20" s="113"/>
      <c r="H20" s="113"/>
    </row>
    <row r="21">
      <c r="A21" s="4">
        <v>20.0</v>
      </c>
      <c r="E21" s="90">
        <f t="shared" si="1"/>
        <v>0</v>
      </c>
      <c r="G21" s="113"/>
      <c r="H21" s="113"/>
    </row>
    <row r="22">
      <c r="A22" s="4">
        <v>21.0</v>
      </c>
      <c r="E22" s="90">
        <f t="shared" si="1"/>
        <v>0</v>
      </c>
      <c r="G22" s="113"/>
      <c r="H22" s="113"/>
    </row>
    <row r="23">
      <c r="A23" s="4">
        <v>22.0</v>
      </c>
      <c r="E23" s="90">
        <f t="shared" si="1"/>
        <v>0</v>
      </c>
      <c r="G23" s="113"/>
      <c r="H23" s="113"/>
    </row>
    <row r="24">
      <c r="A24" s="4">
        <v>23.0</v>
      </c>
      <c r="E24" s="90">
        <f t="shared" si="1"/>
        <v>0</v>
      </c>
      <c r="G24" s="113"/>
      <c r="H24" s="113"/>
    </row>
    <row r="25">
      <c r="A25" s="4">
        <v>24.0</v>
      </c>
      <c r="E25" s="90">
        <f t="shared" si="1"/>
        <v>0</v>
      </c>
      <c r="G25" s="113"/>
      <c r="H25" s="113"/>
    </row>
    <row r="26">
      <c r="A26" s="4">
        <v>25.0</v>
      </c>
      <c r="E26" s="90">
        <f t="shared" si="1"/>
        <v>0</v>
      </c>
      <c r="G26" s="113"/>
      <c r="H26" s="113"/>
    </row>
    <row r="27">
      <c r="A27" s="4">
        <v>26.0</v>
      </c>
      <c r="E27" s="90">
        <f t="shared" si="1"/>
        <v>0</v>
      </c>
      <c r="G27" s="113"/>
      <c r="H27" s="113"/>
    </row>
    <row r="28">
      <c r="A28" s="4">
        <v>27.0</v>
      </c>
      <c r="E28" s="90">
        <f t="shared" si="1"/>
        <v>0</v>
      </c>
      <c r="G28" s="113"/>
      <c r="H28" s="113"/>
    </row>
    <row r="29">
      <c r="A29" s="4">
        <v>28.0</v>
      </c>
      <c r="E29" s="90">
        <f t="shared" si="1"/>
        <v>0</v>
      </c>
      <c r="G29" s="113"/>
      <c r="H29" s="113"/>
    </row>
    <row r="30">
      <c r="A30" s="4">
        <v>29.0</v>
      </c>
      <c r="E30" s="90">
        <f t="shared" si="1"/>
        <v>0</v>
      </c>
      <c r="G30" s="113"/>
      <c r="H30" s="113"/>
    </row>
    <row r="31">
      <c r="A31" s="4">
        <v>30.0</v>
      </c>
      <c r="E31" s="90">
        <f t="shared" si="1"/>
        <v>0</v>
      </c>
      <c r="G31" s="113"/>
      <c r="H31" s="113"/>
    </row>
    <row r="32">
      <c r="A32" s="4">
        <v>31.0</v>
      </c>
      <c r="E32" s="90">
        <f t="shared" si="1"/>
        <v>0</v>
      </c>
      <c r="G32" s="113"/>
      <c r="H32" s="113"/>
    </row>
    <row r="33">
      <c r="A33" s="4">
        <v>32.0</v>
      </c>
      <c r="E33" s="90">
        <f t="shared" si="1"/>
        <v>0</v>
      </c>
      <c r="G33" s="113"/>
      <c r="H33" s="113"/>
    </row>
    <row r="34">
      <c r="A34" s="4">
        <v>33.0</v>
      </c>
      <c r="E34" s="90">
        <f t="shared" si="1"/>
        <v>0</v>
      </c>
      <c r="G34" s="113"/>
      <c r="H34" s="113"/>
    </row>
    <row r="35">
      <c r="A35" s="4">
        <v>34.0</v>
      </c>
      <c r="E35" s="90">
        <f t="shared" si="1"/>
        <v>0</v>
      </c>
      <c r="G35" s="113"/>
      <c r="H35" s="113"/>
    </row>
    <row r="36">
      <c r="A36" s="4">
        <v>35.0</v>
      </c>
      <c r="E36" s="90">
        <f t="shared" si="1"/>
        <v>0</v>
      </c>
      <c r="G36" s="113"/>
      <c r="H36" s="113"/>
    </row>
    <row r="37">
      <c r="A37" s="4">
        <v>36.0</v>
      </c>
      <c r="E37" s="90">
        <f t="shared" si="1"/>
        <v>0</v>
      </c>
      <c r="G37" s="113"/>
      <c r="H37" s="113"/>
    </row>
    <row r="38">
      <c r="A38" s="4">
        <v>37.0</v>
      </c>
      <c r="E38" s="90">
        <f t="shared" si="1"/>
        <v>0</v>
      </c>
      <c r="G38" s="113"/>
      <c r="H38" s="113"/>
    </row>
    <row r="39">
      <c r="A39" s="4">
        <v>38.0</v>
      </c>
      <c r="E39" s="90">
        <f t="shared" si="1"/>
        <v>0</v>
      </c>
      <c r="G39" s="113"/>
      <c r="H39" s="113"/>
    </row>
    <row r="40">
      <c r="A40" s="4">
        <v>39.0</v>
      </c>
      <c r="E40" s="90">
        <f t="shared" si="1"/>
        <v>0</v>
      </c>
      <c r="G40" s="113"/>
      <c r="H40" s="113"/>
    </row>
    <row r="41">
      <c r="A41" s="4">
        <v>40.0</v>
      </c>
      <c r="E41" s="90">
        <f t="shared" si="1"/>
        <v>0</v>
      </c>
      <c r="G41" s="113"/>
      <c r="H41" s="113"/>
    </row>
    <row r="42">
      <c r="A42" s="4">
        <v>41.0</v>
      </c>
      <c r="E42" s="90">
        <f t="shared" si="1"/>
        <v>0</v>
      </c>
      <c r="G42" s="113"/>
      <c r="H42" s="113"/>
    </row>
    <row r="43">
      <c r="A43" s="4">
        <v>42.0</v>
      </c>
      <c r="E43" s="90">
        <f t="shared" si="1"/>
        <v>0</v>
      </c>
      <c r="G43" s="113"/>
      <c r="H43" s="113"/>
    </row>
    <row r="44">
      <c r="A44" s="4">
        <v>43.0</v>
      </c>
      <c r="E44" s="90">
        <f t="shared" si="1"/>
        <v>0</v>
      </c>
      <c r="G44" s="113"/>
      <c r="H44" s="113"/>
    </row>
    <row r="45">
      <c r="A45" s="4">
        <v>44.0</v>
      </c>
      <c r="E45" s="90">
        <f t="shared" si="1"/>
        <v>0</v>
      </c>
      <c r="G45" s="113"/>
      <c r="H45" s="113"/>
    </row>
    <row r="46">
      <c r="A46" s="4">
        <v>45.0</v>
      </c>
      <c r="E46" s="90">
        <f t="shared" si="1"/>
        <v>0</v>
      </c>
      <c r="G46" s="113"/>
      <c r="H46" s="113"/>
    </row>
    <row r="47">
      <c r="A47" s="4">
        <v>46.0</v>
      </c>
      <c r="E47" s="90">
        <f t="shared" si="1"/>
        <v>0</v>
      </c>
      <c r="G47" s="113"/>
      <c r="H47" s="113"/>
    </row>
    <row r="48">
      <c r="A48" s="4">
        <v>47.0</v>
      </c>
      <c r="E48" s="90">
        <f t="shared" si="1"/>
        <v>0</v>
      </c>
      <c r="G48" s="113"/>
      <c r="H48" s="113"/>
    </row>
    <row r="49">
      <c r="A49" s="4">
        <v>48.0</v>
      </c>
      <c r="E49" s="90">
        <f t="shared" si="1"/>
        <v>0</v>
      </c>
      <c r="G49" s="113"/>
      <c r="H49" s="113"/>
    </row>
    <row r="50">
      <c r="A50" s="4">
        <v>49.0</v>
      </c>
      <c r="E50" s="90">
        <f t="shared" si="1"/>
        <v>0</v>
      </c>
      <c r="G50" s="113"/>
      <c r="H50" s="113"/>
    </row>
    <row r="51">
      <c r="A51" s="4">
        <v>50.0</v>
      </c>
      <c r="E51" s="90">
        <f t="shared" si="1"/>
        <v>0</v>
      </c>
      <c r="G51" s="113"/>
      <c r="H51" s="113"/>
    </row>
    <row r="52">
      <c r="A52" s="4">
        <v>51.0</v>
      </c>
      <c r="E52" s="90">
        <f t="shared" si="1"/>
        <v>0</v>
      </c>
      <c r="G52" s="113"/>
      <c r="H52" s="113"/>
    </row>
    <row r="53">
      <c r="A53" s="4">
        <v>52.0</v>
      </c>
      <c r="E53" s="90">
        <f t="shared" si="1"/>
        <v>0</v>
      </c>
      <c r="G53" s="113"/>
      <c r="H53" s="113"/>
    </row>
    <row r="54">
      <c r="A54" s="4">
        <v>53.0</v>
      </c>
      <c r="E54" s="90">
        <f t="shared" si="1"/>
        <v>0</v>
      </c>
      <c r="G54" s="113"/>
      <c r="H54" s="113"/>
    </row>
    <row r="55">
      <c r="A55" s="4">
        <v>54.0</v>
      </c>
      <c r="E55" s="90">
        <f t="shared" si="1"/>
        <v>0</v>
      </c>
      <c r="G55" s="113"/>
      <c r="H55" s="113"/>
    </row>
    <row r="56">
      <c r="A56" s="4">
        <v>55.0</v>
      </c>
      <c r="E56" s="90">
        <f t="shared" si="1"/>
        <v>0</v>
      </c>
      <c r="G56" s="113"/>
      <c r="H56" s="113"/>
    </row>
    <row r="57">
      <c r="A57" s="4">
        <v>56.0</v>
      </c>
      <c r="E57" s="90">
        <f t="shared" si="1"/>
        <v>0</v>
      </c>
      <c r="G57" s="113"/>
      <c r="H57" s="113"/>
    </row>
    <row r="58">
      <c r="A58" s="4">
        <v>57.0</v>
      </c>
      <c r="E58" s="90">
        <f t="shared" si="1"/>
        <v>0</v>
      </c>
      <c r="G58" s="113"/>
      <c r="H58" s="113"/>
    </row>
    <row r="59">
      <c r="A59" s="4">
        <v>58.0</v>
      </c>
      <c r="E59" s="90">
        <f t="shared" si="1"/>
        <v>0</v>
      </c>
      <c r="G59" s="113"/>
      <c r="H59" s="113"/>
    </row>
    <row r="60">
      <c r="A60" s="4">
        <v>59.0</v>
      </c>
      <c r="E60" s="90">
        <f t="shared" si="1"/>
        <v>0</v>
      </c>
      <c r="G60" s="113"/>
      <c r="H60" s="113"/>
    </row>
    <row r="61">
      <c r="A61" s="4">
        <v>60.0</v>
      </c>
      <c r="E61" s="90">
        <f t="shared" si="1"/>
        <v>0</v>
      </c>
      <c r="G61" s="113"/>
      <c r="H61" s="113"/>
    </row>
    <row r="62">
      <c r="A62" s="4">
        <v>61.0</v>
      </c>
      <c r="E62" s="90">
        <f t="shared" si="1"/>
        <v>0</v>
      </c>
      <c r="G62" s="113"/>
      <c r="H62" s="113"/>
    </row>
    <row r="63">
      <c r="A63" s="4">
        <v>62.0</v>
      </c>
      <c r="E63" s="90">
        <f t="shared" si="1"/>
        <v>0</v>
      </c>
      <c r="G63" s="113"/>
      <c r="H63" s="113"/>
    </row>
    <row r="64">
      <c r="A64" s="4">
        <v>63.0</v>
      </c>
      <c r="E64" s="90">
        <f t="shared" si="1"/>
        <v>0</v>
      </c>
      <c r="G64" s="113"/>
      <c r="H64" s="113"/>
    </row>
    <row r="65">
      <c r="A65" s="4">
        <v>64.0</v>
      </c>
      <c r="E65" s="90">
        <f t="shared" si="1"/>
        <v>0</v>
      </c>
      <c r="G65" s="113"/>
      <c r="H65" s="113"/>
    </row>
    <row r="66">
      <c r="A66" s="4">
        <v>65.0</v>
      </c>
      <c r="E66" s="90">
        <f t="shared" si="1"/>
        <v>0</v>
      </c>
      <c r="G66" s="113"/>
      <c r="H66" s="113"/>
    </row>
    <row r="67">
      <c r="A67" s="4">
        <v>66.0</v>
      </c>
      <c r="E67" s="90">
        <f t="shared" si="1"/>
        <v>0</v>
      </c>
      <c r="G67" s="113"/>
      <c r="H67" s="113"/>
    </row>
    <row r="68">
      <c r="A68" s="4">
        <v>67.0</v>
      </c>
      <c r="E68" s="90">
        <f t="shared" si="1"/>
        <v>0</v>
      </c>
      <c r="G68" s="113"/>
      <c r="H68" s="113"/>
    </row>
    <row r="69">
      <c r="A69" s="4">
        <v>68.0</v>
      </c>
      <c r="E69" s="90">
        <f t="shared" si="1"/>
        <v>0</v>
      </c>
      <c r="G69" s="113"/>
      <c r="H69" s="113"/>
    </row>
    <row r="70">
      <c r="A70" s="4">
        <v>69.0</v>
      </c>
      <c r="E70" s="90">
        <f t="shared" si="1"/>
        <v>0</v>
      </c>
      <c r="G70" s="113"/>
      <c r="H70" s="113"/>
    </row>
    <row r="71">
      <c r="A71" s="4">
        <v>70.0</v>
      </c>
      <c r="E71" s="90">
        <f t="shared" si="1"/>
        <v>0</v>
      </c>
      <c r="G71" s="113"/>
      <c r="H71" s="113"/>
    </row>
    <row r="72">
      <c r="A72" s="4">
        <v>71.0</v>
      </c>
      <c r="E72" s="90">
        <f t="shared" si="1"/>
        <v>0</v>
      </c>
      <c r="G72" s="113"/>
      <c r="H72" s="113"/>
    </row>
    <row r="73">
      <c r="A73" s="4">
        <v>72.0</v>
      </c>
      <c r="E73" s="90">
        <f t="shared" si="1"/>
        <v>0</v>
      </c>
      <c r="G73" s="113"/>
      <c r="H73" s="113"/>
    </row>
    <row r="74">
      <c r="A74" s="4">
        <v>73.0</v>
      </c>
      <c r="E74" s="90">
        <f t="shared" si="1"/>
        <v>0</v>
      </c>
      <c r="G74" s="113"/>
      <c r="H74" s="113"/>
    </row>
    <row r="75">
      <c r="A75" s="4">
        <v>74.0</v>
      </c>
      <c r="E75" s="90">
        <f t="shared" si="1"/>
        <v>0</v>
      </c>
      <c r="G75" s="113"/>
      <c r="H75" s="113"/>
    </row>
    <row r="76">
      <c r="A76" s="4">
        <v>75.0</v>
      </c>
      <c r="E76" s="90">
        <f t="shared" si="1"/>
        <v>0</v>
      </c>
      <c r="G76" s="113"/>
      <c r="H76" s="113"/>
    </row>
    <row r="77">
      <c r="A77" s="4">
        <v>76.0</v>
      </c>
      <c r="E77" s="90">
        <f t="shared" si="1"/>
        <v>0</v>
      </c>
      <c r="G77" s="113"/>
      <c r="H77" s="113"/>
    </row>
    <row r="78">
      <c r="A78" s="4">
        <v>77.0</v>
      </c>
      <c r="E78" s="90">
        <f t="shared" si="1"/>
        <v>0</v>
      </c>
      <c r="G78" s="113"/>
      <c r="H78" s="113"/>
    </row>
    <row r="79">
      <c r="A79" s="4">
        <v>78.0</v>
      </c>
      <c r="E79" s="90">
        <f t="shared" si="1"/>
        <v>0</v>
      </c>
      <c r="G79" s="113"/>
      <c r="H79" s="113"/>
    </row>
    <row r="80">
      <c r="A80" s="4">
        <v>79.0</v>
      </c>
      <c r="E80" s="90">
        <f t="shared" si="1"/>
        <v>0</v>
      </c>
      <c r="G80" s="113"/>
      <c r="H80" s="113"/>
    </row>
    <row r="81">
      <c r="A81" s="4">
        <v>80.0</v>
      </c>
      <c r="E81" s="90">
        <f t="shared" si="1"/>
        <v>0</v>
      </c>
      <c r="G81" s="113"/>
      <c r="H81" s="113"/>
    </row>
    <row r="82">
      <c r="A82" s="8"/>
    </row>
    <row r="83">
      <c r="A83" s="8"/>
    </row>
    <row r="84">
      <c r="A84" s="8"/>
    </row>
    <row r="85">
      <c r="A85" s="8"/>
      <c r="B85" s="7" t="s">
        <v>3564</v>
      </c>
      <c r="C85" s="8"/>
      <c r="J85" s="70" t="s">
        <v>3565</v>
      </c>
      <c r="K85" s="71"/>
    </row>
    <row r="86">
      <c r="A86" s="8"/>
      <c r="B86" s="4" t="s">
        <v>3566</v>
      </c>
      <c r="C86" s="4">
        <f>MAX(A:A)</f>
        <v>80</v>
      </c>
      <c r="J86" s="72" t="s">
        <v>3567</v>
      </c>
      <c r="K86" s="72" t="s">
        <v>3568</v>
      </c>
    </row>
    <row r="87">
      <c r="A87" s="8"/>
      <c r="B87" s="4" t="s">
        <v>3569</v>
      </c>
      <c r="C87" s="68" t="str">
        <f>average(D:D)</f>
        <v>#DIV/0!</v>
      </c>
      <c r="J87" s="73" t="s">
        <v>3570</v>
      </c>
      <c r="K87" s="74">
        <v>0.0</v>
      </c>
    </row>
    <row r="88">
      <c r="A88" s="8"/>
      <c r="B88" s="4" t="s">
        <v>3571</v>
      </c>
      <c r="C88" s="75">
        <f>average(E:E)</f>
        <v>0</v>
      </c>
      <c r="J88" s="76" t="s">
        <v>3572</v>
      </c>
      <c r="K88" s="74">
        <v>0.0</v>
      </c>
    </row>
    <row r="89">
      <c r="A89" s="8"/>
      <c r="B89" s="4" t="s">
        <v>3573</v>
      </c>
      <c r="C89" s="66">
        <f>MAX(A:A)/12</f>
        <v>6.666666667</v>
      </c>
      <c r="J89" s="73" t="s">
        <v>3574</v>
      </c>
      <c r="K89" s="74">
        <v>1.0</v>
      </c>
    </row>
    <row r="90">
      <c r="A90" s="8"/>
      <c r="B90" s="66" t="s">
        <v>3575</v>
      </c>
      <c r="C90" s="68" t="str">
        <f>AVERAGE(K2:K81)</f>
        <v>#DIV/0!</v>
      </c>
      <c r="J90" s="73" t="s">
        <v>3576</v>
      </c>
      <c r="K90" s="74">
        <v>1.0</v>
      </c>
    </row>
    <row r="91">
      <c r="A91" s="8"/>
      <c r="B91" s="4" t="s">
        <v>3577</v>
      </c>
      <c r="C91" s="77" t="str">
        <f>AVERAGE(F:F)</f>
        <v>#DIV/0!</v>
      </c>
      <c r="J91" s="73" t="s">
        <v>3578</v>
      </c>
      <c r="K91" s="74">
        <v>5.0</v>
      </c>
    </row>
    <row r="92">
      <c r="A92" s="8"/>
      <c r="J92" s="73" t="s">
        <v>3580</v>
      </c>
      <c r="K92" s="74">
        <v>0.0</v>
      </c>
    </row>
    <row r="93">
      <c r="A93" s="8"/>
      <c r="J93" s="78" t="s">
        <v>3581</v>
      </c>
      <c r="K93" s="112">
        <v>0.0</v>
      </c>
    </row>
    <row r="94">
      <c r="A94" s="8"/>
      <c r="J94" s="78" t="s">
        <v>3582</v>
      </c>
      <c r="K94" s="112">
        <v>1.0</v>
      </c>
    </row>
    <row r="95">
      <c r="A95" s="8"/>
      <c r="J95" s="78" t="s">
        <v>3583</v>
      </c>
      <c r="K95" s="112">
        <v>0.0</v>
      </c>
    </row>
    <row r="96">
      <c r="A96" s="8"/>
      <c r="J96" s="78" t="s">
        <v>3584</v>
      </c>
      <c r="K96" s="112">
        <v>6.0</v>
      </c>
    </row>
    <row r="97">
      <c r="A97" s="8"/>
      <c r="J97" s="78" t="s">
        <v>3585</v>
      </c>
      <c r="K97" s="112">
        <v>7.0</v>
      </c>
    </row>
    <row r="98">
      <c r="A98" s="8"/>
      <c r="J98" s="78" t="s">
        <v>3586</v>
      </c>
      <c r="K98" s="112">
        <v>10.0</v>
      </c>
    </row>
    <row r="99">
      <c r="A99" s="8"/>
    </row>
    <row r="100">
      <c r="A100" s="8"/>
    </row>
    <row r="101">
      <c r="A101" s="8"/>
    </row>
    <row r="102">
      <c r="A102" s="8"/>
    </row>
    <row r="103">
      <c r="A103" s="8"/>
    </row>
    <row r="104">
      <c r="A104" s="8"/>
    </row>
    <row r="105">
      <c r="A105" s="8"/>
    </row>
    <row r="106">
      <c r="A106" s="8"/>
    </row>
    <row r="107">
      <c r="A107" s="8"/>
    </row>
    <row r="108">
      <c r="A108" s="8"/>
    </row>
    <row r="109">
      <c r="A109" s="8"/>
    </row>
    <row r="110">
      <c r="A110" s="8"/>
    </row>
    <row r="111">
      <c r="A111" s="8"/>
    </row>
    <row r="112">
      <c r="A112" s="8"/>
    </row>
    <row r="113">
      <c r="A113" s="8"/>
    </row>
    <row r="114">
      <c r="A114" s="8"/>
    </row>
    <row r="115">
      <c r="A115" s="8"/>
    </row>
    <row r="116">
      <c r="A116" s="8"/>
    </row>
    <row r="117">
      <c r="A117" s="8"/>
    </row>
    <row r="118">
      <c r="A118" s="8"/>
    </row>
    <row r="119">
      <c r="A119" s="8"/>
    </row>
    <row r="120">
      <c r="A120" s="8"/>
    </row>
    <row r="121">
      <c r="A121" s="8"/>
    </row>
    <row r="122">
      <c r="A122" s="8"/>
    </row>
    <row r="123">
      <c r="A123" s="8"/>
    </row>
    <row r="124">
      <c r="A124" s="8"/>
    </row>
    <row r="125">
      <c r="A125" s="8"/>
    </row>
    <row r="126">
      <c r="A126" s="8"/>
    </row>
    <row r="127">
      <c r="A127" s="8"/>
    </row>
    <row r="128">
      <c r="A128" s="8"/>
    </row>
    <row r="129">
      <c r="A129" s="8"/>
    </row>
    <row r="130">
      <c r="A130" s="8"/>
    </row>
    <row r="131">
      <c r="A131" s="8"/>
    </row>
    <row r="132">
      <c r="A132" s="8"/>
    </row>
    <row r="133">
      <c r="A133" s="8"/>
    </row>
    <row r="134">
      <c r="A134" s="8"/>
    </row>
    <row r="135">
      <c r="A135" s="8"/>
    </row>
    <row r="136">
      <c r="A136" s="8"/>
    </row>
    <row r="137">
      <c r="A137" s="8"/>
    </row>
    <row r="138">
      <c r="A138" s="8"/>
    </row>
    <row r="139">
      <c r="A139" s="8"/>
    </row>
    <row r="140">
      <c r="A140" s="8"/>
    </row>
    <row r="141">
      <c r="A141" s="8"/>
    </row>
    <row r="142">
      <c r="A142" s="8"/>
    </row>
    <row r="143">
      <c r="A143" s="8"/>
    </row>
    <row r="144">
      <c r="A144" s="8"/>
    </row>
    <row r="145">
      <c r="A145" s="8"/>
    </row>
    <row r="146">
      <c r="A146" s="8"/>
    </row>
    <row r="147">
      <c r="A147" s="8"/>
    </row>
    <row r="148">
      <c r="A148" s="8"/>
    </row>
    <row r="149">
      <c r="A149" s="8"/>
    </row>
    <row r="150">
      <c r="A150" s="8"/>
    </row>
  </sheetData>
  <dataValidations>
    <dataValidation type="list" allowBlank="1" showErrorMessage="1" sqref="G2:H81">
      <formula1>"fantasy,romance,historical,mystery,memoir,contemporary,dystopian,magical realism,paranormal,adult,teen/ya,children,sports,western,medical,fame/celebrity,non-fiction,religion,small-town,holiday,poetry,mythology,superhero,horror,sci-fi"</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sheetViews>
  <sheetFormatPr customHeight="1" defaultColWidth="12.63" defaultRowHeight="15.75"/>
  <cols>
    <col customWidth="1" min="1" max="1" width="35.13"/>
    <col customWidth="1" min="2" max="2" width="27.63"/>
  </cols>
  <sheetData>
    <row r="1">
      <c r="A1" s="1" t="s">
        <v>0</v>
      </c>
      <c r="B1" s="1" t="s">
        <v>1</v>
      </c>
      <c r="C1" s="5"/>
      <c r="D1" s="5"/>
      <c r="E1" s="5"/>
      <c r="F1" s="5"/>
      <c r="G1" s="5"/>
      <c r="H1" s="5"/>
      <c r="I1" s="5"/>
      <c r="J1" s="5"/>
      <c r="K1" s="5"/>
      <c r="L1" s="5"/>
      <c r="M1" s="5"/>
      <c r="N1" s="5"/>
      <c r="O1" s="5"/>
      <c r="P1" s="5"/>
      <c r="Q1" s="5"/>
      <c r="R1" s="5"/>
      <c r="S1" s="5"/>
      <c r="T1" s="5"/>
      <c r="U1" s="5"/>
      <c r="V1" s="5"/>
      <c r="W1" s="5"/>
      <c r="X1" s="5"/>
      <c r="Y1" s="5"/>
      <c r="Z1" s="5"/>
    </row>
    <row r="2">
      <c r="A2" s="6" t="s">
        <v>19</v>
      </c>
      <c r="B2" s="6" t="s">
        <v>20</v>
      </c>
      <c r="C2" s="6"/>
      <c r="D2" s="5"/>
      <c r="E2" s="5"/>
      <c r="F2" s="5"/>
      <c r="G2" s="5"/>
      <c r="H2" s="5"/>
      <c r="I2" s="5"/>
      <c r="J2" s="5"/>
      <c r="K2" s="5"/>
      <c r="L2" s="5"/>
      <c r="M2" s="5"/>
      <c r="N2" s="5"/>
      <c r="O2" s="5"/>
      <c r="P2" s="5"/>
      <c r="Q2" s="5"/>
      <c r="R2" s="5"/>
      <c r="S2" s="5"/>
      <c r="T2" s="5"/>
      <c r="U2" s="5"/>
      <c r="V2" s="5"/>
      <c r="W2" s="5"/>
      <c r="X2" s="5"/>
      <c r="Y2" s="5"/>
      <c r="Z2" s="5"/>
    </row>
    <row r="3">
      <c r="A3" s="6" t="s">
        <v>21</v>
      </c>
      <c r="B3" s="6" t="s">
        <v>22</v>
      </c>
      <c r="C3" s="6"/>
      <c r="D3" s="5"/>
      <c r="E3" s="5"/>
      <c r="F3" s="5"/>
      <c r="G3" s="5"/>
      <c r="H3" s="5"/>
      <c r="I3" s="5"/>
      <c r="J3" s="5"/>
      <c r="K3" s="5"/>
      <c r="L3" s="5"/>
      <c r="M3" s="5"/>
      <c r="N3" s="5"/>
      <c r="O3" s="5"/>
      <c r="P3" s="5"/>
      <c r="Q3" s="5"/>
      <c r="R3" s="5"/>
      <c r="S3" s="5"/>
      <c r="T3" s="5"/>
      <c r="U3" s="5"/>
      <c r="V3" s="5"/>
      <c r="W3" s="5"/>
      <c r="X3" s="5"/>
      <c r="Y3" s="5"/>
      <c r="Z3" s="5"/>
    </row>
    <row r="4">
      <c r="A4" s="6" t="s">
        <v>23</v>
      </c>
      <c r="B4" s="6" t="s">
        <v>24</v>
      </c>
      <c r="C4" s="6"/>
      <c r="D4" s="5"/>
      <c r="E4" s="5"/>
      <c r="F4" s="5"/>
      <c r="G4" s="5"/>
      <c r="H4" s="5"/>
      <c r="I4" s="5"/>
      <c r="J4" s="5"/>
      <c r="K4" s="5"/>
      <c r="L4" s="5"/>
      <c r="M4" s="5"/>
      <c r="N4" s="5"/>
      <c r="O4" s="5"/>
      <c r="P4" s="5"/>
      <c r="Q4" s="5"/>
      <c r="R4" s="5"/>
      <c r="S4" s="5"/>
      <c r="T4" s="5"/>
      <c r="U4" s="5"/>
      <c r="V4" s="5"/>
      <c r="W4" s="5"/>
      <c r="X4" s="5"/>
      <c r="Y4" s="5"/>
      <c r="Z4" s="5"/>
    </row>
    <row r="5">
      <c r="A5" s="6" t="s">
        <v>25</v>
      </c>
      <c r="B5" s="6" t="s">
        <v>26</v>
      </c>
      <c r="C5" s="6"/>
      <c r="D5" s="5"/>
      <c r="E5" s="5"/>
      <c r="F5" s="5"/>
      <c r="G5" s="5"/>
      <c r="H5" s="5"/>
      <c r="I5" s="5"/>
      <c r="J5" s="5"/>
      <c r="K5" s="5"/>
      <c r="L5" s="5"/>
      <c r="M5" s="5"/>
      <c r="N5" s="5"/>
      <c r="O5" s="5"/>
      <c r="P5" s="5"/>
      <c r="Q5" s="5"/>
      <c r="R5" s="5"/>
      <c r="S5" s="5"/>
      <c r="T5" s="5"/>
      <c r="U5" s="5"/>
      <c r="V5" s="5"/>
      <c r="W5" s="5"/>
      <c r="X5" s="5"/>
      <c r="Y5" s="5"/>
      <c r="Z5" s="5"/>
    </row>
    <row r="6">
      <c r="A6" s="6" t="s">
        <v>27</v>
      </c>
      <c r="B6" s="6" t="s">
        <v>28</v>
      </c>
      <c r="C6" s="6"/>
      <c r="D6" s="5"/>
      <c r="E6" s="5"/>
      <c r="F6" s="5"/>
      <c r="G6" s="5"/>
      <c r="H6" s="5"/>
      <c r="I6" s="5"/>
      <c r="J6" s="5"/>
      <c r="K6" s="5"/>
      <c r="L6" s="5"/>
      <c r="M6" s="5"/>
      <c r="N6" s="5"/>
      <c r="O6" s="5"/>
      <c r="P6" s="5"/>
      <c r="Q6" s="5"/>
      <c r="R6" s="5"/>
      <c r="S6" s="5"/>
      <c r="T6" s="5"/>
      <c r="U6" s="5"/>
      <c r="V6" s="5"/>
      <c r="W6" s="5"/>
      <c r="X6" s="5"/>
      <c r="Y6" s="5"/>
      <c r="Z6" s="5"/>
    </row>
    <row r="7">
      <c r="A7" s="6" t="s">
        <v>29</v>
      </c>
      <c r="B7" s="6" t="s">
        <v>30</v>
      </c>
      <c r="C7" s="6"/>
      <c r="D7" s="5"/>
      <c r="E7" s="5"/>
      <c r="F7" s="5"/>
      <c r="G7" s="5"/>
      <c r="H7" s="5"/>
      <c r="I7" s="5"/>
      <c r="J7" s="5"/>
      <c r="K7" s="5"/>
      <c r="L7" s="5"/>
      <c r="M7" s="5"/>
      <c r="N7" s="5"/>
      <c r="O7" s="5"/>
      <c r="P7" s="5"/>
      <c r="Q7" s="5"/>
      <c r="R7" s="5"/>
      <c r="S7" s="5"/>
      <c r="T7" s="5"/>
      <c r="U7" s="5"/>
      <c r="V7" s="5"/>
      <c r="W7" s="5"/>
      <c r="X7" s="5"/>
      <c r="Y7" s="5"/>
      <c r="Z7" s="5"/>
    </row>
    <row r="8">
      <c r="A8" s="6" t="s">
        <v>31</v>
      </c>
      <c r="B8" s="6" t="s">
        <v>30</v>
      </c>
      <c r="C8" s="6"/>
      <c r="D8" s="5"/>
      <c r="E8" s="5"/>
      <c r="F8" s="5"/>
      <c r="G8" s="5"/>
      <c r="H8" s="5"/>
      <c r="I8" s="5"/>
      <c r="J8" s="5"/>
      <c r="K8" s="5"/>
      <c r="L8" s="5"/>
      <c r="M8" s="5"/>
      <c r="N8" s="5"/>
      <c r="O8" s="5"/>
      <c r="P8" s="5"/>
      <c r="Q8" s="5"/>
      <c r="R8" s="5"/>
      <c r="S8" s="5"/>
      <c r="T8" s="5"/>
      <c r="U8" s="5"/>
      <c r="V8" s="5"/>
      <c r="W8" s="5"/>
      <c r="X8" s="5"/>
      <c r="Y8" s="5"/>
      <c r="Z8" s="5"/>
    </row>
    <row r="9">
      <c r="A9" s="6" t="s">
        <v>32</v>
      </c>
      <c r="B9" s="6" t="s">
        <v>30</v>
      </c>
      <c r="C9" s="6"/>
      <c r="D9" s="5"/>
      <c r="E9" s="5"/>
      <c r="F9" s="5"/>
      <c r="G9" s="5"/>
      <c r="H9" s="5"/>
      <c r="I9" s="5"/>
      <c r="J9" s="5"/>
      <c r="K9" s="5"/>
      <c r="L9" s="5"/>
      <c r="M9" s="5"/>
      <c r="N9" s="5"/>
      <c r="O9" s="5"/>
      <c r="P9" s="5"/>
      <c r="Q9" s="5"/>
      <c r="R9" s="5"/>
      <c r="S9" s="5"/>
      <c r="T9" s="5"/>
      <c r="U9" s="5"/>
      <c r="V9" s="5"/>
      <c r="W9" s="5"/>
      <c r="X9" s="5"/>
      <c r="Y9" s="5"/>
      <c r="Z9" s="5"/>
    </row>
    <row r="10">
      <c r="A10" s="6" t="s">
        <v>33</v>
      </c>
      <c r="B10" s="6" t="s">
        <v>34</v>
      </c>
      <c r="C10" s="6"/>
      <c r="D10" s="5"/>
      <c r="E10" s="5"/>
      <c r="F10" s="5"/>
      <c r="G10" s="5"/>
      <c r="H10" s="5"/>
      <c r="I10" s="5"/>
      <c r="J10" s="5"/>
      <c r="K10" s="5"/>
      <c r="L10" s="5"/>
      <c r="M10" s="5"/>
      <c r="N10" s="5"/>
      <c r="O10" s="5"/>
      <c r="P10" s="5"/>
      <c r="Q10" s="5"/>
      <c r="R10" s="5"/>
      <c r="S10" s="5"/>
      <c r="T10" s="5"/>
      <c r="U10" s="5"/>
      <c r="V10" s="5"/>
      <c r="W10" s="5"/>
      <c r="X10" s="5"/>
      <c r="Y10" s="5"/>
      <c r="Z10" s="5"/>
    </row>
    <row r="11">
      <c r="A11" s="6" t="s">
        <v>35</v>
      </c>
      <c r="B11" s="6" t="s">
        <v>36</v>
      </c>
      <c r="C11" s="6"/>
      <c r="D11" s="5"/>
      <c r="E11" s="5"/>
      <c r="F11" s="5"/>
      <c r="G11" s="5"/>
      <c r="H11" s="5"/>
      <c r="I11" s="5"/>
      <c r="J11" s="5"/>
      <c r="K11" s="5"/>
      <c r="L11" s="5"/>
      <c r="M11" s="5"/>
      <c r="N11" s="5"/>
      <c r="O11" s="5"/>
      <c r="P11" s="5"/>
      <c r="Q11" s="5"/>
      <c r="R11" s="5"/>
      <c r="S11" s="5"/>
      <c r="T11" s="5"/>
      <c r="U11" s="5"/>
      <c r="V11" s="5"/>
      <c r="W11" s="5"/>
      <c r="X11" s="5"/>
      <c r="Y11" s="5"/>
      <c r="Z11" s="5"/>
    </row>
    <row r="12">
      <c r="A12" s="6" t="s">
        <v>37</v>
      </c>
      <c r="B12" s="6" t="s">
        <v>38</v>
      </c>
      <c r="C12" s="6"/>
      <c r="D12" s="5"/>
      <c r="E12" s="5"/>
      <c r="F12" s="5"/>
      <c r="G12" s="5"/>
      <c r="H12" s="5"/>
      <c r="I12" s="5"/>
      <c r="J12" s="5"/>
      <c r="K12" s="5"/>
      <c r="L12" s="5"/>
      <c r="M12" s="5"/>
      <c r="N12" s="5"/>
      <c r="O12" s="5"/>
      <c r="P12" s="5"/>
      <c r="Q12" s="5"/>
      <c r="R12" s="5"/>
      <c r="S12" s="5"/>
      <c r="T12" s="5"/>
      <c r="U12" s="5"/>
      <c r="V12" s="5"/>
      <c r="W12" s="5"/>
      <c r="X12" s="5"/>
      <c r="Y12" s="5"/>
      <c r="Z12" s="5"/>
    </row>
    <row r="13">
      <c r="A13" s="6" t="s">
        <v>39</v>
      </c>
      <c r="B13" s="6" t="s">
        <v>40</v>
      </c>
      <c r="C13" s="6"/>
      <c r="D13" s="5"/>
      <c r="E13" s="5"/>
      <c r="F13" s="5"/>
      <c r="G13" s="5"/>
      <c r="H13" s="5"/>
      <c r="I13" s="5"/>
      <c r="J13" s="5"/>
      <c r="K13" s="5"/>
      <c r="L13" s="5"/>
      <c r="M13" s="5"/>
      <c r="N13" s="5"/>
      <c r="O13" s="5"/>
      <c r="P13" s="5"/>
      <c r="Q13" s="5"/>
      <c r="R13" s="5"/>
      <c r="S13" s="5"/>
      <c r="T13" s="5"/>
      <c r="U13" s="5"/>
      <c r="V13" s="5"/>
      <c r="W13" s="5"/>
      <c r="X13" s="5"/>
      <c r="Y13" s="5"/>
      <c r="Z13" s="5"/>
    </row>
    <row r="14">
      <c r="A14" s="6" t="s">
        <v>41</v>
      </c>
      <c r="B14" s="6" t="s">
        <v>42</v>
      </c>
      <c r="C14" s="6"/>
      <c r="D14" s="5"/>
      <c r="E14" s="5"/>
      <c r="F14" s="5"/>
      <c r="G14" s="5"/>
      <c r="H14" s="5"/>
      <c r="I14" s="5"/>
      <c r="J14" s="5"/>
      <c r="K14" s="5"/>
      <c r="L14" s="5"/>
      <c r="M14" s="5"/>
      <c r="N14" s="5"/>
      <c r="O14" s="5"/>
      <c r="P14" s="5"/>
      <c r="Q14" s="5"/>
      <c r="R14" s="5"/>
      <c r="S14" s="5"/>
      <c r="T14" s="5"/>
      <c r="U14" s="5"/>
      <c r="V14" s="5"/>
      <c r="W14" s="5"/>
      <c r="X14" s="5"/>
      <c r="Y14" s="5"/>
      <c r="Z14" s="5"/>
    </row>
    <row r="15">
      <c r="A15" s="6" t="s">
        <v>43</v>
      </c>
      <c r="B15" s="6" t="s">
        <v>44</v>
      </c>
      <c r="C15" s="6"/>
      <c r="D15" s="5"/>
      <c r="E15" s="5"/>
      <c r="F15" s="5"/>
      <c r="G15" s="5"/>
      <c r="H15" s="5"/>
      <c r="I15" s="5"/>
      <c r="J15" s="5"/>
      <c r="K15" s="5"/>
      <c r="L15" s="5"/>
      <c r="M15" s="5"/>
      <c r="N15" s="5"/>
      <c r="O15" s="5"/>
      <c r="P15" s="5"/>
      <c r="Q15" s="5"/>
      <c r="R15" s="5"/>
      <c r="S15" s="5"/>
      <c r="T15" s="5"/>
      <c r="U15" s="5"/>
      <c r="V15" s="5"/>
      <c r="W15" s="5"/>
      <c r="X15" s="5"/>
      <c r="Y15" s="5"/>
      <c r="Z15" s="5"/>
    </row>
    <row r="16">
      <c r="A16" s="6" t="s">
        <v>45</v>
      </c>
      <c r="B16" s="6" t="s">
        <v>46</v>
      </c>
      <c r="C16" s="6"/>
      <c r="D16" s="5"/>
      <c r="E16" s="5"/>
      <c r="F16" s="5"/>
      <c r="G16" s="5"/>
      <c r="H16" s="5"/>
      <c r="I16" s="5"/>
      <c r="J16" s="5"/>
      <c r="K16" s="5"/>
      <c r="L16" s="5"/>
      <c r="M16" s="5"/>
      <c r="N16" s="5"/>
      <c r="O16" s="5"/>
      <c r="P16" s="5"/>
      <c r="Q16" s="5"/>
      <c r="R16" s="5"/>
      <c r="S16" s="5"/>
      <c r="T16" s="5"/>
      <c r="U16" s="5"/>
      <c r="V16" s="5"/>
      <c r="W16" s="5"/>
      <c r="X16" s="5"/>
      <c r="Y16" s="5"/>
      <c r="Z16" s="5"/>
    </row>
    <row r="17">
      <c r="A17" s="6" t="s">
        <v>47</v>
      </c>
      <c r="B17" s="6" t="s">
        <v>48</v>
      </c>
      <c r="C17" s="6"/>
      <c r="D17" s="5"/>
      <c r="E17" s="5"/>
      <c r="F17" s="5"/>
      <c r="G17" s="5"/>
      <c r="H17" s="5"/>
      <c r="I17" s="5"/>
      <c r="J17" s="5"/>
      <c r="K17" s="5"/>
      <c r="L17" s="5"/>
      <c r="M17" s="5"/>
      <c r="N17" s="5"/>
      <c r="O17" s="5"/>
      <c r="P17" s="5"/>
      <c r="Q17" s="5"/>
      <c r="R17" s="5"/>
      <c r="S17" s="5"/>
      <c r="T17" s="5"/>
      <c r="U17" s="5"/>
      <c r="V17" s="5"/>
      <c r="W17" s="5"/>
      <c r="X17" s="5"/>
      <c r="Y17" s="5"/>
      <c r="Z17" s="5"/>
    </row>
    <row r="18">
      <c r="A18" s="6" t="s">
        <v>49</v>
      </c>
      <c r="B18" s="6" t="s">
        <v>50</v>
      </c>
      <c r="C18" s="6"/>
      <c r="D18" s="5"/>
      <c r="E18" s="5"/>
      <c r="F18" s="5"/>
      <c r="G18" s="5"/>
      <c r="H18" s="5"/>
      <c r="I18" s="5"/>
      <c r="J18" s="5"/>
      <c r="K18" s="5"/>
      <c r="L18" s="5"/>
      <c r="M18" s="5"/>
      <c r="N18" s="5"/>
      <c r="O18" s="5"/>
      <c r="P18" s="5"/>
      <c r="Q18" s="5"/>
      <c r="R18" s="5"/>
      <c r="S18" s="5"/>
      <c r="T18" s="5"/>
      <c r="U18" s="5"/>
      <c r="V18" s="5"/>
      <c r="W18" s="5"/>
      <c r="X18" s="5"/>
      <c r="Y18" s="5"/>
      <c r="Z18" s="5"/>
    </row>
    <row r="19">
      <c r="A19" s="6" t="s">
        <v>51</v>
      </c>
      <c r="B19" s="6" t="s">
        <v>26</v>
      </c>
      <c r="C19" s="6"/>
      <c r="D19" s="5"/>
      <c r="E19" s="5"/>
      <c r="F19" s="5"/>
      <c r="G19" s="5"/>
      <c r="H19" s="5"/>
      <c r="I19" s="5"/>
      <c r="J19" s="5"/>
      <c r="K19" s="5"/>
      <c r="L19" s="5"/>
      <c r="M19" s="5"/>
      <c r="N19" s="5"/>
      <c r="O19" s="5"/>
      <c r="P19" s="5"/>
      <c r="Q19" s="5"/>
      <c r="R19" s="5"/>
      <c r="S19" s="5"/>
      <c r="T19" s="5"/>
      <c r="U19" s="5"/>
      <c r="V19" s="5"/>
      <c r="W19" s="5"/>
      <c r="X19" s="5"/>
      <c r="Y19" s="5"/>
      <c r="Z19" s="5"/>
    </row>
    <row r="20">
      <c r="A20" s="6" t="s">
        <v>52</v>
      </c>
      <c r="B20" s="6" t="s">
        <v>53</v>
      </c>
      <c r="C20" s="6"/>
      <c r="D20" s="5"/>
      <c r="E20" s="5"/>
      <c r="F20" s="5"/>
      <c r="G20" s="5"/>
      <c r="H20" s="5"/>
      <c r="I20" s="5"/>
      <c r="J20" s="5"/>
      <c r="K20" s="5"/>
      <c r="L20" s="5"/>
      <c r="M20" s="5"/>
      <c r="N20" s="5"/>
      <c r="O20" s="5"/>
      <c r="P20" s="5"/>
      <c r="Q20" s="5"/>
      <c r="R20" s="5"/>
      <c r="S20" s="5"/>
      <c r="T20" s="5"/>
      <c r="U20" s="5"/>
      <c r="V20" s="5"/>
      <c r="W20" s="5"/>
      <c r="X20" s="5"/>
      <c r="Y20" s="5"/>
      <c r="Z20" s="5"/>
    </row>
    <row r="21">
      <c r="A21" s="6" t="s">
        <v>54</v>
      </c>
      <c r="B21" s="6" t="s">
        <v>55</v>
      </c>
      <c r="C21" s="6"/>
      <c r="D21" s="5"/>
      <c r="E21" s="5"/>
      <c r="F21" s="5"/>
      <c r="G21" s="5"/>
      <c r="H21" s="5"/>
      <c r="I21" s="5"/>
      <c r="J21" s="5"/>
      <c r="K21" s="5"/>
      <c r="L21" s="5"/>
      <c r="M21" s="5"/>
      <c r="N21" s="5"/>
      <c r="O21" s="5"/>
      <c r="P21" s="5"/>
      <c r="Q21" s="5"/>
      <c r="R21" s="5"/>
      <c r="S21" s="5"/>
      <c r="T21" s="5"/>
      <c r="U21" s="5"/>
      <c r="V21" s="5"/>
      <c r="W21" s="5"/>
      <c r="X21" s="5"/>
      <c r="Y21" s="5"/>
      <c r="Z21" s="5"/>
    </row>
    <row r="22">
      <c r="A22" s="6" t="s">
        <v>56</v>
      </c>
      <c r="B22" s="6" t="s">
        <v>57</v>
      </c>
      <c r="C22" s="6"/>
      <c r="D22" s="5"/>
      <c r="E22" s="5"/>
      <c r="F22" s="5"/>
      <c r="G22" s="5"/>
      <c r="H22" s="5"/>
      <c r="I22" s="5"/>
      <c r="J22" s="5"/>
      <c r="K22" s="5"/>
      <c r="L22" s="5"/>
      <c r="M22" s="5"/>
      <c r="N22" s="5"/>
      <c r="O22" s="5"/>
      <c r="P22" s="5"/>
      <c r="Q22" s="5"/>
      <c r="R22" s="5"/>
      <c r="S22" s="5"/>
      <c r="T22" s="5"/>
      <c r="U22" s="5"/>
      <c r="V22" s="5"/>
      <c r="W22" s="5"/>
      <c r="X22" s="5"/>
      <c r="Y22" s="5"/>
      <c r="Z22" s="5"/>
    </row>
    <row r="23">
      <c r="A23" s="6" t="s">
        <v>58</v>
      </c>
      <c r="B23" s="6" t="s">
        <v>59</v>
      </c>
      <c r="C23" s="6"/>
      <c r="D23" s="5"/>
      <c r="E23" s="5"/>
      <c r="F23" s="5"/>
      <c r="G23" s="5"/>
      <c r="H23" s="5"/>
      <c r="I23" s="5"/>
      <c r="J23" s="5"/>
      <c r="K23" s="5"/>
      <c r="L23" s="5"/>
      <c r="M23" s="5"/>
      <c r="N23" s="5"/>
      <c r="O23" s="5"/>
      <c r="P23" s="5"/>
      <c r="Q23" s="5"/>
      <c r="R23" s="5"/>
      <c r="S23" s="5"/>
      <c r="T23" s="5"/>
      <c r="U23" s="5"/>
      <c r="V23" s="5"/>
      <c r="W23" s="5"/>
      <c r="X23" s="5"/>
      <c r="Y23" s="5"/>
      <c r="Z23" s="5"/>
    </row>
    <row r="24">
      <c r="A24" s="6" t="s">
        <v>60</v>
      </c>
      <c r="B24" s="6" t="s">
        <v>61</v>
      </c>
      <c r="C24" s="6"/>
      <c r="D24" s="5"/>
      <c r="E24" s="5"/>
      <c r="F24" s="5"/>
      <c r="G24" s="5"/>
      <c r="H24" s="5"/>
      <c r="I24" s="5"/>
      <c r="J24" s="5"/>
      <c r="K24" s="5"/>
      <c r="L24" s="5"/>
      <c r="M24" s="5"/>
      <c r="N24" s="5"/>
      <c r="O24" s="5"/>
      <c r="P24" s="5"/>
      <c r="Q24" s="5"/>
      <c r="R24" s="5"/>
      <c r="S24" s="5"/>
      <c r="T24" s="5"/>
      <c r="U24" s="5"/>
      <c r="V24" s="5"/>
      <c r="W24" s="5"/>
      <c r="X24" s="5"/>
      <c r="Y24" s="5"/>
      <c r="Z24" s="5"/>
    </row>
    <row r="25">
      <c r="A25" s="6" t="s">
        <v>62</v>
      </c>
      <c r="B25" s="6" t="s">
        <v>63</v>
      </c>
      <c r="C25" s="6"/>
      <c r="D25" s="5"/>
      <c r="E25" s="5"/>
      <c r="F25" s="5"/>
      <c r="G25" s="5"/>
      <c r="H25" s="5"/>
      <c r="I25" s="5"/>
      <c r="J25" s="5"/>
      <c r="K25" s="5"/>
      <c r="L25" s="5"/>
      <c r="M25" s="5"/>
      <c r="N25" s="5"/>
      <c r="O25" s="5"/>
      <c r="P25" s="5"/>
      <c r="Q25" s="5"/>
      <c r="R25" s="5"/>
      <c r="S25" s="5"/>
      <c r="T25" s="5"/>
      <c r="U25" s="5"/>
      <c r="V25" s="5"/>
      <c r="W25" s="5"/>
      <c r="X25" s="5"/>
      <c r="Y25" s="5"/>
      <c r="Z25" s="5"/>
    </row>
    <row r="26">
      <c r="A26" s="6" t="s">
        <v>64</v>
      </c>
      <c r="B26" s="6" t="s">
        <v>65</v>
      </c>
      <c r="C26" s="6"/>
      <c r="D26" s="5"/>
      <c r="E26" s="5"/>
      <c r="F26" s="5"/>
      <c r="G26" s="5"/>
      <c r="H26" s="5"/>
      <c r="I26" s="5"/>
      <c r="J26" s="5"/>
      <c r="K26" s="5"/>
      <c r="L26" s="5"/>
      <c r="M26" s="5"/>
      <c r="N26" s="5"/>
      <c r="O26" s="5"/>
      <c r="P26" s="5"/>
      <c r="Q26" s="5"/>
      <c r="R26" s="5"/>
      <c r="S26" s="5"/>
      <c r="T26" s="5"/>
      <c r="U26" s="5"/>
      <c r="V26" s="5"/>
      <c r="W26" s="5"/>
      <c r="X26" s="5"/>
      <c r="Y26" s="5"/>
      <c r="Z26" s="5"/>
    </row>
    <row r="27">
      <c r="A27" s="2" t="s">
        <v>66</v>
      </c>
      <c r="B27" s="2" t="s">
        <v>67</v>
      </c>
      <c r="C27" s="5"/>
      <c r="D27" s="5"/>
      <c r="E27" s="5"/>
      <c r="F27" s="5"/>
      <c r="G27" s="5"/>
      <c r="H27" s="5"/>
      <c r="I27" s="5"/>
      <c r="J27" s="5"/>
      <c r="K27" s="5"/>
      <c r="L27" s="5"/>
      <c r="M27" s="5"/>
      <c r="N27" s="5"/>
      <c r="O27" s="5"/>
      <c r="P27" s="5"/>
      <c r="Q27" s="5"/>
      <c r="R27" s="5"/>
      <c r="S27" s="5"/>
      <c r="T27" s="5"/>
      <c r="U27" s="5"/>
      <c r="V27" s="5"/>
      <c r="W27" s="5"/>
      <c r="X27" s="5"/>
      <c r="Y27" s="5"/>
      <c r="Z27" s="5"/>
    </row>
    <row r="28">
      <c r="A28" s="2" t="s">
        <v>68</v>
      </c>
      <c r="B28" s="2" t="s">
        <v>69</v>
      </c>
      <c r="C28" s="5"/>
      <c r="D28" s="5"/>
      <c r="E28" s="5"/>
      <c r="F28" s="5"/>
      <c r="G28" s="5"/>
      <c r="H28" s="5"/>
      <c r="I28" s="5"/>
      <c r="J28" s="5"/>
      <c r="K28" s="5"/>
      <c r="L28" s="5"/>
      <c r="M28" s="5"/>
      <c r="N28" s="5"/>
      <c r="O28" s="5"/>
      <c r="P28" s="5"/>
      <c r="Q28" s="5"/>
      <c r="R28" s="5"/>
      <c r="S28" s="5"/>
      <c r="T28" s="5"/>
      <c r="U28" s="5"/>
      <c r="V28" s="5"/>
      <c r="W28" s="5"/>
      <c r="X28" s="5"/>
      <c r="Y28" s="5"/>
      <c r="Z28" s="5"/>
    </row>
    <row r="29">
      <c r="A29" s="2" t="s">
        <v>70</v>
      </c>
      <c r="B29" s="2" t="s">
        <v>71</v>
      </c>
      <c r="C29" s="5"/>
      <c r="D29" s="5"/>
      <c r="E29" s="5"/>
      <c r="F29" s="5"/>
      <c r="G29" s="5"/>
      <c r="H29" s="5"/>
      <c r="I29" s="5"/>
      <c r="J29" s="5"/>
      <c r="K29" s="5"/>
      <c r="L29" s="5"/>
      <c r="M29" s="5"/>
      <c r="N29" s="5"/>
      <c r="O29" s="5"/>
      <c r="P29" s="5"/>
      <c r="Q29" s="5"/>
      <c r="R29" s="5"/>
      <c r="S29" s="5"/>
      <c r="T29" s="5"/>
      <c r="U29" s="5"/>
      <c r="V29" s="5"/>
      <c r="W29" s="5"/>
      <c r="X29" s="5"/>
      <c r="Y29" s="5"/>
      <c r="Z29" s="5"/>
    </row>
    <row r="30">
      <c r="A30" s="2" t="s">
        <v>72</v>
      </c>
      <c r="B30" s="2" t="s">
        <v>73</v>
      </c>
      <c r="C30" s="5"/>
      <c r="D30" s="5"/>
      <c r="E30" s="5"/>
      <c r="F30" s="5"/>
      <c r="G30" s="5"/>
      <c r="H30" s="5"/>
      <c r="I30" s="5"/>
      <c r="J30" s="5"/>
      <c r="K30" s="5"/>
      <c r="L30" s="5"/>
      <c r="M30" s="5"/>
      <c r="N30" s="5"/>
      <c r="O30" s="5"/>
      <c r="P30" s="5"/>
      <c r="Q30" s="5"/>
      <c r="R30" s="5"/>
      <c r="S30" s="5"/>
      <c r="T30" s="5"/>
      <c r="U30" s="5"/>
      <c r="V30" s="5"/>
      <c r="W30" s="5"/>
      <c r="X30" s="5"/>
      <c r="Y30" s="5"/>
      <c r="Z30" s="5"/>
    </row>
    <row r="31">
      <c r="A31" s="2" t="s">
        <v>74</v>
      </c>
      <c r="B31" s="2" t="s">
        <v>75</v>
      </c>
      <c r="C31" s="5"/>
      <c r="D31" s="5"/>
      <c r="E31" s="5"/>
      <c r="F31" s="5"/>
      <c r="G31" s="5"/>
      <c r="H31" s="5"/>
      <c r="I31" s="5"/>
      <c r="J31" s="5"/>
      <c r="K31" s="5"/>
      <c r="L31" s="5"/>
      <c r="M31" s="5"/>
      <c r="N31" s="5"/>
      <c r="O31" s="5"/>
      <c r="P31" s="5"/>
      <c r="Q31" s="5"/>
      <c r="R31" s="5"/>
      <c r="S31" s="5"/>
      <c r="T31" s="5"/>
      <c r="U31" s="5"/>
      <c r="V31" s="5"/>
      <c r="W31" s="5"/>
      <c r="X31" s="5"/>
      <c r="Y31" s="5"/>
      <c r="Z31" s="5"/>
    </row>
    <row r="32">
      <c r="A32" s="2" t="s">
        <v>76</v>
      </c>
      <c r="B32" s="2" t="s">
        <v>77</v>
      </c>
      <c r="C32" s="5"/>
      <c r="D32" s="5"/>
      <c r="E32" s="5"/>
      <c r="F32" s="5"/>
      <c r="G32" s="5"/>
      <c r="H32" s="5"/>
      <c r="I32" s="5"/>
      <c r="J32" s="5"/>
      <c r="K32" s="5"/>
      <c r="L32" s="5"/>
      <c r="M32" s="5"/>
      <c r="N32" s="5"/>
      <c r="O32" s="5"/>
      <c r="P32" s="5"/>
      <c r="Q32" s="5"/>
      <c r="R32" s="5"/>
      <c r="S32" s="5"/>
      <c r="T32" s="5"/>
      <c r="U32" s="5"/>
      <c r="V32" s="5"/>
      <c r="W32" s="5"/>
      <c r="X32" s="5"/>
      <c r="Y32" s="5"/>
      <c r="Z32" s="5"/>
    </row>
    <row r="33">
      <c r="A33" s="2" t="s">
        <v>78</v>
      </c>
      <c r="B33" s="2" t="s">
        <v>79</v>
      </c>
      <c r="C33" s="5"/>
      <c r="D33" s="5"/>
      <c r="E33" s="5"/>
      <c r="F33" s="5"/>
      <c r="G33" s="5"/>
      <c r="H33" s="5"/>
      <c r="I33" s="5"/>
      <c r="J33" s="5"/>
      <c r="K33" s="5"/>
      <c r="L33" s="5"/>
      <c r="M33" s="5"/>
      <c r="N33" s="5"/>
      <c r="O33" s="5"/>
      <c r="P33" s="5"/>
      <c r="Q33" s="5"/>
      <c r="R33" s="5"/>
      <c r="S33" s="5"/>
      <c r="T33" s="5"/>
      <c r="U33" s="5"/>
      <c r="V33" s="5"/>
      <c r="W33" s="5"/>
      <c r="X33" s="5"/>
      <c r="Y33" s="5"/>
      <c r="Z33" s="5"/>
    </row>
    <row r="34">
      <c r="A34" s="2" t="s">
        <v>80</v>
      </c>
      <c r="B34" s="2" t="s">
        <v>81</v>
      </c>
      <c r="C34" s="5"/>
      <c r="D34" s="5"/>
      <c r="E34" s="5"/>
      <c r="F34" s="5"/>
      <c r="G34" s="5"/>
      <c r="H34" s="5"/>
      <c r="I34" s="5"/>
      <c r="J34" s="5"/>
      <c r="K34" s="5"/>
      <c r="L34" s="5"/>
      <c r="M34" s="5"/>
      <c r="N34" s="5"/>
      <c r="O34" s="5"/>
      <c r="P34" s="5"/>
      <c r="Q34" s="5"/>
      <c r="R34" s="5"/>
      <c r="S34" s="5"/>
      <c r="T34" s="5"/>
      <c r="U34" s="5"/>
      <c r="V34" s="5"/>
      <c r="W34" s="5"/>
      <c r="X34" s="5"/>
      <c r="Y34" s="5"/>
      <c r="Z34" s="5"/>
    </row>
    <row r="35">
      <c r="A35" s="2" t="s">
        <v>82</v>
      </c>
      <c r="B35" s="2" t="s">
        <v>83</v>
      </c>
      <c r="C35" s="5"/>
      <c r="D35" s="5"/>
      <c r="E35" s="5"/>
      <c r="F35" s="5"/>
      <c r="G35" s="5"/>
      <c r="H35" s="5"/>
      <c r="I35" s="5"/>
      <c r="J35" s="5"/>
      <c r="K35" s="5"/>
      <c r="L35" s="5"/>
      <c r="M35" s="5"/>
      <c r="N35" s="5"/>
      <c r="O35" s="5"/>
      <c r="P35" s="5"/>
      <c r="Q35" s="5"/>
      <c r="R35" s="5"/>
      <c r="S35" s="5"/>
      <c r="T35" s="5"/>
      <c r="U35" s="5"/>
      <c r="V35" s="5"/>
      <c r="W35" s="5"/>
      <c r="X35" s="5"/>
      <c r="Y35" s="5"/>
      <c r="Z35" s="5"/>
    </row>
    <row r="36">
      <c r="A36" s="2" t="s">
        <v>84</v>
      </c>
      <c r="B36" s="2" t="s">
        <v>85</v>
      </c>
      <c r="C36" s="5"/>
      <c r="D36" s="5"/>
      <c r="E36" s="5"/>
      <c r="F36" s="5"/>
      <c r="G36" s="5"/>
      <c r="H36" s="5"/>
      <c r="I36" s="5"/>
      <c r="J36" s="5"/>
      <c r="K36" s="5"/>
      <c r="L36" s="5"/>
      <c r="M36" s="5"/>
      <c r="N36" s="5"/>
      <c r="O36" s="5"/>
      <c r="P36" s="5"/>
      <c r="Q36" s="5"/>
      <c r="R36" s="5"/>
      <c r="S36" s="5"/>
      <c r="T36" s="5"/>
      <c r="U36" s="5"/>
      <c r="V36" s="5"/>
      <c r="W36" s="5"/>
      <c r="X36" s="5"/>
      <c r="Y36" s="5"/>
      <c r="Z36" s="5"/>
    </row>
    <row r="37">
      <c r="A37" s="2" t="s">
        <v>86</v>
      </c>
      <c r="B37" s="2" t="s">
        <v>87</v>
      </c>
      <c r="C37" s="5"/>
      <c r="D37" s="5"/>
      <c r="E37" s="5"/>
      <c r="F37" s="5"/>
      <c r="G37" s="5"/>
      <c r="H37" s="5"/>
      <c r="I37" s="5"/>
      <c r="J37" s="5"/>
      <c r="K37" s="5"/>
      <c r="L37" s="5"/>
      <c r="M37" s="5"/>
      <c r="N37" s="5"/>
      <c r="O37" s="5"/>
      <c r="P37" s="5"/>
      <c r="Q37" s="5"/>
      <c r="R37" s="5"/>
      <c r="S37" s="5"/>
      <c r="T37" s="5"/>
      <c r="U37" s="5"/>
      <c r="V37" s="5"/>
      <c r="W37" s="5"/>
      <c r="X37" s="5"/>
      <c r="Y37" s="5"/>
      <c r="Z37" s="5"/>
    </row>
    <row r="38">
      <c r="A38" s="2" t="s">
        <v>88</v>
      </c>
      <c r="B38" s="2" t="s">
        <v>89</v>
      </c>
      <c r="C38" s="5"/>
      <c r="D38" s="5"/>
      <c r="E38" s="5"/>
      <c r="F38" s="5"/>
      <c r="G38" s="5"/>
      <c r="H38" s="5"/>
      <c r="I38" s="5"/>
      <c r="J38" s="5"/>
      <c r="K38" s="5"/>
      <c r="L38" s="5"/>
      <c r="M38" s="5"/>
      <c r="N38" s="5"/>
      <c r="O38" s="5"/>
      <c r="P38" s="5"/>
      <c r="Q38" s="5"/>
      <c r="R38" s="5"/>
      <c r="S38" s="5"/>
      <c r="T38" s="5"/>
      <c r="U38" s="5"/>
      <c r="V38" s="5"/>
      <c r="W38" s="5"/>
      <c r="X38" s="5"/>
      <c r="Y38" s="5"/>
      <c r="Z38" s="5"/>
    </row>
    <row r="39">
      <c r="A39" s="2" t="s">
        <v>90</v>
      </c>
      <c r="B39" s="2" t="s">
        <v>91</v>
      </c>
      <c r="C39" s="5"/>
      <c r="D39" s="5"/>
      <c r="E39" s="5"/>
      <c r="F39" s="5"/>
      <c r="G39" s="5"/>
      <c r="H39" s="5"/>
      <c r="I39" s="5"/>
      <c r="J39" s="5"/>
      <c r="K39" s="5"/>
      <c r="L39" s="5"/>
      <c r="M39" s="5"/>
      <c r="N39" s="5"/>
      <c r="O39" s="5"/>
      <c r="P39" s="5"/>
      <c r="Q39" s="5"/>
      <c r="R39" s="5"/>
      <c r="S39" s="5"/>
      <c r="T39" s="5"/>
      <c r="U39" s="5"/>
      <c r="V39" s="5"/>
      <c r="W39" s="5"/>
      <c r="X39" s="5"/>
      <c r="Y39" s="5"/>
      <c r="Z39" s="5"/>
    </row>
    <row r="40">
      <c r="A40" s="2" t="s">
        <v>92</v>
      </c>
      <c r="B40" s="2" t="s">
        <v>93</v>
      </c>
      <c r="C40" s="5"/>
      <c r="D40" s="5"/>
      <c r="E40" s="5"/>
      <c r="F40" s="5"/>
      <c r="G40" s="5"/>
      <c r="H40" s="5"/>
      <c r="I40" s="5"/>
      <c r="J40" s="5"/>
      <c r="K40" s="5"/>
      <c r="L40" s="5"/>
      <c r="M40" s="5"/>
      <c r="N40" s="5"/>
      <c r="O40" s="5"/>
      <c r="P40" s="5"/>
      <c r="Q40" s="5"/>
      <c r="R40" s="5"/>
      <c r="S40" s="5"/>
      <c r="T40" s="5"/>
      <c r="U40" s="5"/>
      <c r="V40" s="5"/>
      <c r="W40" s="5"/>
      <c r="X40" s="5"/>
      <c r="Y40" s="5"/>
      <c r="Z40" s="5"/>
    </row>
    <row r="41">
      <c r="A41" s="2" t="s">
        <v>94</v>
      </c>
      <c r="B41" s="2" t="s">
        <v>95</v>
      </c>
      <c r="C41" s="5"/>
      <c r="D41" s="5"/>
      <c r="E41" s="5"/>
      <c r="F41" s="5"/>
      <c r="G41" s="5"/>
      <c r="H41" s="5"/>
      <c r="I41" s="5"/>
      <c r="J41" s="5"/>
      <c r="K41" s="5"/>
      <c r="L41" s="5"/>
      <c r="M41" s="5"/>
      <c r="N41" s="5"/>
      <c r="O41" s="5"/>
      <c r="P41" s="5"/>
      <c r="Q41" s="5"/>
      <c r="R41" s="5"/>
      <c r="S41" s="5"/>
      <c r="T41" s="5"/>
      <c r="U41" s="5"/>
      <c r="V41" s="5"/>
      <c r="W41" s="5"/>
      <c r="X41" s="5"/>
      <c r="Y41" s="5"/>
      <c r="Z41" s="5"/>
    </row>
    <row r="42">
      <c r="A42" s="2" t="s">
        <v>96</v>
      </c>
      <c r="B42" s="2" t="s">
        <v>97</v>
      </c>
      <c r="C42" s="5"/>
      <c r="D42" s="5"/>
      <c r="E42" s="5"/>
      <c r="F42" s="5"/>
      <c r="G42" s="5"/>
      <c r="H42" s="5"/>
      <c r="I42" s="5"/>
      <c r="J42" s="5"/>
      <c r="K42" s="5"/>
      <c r="L42" s="5"/>
      <c r="M42" s="5"/>
      <c r="N42" s="5"/>
      <c r="O42" s="5"/>
      <c r="P42" s="5"/>
      <c r="Q42" s="5"/>
      <c r="R42" s="5"/>
      <c r="S42" s="5"/>
      <c r="T42" s="5"/>
      <c r="U42" s="5"/>
      <c r="V42" s="5"/>
      <c r="W42" s="5"/>
      <c r="X42" s="5"/>
      <c r="Y42" s="5"/>
      <c r="Z42" s="5"/>
    </row>
    <row r="43">
      <c r="A43" s="2" t="s">
        <v>98</v>
      </c>
      <c r="B43" s="2" t="s">
        <v>97</v>
      </c>
      <c r="C43" s="5"/>
      <c r="D43" s="5"/>
      <c r="E43" s="5"/>
      <c r="F43" s="5"/>
      <c r="G43" s="5"/>
      <c r="H43" s="5"/>
      <c r="I43" s="5"/>
      <c r="J43" s="5"/>
      <c r="K43" s="5"/>
      <c r="L43" s="5"/>
      <c r="M43" s="5"/>
      <c r="N43" s="5"/>
      <c r="O43" s="5"/>
      <c r="P43" s="5"/>
      <c r="Q43" s="5"/>
      <c r="R43" s="5"/>
      <c r="S43" s="5"/>
      <c r="T43" s="5"/>
      <c r="U43" s="5"/>
      <c r="V43" s="5"/>
      <c r="W43" s="5"/>
      <c r="X43" s="5"/>
      <c r="Y43" s="5"/>
      <c r="Z43" s="5"/>
    </row>
    <row r="44">
      <c r="A44" s="2" t="s">
        <v>99</v>
      </c>
      <c r="B44" s="2" t="s">
        <v>100</v>
      </c>
      <c r="C44" s="5"/>
      <c r="D44" s="5"/>
      <c r="E44" s="5"/>
      <c r="F44" s="5"/>
      <c r="G44" s="5"/>
      <c r="H44" s="5"/>
      <c r="I44" s="5"/>
      <c r="J44" s="5"/>
      <c r="K44" s="5"/>
      <c r="L44" s="5"/>
      <c r="M44" s="5"/>
      <c r="N44" s="5"/>
      <c r="O44" s="5"/>
      <c r="P44" s="5"/>
      <c r="Q44" s="5"/>
      <c r="R44" s="5"/>
      <c r="S44" s="5"/>
      <c r="T44" s="5"/>
      <c r="U44" s="5"/>
      <c r="V44" s="5"/>
      <c r="W44" s="5"/>
      <c r="X44" s="5"/>
      <c r="Y44" s="5"/>
      <c r="Z44" s="5"/>
    </row>
    <row r="45">
      <c r="A45" s="2" t="s">
        <v>101</v>
      </c>
      <c r="B45" s="2" t="s">
        <v>102</v>
      </c>
      <c r="C45" s="5"/>
      <c r="D45" s="5"/>
      <c r="E45" s="5"/>
      <c r="F45" s="5"/>
      <c r="G45" s="5"/>
      <c r="H45" s="5"/>
      <c r="I45" s="5"/>
      <c r="J45" s="5"/>
      <c r="K45" s="5"/>
      <c r="L45" s="5"/>
      <c r="M45" s="5"/>
      <c r="N45" s="5"/>
      <c r="O45" s="5"/>
      <c r="P45" s="5"/>
      <c r="Q45" s="5"/>
      <c r="R45" s="5"/>
      <c r="S45" s="5"/>
      <c r="T45" s="5"/>
      <c r="U45" s="5"/>
      <c r="V45" s="5"/>
      <c r="W45" s="5"/>
      <c r="X45" s="5"/>
      <c r="Y45" s="5"/>
      <c r="Z45" s="5"/>
    </row>
    <row r="46">
      <c r="A46" s="2" t="s">
        <v>103</v>
      </c>
      <c r="B46" s="2" t="s">
        <v>104</v>
      </c>
      <c r="C46" s="5"/>
      <c r="D46" s="5"/>
      <c r="E46" s="5"/>
      <c r="F46" s="5"/>
      <c r="G46" s="5"/>
      <c r="H46" s="5"/>
      <c r="I46" s="5"/>
      <c r="J46" s="5"/>
      <c r="K46" s="5"/>
      <c r="L46" s="5"/>
      <c r="M46" s="5"/>
      <c r="N46" s="5"/>
      <c r="O46" s="5"/>
      <c r="P46" s="5"/>
      <c r="Q46" s="5"/>
      <c r="R46" s="5"/>
      <c r="S46" s="5"/>
      <c r="T46" s="5"/>
      <c r="U46" s="5"/>
      <c r="V46" s="5"/>
      <c r="W46" s="5"/>
      <c r="X46" s="5"/>
      <c r="Y46" s="5"/>
      <c r="Z46" s="5"/>
    </row>
    <row r="47">
      <c r="A47" s="2" t="s">
        <v>105</v>
      </c>
      <c r="B47" s="2" t="s">
        <v>106</v>
      </c>
      <c r="C47" s="5"/>
      <c r="D47" s="5"/>
      <c r="E47" s="5"/>
      <c r="F47" s="5"/>
      <c r="G47" s="5"/>
      <c r="H47" s="5"/>
      <c r="I47" s="5"/>
      <c r="J47" s="5"/>
      <c r="K47" s="5"/>
      <c r="L47" s="5"/>
      <c r="M47" s="5"/>
      <c r="N47" s="5"/>
      <c r="O47" s="5"/>
      <c r="P47" s="5"/>
      <c r="Q47" s="5"/>
      <c r="R47" s="5"/>
      <c r="S47" s="5"/>
      <c r="T47" s="5"/>
      <c r="U47" s="5"/>
      <c r="V47" s="5"/>
      <c r="W47" s="5"/>
      <c r="X47" s="5"/>
      <c r="Y47" s="5"/>
      <c r="Z47" s="5"/>
    </row>
    <row r="48">
      <c r="A48" s="2" t="s">
        <v>107</v>
      </c>
      <c r="B48" s="2" t="s">
        <v>108</v>
      </c>
      <c r="C48" s="5"/>
      <c r="D48" s="5"/>
      <c r="E48" s="5"/>
      <c r="F48" s="5"/>
      <c r="G48" s="5"/>
      <c r="H48" s="5"/>
      <c r="I48" s="5"/>
      <c r="J48" s="5"/>
      <c r="K48" s="5"/>
      <c r="L48" s="5"/>
      <c r="M48" s="5"/>
      <c r="N48" s="5"/>
      <c r="O48" s="5"/>
      <c r="P48" s="5"/>
      <c r="Q48" s="5"/>
      <c r="R48" s="5"/>
      <c r="S48" s="5"/>
      <c r="T48" s="5"/>
      <c r="U48" s="5"/>
      <c r="V48" s="5"/>
      <c r="W48" s="5"/>
      <c r="X48" s="5"/>
      <c r="Y48" s="5"/>
      <c r="Z48" s="5"/>
    </row>
    <row r="49">
      <c r="A49" s="2" t="s">
        <v>109</v>
      </c>
      <c r="B49" s="2" t="s">
        <v>100</v>
      </c>
      <c r="C49" s="5"/>
      <c r="D49" s="5"/>
      <c r="E49" s="5"/>
      <c r="F49" s="5"/>
      <c r="G49" s="5"/>
      <c r="H49" s="5"/>
      <c r="I49" s="5"/>
      <c r="J49" s="5"/>
      <c r="K49" s="5"/>
      <c r="L49" s="5"/>
      <c r="M49" s="5"/>
      <c r="N49" s="5"/>
      <c r="O49" s="5"/>
      <c r="P49" s="5"/>
      <c r="Q49" s="5"/>
      <c r="R49" s="5"/>
      <c r="S49" s="5"/>
      <c r="T49" s="5"/>
      <c r="U49" s="5"/>
      <c r="V49" s="5"/>
      <c r="W49" s="5"/>
      <c r="X49" s="5"/>
      <c r="Y49" s="5"/>
      <c r="Z49" s="5"/>
    </row>
    <row r="50">
      <c r="A50" s="2" t="s">
        <v>110</v>
      </c>
      <c r="B50" s="2" t="s">
        <v>111</v>
      </c>
      <c r="C50" s="5"/>
      <c r="D50" s="5"/>
      <c r="E50" s="5"/>
      <c r="F50" s="5"/>
      <c r="G50" s="5"/>
      <c r="H50" s="5"/>
      <c r="I50" s="5"/>
      <c r="J50" s="5"/>
      <c r="K50" s="5"/>
      <c r="L50" s="5"/>
      <c r="M50" s="5"/>
      <c r="N50" s="5"/>
      <c r="O50" s="5"/>
      <c r="P50" s="5"/>
      <c r="Q50" s="5"/>
      <c r="R50" s="5"/>
      <c r="S50" s="5"/>
      <c r="T50" s="5"/>
      <c r="U50" s="5"/>
      <c r="V50" s="5"/>
      <c r="W50" s="5"/>
      <c r="X50" s="5"/>
      <c r="Y50" s="5"/>
      <c r="Z50" s="5"/>
    </row>
    <row r="51">
      <c r="A51" s="2" t="s">
        <v>112</v>
      </c>
      <c r="B51" s="2" t="s">
        <v>113</v>
      </c>
      <c r="C51" s="5"/>
      <c r="D51" s="5"/>
      <c r="E51" s="5"/>
      <c r="F51" s="5"/>
      <c r="G51" s="5"/>
      <c r="H51" s="5"/>
      <c r="I51" s="5"/>
      <c r="J51" s="5"/>
      <c r="K51" s="5"/>
      <c r="L51" s="5"/>
      <c r="M51" s="5"/>
      <c r="N51" s="5"/>
      <c r="O51" s="5"/>
      <c r="P51" s="5"/>
      <c r="Q51" s="5"/>
      <c r="R51" s="5"/>
      <c r="S51" s="5"/>
      <c r="T51" s="5"/>
      <c r="U51" s="5"/>
      <c r="V51" s="5"/>
      <c r="W51" s="5"/>
      <c r="X51" s="5"/>
      <c r="Y51" s="5"/>
      <c r="Z51" s="5"/>
    </row>
    <row r="52">
      <c r="A52" s="2" t="s">
        <v>114</v>
      </c>
      <c r="B52" s="2" t="s">
        <v>113</v>
      </c>
      <c r="C52" s="5"/>
      <c r="D52" s="5"/>
      <c r="E52" s="5"/>
      <c r="F52" s="5"/>
      <c r="G52" s="5"/>
      <c r="H52" s="5"/>
      <c r="I52" s="5"/>
      <c r="J52" s="5"/>
      <c r="K52" s="5"/>
      <c r="L52" s="5"/>
      <c r="M52" s="5"/>
      <c r="N52" s="5"/>
      <c r="O52" s="5"/>
      <c r="P52" s="5"/>
      <c r="Q52" s="5"/>
      <c r="R52" s="5"/>
      <c r="S52" s="5"/>
      <c r="T52" s="5"/>
      <c r="U52" s="5"/>
      <c r="V52" s="5"/>
      <c r="W52" s="5"/>
      <c r="X52" s="5"/>
      <c r="Y52" s="5"/>
      <c r="Z52" s="5"/>
    </row>
    <row r="53">
      <c r="A53" s="2" t="s">
        <v>115</v>
      </c>
      <c r="B53" s="2" t="s">
        <v>113</v>
      </c>
      <c r="C53" s="5"/>
      <c r="D53" s="5"/>
      <c r="E53" s="5"/>
      <c r="F53" s="5"/>
      <c r="G53" s="5"/>
      <c r="H53" s="5"/>
      <c r="I53" s="5"/>
      <c r="J53" s="5"/>
      <c r="K53" s="5"/>
      <c r="L53" s="5"/>
      <c r="M53" s="5"/>
      <c r="N53" s="5"/>
      <c r="O53" s="5"/>
      <c r="P53" s="5"/>
      <c r="Q53" s="5"/>
      <c r="R53" s="5"/>
      <c r="S53" s="5"/>
      <c r="T53" s="5"/>
      <c r="U53" s="5"/>
      <c r="V53" s="5"/>
      <c r="W53" s="5"/>
      <c r="X53" s="5"/>
      <c r="Y53" s="5"/>
      <c r="Z53" s="5"/>
    </row>
    <row r="54">
      <c r="A54" s="2" t="s">
        <v>116</v>
      </c>
      <c r="B54" s="2" t="s">
        <v>113</v>
      </c>
      <c r="C54" s="5"/>
      <c r="D54" s="5"/>
      <c r="E54" s="5"/>
      <c r="F54" s="5"/>
      <c r="G54" s="5"/>
      <c r="H54" s="5"/>
      <c r="I54" s="5"/>
      <c r="J54" s="5"/>
      <c r="K54" s="5"/>
      <c r="L54" s="5"/>
      <c r="M54" s="5"/>
      <c r="N54" s="5"/>
      <c r="O54" s="5"/>
      <c r="P54" s="5"/>
      <c r="Q54" s="5"/>
      <c r="R54" s="5"/>
      <c r="S54" s="5"/>
      <c r="T54" s="5"/>
      <c r="U54" s="5"/>
      <c r="V54" s="5"/>
      <c r="W54" s="5"/>
      <c r="X54" s="5"/>
      <c r="Y54" s="5"/>
      <c r="Z54" s="5"/>
    </row>
    <row r="55">
      <c r="A55" s="4" t="s">
        <v>117</v>
      </c>
      <c r="B55" s="4" t="s">
        <v>118</v>
      </c>
      <c r="C55" s="5"/>
      <c r="D55" s="5"/>
      <c r="E55" s="5"/>
      <c r="F55" s="5"/>
      <c r="G55" s="5"/>
      <c r="H55" s="5"/>
      <c r="I55" s="5"/>
      <c r="J55" s="5"/>
      <c r="K55" s="5"/>
      <c r="L55" s="5"/>
      <c r="M55" s="5"/>
      <c r="N55" s="5"/>
      <c r="O55" s="5"/>
      <c r="P55" s="5"/>
      <c r="Q55" s="5"/>
      <c r="R55" s="5"/>
      <c r="S55" s="5"/>
      <c r="T55" s="5"/>
      <c r="U55" s="5"/>
      <c r="V55" s="5"/>
      <c r="W55" s="5"/>
      <c r="X55" s="5"/>
      <c r="Y55" s="5"/>
      <c r="Z55" s="5"/>
    </row>
    <row r="56">
      <c r="A56" s="2"/>
      <c r="B56" s="2"/>
      <c r="C56" s="5"/>
      <c r="D56" s="5"/>
      <c r="E56" s="5"/>
      <c r="F56" s="5"/>
      <c r="G56" s="5"/>
      <c r="H56" s="5"/>
      <c r="I56" s="5"/>
      <c r="J56" s="5"/>
      <c r="K56" s="5"/>
      <c r="L56" s="5"/>
      <c r="M56" s="5"/>
      <c r="N56" s="5"/>
      <c r="O56" s="5"/>
      <c r="P56" s="5"/>
      <c r="Q56" s="5"/>
      <c r="R56" s="5"/>
      <c r="S56" s="5"/>
      <c r="T56" s="5"/>
      <c r="U56" s="5"/>
      <c r="V56" s="5"/>
      <c r="W56" s="5"/>
      <c r="X56" s="5"/>
      <c r="Y56" s="5"/>
      <c r="Z56" s="5"/>
    </row>
    <row r="57">
      <c r="A57" s="2"/>
      <c r="B57" s="2"/>
      <c r="C57" s="5"/>
      <c r="D57" s="5"/>
      <c r="E57" s="5"/>
      <c r="F57" s="5"/>
      <c r="G57" s="5"/>
      <c r="H57" s="5"/>
      <c r="I57" s="5"/>
      <c r="J57" s="5"/>
      <c r="K57" s="5"/>
      <c r="L57" s="5"/>
      <c r="M57" s="5"/>
      <c r="N57" s="5"/>
      <c r="O57" s="5"/>
      <c r="P57" s="5"/>
      <c r="Q57" s="5"/>
      <c r="R57" s="5"/>
      <c r="S57" s="5"/>
      <c r="T57" s="5"/>
      <c r="U57" s="5"/>
      <c r="V57" s="5"/>
      <c r="W57" s="5"/>
      <c r="X57" s="5"/>
      <c r="Y57" s="5"/>
      <c r="Z57" s="5"/>
    </row>
    <row r="58">
      <c r="A58" s="2"/>
      <c r="B58" s="2"/>
      <c r="C58" s="5"/>
      <c r="D58" s="5"/>
      <c r="E58" s="5"/>
      <c r="F58" s="5"/>
      <c r="G58" s="5"/>
      <c r="H58" s="5"/>
      <c r="I58" s="5"/>
      <c r="J58" s="5"/>
      <c r="K58" s="5"/>
      <c r="L58" s="5"/>
      <c r="M58" s="5"/>
      <c r="N58" s="5"/>
      <c r="O58" s="5"/>
      <c r="P58" s="5"/>
      <c r="Q58" s="5"/>
      <c r="R58" s="5"/>
      <c r="S58" s="5"/>
      <c r="T58" s="5"/>
      <c r="U58" s="5"/>
      <c r="V58" s="5"/>
      <c r="W58" s="5"/>
      <c r="X58" s="5"/>
      <c r="Y58" s="5"/>
      <c r="Z58" s="5"/>
    </row>
    <row r="59">
      <c r="A59" s="2"/>
      <c r="B59" s="2"/>
      <c r="C59" s="5"/>
      <c r="D59" s="5"/>
      <c r="E59" s="5"/>
      <c r="F59" s="5"/>
      <c r="G59" s="5"/>
      <c r="H59" s="5"/>
      <c r="I59" s="5"/>
      <c r="J59" s="5"/>
      <c r="K59" s="5"/>
      <c r="L59" s="5"/>
      <c r="M59" s="5"/>
      <c r="N59" s="5"/>
      <c r="O59" s="5"/>
      <c r="P59" s="5"/>
      <c r="Q59" s="5"/>
      <c r="R59" s="5"/>
      <c r="S59" s="5"/>
      <c r="T59" s="5"/>
      <c r="U59" s="5"/>
      <c r="V59" s="5"/>
      <c r="W59" s="5"/>
      <c r="X59" s="5"/>
      <c r="Y59" s="5"/>
      <c r="Z59" s="5"/>
    </row>
    <row r="60">
      <c r="A60" s="2"/>
      <c r="B60" s="2"/>
      <c r="C60" s="5"/>
      <c r="D60" s="5"/>
      <c r="E60" s="5"/>
      <c r="F60" s="5"/>
      <c r="G60" s="5"/>
      <c r="H60" s="5"/>
      <c r="I60" s="5"/>
      <c r="J60" s="5"/>
      <c r="K60" s="5"/>
      <c r="L60" s="5"/>
      <c r="M60" s="5"/>
      <c r="N60" s="5"/>
      <c r="O60" s="5"/>
      <c r="P60" s="5"/>
      <c r="Q60" s="5"/>
      <c r="R60" s="5"/>
      <c r="S60" s="5"/>
      <c r="T60" s="5"/>
      <c r="U60" s="5"/>
      <c r="V60" s="5"/>
      <c r="W60" s="5"/>
      <c r="X60" s="5"/>
      <c r="Y60" s="5"/>
      <c r="Z60" s="5"/>
    </row>
    <row r="61">
      <c r="A61" s="2"/>
      <c r="B61" s="2"/>
      <c r="C61" s="5"/>
      <c r="D61" s="5"/>
      <c r="E61" s="5"/>
      <c r="F61" s="5"/>
      <c r="G61" s="5"/>
      <c r="H61" s="5"/>
      <c r="I61" s="5"/>
      <c r="J61" s="5"/>
      <c r="K61" s="5"/>
      <c r="L61" s="5"/>
      <c r="M61" s="5"/>
      <c r="N61" s="5"/>
      <c r="O61" s="5"/>
      <c r="P61" s="5"/>
      <c r="Q61" s="5"/>
      <c r="R61" s="5"/>
      <c r="S61" s="5"/>
      <c r="T61" s="5"/>
      <c r="U61" s="5"/>
      <c r="V61" s="5"/>
      <c r="W61" s="5"/>
      <c r="X61" s="5"/>
      <c r="Y61" s="5"/>
      <c r="Z61" s="5"/>
    </row>
    <row r="62">
      <c r="A62" s="2"/>
      <c r="B62" s="2"/>
      <c r="C62" s="5"/>
      <c r="D62" s="5"/>
      <c r="E62" s="5"/>
      <c r="F62" s="5"/>
      <c r="G62" s="5"/>
      <c r="H62" s="5"/>
      <c r="I62" s="5"/>
      <c r="J62" s="5"/>
      <c r="K62" s="5"/>
      <c r="L62" s="5"/>
      <c r="M62" s="5"/>
      <c r="N62" s="5"/>
      <c r="O62" s="5"/>
      <c r="P62" s="5"/>
      <c r="Q62" s="5"/>
      <c r="R62" s="5"/>
      <c r="S62" s="5"/>
      <c r="T62" s="5"/>
      <c r="U62" s="5"/>
      <c r="V62" s="5"/>
      <c r="W62" s="5"/>
      <c r="X62" s="5"/>
      <c r="Y62" s="5"/>
      <c r="Z62" s="5"/>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A7D6"/>
    <outlinePr summaryBelow="0" summaryRight="0"/>
  </sheetPr>
  <sheetViews>
    <sheetView workbookViewId="0"/>
  </sheetViews>
  <sheetFormatPr customHeight="1" defaultColWidth="12.63" defaultRowHeight="15.75"/>
  <cols>
    <col customWidth="1" min="1" max="1" width="54.25"/>
    <col customWidth="1" min="2" max="2" width="27.63"/>
    <col customWidth="1" min="3" max="3" width="15.38"/>
  </cols>
  <sheetData>
    <row r="1">
      <c r="A1" s="1" t="s">
        <v>0</v>
      </c>
      <c r="B1" s="1" t="s">
        <v>1</v>
      </c>
      <c r="C1" s="7" t="s">
        <v>119</v>
      </c>
      <c r="D1" s="7" t="s">
        <v>120</v>
      </c>
      <c r="E1" s="7" t="s">
        <v>121</v>
      </c>
      <c r="F1" s="7" t="s">
        <v>122</v>
      </c>
      <c r="G1" s="8"/>
      <c r="H1" s="8"/>
      <c r="I1" s="8"/>
      <c r="J1" s="8"/>
      <c r="K1" s="8"/>
      <c r="L1" s="8"/>
      <c r="M1" s="8"/>
      <c r="N1" s="8"/>
      <c r="O1" s="8"/>
      <c r="P1" s="8"/>
      <c r="Q1" s="8"/>
      <c r="R1" s="8"/>
      <c r="S1" s="8"/>
      <c r="T1" s="8"/>
      <c r="U1" s="8"/>
      <c r="V1" s="8"/>
      <c r="W1" s="8"/>
      <c r="X1" s="8"/>
      <c r="Y1" s="8"/>
      <c r="Z1" s="8"/>
      <c r="AA1" s="8"/>
    </row>
    <row r="2">
      <c r="A2" s="6" t="s">
        <v>19</v>
      </c>
      <c r="B2" s="6" t="s">
        <v>20</v>
      </c>
      <c r="C2" s="4" t="s">
        <v>123</v>
      </c>
      <c r="D2" s="4" t="s">
        <v>124</v>
      </c>
      <c r="E2" s="4" t="s">
        <v>125</v>
      </c>
      <c r="F2" s="4" t="s">
        <v>126</v>
      </c>
      <c r="G2" s="8"/>
      <c r="H2" s="8"/>
      <c r="I2" s="8"/>
      <c r="J2" s="8"/>
      <c r="K2" s="8"/>
      <c r="L2" s="8"/>
      <c r="M2" s="8"/>
      <c r="N2" s="8"/>
      <c r="O2" s="8"/>
      <c r="P2" s="8"/>
      <c r="Q2" s="8"/>
      <c r="R2" s="8"/>
      <c r="S2" s="8"/>
      <c r="T2" s="8"/>
      <c r="U2" s="8"/>
      <c r="V2" s="8"/>
      <c r="W2" s="8"/>
      <c r="X2" s="8"/>
      <c r="Y2" s="8"/>
      <c r="Z2" s="8"/>
      <c r="AA2" s="8"/>
    </row>
    <row r="3">
      <c r="A3" s="6" t="s">
        <v>21</v>
      </c>
      <c r="B3" s="6" t="s">
        <v>22</v>
      </c>
      <c r="C3" s="4" t="s">
        <v>123</v>
      </c>
      <c r="D3" s="4" t="s">
        <v>124</v>
      </c>
      <c r="E3" s="4" t="s">
        <v>125</v>
      </c>
      <c r="F3" s="8"/>
      <c r="G3" s="8"/>
      <c r="H3" s="8"/>
      <c r="I3" s="8"/>
      <c r="J3" s="8"/>
      <c r="K3" s="8"/>
      <c r="L3" s="8"/>
      <c r="M3" s="8"/>
      <c r="N3" s="8"/>
      <c r="O3" s="8"/>
      <c r="P3" s="8"/>
      <c r="Q3" s="8"/>
      <c r="R3" s="8"/>
      <c r="S3" s="8"/>
      <c r="T3" s="8"/>
      <c r="U3" s="8"/>
      <c r="V3" s="8"/>
      <c r="W3" s="8"/>
      <c r="X3" s="8"/>
      <c r="Y3" s="8"/>
      <c r="Z3" s="8"/>
      <c r="AA3" s="8"/>
    </row>
    <row r="4">
      <c r="A4" s="6" t="s">
        <v>127</v>
      </c>
      <c r="B4" s="4" t="s">
        <v>128</v>
      </c>
      <c r="C4" s="4" t="s">
        <v>129</v>
      </c>
      <c r="D4" s="4" t="s">
        <v>124</v>
      </c>
      <c r="E4" s="4" t="s">
        <v>125</v>
      </c>
      <c r="F4" s="8"/>
      <c r="G4" s="8"/>
      <c r="H4" s="8"/>
      <c r="I4" s="8"/>
      <c r="J4" s="8"/>
      <c r="K4" s="8"/>
      <c r="L4" s="8"/>
      <c r="M4" s="8"/>
      <c r="N4" s="8"/>
      <c r="O4" s="8"/>
      <c r="P4" s="8"/>
      <c r="Q4" s="8"/>
      <c r="R4" s="8"/>
      <c r="S4" s="8"/>
      <c r="T4" s="8"/>
      <c r="U4" s="8"/>
      <c r="V4" s="8"/>
      <c r="W4" s="8"/>
      <c r="X4" s="8"/>
      <c r="Y4" s="8"/>
      <c r="Z4" s="8"/>
      <c r="AA4" s="8"/>
    </row>
    <row r="5">
      <c r="A5" s="6" t="s">
        <v>25</v>
      </c>
      <c r="B5" s="6" t="s">
        <v>26</v>
      </c>
      <c r="C5" s="4" t="s">
        <v>129</v>
      </c>
      <c r="D5" s="4" t="s">
        <v>124</v>
      </c>
      <c r="E5" s="4" t="s">
        <v>130</v>
      </c>
      <c r="F5" s="8"/>
      <c r="G5" s="8"/>
      <c r="H5" s="8"/>
      <c r="I5" s="8"/>
      <c r="J5" s="8"/>
      <c r="K5" s="8"/>
      <c r="L5" s="8"/>
      <c r="M5" s="8"/>
      <c r="N5" s="8"/>
      <c r="O5" s="8"/>
      <c r="P5" s="8"/>
      <c r="Q5" s="8"/>
      <c r="R5" s="8"/>
      <c r="S5" s="8"/>
      <c r="T5" s="8"/>
      <c r="U5" s="8"/>
      <c r="V5" s="8"/>
      <c r="W5" s="8"/>
      <c r="X5" s="8"/>
      <c r="Y5" s="8"/>
      <c r="Z5" s="8"/>
      <c r="AA5" s="8"/>
    </row>
    <row r="6">
      <c r="A6" s="6" t="s">
        <v>27</v>
      </c>
      <c r="B6" s="6" t="s">
        <v>28</v>
      </c>
      <c r="C6" s="4" t="s">
        <v>123</v>
      </c>
      <c r="D6" s="4" t="s">
        <v>124</v>
      </c>
      <c r="E6" s="4" t="s">
        <v>125</v>
      </c>
      <c r="F6" s="8"/>
      <c r="G6" s="8"/>
      <c r="H6" s="8"/>
      <c r="I6" s="8"/>
      <c r="J6" s="8"/>
      <c r="K6" s="8"/>
      <c r="L6" s="8"/>
      <c r="M6" s="8"/>
      <c r="N6" s="8"/>
      <c r="O6" s="8"/>
      <c r="P6" s="8"/>
      <c r="Q6" s="8"/>
      <c r="R6" s="8"/>
      <c r="S6" s="8"/>
      <c r="T6" s="8"/>
      <c r="U6" s="8"/>
      <c r="V6" s="8"/>
      <c r="W6" s="8"/>
      <c r="X6" s="8"/>
      <c r="Y6" s="8"/>
      <c r="Z6" s="8"/>
      <c r="AA6" s="8"/>
    </row>
    <row r="7">
      <c r="A7" s="6" t="s">
        <v>131</v>
      </c>
      <c r="B7" s="6" t="s">
        <v>30</v>
      </c>
      <c r="C7" s="4" t="s">
        <v>123</v>
      </c>
      <c r="D7" s="4" t="s">
        <v>124</v>
      </c>
      <c r="E7" s="4" t="s">
        <v>130</v>
      </c>
      <c r="F7" s="8"/>
      <c r="G7" s="8"/>
      <c r="H7" s="8"/>
      <c r="I7" s="8"/>
      <c r="J7" s="8"/>
      <c r="K7" s="8"/>
      <c r="L7" s="8"/>
      <c r="M7" s="8"/>
      <c r="N7" s="8"/>
      <c r="O7" s="8"/>
      <c r="P7" s="8"/>
      <c r="Q7" s="8"/>
      <c r="R7" s="8"/>
      <c r="S7" s="8"/>
      <c r="T7" s="8"/>
      <c r="U7" s="8"/>
      <c r="V7" s="8"/>
      <c r="W7" s="8"/>
      <c r="X7" s="8"/>
      <c r="Y7" s="8"/>
      <c r="Z7" s="8"/>
      <c r="AA7" s="8"/>
    </row>
    <row r="8">
      <c r="A8" s="6" t="s">
        <v>132</v>
      </c>
      <c r="B8" s="6" t="s">
        <v>30</v>
      </c>
      <c r="C8" s="4" t="s">
        <v>123</v>
      </c>
      <c r="D8" s="4" t="s">
        <v>124</v>
      </c>
      <c r="E8" s="4" t="s">
        <v>130</v>
      </c>
      <c r="F8" s="8"/>
      <c r="G8" s="8"/>
      <c r="H8" s="8"/>
      <c r="I8" s="8"/>
      <c r="J8" s="8"/>
      <c r="K8" s="8"/>
      <c r="L8" s="8"/>
      <c r="M8" s="8"/>
      <c r="N8" s="8"/>
      <c r="O8" s="8"/>
      <c r="P8" s="8"/>
      <c r="Q8" s="8"/>
      <c r="R8" s="8"/>
      <c r="S8" s="8"/>
      <c r="T8" s="8"/>
      <c r="U8" s="8"/>
      <c r="V8" s="8"/>
      <c r="W8" s="8"/>
      <c r="X8" s="8"/>
      <c r="Y8" s="8"/>
      <c r="Z8" s="8"/>
      <c r="AA8" s="8"/>
    </row>
    <row r="9">
      <c r="A9" s="6" t="s">
        <v>133</v>
      </c>
      <c r="B9" s="6" t="s">
        <v>30</v>
      </c>
      <c r="C9" s="4" t="s">
        <v>123</v>
      </c>
      <c r="D9" s="4" t="s">
        <v>124</v>
      </c>
      <c r="E9" s="4" t="s">
        <v>130</v>
      </c>
      <c r="F9" s="8"/>
      <c r="G9" s="8"/>
      <c r="H9" s="8"/>
      <c r="I9" s="8"/>
      <c r="J9" s="8"/>
      <c r="K9" s="8"/>
      <c r="L9" s="8"/>
      <c r="M9" s="8"/>
      <c r="N9" s="8"/>
      <c r="O9" s="8"/>
      <c r="P9" s="8"/>
      <c r="Q9" s="8"/>
      <c r="R9" s="8"/>
      <c r="S9" s="8"/>
      <c r="T9" s="8"/>
      <c r="U9" s="8"/>
      <c r="V9" s="8"/>
      <c r="W9" s="8"/>
      <c r="X9" s="8"/>
      <c r="Y9" s="8"/>
      <c r="Z9" s="8"/>
      <c r="AA9" s="8"/>
    </row>
    <row r="10">
      <c r="A10" s="6" t="s">
        <v>33</v>
      </c>
      <c r="B10" s="6" t="s">
        <v>34</v>
      </c>
      <c r="C10" s="4" t="s">
        <v>123</v>
      </c>
      <c r="D10" s="4" t="s">
        <v>124</v>
      </c>
      <c r="E10" s="4" t="s">
        <v>130</v>
      </c>
      <c r="F10" s="8"/>
      <c r="G10" s="8"/>
      <c r="H10" s="8"/>
      <c r="I10" s="8"/>
      <c r="J10" s="8"/>
      <c r="K10" s="8"/>
      <c r="L10" s="8"/>
      <c r="M10" s="8"/>
      <c r="N10" s="8"/>
      <c r="O10" s="8"/>
      <c r="P10" s="8"/>
      <c r="Q10" s="8"/>
      <c r="R10" s="8"/>
      <c r="S10" s="8"/>
      <c r="T10" s="8"/>
      <c r="U10" s="8"/>
      <c r="V10" s="8"/>
      <c r="W10" s="8"/>
      <c r="X10" s="8"/>
      <c r="Y10" s="8"/>
      <c r="Z10" s="8"/>
      <c r="AA10" s="8"/>
    </row>
    <row r="11">
      <c r="A11" s="6" t="s">
        <v>35</v>
      </c>
      <c r="B11" s="6" t="s">
        <v>36</v>
      </c>
      <c r="C11" s="4" t="s">
        <v>123</v>
      </c>
      <c r="D11" s="4" t="s">
        <v>124</v>
      </c>
      <c r="E11" s="4" t="s">
        <v>125</v>
      </c>
      <c r="F11" s="8"/>
      <c r="G11" s="8"/>
      <c r="H11" s="8"/>
      <c r="I11" s="8"/>
      <c r="J11" s="8"/>
      <c r="K11" s="8"/>
      <c r="L11" s="8"/>
      <c r="M11" s="8"/>
      <c r="N11" s="8"/>
      <c r="O11" s="8"/>
      <c r="P11" s="8"/>
      <c r="Q11" s="8"/>
      <c r="R11" s="8"/>
      <c r="S11" s="8"/>
      <c r="T11" s="8"/>
      <c r="U11" s="8"/>
      <c r="V11" s="8"/>
      <c r="W11" s="8"/>
      <c r="X11" s="8"/>
      <c r="Y11" s="8"/>
      <c r="Z11" s="8"/>
      <c r="AA11" s="8"/>
    </row>
    <row r="12">
      <c r="A12" s="6" t="s">
        <v>37</v>
      </c>
      <c r="B12" s="6" t="s">
        <v>38</v>
      </c>
      <c r="C12" s="4" t="s">
        <v>123</v>
      </c>
      <c r="D12" s="4" t="s">
        <v>124</v>
      </c>
      <c r="E12" s="4" t="s">
        <v>125</v>
      </c>
      <c r="F12" s="8"/>
      <c r="G12" s="8"/>
      <c r="H12" s="8"/>
      <c r="I12" s="8"/>
      <c r="J12" s="8"/>
      <c r="K12" s="8"/>
      <c r="L12" s="8"/>
      <c r="M12" s="8"/>
      <c r="N12" s="8"/>
      <c r="O12" s="8"/>
      <c r="P12" s="8"/>
      <c r="Q12" s="8"/>
      <c r="R12" s="8"/>
      <c r="S12" s="8"/>
      <c r="T12" s="8"/>
      <c r="U12" s="8"/>
      <c r="V12" s="8"/>
      <c r="W12" s="8"/>
      <c r="X12" s="8"/>
      <c r="Y12" s="8"/>
      <c r="Z12" s="8"/>
      <c r="AA12" s="8"/>
    </row>
    <row r="13">
      <c r="A13" s="6" t="s">
        <v>39</v>
      </c>
      <c r="B13" s="6" t="s">
        <v>40</v>
      </c>
      <c r="C13" s="4" t="s">
        <v>129</v>
      </c>
      <c r="D13" s="4" t="s">
        <v>124</v>
      </c>
      <c r="E13" s="4" t="s">
        <v>130</v>
      </c>
      <c r="F13" s="8"/>
      <c r="G13" s="8"/>
      <c r="H13" s="8"/>
      <c r="I13" s="8"/>
      <c r="J13" s="8"/>
      <c r="K13" s="8"/>
      <c r="L13" s="8"/>
      <c r="M13" s="8"/>
      <c r="N13" s="8"/>
      <c r="O13" s="8"/>
      <c r="P13" s="8"/>
      <c r="Q13" s="8"/>
      <c r="R13" s="8"/>
      <c r="S13" s="8"/>
      <c r="T13" s="8"/>
      <c r="U13" s="8"/>
      <c r="V13" s="8"/>
      <c r="W13" s="8"/>
      <c r="X13" s="8"/>
      <c r="Y13" s="8"/>
      <c r="Z13" s="8"/>
      <c r="AA13" s="8"/>
    </row>
    <row r="14">
      <c r="A14" s="6" t="s">
        <v>41</v>
      </c>
      <c r="B14" s="6" t="s">
        <v>42</v>
      </c>
      <c r="C14" s="4" t="s">
        <v>129</v>
      </c>
      <c r="D14" s="4" t="s">
        <v>124</v>
      </c>
      <c r="E14" s="4" t="s">
        <v>130</v>
      </c>
      <c r="F14" s="8"/>
      <c r="G14" s="8"/>
      <c r="H14" s="8"/>
      <c r="I14" s="8"/>
      <c r="J14" s="8"/>
      <c r="K14" s="8"/>
      <c r="L14" s="8"/>
      <c r="M14" s="8"/>
      <c r="N14" s="8"/>
      <c r="O14" s="8"/>
      <c r="P14" s="8"/>
      <c r="Q14" s="8"/>
      <c r="R14" s="8"/>
      <c r="S14" s="8"/>
      <c r="T14" s="8"/>
      <c r="U14" s="8"/>
      <c r="V14" s="8"/>
      <c r="W14" s="8"/>
      <c r="X14" s="8"/>
      <c r="Y14" s="8"/>
      <c r="Z14" s="8"/>
      <c r="AA14" s="8"/>
    </row>
    <row r="15">
      <c r="A15" s="6" t="s">
        <v>43</v>
      </c>
      <c r="B15" s="6" t="s">
        <v>44</v>
      </c>
      <c r="C15" s="4" t="s">
        <v>123</v>
      </c>
      <c r="D15" s="4" t="s">
        <v>124</v>
      </c>
      <c r="E15" s="4" t="s">
        <v>125</v>
      </c>
      <c r="F15" s="8"/>
      <c r="G15" s="8"/>
      <c r="H15" s="8"/>
      <c r="I15" s="8"/>
      <c r="J15" s="8"/>
      <c r="K15" s="8"/>
      <c r="L15" s="8"/>
      <c r="M15" s="8"/>
      <c r="N15" s="8"/>
      <c r="O15" s="8"/>
      <c r="P15" s="8"/>
      <c r="Q15" s="8"/>
      <c r="R15" s="8"/>
      <c r="S15" s="8"/>
      <c r="T15" s="8"/>
      <c r="U15" s="8"/>
      <c r="V15" s="8"/>
      <c r="W15" s="8"/>
      <c r="X15" s="8"/>
      <c r="Y15" s="8"/>
      <c r="Z15" s="8"/>
      <c r="AA15" s="8"/>
    </row>
    <row r="16">
      <c r="A16" s="6" t="s">
        <v>45</v>
      </c>
      <c r="B16" s="6" t="s">
        <v>46</v>
      </c>
      <c r="C16" s="4" t="s">
        <v>123</v>
      </c>
      <c r="D16" s="4" t="s">
        <v>124</v>
      </c>
      <c r="E16" s="4" t="s">
        <v>125</v>
      </c>
      <c r="F16" s="8"/>
      <c r="G16" s="8"/>
      <c r="H16" s="8"/>
      <c r="I16" s="8"/>
      <c r="J16" s="8"/>
      <c r="K16" s="8"/>
      <c r="L16" s="8"/>
      <c r="M16" s="8"/>
      <c r="N16" s="8"/>
      <c r="O16" s="8"/>
      <c r="P16" s="8"/>
      <c r="Q16" s="8"/>
      <c r="R16" s="8"/>
      <c r="S16" s="8"/>
      <c r="T16" s="8"/>
      <c r="U16" s="8"/>
      <c r="V16" s="8"/>
      <c r="W16" s="8"/>
      <c r="X16" s="8"/>
      <c r="Y16" s="8"/>
      <c r="Z16" s="8"/>
      <c r="AA16" s="8"/>
    </row>
    <row r="17">
      <c r="A17" s="6" t="s">
        <v>47</v>
      </c>
      <c r="B17" s="6" t="s">
        <v>48</v>
      </c>
      <c r="C17" s="4" t="s">
        <v>123</v>
      </c>
      <c r="D17" s="4" t="s">
        <v>124</v>
      </c>
      <c r="E17" s="4" t="s">
        <v>125</v>
      </c>
      <c r="F17" s="8"/>
      <c r="G17" s="8"/>
      <c r="H17" s="8"/>
      <c r="I17" s="8"/>
      <c r="J17" s="8"/>
      <c r="K17" s="8"/>
      <c r="L17" s="8"/>
      <c r="M17" s="8"/>
      <c r="N17" s="8"/>
      <c r="O17" s="8"/>
      <c r="P17" s="8"/>
      <c r="Q17" s="8"/>
      <c r="R17" s="8"/>
      <c r="S17" s="8"/>
      <c r="T17" s="8"/>
      <c r="U17" s="8"/>
      <c r="V17" s="8"/>
      <c r="W17" s="8"/>
      <c r="X17" s="8"/>
      <c r="Y17" s="8"/>
      <c r="Z17" s="8"/>
      <c r="AA17" s="8"/>
    </row>
    <row r="18">
      <c r="A18" s="6" t="s">
        <v>49</v>
      </c>
      <c r="B18" s="6" t="s">
        <v>50</v>
      </c>
      <c r="C18" s="4" t="s">
        <v>123</v>
      </c>
      <c r="D18" s="4" t="s">
        <v>124</v>
      </c>
      <c r="E18" s="4" t="s">
        <v>125</v>
      </c>
      <c r="F18" s="8"/>
      <c r="G18" s="8"/>
      <c r="H18" s="8"/>
      <c r="I18" s="8"/>
      <c r="J18" s="8"/>
      <c r="K18" s="8"/>
      <c r="L18" s="8"/>
      <c r="M18" s="8"/>
      <c r="N18" s="8"/>
      <c r="O18" s="8"/>
      <c r="P18" s="8"/>
      <c r="Q18" s="8"/>
      <c r="R18" s="8"/>
      <c r="S18" s="8"/>
      <c r="T18" s="8"/>
      <c r="U18" s="8"/>
      <c r="V18" s="8"/>
      <c r="W18" s="8"/>
      <c r="X18" s="8"/>
      <c r="Y18" s="8"/>
      <c r="Z18" s="8"/>
      <c r="AA18" s="8"/>
    </row>
    <row r="19">
      <c r="A19" s="6" t="s">
        <v>51</v>
      </c>
      <c r="B19" s="6" t="s">
        <v>26</v>
      </c>
      <c r="C19" s="4" t="s">
        <v>129</v>
      </c>
      <c r="D19" s="4" t="s">
        <v>124</v>
      </c>
      <c r="E19" s="4" t="s">
        <v>125</v>
      </c>
      <c r="F19" s="8"/>
      <c r="G19" s="8"/>
      <c r="H19" s="8"/>
      <c r="I19" s="8"/>
      <c r="J19" s="8"/>
      <c r="K19" s="8"/>
      <c r="L19" s="8"/>
      <c r="M19" s="8"/>
      <c r="N19" s="8"/>
      <c r="O19" s="8"/>
      <c r="P19" s="8"/>
      <c r="Q19" s="8"/>
      <c r="R19" s="8"/>
      <c r="S19" s="8"/>
      <c r="T19" s="8"/>
      <c r="U19" s="8"/>
      <c r="V19" s="8"/>
      <c r="W19" s="8"/>
      <c r="X19" s="8"/>
      <c r="Y19" s="8"/>
      <c r="Z19" s="8"/>
      <c r="AA19" s="8"/>
    </row>
    <row r="20">
      <c r="A20" s="6" t="s">
        <v>52</v>
      </c>
      <c r="B20" s="6" t="s">
        <v>53</v>
      </c>
      <c r="C20" s="4" t="s">
        <v>123</v>
      </c>
      <c r="D20" s="4" t="s">
        <v>124</v>
      </c>
      <c r="E20" s="4" t="s">
        <v>125</v>
      </c>
      <c r="F20" s="8"/>
      <c r="G20" s="8"/>
      <c r="H20" s="8"/>
      <c r="I20" s="8"/>
      <c r="J20" s="8"/>
      <c r="K20" s="8"/>
      <c r="L20" s="8"/>
      <c r="M20" s="8"/>
      <c r="N20" s="8"/>
      <c r="O20" s="8"/>
      <c r="P20" s="8"/>
      <c r="Q20" s="8"/>
      <c r="R20" s="8"/>
      <c r="S20" s="8"/>
      <c r="T20" s="8"/>
      <c r="U20" s="8"/>
      <c r="V20" s="8"/>
      <c r="W20" s="8"/>
      <c r="X20" s="8"/>
      <c r="Y20" s="8"/>
      <c r="Z20" s="8"/>
      <c r="AA20" s="8"/>
    </row>
    <row r="21">
      <c r="A21" s="6" t="s">
        <v>54</v>
      </c>
      <c r="B21" s="6" t="s">
        <v>55</v>
      </c>
      <c r="C21" s="4" t="s">
        <v>123</v>
      </c>
      <c r="D21" s="4" t="s">
        <v>124</v>
      </c>
      <c r="E21" s="4" t="s">
        <v>125</v>
      </c>
      <c r="F21" s="8"/>
      <c r="G21" s="8"/>
      <c r="H21" s="8"/>
      <c r="I21" s="8"/>
      <c r="J21" s="8"/>
      <c r="K21" s="8"/>
      <c r="L21" s="8"/>
      <c r="M21" s="8"/>
      <c r="N21" s="8"/>
      <c r="O21" s="8"/>
      <c r="P21" s="8"/>
      <c r="Q21" s="8"/>
      <c r="R21" s="8"/>
      <c r="S21" s="8"/>
      <c r="T21" s="8"/>
      <c r="U21" s="8"/>
      <c r="V21" s="8"/>
      <c r="W21" s="8"/>
      <c r="X21" s="8"/>
      <c r="Y21" s="8"/>
      <c r="Z21" s="8"/>
      <c r="AA21" s="8"/>
    </row>
    <row r="22">
      <c r="A22" s="6" t="s">
        <v>56</v>
      </c>
      <c r="B22" s="6" t="s">
        <v>57</v>
      </c>
      <c r="C22" s="4" t="s">
        <v>123</v>
      </c>
      <c r="D22" s="4" t="s">
        <v>124</v>
      </c>
      <c r="E22" s="4" t="s">
        <v>125</v>
      </c>
      <c r="F22" s="8"/>
      <c r="G22" s="8"/>
      <c r="H22" s="8"/>
      <c r="I22" s="8"/>
      <c r="J22" s="8"/>
      <c r="K22" s="8"/>
      <c r="L22" s="8"/>
      <c r="M22" s="8"/>
      <c r="N22" s="8"/>
      <c r="O22" s="8"/>
      <c r="P22" s="8"/>
      <c r="Q22" s="8"/>
      <c r="R22" s="8"/>
      <c r="S22" s="8"/>
      <c r="T22" s="8"/>
      <c r="U22" s="8"/>
      <c r="V22" s="8"/>
      <c r="W22" s="8"/>
      <c r="X22" s="8"/>
      <c r="Y22" s="8"/>
      <c r="Z22" s="8"/>
      <c r="AA22" s="8"/>
    </row>
    <row r="23">
      <c r="A23" s="6" t="s">
        <v>58</v>
      </c>
      <c r="B23" s="6" t="s">
        <v>59</v>
      </c>
      <c r="C23" s="4" t="s">
        <v>123</v>
      </c>
      <c r="D23" s="4" t="s">
        <v>124</v>
      </c>
      <c r="E23" s="4" t="s">
        <v>125</v>
      </c>
      <c r="F23" s="8"/>
      <c r="G23" s="8"/>
      <c r="H23" s="8"/>
      <c r="I23" s="8"/>
      <c r="J23" s="8"/>
      <c r="K23" s="8"/>
      <c r="L23" s="8"/>
      <c r="M23" s="8"/>
      <c r="N23" s="8"/>
      <c r="O23" s="8"/>
      <c r="P23" s="8"/>
      <c r="Q23" s="8"/>
      <c r="R23" s="8"/>
      <c r="S23" s="8"/>
      <c r="T23" s="8"/>
      <c r="U23" s="8"/>
      <c r="V23" s="8"/>
      <c r="W23" s="8"/>
      <c r="X23" s="8"/>
      <c r="Y23" s="8"/>
      <c r="Z23" s="8"/>
      <c r="AA23" s="8"/>
    </row>
    <row r="24">
      <c r="A24" s="6" t="s">
        <v>60</v>
      </c>
      <c r="B24" s="6" t="s">
        <v>61</v>
      </c>
      <c r="C24" s="4" t="s">
        <v>123</v>
      </c>
      <c r="D24" s="4" t="s">
        <v>124</v>
      </c>
      <c r="E24" s="4" t="s">
        <v>125</v>
      </c>
      <c r="F24" s="8"/>
      <c r="G24" s="8"/>
      <c r="H24" s="8"/>
      <c r="I24" s="8"/>
      <c r="J24" s="8"/>
      <c r="K24" s="8"/>
      <c r="L24" s="8"/>
      <c r="M24" s="8"/>
      <c r="N24" s="8"/>
      <c r="O24" s="8"/>
      <c r="P24" s="8"/>
      <c r="Q24" s="8"/>
      <c r="R24" s="8"/>
      <c r="S24" s="8"/>
      <c r="T24" s="8"/>
      <c r="U24" s="8"/>
      <c r="V24" s="8"/>
      <c r="W24" s="8"/>
      <c r="X24" s="8"/>
      <c r="Y24" s="8"/>
      <c r="Z24" s="8"/>
      <c r="AA24" s="8"/>
    </row>
    <row r="25">
      <c r="A25" s="6" t="s">
        <v>62</v>
      </c>
      <c r="B25" s="6" t="s">
        <v>63</v>
      </c>
      <c r="C25" s="4" t="s">
        <v>123</v>
      </c>
      <c r="D25" s="4" t="s">
        <v>124</v>
      </c>
      <c r="E25" s="4" t="s">
        <v>125</v>
      </c>
      <c r="F25" s="8"/>
      <c r="G25" s="8"/>
      <c r="H25" s="8"/>
      <c r="I25" s="8"/>
      <c r="J25" s="8"/>
      <c r="K25" s="8"/>
      <c r="L25" s="8"/>
      <c r="M25" s="8"/>
      <c r="N25" s="8"/>
      <c r="O25" s="8"/>
      <c r="P25" s="8"/>
      <c r="Q25" s="8"/>
      <c r="R25" s="8"/>
      <c r="S25" s="8"/>
      <c r="T25" s="8"/>
      <c r="U25" s="8"/>
      <c r="V25" s="8"/>
      <c r="W25" s="8"/>
      <c r="X25" s="8"/>
      <c r="Y25" s="8"/>
      <c r="Z25" s="8"/>
      <c r="AA25" s="8"/>
    </row>
    <row r="26">
      <c r="A26" s="6" t="s">
        <v>64</v>
      </c>
      <c r="B26" s="6" t="s">
        <v>65</v>
      </c>
      <c r="C26" s="4" t="s">
        <v>123</v>
      </c>
      <c r="D26" s="4" t="s">
        <v>124</v>
      </c>
      <c r="E26" s="4" t="s">
        <v>125</v>
      </c>
      <c r="F26" s="8"/>
      <c r="G26" s="8"/>
      <c r="H26" s="8"/>
      <c r="I26" s="8"/>
      <c r="J26" s="8"/>
      <c r="K26" s="8"/>
      <c r="L26" s="8"/>
      <c r="M26" s="8"/>
      <c r="N26" s="8"/>
      <c r="O26" s="8"/>
      <c r="P26" s="8"/>
      <c r="Q26" s="8"/>
      <c r="R26" s="8"/>
      <c r="S26" s="8"/>
      <c r="T26" s="8"/>
      <c r="U26" s="8"/>
      <c r="V26" s="8"/>
      <c r="W26" s="8"/>
      <c r="X26" s="8"/>
      <c r="Y26" s="8"/>
      <c r="Z26" s="8"/>
      <c r="AA26" s="8"/>
    </row>
    <row r="27">
      <c r="A27" s="2" t="s">
        <v>66</v>
      </c>
      <c r="B27" s="2" t="s">
        <v>67</v>
      </c>
      <c r="C27" s="4" t="s">
        <v>123</v>
      </c>
      <c r="D27" s="4" t="s">
        <v>124</v>
      </c>
      <c r="E27" s="4" t="s">
        <v>130</v>
      </c>
      <c r="F27" s="8"/>
      <c r="G27" s="8"/>
      <c r="H27" s="8"/>
      <c r="I27" s="8"/>
      <c r="J27" s="8"/>
      <c r="K27" s="8"/>
      <c r="L27" s="8"/>
      <c r="M27" s="8"/>
      <c r="N27" s="8"/>
      <c r="O27" s="8"/>
      <c r="P27" s="8"/>
      <c r="Q27" s="8"/>
      <c r="R27" s="8"/>
      <c r="S27" s="8"/>
      <c r="T27" s="8"/>
      <c r="U27" s="8"/>
      <c r="V27" s="8"/>
      <c r="W27" s="8"/>
      <c r="X27" s="8"/>
      <c r="Y27" s="8"/>
      <c r="Z27" s="8"/>
      <c r="AA27" s="8"/>
    </row>
    <row r="28">
      <c r="A28" s="2" t="s">
        <v>68</v>
      </c>
      <c r="B28" s="2" t="s">
        <v>69</v>
      </c>
      <c r="C28" s="4" t="s">
        <v>123</v>
      </c>
      <c r="D28" s="4" t="s">
        <v>124</v>
      </c>
      <c r="E28" s="4" t="s">
        <v>125</v>
      </c>
      <c r="F28" s="8"/>
      <c r="G28" s="8"/>
      <c r="H28" s="8"/>
      <c r="I28" s="8"/>
      <c r="J28" s="8"/>
      <c r="K28" s="8"/>
      <c r="L28" s="8"/>
      <c r="M28" s="8"/>
      <c r="N28" s="8"/>
      <c r="O28" s="8"/>
      <c r="P28" s="8"/>
      <c r="Q28" s="8"/>
      <c r="R28" s="8"/>
      <c r="S28" s="8"/>
      <c r="T28" s="8"/>
      <c r="U28" s="8"/>
      <c r="V28" s="8"/>
      <c r="W28" s="8"/>
      <c r="X28" s="8"/>
      <c r="Y28" s="8"/>
      <c r="Z28" s="8"/>
      <c r="AA28" s="8"/>
    </row>
    <row r="29">
      <c r="A29" s="2" t="s">
        <v>70</v>
      </c>
      <c r="B29" s="2" t="s">
        <v>71</v>
      </c>
      <c r="C29" s="4" t="s">
        <v>123</v>
      </c>
      <c r="D29" s="4" t="s">
        <v>124</v>
      </c>
      <c r="E29" s="4" t="s">
        <v>130</v>
      </c>
      <c r="F29" s="8"/>
      <c r="G29" s="8"/>
      <c r="H29" s="8"/>
      <c r="I29" s="8"/>
      <c r="J29" s="8"/>
      <c r="K29" s="8"/>
      <c r="L29" s="8"/>
      <c r="M29" s="8"/>
      <c r="N29" s="8"/>
      <c r="O29" s="8"/>
      <c r="P29" s="8"/>
      <c r="Q29" s="8"/>
      <c r="R29" s="8"/>
      <c r="S29" s="8"/>
      <c r="T29" s="8"/>
      <c r="U29" s="8"/>
      <c r="V29" s="8"/>
      <c r="W29" s="8"/>
      <c r="X29" s="8"/>
      <c r="Y29" s="8"/>
      <c r="Z29" s="8"/>
      <c r="AA29" s="8"/>
    </row>
    <row r="30">
      <c r="A30" s="2" t="s">
        <v>72</v>
      </c>
      <c r="B30" s="2" t="s">
        <v>73</v>
      </c>
      <c r="C30" s="4" t="s">
        <v>129</v>
      </c>
      <c r="D30" s="4" t="s">
        <v>124</v>
      </c>
      <c r="E30" s="4" t="s">
        <v>130</v>
      </c>
      <c r="F30" s="8"/>
      <c r="G30" s="8"/>
      <c r="H30" s="8"/>
      <c r="I30" s="8"/>
      <c r="J30" s="8"/>
      <c r="K30" s="8"/>
      <c r="L30" s="8"/>
      <c r="M30" s="8"/>
      <c r="N30" s="8"/>
      <c r="O30" s="8"/>
      <c r="P30" s="8"/>
      <c r="Q30" s="8"/>
      <c r="R30" s="8"/>
      <c r="S30" s="8"/>
      <c r="T30" s="8"/>
      <c r="U30" s="8"/>
      <c r="V30" s="8"/>
      <c r="W30" s="8"/>
      <c r="X30" s="8"/>
      <c r="Y30" s="8"/>
      <c r="Z30" s="8"/>
      <c r="AA30" s="8"/>
    </row>
    <row r="31">
      <c r="A31" s="2" t="s">
        <v>74</v>
      </c>
      <c r="B31" s="2" t="s">
        <v>75</v>
      </c>
      <c r="C31" s="4" t="s">
        <v>123</v>
      </c>
      <c r="D31" s="4" t="s">
        <v>124</v>
      </c>
      <c r="E31" s="4" t="s">
        <v>130</v>
      </c>
      <c r="F31" s="8"/>
      <c r="G31" s="8"/>
      <c r="H31" s="8"/>
      <c r="I31" s="8"/>
      <c r="J31" s="8"/>
      <c r="K31" s="8"/>
      <c r="L31" s="8"/>
      <c r="M31" s="8"/>
      <c r="N31" s="8"/>
      <c r="O31" s="8"/>
      <c r="P31" s="8"/>
      <c r="Q31" s="8"/>
      <c r="R31" s="8"/>
      <c r="S31" s="8"/>
      <c r="T31" s="8"/>
      <c r="U31" s="8"/>
      <c r="V31" s="8"/>
      <c r="W31" s="8"/>
      <c r="X31" s="8"/>
      <c r="Y31" s="8"/>
      <c r="Z31" s="8"/>
      <c r="AA31" s="8"/>
    </row>
    <row r="32">
      <c r="A32" s="2" t="s">
        <v>76</v>
      </c>
      <c r="B32" s="2" t="s">
        <v>77</v>
      </c>
      <c r="C32" s="4" t="s">
        <v>129</v>
      </c>
      <c r="D32" s="4" t="s">
        <v>124</v>
      </c>
      <c r="E32" s="4" t="s">
        <v>125</v>
      </c>
      <c r="F32" s="8"/>
      <c r="G32" s="8"/>
      <c r="H32" s="8"/>
      <c r="I32" s="8"/>
      <c r="J32" s="8"/>
      <c r="K32" s="8"/>
      <c r="L32" s="8"/>
      <c r="M32" s="8"/>
      <c r="N32" s="8"/>
      <c r="O32" s="8"/>
      <c r="P32" s="8"/>
      <c r="Q32" s="8"/>
      <c r="R32" s="8"/>
      <c r="S32" s="8"/>
      <c r="T32" s="8"/>
      <c r="U32" s="8"/>
      <c r="V32" s="8"/>
      <c r="W32" s="8"/>
      <c r="X32" s="8"/>
      <c r="Y32" s="8"/>
      <c r="Z32" s="8"/>
      <c r="AA32" s="8"/>
    </row>
    <row r="33">
      <c r="A33" s="2" t="s">
        <v>78</v>
      </c>
      <c r="B33" s="2" t="s">
        <v>79</v>
      </c>
      <c r="C33" s="4" t="s">
        <v>129</v>
      </c>
      <c r="D33" s="4" t="s">
        <v>124</v>
      </c>
      <c r="E33" s="4" t="s">
        <v>130</v>
      </c>
      <c r="F33" s="8"/>
      <c r="G33" s="8"/>
      <c r="H33" s="8"/>
      <c r="I33" s="8"/>
      <c r="J33" s="8"/>
      <c r="K33" s="8"/>
      <c r="L33" s="8"/>
      <c r="M33" s="8"/>
      <c r="N33" s="8"/>
      <c r="O33" s="8"/>
      <c r="P33" s="8"/>
      <c r="Q33" s="8"/>
      <c r="R33" s="8"/>
      <c r="S33" s="8"/>
      <c r="T33" s="8"/>
      <c r="U33" s="8"/>
      <c r="V33" s="8"/>
      <c r="W33" s="8"/>
      <c r="X33" s="8"/>
      <c r="Y33" s="8"/>
      <c r="Z33" s="8"/>
      <c r="AA33" s="8"/>
    </row>
    <row r="34">
      <c r="A34" s="2" t="s">
        <v>80</v>
      </c>
      <c r="B34" s="2" t="s">
        <v>81</v>
      </c>
      <c r="C34" s="4" t="s">
        <v>129</v>
      </c>
      <c r="D34" s="4" t="s">
        <v>124</v>
      </c>
      <c r="E34" s="4" t="s">
        <v>130</v>
      </c>
      <c r="F34" s="8"/>
      <c r="G34" s="8"/>
      <c r="H34" s="8"/>
      <c r="I34" s="8"/>
      <c r="J34" s="8"/>
      <c r="K34" s="8"/>
      <c r="L34" s="8"/>
      <c r="M34" s="8"/>
      <c r="N34" s="8"/>
      <c r="O34" s="8"/>
      <c r="P34" s="8"/>
      <c r="Q34" s="8"/>
      <c r="R34" s="8"/>
      <c r="S34" s="8"/>
      <c r="T34" s="8"/>
      <c r="U34" s="8"/>
      <c r="V34" s="8"/>
      <c r="W34" s="8"/>
      <c r="X34" s="8"/>
      <c r="Y34" s="8"/>
      <c r="Z34" s="8"/>
      <c r="AA34" s="8"/>
    </row>
    <row r="35">
      <c r="A35" s="2" t="s">
        <v>82</v>
      </c>
      <c r="B35" s="2" t="s">
        <v>83</v>
      </c>
      <c r="C35" s="4" t="s">
        <v>123</v>
      </c>
      <c r="D35" s="4" t="s">
        <v>124</v>
      </c>
      <c r="E35" s="4" t="s">
        <v>130</v>
      </c>
      <c r="F35" s="8"/>
      <c r="G35" s="8"/>
      <c r="H35" s="8"/>
      <c r="I35" s="8"/>
      <c r="J35" s="8"/>
      <c r="K35" s="8"/>
      <c r="L35" s="8"/>
      <c r="M35" s="8"/>
      <c r="N35" s="8"/>
      <c r="O35" s="8"/>
      <c r="P35" s="8"/>
      <c r="Q35" s="8"/>
      <c r="R35" s="8"/>
      <c r="S35" s="8"/>
      <c r="T35" s="8"/>
      <c r="U35" s="8"/>
      <c r="V35" s="8"/>
      <c r="W35" s="8"/>
      <c r="X35" s="8"/>
      <c r="Y35" s="8"/>
      <c r="Z35" s="8"/>
      <c r="AA35" s="8"/>
    </row>
    <row r="36">
      <c r="A36" s="2" t="s">
        <v>84</v>
      </c>
      <c r="B36" s="2" t="s">
        <v>85</v>
      </c>
      <c r="C36" s="4" t="s">
        <v>123</v>
      </c>
      <c r="D36" s="4" t="s">
        <v>124</v>
      </c>
      <c r="E36" s="4" t="s">
        <v>130</v>
      </c>
      <c r="F36" s="8"/>
      <c r="G36" s="8"/>
      <c r="H36" s="8"/>
      <c r="I36" s="8"/>
      <c r="J36" s="8"/>
      <c r="K36" s="8"/>
      <c r="L36" s="8"/>
      <c r="M36" s="8"/>
      <c r="N36" s="8"/>
      <c r="O36" s="8"/>
      <c r="P36" s="8"/>
      <c r="Q36" s="8"/>
      <c r="R36" s="8"/>
      <c r="S36" s="8"/>
      <c r="T36" s="8"/>
      <c r="U36" s="8"/>
      <c r="V36" s="8"/>
      <c r="W36" s="8"/>
      <c r="X36" s="8"/>
      <c r="Y36" s="8"/>
      <c r="Z36" s="8"/>
      <c r="AA36" s="8"/>
    </row>
    <row r="37">
      <c r="A37" s="2" t="s">
        <v>86</v>
      </c>
      <c r="B37" s="2" t="s">
        <v>87</v>
      </c>
      <c r="C37" s="4" t="s">
        <v>129</v>
      </c>
      <c r="D37" s="4" t="s">
        <v>124</v>
      </c>
      <c r="E37" s="4" t="s">
        <v>130</v>
      </c>
      <c r="F37" s="8"/>
      <c r="G37" s="8"/>
      <c r="H37" s="8"/>
      <c r="I37" s="8"/>
      <c r="J37" s="8"/>
      <c r="K37" s="8"/>
      <c r="L37" s="8"/>
      <c r="M37" s="8"/>
      <c r="N37" s="8"/>
      <c r="O37" s="8"/>
      <c r="P37" s="8"/>
      <c r="Q37" s="8"/>
      <c r="R37" s="8"/>
      <c r="S37" s="8"/>
      <c r="T37" s="8"/>
      <c r="U37" s="8"/>
      <c r="V37" s="8"/>
      <c r="W37" s="8"/>
      <c r="X37" s="8"/>
      <c r="Y37" s="8"/>
      <c r="Z37" s="8"/>
      <c r="AA37" s="8"/>
    </row>
    <row r="38">
      <c r="A38" s="2" t="s">
        <v>88</v>
      </c>
      <c r="B38" s="2" t="s">
        <v>89</v>
      </c>
      <c r="C38" s="4" t="s">
        <v>129</v>
      </c>
      <c r="D38" s="4" t="s">
        <v>124</v>
      </c>
      <c r="E38" s="4" t="s">
        <v>130</v>
      </c>
      <c r="F38" s="8"/>
      <c r="G38" s="8"/>
      <c r="H38" s="8"/>
      <c r="I38" s="8"/>
      <c r="J38" s="8"/>
      <c r="K38" s="8"/>
      <c r="L38" s="8"/>
      <c r="M38" s="8"/>
      <c r="N38" s="8"/>
      <c r="O38" s="8"/>
      <c r="P38" s="8"/>
      <c r="Q38" s="8"/>
      <c r="R38" s="8"/>
      <c r="S38" s="8"/>
      <c r="T38" s="8"/>
      <c r="U38" s="8"/>
      <c r="V38" s="8"/>
      <c r="W38" s="8"/>
      <c r="X38" s="8"/>
      <c r="Y38" s="8"/>
      <c r="Z38" s="8"/>
      <c r="AA38" s="8"/>
    </row>
    <row r="39">
      <c r="A39" s="2" t="s">
        <v>90</v>
      </c>
      <c r="B39" s="2" t="s">
        <v>91</v>
      </c>
      <c r="C39" s="4" t="s">
        <v>123</v>
      </c>
      <c r="D39" s="4" t="s">
        <v>124</v>
      </c>
      <c r="E39" s="4" t="s">
        <v>130</v>
      </c>
      <c r="F39" s="8"/>
      <c r="G39" s="8"/>
      <c r="H39" s="8"/>
      <c r="I39" s="8"/>
      <c r="J39" s="8"/>
      <c r="K39" s="8"/>
      <c r="L39" s="8"/>
      <c r="M39" s="8"/>
      <c r="N39" s="8"/>
      <c r="O39" s="8"/>
      <c r="P39" s="8"/>
      <c r="Q39" s="8"/>
      <c r="R39" s="8"/>
      <c r="S39" s="8"/>
      <c r="T39" s="8"/>
      <c r="U39" s="8"/>
      <c r="V39" s="8"/>
      <c r="W39" s="8"/>
      <c r="X39" s="8"/>
      <c r="Y39" s="8"/>
      <c r="Z39" s="8"/>
      <c r="AA39" s="8"/>
    </row>
    <row r="40">
      <c r="A40" s="2" t="s">
        <v>92</v>
      </c>
      <c r="B40" s="2" t="s">
        <v>93</v>
      </c>
      <c r="C40" s="4" t="s">
        <v>129</v>
      </c>
      <c r="D40" s="4" t="s">
        <v>124</v>
      </c>
      <c r="E40" s="4" t="s">
        <v>130</v>
      </c>
      <c r="F40" s="8"/>
      <c r="G40" s="8"/>
      <c r="H40" s="8"/>
      <c r="I40" s="8"/>
      <c r="J40" s="8"/>
      <c r="K40" s="8"/>
      <c r="L40" s="8"/>
      <c r="M40" s="8"/>
      <c r="N40" s="8"/>
      <c r="O40" s="8"/>
      <c r="P40" s="8"/>
      <c r="Q40" s="8"/>
      <c r="R40" s="8"/>
      <c r="S40" s="8"/>
      <c r="T40" s="8"/>
      <c r="U40" s="8"/>
      <c r="V40" s="8"/>
      <c r="W40" s="8"/>
      <c r="X40" s="8"/>
      <c r="Y40" s="8"/>
      <c r="Z40" s="8"/>
      <c r="AA40" s="8"/>
    </row>
    <row r="41">
      <c r="A41" s="2" t="s">
        <v>94</v>
      </c>
      <c r="B41" s="2" t="s">
        <v>95</v>
      </c>
      <c r="C41" s="4" t="s">
        <v>129</v>
      </c>
      <c r="D41" s="4" t="s">
        <v>124</v>
      </c>
      <c r="E41" s="4" t="s">
        <v>125</v>
      </c>
      <c r="F41" s="8"/>
      <c r="G41" s="8"/>
      <c r="H41" s="8"/>
      <c r="I41" s="8"/>
      <c r="J41" s="8"/>
      <c r="K41" s="8"/>
      <c r="L41" s="8"/>
      <c r="M41" s="8"/>
      <c r="N41" s="8"/>
      <c r="O41" s="8"/>
      <c r="P41" s="8"/>
      <c r="Q41" s="8"/>
      <c r="R41" s="8"/>
      <c r="S41" s="8"/>
      <c r="T41" s="8"/>
      <c r="U41" s="8"/>
      <c r="V41" s="8"/>
      <c r="W41" s="8"/>
      <c r="X41" s="8"/>
      <c r="Y41" s="8"/>
      <c r="Z41" s="8"/>
      <c r="AA41" s="8"/>
    </row>
    <row r="42">
      <c r="A42" s="2" t="s">
        <v>96</v>
      </c>
      <c r="B42" s="2" t="s">
        <v>97</v>
      </c>
      <c r="C42" s="4" t="s">
        <v>123</v>
      </c>
      <c r="D42" s="4" t="s">
        <v>124</v>
      </c>
      <c r="E42" s="4" t="s">
        <v>125</v>
      </c>
      <c r="F42" s="8"/>
      <c r="G42" s="8"/>
      <c r="H42" s="8"/>
      <c r="I42" s="8"/>
      <c r="J42" s="8"/>
      <c r="K42" s="8"/>
      <c r="L42" s="8"/>
      <c r="M42" s="8"/>
      <c r="N42" s="8"/>
      <c r="O42" s="8"/>
      <c r="P42" s="8"/>
      <c r="Q42" s="8"/>
      <c r="R42" s="8"/>
      <c r="S42" s="8"/>
      <c r="T42" s="8"/>
      <c r="U42" s="8"/>
      <c r="V42" s="8"/>
      <c r="W42" s="8"/>
      <c r="X42" s="8"/>
      <c r="Y42" s="8"/>
      <c r="Z42" s="8"/>
      <c r="AA42" s="8"/>
    </row>
    <row r="43">
      <c r="A43" s="2" t="s">
        <v>98</v>
      </c>
      <c r="B43" s="2" t="s">
        <v>97</v>
      </c>
      <c r="C43" s="4" t="s">
        <v>123</v>
      </c>
      <c r="D43" s="4" t="s">
        <v>124</v>
      </c>
      <c r="E43" s="4" t="s">
        <v>125</v>
      </c>
      <c r="F43" s="8"/>
      <c r="G43" s="8"/>
      <c r="H43" s="8"/>
      <c r="I43" s="8"/>
      <c r="J43" s="8"/>
      <c r="K43" s="8"/>
      <c r="L43" s="8"/>
      <c r="M43" s="8"/>
      <c r="N43" s="8"/>
      <c r="O43" s="8"/>
      <c r="P43" s="8"/>
      <c r="Q43" s="8"/>
      <c r="R43" s="8"/>
      <c r="S43" s="8"/>
      <c r="T43" s="8"/>
      <c r="U43" s="8"/>
      <c r="V43" s="8"/>
      <c r="W43" s="8"/>
      <c r="X43" s="8"/>
      <c r="Y43" s="8"/>
      <c r="Z43" s="8"/>
      <c r="AA43" s="8"/>
    </row>
    <row r="44">
      <c r="A44" s="2" t="s">
        <v>99</v>
      </c>
      <c r="B44" s="2" t="s">
        <v>100</v>
      </c>
      <c r="C44" s="4" t="s">
        <v>123</v>
      </c>
      <c r="D44" s="4" t="s">
        <v>124</v>
      </c>
      <c r="E44" s="4" t="s">
        <v>125</v>
      </c>
      <c r="F44" s="8"/>
      <c r="G44" s="8"/>
      <c r="H44" s="8"/>
      <c r="I44" s="8"/>
      <c r="J44" s="8"/>
      <c r="K44" s="8"/>
      <c r="L44" s="8"/>
      <c r="M44" s="8"/>
      <c r="N44" s="8"/>
      <c r="O44" s="8"/>
      <c r="P44" s="8"/>
      <c r="Q44" s="8"/>
      <c r="R44" s="8"/>
      <c r="S44" s="8"/>
      <c r="T44" s="8"/>
      <c r="U44" s="8"/>
      <c r="V44" s="8"/>
      <c r="W44" s="8"/>
      <c r="X44" s="8"/>
      <c r="Y44" s="8"/>
      <c r="Z44" s="8"/>
      <c r="AA44" s="8"/>
    </row>
    <row r="45">
      <c r="A45" s="2" t="s">
        <v>101</v>
      </c>
      <c r="B45" s="2" t="s">
        <v>102</v>
      </c>
      <c r="C45" s="4" t="s">
        <v>129</v>
      </c>
      <c r="D45" s="4" t="s">
        <v>124</v>
      </c>
      <c r="E45" s="4" t="s">
        <v>125</v>
      </c>
      <c r="F45" s="8"/>
      <c r="G45" s="8"/>
      <c r="H45" s="8"/>
      <c r="I45" s="8"/>
      <c r="J45" s="8"/>
      <c r="K45" s="8"/>
      <c r="L45" s="8"/>
      <c r="M45" s="8"/>
      <c r="N45" s="8"/>
      <c r="O45" s="8"/>
      <c r="P45" s="8"/>
      <c r="Q45" s="8"/>
      <c r="R45" s="8"/>
      <c r="S45" s="8"/>
      <c r="T45" s="8"/>
      <c r="U45" s="8"/>
      <c r="V45" s="8"/>
      <c r="W45" s="8"/>
      <c r="X45" s="8"/>
      <c r="Y45" s="8"/>
      <c r="Z45" s="8"/>
      <c r="AA45" s="8"/>
    </row>
    <row r="46">
      <c r="A46" s="2" t="s">
        <v>134</v>
      </c>
      <c r="B46" s="2" t="s">
        <v>102</v>
      </c>
      <c r="C46" s="4" t="s">
        <v>129</v>
      </c>
      <c r="D46" s="4" t="s">
        <v>135</v>
      </c>
      <c r="E46" s="4" t="s">
        <v>125</v>
      </c>
      <c r="F46" s="8"/>
      <c r="G46" s="8"/>
      <c r="H46" s="8"/>
      <c r="I46" s="8"/>
      <c r="J46" s="8"/>
      <c r="K46" s="8"/>
      <c r="L46" s="8"/>
      <c r="M46" s="8"/>
      <c r="N46" s="8"/>
      <c r="O46" s="8"/>
      <c r="P46" s="8"/>
      <c r="Q46" s="8"/>
      <c r="R46" s="8"/>
      <c r="S46" s="8"/>
      <c r="T46" s="8"/>
      <c r="U46" s="8"/>
      <c r="V46" s="8"/>
      <c r="W46" s="8"/>
      <c r="X46" s="8"/>
      <c r="Y46" s="8"/>
      <c r="Z46" s="8"/>
      <c r="AA46" s="8"/>
    </row>
    <row r="47">
      <c r="A47" s="2" t="s">
        <v>136</v>
      </c>
      <c r="B47" s="2" t="s">
        <v>102</v>
      </c>
      <c r="C47" s="4" t="s">
        <v>129</v>
      </c>
      <c r="D47" s="4" t="s">
        <v>135</v>
      </c>
      <c r="E47" s="4" t="s">
        <v>125</v>
      </c>
      <c r="F47" s="8"/>
      <c r="G47" s="8"/>
      <c r="H47" s="8"/>
      <c r="I47" s="8"/>
      <c r="J47" s="8"/>
      <c r="K47" s="8"/>
      <c r="L47" s="8"/>
      <c r="M47" s="8"/>
      <c r="N47" s="8"/>
      <c r="O47" s="8"/>
      <c r="P47" s="8"/>
      <c r="Q47" s="8"/>
      <c r="R47" s="8"/>
      <c r="S47" s="8"/>
      <c r="T47" s="8"/>
      <c r="U47" s="8"/>
      <c r="V47" s="8"/>
      <c r="W47" s="8"/>
      <c r="X47" s="8"/>
      <c r="Y47" s="8"/>
      <c r="Z47" s="8"/>
      <c r="AA47" s="8"/>
    </row>
    <row r="48">
      <c r="A48" s="2" t="s">
        <v>137</v>
      </c>
      <c r="B48" s="2" t="s">
        <v>102</v>
      </c>
      <c r="C48" s="4" t="s">
        <v>138</v>
      </c>
      <c r="D48" s="4" t="s">
        <v>135</v>
      </c>
      <c r="E48" s="4" t="s">
        <v>139</v>
      </c>
      <c r="F48" s="8"/>
      <c r="G48" s="8"/>
      <c r="H48" s="8"/>
      <c r="I48" s="8"/>
      <c r="J48" s="8"/>
      <c r="K48" s="8"/>
      <c r="L48" s="8"/>
      <c r="M48" s="8"/>
      <c r="N48" s="8"/>
      <c r="O48" s="8"/>
      <c r="P48" s="8"/>
      <c r="Q48" s="8"/>
      <c r="R48" s="8"/>
      <c r="S48" s="8"/>
      <c r="T48" s="8"/>
      <c r="U48" s="8"/>
      <c r="V48" s="8"/>
      <c r="W48" s="8"/>
      <c r="X48" s="8"/>
      <c r="Y48" s="8"/>
      <c r="Z48" s="8"/>
      <c r="AA48" s="8"/>
    </row>
    <row r="49">
      <c r="A49" s="4" t="s">
        <v>140</v>
      </c>
      <c r="B49" s="4" t="s">
        <v>102</v>
      </c>
      <c r="C49" s="4" t="s">
        <v>138</v>
      </c>
      <c r="D49" s="4" t="s">
        <v>135</v>
      </c>
      <c r="E49" s="4" t="s">
        <v>139</v>
      </c>
      <c r="F49" s="8"/>
      <c r="G49" s="8"/>
      <c r="H49" s="8"/>
      <c r="I49" s="8"/>
      <c r="J49" s="8"/>
      <c r="K49" s="8"/>
      <c r="L49" s="8"/>
      <c r="M49" s="8"/>
      <c r="N49" s="8"/>
      <c r="O49" s="8"/>
      <c r="P49" s="8"/>
      <c r="Q49" s="8"/>
      <c r="R49" s="8"/>
      <c r="S49" s="8"/>
      <c r="T49" s="8"/>
      <c r="U49" s="8"/>
      <c r="V49" s="8"/>
      <c r="W49" s="8"/>
      <c r="X49" s="8"/>
      <c r="Y49" s="8"/>
      <c r="Z49" s="8"/>
      <c r="AA49" s="8"/>
    </row>
    <row r="50">
      <c r="A50" s="4" t="s">
        <v>141</v>
      </c>
      <c r="B50" s="4" t="s">
        <v>102</v>
      </c>
      <c r="C50" s="4" t="s">
        <v>138</v>
      </c>
      <c r="D50" s="4" t="s">
        <v>135</v>
      </c>
      <c r="E50" s="4" t="s">
        <v>139</v>
      </c>
      <c r="F50" s="8"/>
      <c r="G50" s="8"/>
      <c r="H50" s="8"/>
      <c r="I50" s="8"/>
      <c r="J50" s="8"/>
      <c r="K50" s="8"/>
      <c r="L50" s="8"/>
      <c r="M50" s="8"/>
      <c r="N50" s="8"/>
      <c r="O50" s="8"/>
      <c r="P50" s="8"/>
      <c r="Q50" s="8"/>
      <c r="R50" s="8"/>
      <c r="S50" s="8"/>
      <c r="T50" s="8"/>
      <c r="U50" s="8"/>
      <c r="V50" s="8"/>
      <c r="W50" s="8"/>
      <c r="X50" s="8"/>
      <c r="Y50" s="8"/>
      <c r="Z50" s="8"/>
      <c r="AA50" s="8"/>
    </row>
    <row r="51">
      <c r="A51" s="4" t="s">
        <v>142</v>
      </c>
      <c r="B51" s="4" t="s">
        <v>102</v>
      </c>
      <c r="C51" s="4" t="s">
        <v>138</v>
      </c>
      <c r="D51" s="4" t="s">
        <v>135</v>
      </c>
      <c r="E51" s="4" t="s">
        <v>139</v>
      </c>
      <c r="F51" s="8"/>
      <c r="G51" s="8"/>
      <c r="H51" s="8"/>
      <c r="I51" s="8"/>
      <c r="J51" s="8"/>
      <c r="K51" s="8"/>
      <c r="L51" s="8"/>
      <c r="M51" s="8"/>
      <c r="N51" s="8"/>
      <c r="O51" s="8"/>
      <c r="P51" s="8"/>
      <c r="Q51" s="8"/>
      <c r="R51" s="8"/>
      <c r="S51" s="8"/>
      <c r="T51" s="8"/>
      <c r="U51" s="8"/>
      <c r="V51" s="8"/>
      <c r="W51" s="8"/>
      <c r="X51" s="8"/>
      <c r="Y51" s="8"/>
      <c r="Z51" s="8"/>
      <c r="AA51" s="8"/>
    </row>
    <row r="52">
      <c r="A52" s="4" t="s">
        <v>143</v>
      </c>
      <c r="B52" s="4" t="s">
        <v>102</v>
      </c>
      <c r="C52" s="4" t="s">
        <v>138</v>
      </c>
      <c r="D52" s="4" t="s">
        <v>135</v>
      </c>
      <c r="E52" s="4" t="s">
        <v>139</v>
      </c>
      <c r="F52" s="8"/>
      <c r="G52" s="8"/>
      <c r="H52" s="8"/>
      <c r="I52" s="8"/>
      <c r="J52" s="8"/>
      <c r="K52" s="8"/>
      <c r="L52" s="8"/>
      <c r="M52" s="8"/>
      <c r="N52" s="8"/>
      <c r="O52" s="8"/>
      <c r="P52" s="8"/>
      <c r="Q52" s="8"/>
      <c r="R52" s="8"/>
      <c r="S52" s="8"/>
      <c r="T52" s="8"/>
      <c r="U52" s="8"/>
      <c r="V52" s="8"/>
      <c r="W52" s="8"/>
      <c r="X52" s="8"/>
      <c r="Y52" s="8"/>
      <c r="Z52" s="8"/>
      <c r="AA52" s="8"/>
    </row>
    <row r="53">
      <c r="A53" s="4" t="s">
        <v>144</v>
      </c>
      <c r="B53" s="4" t="s">
        <v>102</v>
      </c>
      <c r="C53" s="4" t="s">
        <v>129</v>
      </c>
      <c r="D53" s="4" t="s">
        <v>135</v>
      </c>
      <c r="E53" s="4" t="s">
        <v>130</v>
      </c>
      <c r="F53" s="8"/>
      <c r="G53" s="8"/>
      <c r="H53" s="8"/>
      <c r="I53" s="8"/>
      <c r="J53" s="8"/>
      <c r="K53" s="8"/>
      <c r="L53" s="8"/>
      <c r="M53" s="8"/>
      <c r="N53" s="8"/>
      <c r="O53" s="8"/>
      <c r="P53" s="8"/>
      <c r="Q53" s="8"/>
      <c r="R53" s="8"/>
      <c r="S53" s="8"/>
      <c r="T53" s="8"/>
      <c r="U53" s="8"/>
      <c r="V53" s="8"/>
      <c r="W53" s="8"/>
      <c r="X53" s="8"/>
      <c r="Y53" s="8"/>
      <c r="Z53" s="8"/>
      <c r="AA53" s="8"/>
    </row>
    <row r="54">
      <c r="A54" s="4" t="s">
        <v>145</v>
      </c>
      <c r="B54" s="4" t="s">
        <v>100</v>
      </c>
      <c r="C54" s="4" t="s">
        <v>138</v>
      </c>
      <c r="D54" s="4" t="s">
        <v>135</v>
      </c>
      <c r="E54" s="4" t="s">
        <v>139</v>
      </c>
      <c r="F54" s="8"/>
      <c r="G54" s="8"/>
      <c r="H54" s="8"/>
      <c r="I54" s="8"/>
      <c r="J54" s="8"/>
      <c r="K54" s="8"/>
      <c r="L54" s="8"/>
      <c r="M54" s="8"/>
      <c r="N54" s="8"/>
      <c r="O54" s="8"/>
      <c r="P54" s="8"/>
      <c r="Q54" s="8"/>
      <c r="R54" s="8"/>
      <c r="S54" s="8"/>
      <c r="T54" s="8"/>
      <c r="U54" s="8"/>
      <c r="V54" s="8"/>
      <c r="W54" s="8"/>
      <c r="X54" s="8"/>
      <c r="Y54" s="8"/>
      <c r="Z54" s="8"/>
      <c r="AA54" s="8"/>
    </row>
    <row r="55">
      <c r="A55" s="4" t="s">
        <v>146</v>
      </c>
      <c r="B55" s="4" t="s">
        <v>100</v>
      </c>
      <c r="C55" s="4" t="s">
        <v>123</v>
      </c>
      <c r="D55" s="4" t="s">
        <v>135</v>
      </c>
      <c r="E55" s="4" t="s">
        <v>125</v>
      </c>
      <c r="F55" s="8"/>
      <c r="G55" s="8"/>
      <c r="H55" s="8"/>
      <c r="I55" s="8"/>
      <c r="J55" s="8"/>
      <c r="K55" s="8"/>
      <c r="L55" s="8"/>
      <c r="M55" s="8"/>
      <c r="N55" s="8"/>
      <c r="O55" s="8"/>
      <c r="P55" s="8"/>
      <c r="Q55" s="8"/>
      <c r="R55" s="8"/>
      <c r="S55" s="8"/>
      <c r="T55" s="8"/>
      <c r="U55" s="8"/>
      <c r="V55" s="8"/>
      <c r="W55" s="8"/>
      <c r="X55" s="8"/>
      <c r="Y55" s="8"/>
      <c r="Z55" s="8"/>
      <c r="AA55" s="8"/>
    </row>
    <row r="56">
      <c r="A56" s="4" t="s">
        <v>147</v>
      </c>
      <c r="B56" s="4" t="s">
        <v>148</v>
      </c>
      <c r="C56" s="4" t="s">
        <v>138</v>
      </c>
      <c r="D56" s="4" t="s">
        <v>135</v>
      </c>
      <c r="E56" s="4" t="s">
        <v>139</v>
      </c>
      <c r="F56" s="8"/>
      <c r="G56" s="8"/>
      <c r="H56" s="8"/>
      <c r="I56" s="8"/>
      <c r="J56" s="8"/>
      <c r="K56" s="8"/>
      <c r="L56" s="8"/>
      <c r="M56" s="8"/>
      <c r="N56" s="8"/>
      <c r="O56" s="8"/>
      <c r="P56" s="8"/>
      <c r="Q56" s="8"/>
      <c r="R56" s="8"/>
      <c r="S56" s="8"/>
      <c r="T56" s="8"/>
      <c r="U56" s="8"/>
      <c r="V56" s="8"/>
      <c r="W56" s="8"/>
      <c r="X56" s="8"/>
      <c r="Y56" s="8"/>
      <c r="Z56" s="8"/>
      <c r="AA56" s="8"/>
    </row>
    <row r="57">
      <c r="A57" s="4" t="s">
        <v>149</v>
      </c>
      <c r="B57" s="4" t="s">
        <v>148</v>
      </c>
      <c r="C57" s="4" t="s">
        <v>138</v>
      </c>
      <c r="D57" s="4" t="s">
        <v>135</v>
      </c>
      <c r="E57" s="4" t="s">
        <v>139</v>
      </c>
      <c r="F57" s="8"/>
      <c r="G57" s="8"/>
      <c r="H57" s="8"/>
      <c r="I57" s="8"/>
      <c r="J57" s="8"/>
      <c r="K57" s="8"/>
      <c r="L57" s="8"/>
      <c r="M57" s="8"/>
      <c r="N57" s="8"/>
      <c r="O57" s="8"/>
      <c r="P57" s="8"/>
      <c r="Q57" s="8"/>
      <c r="R57" s="8"/>
      <c r="S57" s="8"/>
      <c r="T57" s="8"/>
      <c r="U57" s="8"/>
      <c r="V57" s="8"/>
      <c r="W57" s="8"/>
      <c r="X57" s="8"/>
      <c r="Y57" s="8"/>
      <c r="Z57" s="8"/>
      <c r="AA57" s="8"/>
    </row>
    <row r="58">
      <c r="A58" s="4" t="s">
        <v>150</v>
      </c>
      <c r="B58" s="4" t="s">
        <v>151</v>
      </c>
      <c r="C58" s="4" t="s">
        <v>138</v>
      </c>
      <c r="D58" s="4" t="s">
        <v>135</v>
      </c>
      <c r="E58" s="4" t="s">
        <v>139</v>
      </c>
      <c r="F58" s="8"/>
      <c r="G58" s="8"/>
      <c r="H58" s="8"/>
      <c r="I58" s="8"/>
      <c r="J58" s="8"/>
      <c r="K58" s="8"/>
      <c r="L58" s="8"/>
      <c r="M58" s="8"/>
      <c r="N58" s="8"/>
      <c r="O58" s="8"/>
      <c r="P58" s="8"/>
      <c r="Q58" s="8"/>
      <c r="R58" s="8"/>
      <c r="S58" s="8"/>
      <c r="T58" s="8"/>
      <c r="U58" s="8"/>
      <c r="V58" s="8"/>
      <c r="W58" s="8"/>
      <c r="X58" s="8"/>
      <c r="Y58" s="8"/>
      <c r="Z58" s="8"/>
      <c r="AA58" s="8"/>
    </row>
    <row r="59">
      <c r="A59" s="4" t="s">
        <v>152</v>
      </c>
      <c r="B59" s="4" t="s">
        <v>151</v>
      </c>
      <c r="C59" s="4" t="s">
        <v>123</v>
      </c>
      <c r="D59" s="4" t="s">
        <v>135</v>
      </c>
      <c r="E59" s="4" t="s">
        <v>130</v>
      </c>
      <c r="F59" s="8"/>
      <c r="G59" s="8"/>
      <c r="H59" s="8"/>
      <c r="I59" s="8"/>
      <c r="J59" s="8"/>
      <c r="K59" s="8"/>
      <c r="L59" s="8"/>
      <c r="M59" s="8"/>
      <c r="N59" s="8"/>
      <c r="O59" s="8"/>
      <c r="P59" s="8"/>
      <c r="Q59" s="8"/>
      <c r="R59" s="8"/>
      <c r="S59" s="8"/>
      <c r="T59" s="8"/>
      <c r="U59" s="8"/>
      <c r="V59" s="8"/>
      <c r="W59" s="8"/>
      <c r="X59" s="8"/>
      <c r="Y59" s="8"/>
      <c r="Z59" s="8"/>
      <c r="AA59" s="8"/>
    </row>
    <row r="60">
      <c r="A60" s="4" t="s">
        <v>153</v>
      </c>
      <c r="B60" s="4" t="s">
        <v>151</v>
      </c>
      <c r="C60" s="4" t="s">
        <v>123</v>
      </c>
      <c r="D60" s="4" t="s">
        <v>135</v>
      </c>
      <c r="E60" s="4" t="s">
        <v>130</v>
      </c>
      <c r="F60" s="8"/>
      <c r="G60" s="8"/>
      <c r="H60" s="8"/>
      <c r="I60" s="8"/>
      <c r="J60" s="8"/>
      <c r="K60" s="8"/>
      <c r="L60" s="8"/>
      <c r="M60" s="8"/>
      <c r="N60" s="8"/>
      <c r="O60" s="8"/>
      <c r="P60" s="8"/>
      <c r="Q60" s="8"/>
      <c r="R60" s="8"/>
      <c r="S60" s="8"/>
      <c r="T60" s="8"/>
      <c r="U60" s="8"/>
      <c r="V60" s="8"/>
      <c r="W60" s="8"/>
      <c r="X60" s="8"/>
      <c r="Y60" s="8"/>
      <c r="Z60" s="8"/>
      <c r="AA60" s="8"/>
    </row>
    <row r="61">
      <c r="A61" s="4" t="s">
        <v>154</v>
      </c>
      <c r="B61" s="4" t="s">
        <v>155</v>
      </c>
      <c r="C61" s="4" t="s">
        <v>129</v>
      </c>
      <c r="D61" s="4" t="s">
        <v>124</v>
      </c>
      <c r="E61" s="4" t="s">
        <v>130</v>
      </c>
      <c r="F61" s="8"/>
      <c r="G61" s="8"/>
      <c r="H61" s="8"/>
      <c r="I61" s="8"/>
      <c r="J61" s="8"/>
      <c r="K61" s="8"/>
      <c r="L61" s="8"/>
      <c r="M61" s="8"/>
      <c r="N61" s="8"/>
      <c r="O61" s="8"/>
      <c r="P61" s="8"/>
      <c r="Q61" s="8"/>
      <c r="R61" s="8"/>
      <c r="S61" s="8"/>
      <c r="T61" s="8"/>
      <c r="U61" s="8"/>
      <c r="V61" s="8"/>
      <c r="W61" s="8"/>
      <c r="X61" s="8"/>
      <c r="Y61" s="8"/>
      <c r="Z61" s="8"/>
      <c r="AA61" s="8"/>
    </row>
    <row r="62">
      <c r="A62" s="4" t="s">
        <v>156</v>
      </c>
      <c r="B62" s="9" t="s">
        <v>157</v>
      </c>
      <c r="C62" s="4" t="s">
        <v>123</v>
      </c>
      <c r="D62" s="4" t="s">
        <v>135</v>
      </c>
      <c r="E62" s="4" t="s">
        <v>130</v>
      </c>
      <c r="F62" s="8"/>
      <c r="G62" s="8"/>
      <c r="H62" s="8"/>
      <c r="I62" s="8"/>
      <c r="J62" s="8"/>
      <c r="K62" s="8"/>
      <c r="L62" s="8"/>
      <c r="M62" s="8"/>
      <c r="N62" s="8"/>
      <c r="O62" s="8"/>
      <c r="P62" s="8"/>
      <c r="Q62" s="8"/>
      <c r="R62" s="8"/>
      <c r="S62" s="8"/>
      <c r="T62" s="8"/>
      <c r="U62" s="8"/>
      <c r="V62" s="8"/>
      <c r="W62" s="8"/>
      <c r="X62" s="8"/>
      <c r="Y62" s="8"/>
      <c r="Z62" s="8"/>
      <c r="AA62" s="8"/>
    </row>
    <row r="63">
      <c r="A63" s="4" t="s">
        <v>158</v>
      </c>
      <c r="B63" s="4" t="s">
        <v>159</v>
      </c>
      <c r="C63" s="4" t="s">
        <v>123</v>
      </c>
      <c r="D63" s="4" t="s">
        <v>135</v>
      </c>
      <c r="E63" s="4" t="s">
        <v>125</v>
      </c>
      <c r="F63" s="8"/>
      <c r="G63" s="8"/>
      <c r="H63" s="8"/>
      <c r="I63" s="8"/>
      <c r="J63" s="8"/>
      <c r="K63" s="8"/>
      <c r="L63" s="8"/>
      <c r="M63" s="8"/>
      <c r="N63" s="8"/>
      <c r="O63" s="8"/>
      <c r="P63" s="8"/>
      <c r="Q63" s="8"/>
      <c r="R63" s="8"/>
      <c r="S63" s="8"/>
      <c r="T63" s="8"/>
      <c r="U63" s="8"/>
      <c r="V63" s="8"/>
      <c r="W63" s="8"/>
      <c r="X63" s="8"/>
      <c r="Y63" s="8"/>
      <c r="Z63" s="8"/>
      <c r="AA63" s="8"/>
    </row>
    <row r="64">
      <c r="A64" s="4" t="s">
        <v>160</v>
      </c>
      <c r="B64" s="4" t="s">
        <v>128</v>
      </c>
      <c r="C64" s="4" t="s">
        <v>129</v>
      </c>
      <c r="D64" s="4" t="s">
        <v>135</v>
      </c>
      <c r="E64" s="4" t="s">
        <v>125</v>
      </c>
      <c r="F64" s="8"/>
      <c r="G64" s="8"/>
      <c r="H64" s="8"/>
      <c r="I64" s="8"/>
      <c r="J64" s="8"/>
      <c r="K64" s="8"/>
      <c r="L64" s="8"/>
      <c r="M64" s="8"/>
      <c r="N64" s="8"/>
      <c r="O64" s="8"/>
      <c r="P64" s="8"/>
      <c r="Q64" s="8"/>
      <c r="R64" s="8"/>
      <c r="S64" s="8"/>
      <c r="T64" s="8"/>
      <c r="U64" s="8"/>
      <c r="V64" s="8"/>
      <c r="W64" s="8"/>
      <c r="X64" s="8"/>
      <c r="Y64" s="8"/>
      <c r="Z64" s="8"/>
      <c r="AA64" s="8"/>
    </row>
    <row r="65">
      <c r="A65" s="4" t="s">
        <v>161</v>
      </c>
      <c r="B65" s="4" t="s">
        <v>162</v>
      </c>
      <c r="C65" s="4" t="s">
        <v>123</v>
      </c>
      <c r="D65" s="4" t="s">
        <v>135</v>
      </c>
      <c r="E65" s="4" t="s">
        <v>125</v>
      </c>
      <c r="F65" s="8"/>
      <c r="G65" s="8"/>
      <c r="H65" s="8"/>
      <c r="I65" s="8"/>
      <c r="J65" s="8"/>
      <c r="K65" s="8"/>
      <c r="L65" s="8"/>
      <c r="M65" s="8"/>
      <c r="N65" s="8"/>
      <c r="O65" s="8"/>
      <c r="P65" s="8"/>
      <c r="Q65" s="8"/>
      <c r="R65" s="8"/>
      <c r="S65" s="8"/>
      <c r="T65" s="8"/>
      <c r="U65" s="8"/>
      <c r="V65" s="8"/>
      <c r="W65" s="8"/>
      <c r="X65" s="8"/>
      <c r="Y65" s="8"/>
      <c r="Z65" s="8"/>
      <c r="AA65" s="8"/>
    </row>
    <row r="66">
      <c r="A66" s="4" t="s">
        <v>163</v>
      </c>
      <c r="B66" s="4" t="s">
        <v>59</v>
      </c>
      <c r="C66" s="4" t="s">
        <v>123</v>
      </c>
      <c r="D66" s="4" t="s">
        <v>135</v>
      </c>
      <c r="E66" s="4" t="s">
        <v>125</v>
      </c>
      <c r="F66" s="8"/>
      <c r="G66" s="8"/>
      <c r="H66" s="8"/>
      <c r="I66" s="8"/>
      <c r="J66" s="8"/>
      <c r="K66" s="8"/>
      <c r="L66" s="8"/>
      <c r="M66" s="8"/>
      <c r="N66" s="8"/>
      <c r="O66" s="8"/>
      <c r="P66" s="8"/>
      <c r="Q66" s="8"/>
      <c r="R66" s="8"/>
      <c r="S66" s="8"/>
      <c r="T66" s="8"/>
      <c r="U66" s="8"/>
      <c r="V66" s="8"/>
      <c r="W66" s="8"/>
      <c r="X66" s="8"/>
      <c r="Y66" s="8"/>
      <c r="Z66" s="8"/>
      <c r="AA66" s="8"/>
    </row>
    <row r="67">
      <c r="A67" s="4" t="s">
        <v>164</v>
      </c>
      <c r="B67" s="4" t="s">
        <v>165</v>
      </c>
      <c r="C67" s="4" t="s">
        <v>123</v>
      </c>
      <c r="D67" s="4" t="s">
        <v>135</v>
      </c>
      <c r="E67" s="4" t="s">
        <v>125</v>
      </c>
      <c r="F67" s="8"/>
      <c r="G67" s="8"/>
      <c r="H67" s="8"/>
      <c r="I67" s="8"/>
      <c r="J67" s="8"/>
      <c r="K67" s="8"/>
      <c r="L67" s="8"/>
      <c r="M67" s="8"/>
      <c r="N67" s="8"/>
      <c r="O67" s="8"/>
      <c r="P67" s="8"/>
      <c r="Q67" s="8"/>
      <c r="R67" s="8"/>
      <c r="S67" s="8"/>
      <c r="T67" s="8"/>
      <c r="U67" s="8"/>
      <c r="V67" s="8"/>
      <c r="W67" s="8"/>
      <c r="X67" s="8"/>
      <c r="Y67" s="8"/>
      <c r="Z67" s="8"/>
      <c r="AA67" s="8"/>
    </row>
    <row r="68">
      <c r="A68" s="4" t="s">
        <v>166</v>
      </c>
      <c r="B68" s="4" t="s">
        <v>59</v>
      </c>
      <c r="C68" s="4" t="s">
        <v>123</v>
      </c>
      <c r="D68" s="4" t="s">
        <v>135</v>
      </c>
      <c r="E68" s="4" t="s">
        <v>125</v>
      </c>
      <c r="F68" s="8"/>
      <c r="G68" s="8"/>
      <c r="H68" s="8"/>
      <c r="I68" s="8"/>
      <c r="J68" s="8"/>
      <c r="K68" s="8"/>
      <c r="L68" s="8"/>
      <c r="M68" s="8"/>
      <c r="N68" s="8"/>
      <c r="O68" s="8"/>
      <c r="P68" s="8"/>
      <c r="Q68" s="8"/>
      <c r="R68" s="8"/>
      <c r="S68" s="8"/>
      <c r="T68" s="8"/>
      <c r="U68" s="8"/>
      <c r="V68" s="8"/>
      <c r="W68" s="8"/>
      <c r="X68" s="8"/>
      <c r="Y68" s="8"/>
      <c r="Z68" s="8"/>
      <c r="AA68" s="8"/>
    </row>
    <row r="69">
      <c r="A69" s="4" t="s">
        <v>167</v>
      </c>
      <c r="B69" s="4" t="s">
        <v>59</v>
      </c>
      <c r="C69" s="4" t="s">
        <v>123</v>
      </c>
      <c r="D69" s="4" t="s">
        <v>135</v>
      </c>
      <c r="E69" s="4" t="s">
        <v>125</v>
      </c>
      <c r="F69" s="8"/>
      <c r="G69" s="8"/>
      <c r="H69" s="8"/>
      <c r="I69" s="8"/>
      <c r="J69" s="8"/>
      <c r="K69" s="8"/>
      <c r="L69" s="8"/>
      <c r="M69" s="8"/>
      <c r="N69" s="8"/>
      <c r="O69" s="8"/>
      <c r="P69" s="8"/>
      <c r="Q69" s="8"/>
      <c r="R69" s="8"/>
      <c r="S69" s="8"/>
      <c r="T69" s="8"/>
      <c r="U69" s="8"/>
      <c r="V69" s="8"/>
      <c r="W69" s="8"/>
      <c r="X69" s="8"/>
      <c r="Y69" s="8"/>
      <c r="Z69" s="8"/>
      <c r="AA69" s="8"/>
    </row>
    <row r="70">
      <c r="A70" s="4" t="s">
        <v>168</v>
      </c>
      <c r="B70" s="4" t="s">
        <v>48</v>
      </c>
      <c r="C70" s="4" t="s">
        <v>123</v>
      </c>
      <c r="D70" s="4" t="s">
        <v>135</v>
      </c>
      <c r="E70" s="4" t="s">
        <v>125</v>
      </c>
      <c r="F70" s="8"/>
      <c r="G70" s="8"/>
      <c r="H70" s="8"/>
      <c r="I70" s="8"/>
      <c r="J70" s="8"/>
      <c r="K70" s="8"/>
      <c r="L70" s="8"/>
      <c r="M70" s="8"/>
      <c r="N70" s="8"/>
      <c r="O70" s="8"/>
      <c r="P70" s="8"/>
      <c r="Q70" s="8"/>
      <c r="R70" s="8"/>
      <c r="S70" s="8"/>
      <c r="T70" s="8"/>
      <c r="U70" s="8"/>
      <c r="V70" s="8"/>
      <c r="W70" s="8"/>
      <c r="X70" s="8"/>
      <c r="Y70" s="8"/>
      <c r="Z70" s="8"/>
      <c r="AA70" s="8"/>
    </row>
    <row r="71">
      <c r="A71" s="4" t="s">
        <v>169</v>
      </c>
      <c r="B71" s="4" t="s">
        <v>170</v>
      </c>
      <c r="C71" s="4" t="s">
        <v>123</v>
      </c>
      <c r="D71" s="4" t="s">
        <v>135</v>
      </c>
      <c r="E71" s="4" t="s">
        <v>130</v>
      </c>
      <c r="F71" s="8"/>
      <c r="G71" s="8"/>
      <c r="H71" s="8"/>
      <c r="I71" s="8"/>
      <c r="J71" s="8"/>
      <c r="K71" s="8"/>
      <c r="L71" s="8"/>
      <c r="M71" s="8"/>
      <c r="N71" s="8"/>
      <c r="O71" s="8"/>
      <c r="P71" s="8"/>
      <c r="Q71" s="8"/>
      <c r="R71" s="8"/>
      <c r="S71" s="8"/>
      <c r="T71" s="8"/>
      <c r="U71" s="8"/>
      <c r="V71" s="8"/>
      <c r="W71" s="8"/>
      <c r="X71" s="8"/>
      <c r="Y71" s="8"/>
      <c r="Z71" s="8"/>
      <c r="AA71" s="8"/>
    </row>
    <row r="72">
      <c r="A72" s="4" t="s">
        <v>171</v>
      </c>
      <c r="B72" s="4" t="s">
        <v>113</v>
      </c>
      <c r="C72" s="4" t="s">
        <v>129</v>
      </c>
      <c r="D72" s="4" t="s">
        <v>135</v>
      </c>
      <c r="E72" s="4" t="s">
        <v>130</v>
      </c>
      <c r="F72" s="8"/>
      <c r="G72" s="8"/>
      <c r="H72" s="8"/>
      <c r="I72" s="8"/>
      <c r="J72" s="8"/>
      <c r="K72" s="8"/>
      <c r="L72" s="8"/>
      <c r="M72" s="8"/>
      <c r="N72" s="8"/>
      <c r="O72" s="8"/>
      <c r="P72" s="8"/>
      <c r="Q72" s="8"/>
      <c r="R72" s="8"/>
      <c r="S72" s="8"/>
      <c r="T72" s="8"/>
      <c r="U72" s="8"/>
      <c r="V72" s="8"/>
      <c r="W72" s="8"/>
      <c r="X72" s="8"/>
      <c r="Y72" s="8"/>
      <c r="Z72" s="8"/>
      <c r="AA72" s="8"/>
    </row>
    <row r="73">
      <c r="A73" s="4" t="s">
        <v>172</v>
      </c>
      <c r="B73" s="4" t="s">
        <v>59</v>
      </c>
      <c r="C73" s="4" t="s">
        <v>123</v>
      </c>
      <c r="D73" s="4" t="s">
        <v>135</v>
      </c>
      <c r="E73" s="4" t="s">
        <v>125</v>
      </c>
      <c r="F73" s="8"/>
      <c r="G73" s="8"/>
      <c r="H73" s="8"/>
      <c r="I73" s="8"/>
      <c r="J73" s="8"/>
      <c r="K73" s="8"/>
      <c r="L73" s="8"/>
      <c r="M73" s="8"/>
      <c r="N73" s="8"/>
      <c r="O73" s="8"/>
      <c r="P73" s="8"/>
      <c r="Q73" s="8"/>
      <c r="R73" s="8"/>
      <c r="S73" s="8"/>
      <c r="T73" s="8"/>
      <c r="U73" s="8"/>
      <c r="V73" s="8"/>
      <c r="W73" s="8"/>
      <c r="X73" s="8"/>
      <c r="Y73" s="8"/>
      <c r="Z73" s="8"/>
      <c r="AA73" s="8"/>
    </row>
    <row r="74">
      <c r="A74" s="4" t="s">
        <v>173</v>
      </c>
      <c r="B74" s="4" t="s">
        <v>59</v>
      </c>
      <c r="C74" s="4" t="s">
        <v>123</v>
      </c>
      <c r="D74" s="4" t="s">
        <v>135</v>
      </c>
      <c r="E74" s="4" t="s">
        <v>125</v>
      </c>
      <c r="F74" s="8"/>
      <c r="G74" s="8"/>
      <c r="H74" s="8"/>
      <c r="I74" s="8"/>
      <c r="J74" s="8"/>
      <c r="K74" s="8"/>
      <c r="L74" s="8"/>
      <c r="M74" s="8"/>
      <c r="N74" s="8"/>
      <c r="O74" s="8"/>
      <c r="P74" s="8"/>
      <c r="Q74" s="8"/>
      <c r="R74" s="8"/>
      <c r="S74" s="8"/>
      <c r="T74" s="8"/>
      <c r="U74" s="8"/>
      <c r="V74" s="8"/>
      <c r="W74" s="8"/>
      <c r="X74" s="8"/>
      <c r="Y74" s="8"/>
      <c r="Z74" s="8"/>
      <c r="AA74" s="8"/>
    </row>
    <row r="75">
      <c r="A75" s="4" t="s">
        <v>174</v>
      </c>
      <c r="B75" s="4" t="s">
        <v>59</v>
      </c>
      <c r="C75" s="4" t="s">
        <v>123</v>
      </c>
      <c r="D75" s="4" t="s">
        <v>135</v>
      </c>
      <c r="E75" s="4" t="s">
        <v>125</v>
      </c>
      <c r="F75" s="8"/>
      <c r="G75" s="8"/>
      <c r="H75" s="8"/>
      <c r="I75" s="8"/>
      <c r="J75" s="8"/>
      <c r="K75" s="8"/>
      <c r="L75" s="8"/>
      <c r="M75" s="8"/>
      <c r="N75" s="8"/>
      <c r="O75" s="8"/>
      <c r="P75" s="8"/>
      <c r="Q75" s="8"/>
      <c r="R75" s="8"/>
      <c r="S75" s="8"/>
      <c r="T75" s="8"/>
      <c r="U75" s="8"/>
      <c r="V75" s="8"/>
      <c r="W75" s="8"/>
      <c r="X75" s="8"/>
      <c r="Y75" s="8"/>
      <c r="Z75" s="8"/>
      <c r="AA75" s="8"/>
    </row>
    <row r="76">
      <c r="A76" s="4" t="s">
        <v>175</v>
      </c>
      <c r="B76" s="4" t="s">
        <v>59</v>
      </c>
      <c r="C76" s="4" t="s">
        <v>123</v>
      </c>
      <c r="D76" s="4" t="s">
        <v>135</v>
      </c>
      <c r="E76" s="4" t="s">
        <v>125</v>
      </c>
      <c r="F76" s="8"/>
      <c r="G76" s="8"/>
      <c r="H76" s="8"/>
      <c r="I76" s="8"/>
      <c r="J76" s="8"/>
      <c r="K76" s="8"/>
      <c r="L76" s="8"/>
      <c r="M76" s="8"/>
      <c r="N76" s="8"/>
      <c r="O76" s="8"/>
      <c r="P76" s="8"/>
      <c r="Q76" s="8"/>
      <c r="R76" s="8"/>
      <c r="S76" s="8"/>
      <c r="T76" s="8"/>
      <c r="U76" s="8"/>
      <c r="V76" s="8"/>
      <c r="W76" s="8"/>
      <c r="X76" s="8"/>
      <c r="Y76" s="8"/>
      <c r="Z76" s="8"/>
      <c r="AA76" s="8"/>
    </row>
    <row r="77">
      <c r="A77" s="4" t="s">
        <v>176</v>
      </c>
      <c r="B77" s="4" t="s">
        <v>177</v>
      </c>
      <c r="C77" s="4" t="s">
        <v>123</v>
      </c>
      <c r="D77" s="4" t="s">
        <v>135</v>
      </c>
      <c r="E77" s="4" t="s">
        <v>125</v>
      </c>
      <c r="F77" s="8"/>
      <c r="G77" s="8"/>
      <c r="H77" s="8"/>
      <c r="I77" s="8"/>
      <c r="J77" s="8"/>
      <c r="K77" s="8"/>
      <c r="L77" s="8"/>
      <c r="M77" s="8"/>
      <c r="N77" s="8"/>
      <c r="O77" s="8"/>
      <c r="P77" s="8"/>
      <c r="Q77" s="8"/>
      <c r="R77" s="8"/>
      <c r="S77" s="8"/>
      <c r="T77" s="8"/>
      <c r="U77" s="8"/>
      <c r="V77" s="8"/>
      <c r="W77" s="8"/>
      <c r="X77" s="8"/>
      <c r="Y77" s="8"/>
      <c r="Z77" s="8"/>
      <c r="AA77" s="8"/>
    </row>
    <row r="78">
      <c r="A78" s="4" t="s">
        <v>178</v>
      </c>
      <c r="B78" s="4" t="s">
        <v>4</v>
      </c>
      <c r="C78" s="4" t="s">
        <v>123</v>
      </c>
      <c r="D78" s="4" t="s">
        <v>124</v>
      </c>
      <c r="E78" s="4" t="s">
        <v>125</v>
      </c>
      <c r="F78" s="8"/>
      <c r="G78" s="8"/>
      <c r="H78" s="8"/>
      <c r="I78" s="8"/>
      <c r="J78" s="8"/>
      <c r="K78" s="8"/>
      <c r="L78" s="8"/>
      <c r="M78" s="8"/>
      <c r="N78" s="8"/>
      <c r="O78" s="8"/>
      <c r="P78" s="8"/>
      <c r="Q78" s="8"/>
      <c r="R78" s="8"/>
      <c r="S78" s="8"/>
      <c r="T78" s="8"/>
      <c r="U78" s="8"/>
      <c r="V78" s="8"/>
      <c r="W78" s="8"/>
      <c r="X78" s="8"/>
      <c r="Y78" s="8"/>
      <c r="Z78" s="8"/>
      <c r="AA78" s="8"/>
    </row>
    <row r="79">
      <c r="A79" s="4" t="s">
        <v>179</v>
      </c>
      <c r="B79" s="4" t="s">
        <v>180</v>
      </c>
      <c r="C79" s="4" t="s">
        <v>123</v>
      </c>
      <c r="D79" s="4" t="s">
        <v>124</v>
      </c>
      <c r="E79" s="4" t="s">
        <v>125</v>
      </c>
      <c r="F79" s="8"/>
      <c r="G79" s="8"/>
      <c r="H79" s="8"/>
      <c r="I79" s="8"/>
      <c r="J79" s="8"/>
      <c r="K79" s="8"/>
      <c r="L79" s="8"/>
      <c r="M79" s="8"/>
      <c r="N79" s="8"/>
      <c r="O79" s="8"/>
      <c r="P79" s="8"/>
      <c r="Q79" s="8"/>
      <c r="R79" s="8"/>
      <c r="S79" s="8"/>
      <c r="T79" s="8"/>
      <c r="U79" s="8"/>
      <c r="V79" s="8"/>
      <c r="W79" s="8"/>
      <c r="X79" s="8"/>
      <c r="Y79" s="8"/>
      <c r="Z79" s="8"/>
      <c r="AA79" s="8"/>
    </row>
    <row r="80">
      <c r="A80" s="4" t="s">
        <v>181</v>
      </c>
      <c r="B80" s="4" t="s">
        <v>128</v>
      </c>
      <c r="C80" s="4" t="s">
        <v>129</v>
      </c>
      <c r="D80" s="4" t="s">
        <v>135</v>
      </c>
      <c r="E80" s="4" t="s">
        <v>125</v>
      </c>
      <c r="F80" s="8"/>
      <c r="G80" s="8"/>
      <c r="H80" s="8"/>
      <c r="I80" s="8"/>
      <c r="J80" s="8"/>
      <c r="K80" s="8"/>
      <c r="L80" s="8"/>
      <c r="M80" s="8"/>
      <c r="N80" s="8"/>
      <c r="O80" s="8"/>
      <c r="P80" s="8"/>
      <c r="Q80" s="8"/>
      <c r="R80" s="8"/>
      <c r="S80" s="8"/>
      <c r="T80" s="8"/>
      <c r="U80" s="8"/>
      <c r="V80" s="8"/>
      <c r="W80" s="8"/>
      <c r="X80" s="8"/>
      <c r="Y80" s="8"/>
      <c r="Z80" s="8"/>
      <c r="AA80" s="8"/>
    </row>
    <row r="81">
      <c r="A81" s="4" t="s">
        <v>182</v>
      </c>
      <c r="B81" s="4" t="s">
        <v>128</v>
      </c>
      <c r="C81" s="4" t="s">
        <v>129</v>
      </c>
      <c r="D81" s="4" t="s">
        <v>135</v>
      </c>
      <c r="E81" s="4" t="s">
        <v>125</v>
      </c>
      <c r="F81" s="8"/>
      <c r="G81" s="8"/>
      <c r="H81" s="8"/>
      <c r="I81" s="8"/>
      <c r="J81" s="8"/>
      <c r="K81" s="8"/>
      <c r="L81" s="8"/>
      <c r="M81" s="8"/>
      <c r="N81" s="8"/>
      <c r="O81" s="8"/>
      <c r="P81" s="8"/>
      <c r="Q81" s="8"/>
      <c r="R81" s="8"/>
      <c r="S81" s="8"/>
      <c r="T81" s="8"/>
      <c r="U81" s="8"/>
      <c r="V81" s="8"/>
      <c r="W81" s="8"/>
      <c r="X81" s="8"/>
      <c r="Y81" s="8"/>
      <c r="Z81" s="8"/>
      <c r="AA81" s="8"/>
    </row>
    <row r="82">
      <c r="A82" s="4" t="s">
        <v>183</v>
      </c>
      <c r="B82" s="4" t="s">
        <v>128</v>
      </c>
      <c r="C82" s="4" t="s">
        <v>129</v>
      </c>
      <c r="D82" s="4" t="s">
        <v>135</v>
      </c>
      <c r="E82" s="4" t="s">
        <v>125</v>
      </c>
      <c r="F82" s="8"/>
      <c r="G82" s="8"/>
      <c r="H82" s="8"/>
      <c r="I82" s="8"/>
      <c r="J82" s="8"/>
      <c r="K82" s="8"/>
      <c r="L82" s="8"/>
      <c r="M82" s="8"/>
      <c r="N82" s="8"/>
      <c r="O82" s="8"/>
      <c r="P82" s="8"/>
      <c r="Q82" s="8"/>
      <c r="R82" s="8"/>
      <c r="S82" s="8"/>
      <c r="T82" s="8"/>
      <c r="U82" s="8"/>
      <c r="V82" s="8"/>
      <c r="W82" s="8"/>
      <c r="X82" s="8"/>
      <c r="Y82" s="8"/>
      <c r="Z82" s="8"/>
      <c r="AA82" s="8"/>
    </row>
    <row r="83">
      <c r="A83" s="4" t="s">
        <v>184</v>
      </c>
      <c r="B83" s="4" t="s">
        <v>128</v>
      </c>
      <c r="C83" s="4" t="s">
        <v>129</v>
      </c>
      <c r="D83" s="4" t="s">
        <v>135</v>
      </c>
      <c r="E83" s="4" t="s">
        <v>125</v>
      </c>
      <c r="F83" s="8"/>
      <c r="G83" s="8"/>
      <c r="H83" s="8"/>
      <c r="I83" s="8"/>
      <c r="J83" s="8"/>
      <c r="K83" s="8"/>
      <c r="L83" s="8"/>
      <c r="M83" s="8"/>
      <c r="N83" s="8"/>
      <c r="O83" s="8"/>
      <c r="P83" s="8"/>
      <c r="Q83" s="8"/>
      <c r="R83" s="8"/>
      <c r="S83" s="8"/>
      <c r="T83" s="8"/>
      <c r="U83" s="8"/>
      <c r="V83" s="8"/>
      <c r="W83" s="8"/>
      <c r="X83" s="8"/>
      <c r="Y83" s="8"/>
      <c r="Z83" s="8"/>
      <c r="AA83" s="8"/>
    </row>
    <row r="84">
      <c r="A84" s="4" t="s">
        <v>185</v>
      </c>
      <c r="B84" s="4" t="s">
        <v>186</v>
      </c>
      <c r="C84" s="4" t="s">
        <v>123</v>
      </c>
      <c r="D84" s="4" t="s">
        <v>135</v>
      </c>
      <c r="E84" s="4" t="s">
        <v>125</v>
      </c>
      <c r="F84" s="8"/>
      <c r="G84" s="8"/>
      <c r="H84" s="8"/>
      <c r="I84" s="8"/>
      <c r="J84" s="8"/>
      <c r="K84" s="8"/>
      <c r="L84" s="8"/>
      <c r="M84" s="8"/>
      <c r="N84" s="8"/>
      <c r="O84" s="8"/>
      <c r="P84" s="8"/>
      <c r="Q84" s="8"/>
      <c r="R84" s="8"/>
      <c r="S84" s="8"/>
      <c r="T84" s="8"/>
      <c r="U84" s="8"/>
      <c r="V84" s="8"/>
      <c r="W84" s="8"/>
      <c r="X84" s="8"/>
      <c r="Y84" s="8"/>
      <c r="Z84" s="8"/>
      <c r="AA84" s="8"/>
    </row>
    <row r="85">
      <c r="A85" s="4" t="s">
        <v>187</v>
      </c>
      <c r="B85" s="4" t="s">
        <v>188</v>
      </c>
      <c r="C85" s="4" t="s">
        <v>123</v>
      </c>
      <c r="D85" s="4" t="s">
        <v>135</v>
      </c>
      <c r="E85" s="4" t="s">
        <v>125</v>
      </c>
      <c r="F85" s="8"/>
      <c r="G85" s="8"/>
      <c r="H85" s="8"/>
      <c r="I85" s="8"/>
      <c r="J85" s="8"/>
      <c r="K85" s="8"/>
      <c r="L85" s="8"/>
      <c r="M85" s="8"/>
      <c r="N85" s="8"/>
      <c r="O85" s="8"/>
      <c r="P85" s="8"/>
      <c r="Q85" s="8"/>
      <c r="R85" s="8"/>
      <c r="S85" s="8"/>
      <c r="T85" s="8"/>
      <c r="U85" s="8"/>
      <c r="V85" s="8"/>
      <c r="W85" s="8"/>
      <c r="X85" s="8"/>
      <c r="Y85" s="8"/>
      <c r="Z85" s="8"/>
      <c r="AA85" s="8"/>
    </row>
    <row r="86">
      <c r="A86" s="4" t="s">
        <v>17</v>
      </c>
      <c r="B86" s="4" t="s">
        <v>18</v>
      </c>
      <c r="C86" s="4" t="s">
        <v>123</v>
      </c>
      <c r="D86" s="4" t="s">
        <v>124</v>
      </c>
      <c r="E86" s="4" t="s">
        <v>125</v>
      </c>
      <c r="F86" s="8"/>
      <c r="G86" s="8"/>
      <c r="H86" s="8"/>
      <c r="I86" s="8"/>
      <c r="J86" s="8"/>
      <c r="K86" s="8"/>
      <c r="L86" s="8"/>
      <c r="M86" s="8"/>
      <c r="N86" s="8"/>
      <c r="O86" s="8"/>
      <c r="P86" s="8"/>
      <c r="Q86" s="8"/>
      <c r="R86" s="8"/>
      <c r="S86" s="8"/>
      <c r="T86" s="8"/>
      <c r="U86" s="8"/>
      <c r="V86" s="8"/>
      <c r="W86" s="8"/>
      <c r="X86" s="8"/>
      <c r="Y86" s="8"/>
      <c r="Z86" s="8"/>
      <c r="AA86" s="8"/>
    </row>
    <row r="87">
      <c r="A87" s="4" t="s">
        <v>189</v>
      </c>
      <c r="B87" s="4" t="s">
        <v>190</v>
      </c>
      <c r="C87" s="4" t="s">
        <v>123</v>
      </c>
      <c r="D87" s="4" t="s">
        <v>135</v>
      </c>
      <c r="E87" s="4" t="s">
        <v>125</v>
      </c>
      <c r="F87" s="8"/>
      <c r="G87" s="8"/>
      <c r="H87" s="8"/>
      <c r="I87" s="8"/>
      <c r="J87" s="8"/>
      <c r="K87" s="8"/>
      <c r="L87" s="8"/>
      <c r="M87" s="8"/>
      <c r="N87" s="8"/>
      <c r="O87" s="8"/>
      <c r="P87" s="8"/>
      <c r="Q87" s="8"/>
      <c r="R87" s="8"/>
      <c r="S87" s="8"/>
      <c r="T87" s="8"/>
      <c r="U87" s="8"/>
      <c r="V87" s="8"/>
      <c r="W87" s="8"/>
      <c r="X87" s="8"/>
      <c r="Y87" s="8"/>
      <c r="Z87" s="8"/>
      <c r="AA87" s="8"/>
    </row>
    <row r="88">
      <c r="A88" s="4" t="s">
        <v>191</v>
      </c>
      <c r="B88" s="4" t="s">
        <v>190</v>
      </c>
      <c r="C88" s="4" t="s">
        <v>123</v>
      </c>
      <c r="D88" s="4" t="s">
        <v>135</v>
      </c>
      <c r="E88" s="4" t="s">
        <v>125</v>
      </c>
      <c r="F88" s="8"/>
      <c r="G88" s="8"/>
      <c r="H88" s="8"/>
      <c r="I88" s="8"/>
      <c r="J88" s="8"/>
      <c r="K88" s="8"/>
      <c r="L88" s="8"/>
      <c r="M88" s="8"/>
      <c r="N88" s="8"/>
      <c r="O88" s="8"/>
      <c r="P88" s="8"/>
      <c r="Q88" s="8"/>
      <c r="R88" s="8"/>
      <c r="S88" s="8"/>
      <c r="T88" s="8"/>
      <c r="U88" s="8"/>
      <c r="V88" s="8"/>
      <c r="W88" s="8"/>
      <c r="X88" s="8"/>
      <c r="Y88" s="8"/>
      <c r="Z88" s="8"/>
      <c r="AA88" s="8"/>
    </row>
    <row r="89">
      <c r="A89" s="4" t="s">
        <v>192</v>
      </c>
      <c r="B89" s="4" t="s">
        <v>48</v>
      </c>
      <c r="C89" s="4" t="s">
        <v>123</v>
      </c>
      <c r="D89" s="4" t="s">
        <v>135</v>
      </c>
      <c r="E89" s="4" t="s">
        <v>130</v>
      </c>
      <c r="F89" s="8"/>
      <c r="G89" s="8"/>
      <c r="H89" s="8"/>
      <c r="I89" s="8"/>
      <c r="J89" s="8"/>
      <c r="K89" s="8"/>
      <c r="L89" s="8"/>
      <c r="M89" s="8"/>
      <c r="N89" s="8"/>
      <c r="O89" s="8"/>
      <c r="P89" s="8"/>
      <c r="Q89" s="8"/>
      <c r="R89" s="8"/>
      <c r="S89" s="8"/>
      <c r="T89" s="8"/>
      <c r="U89" s="8"/>
      <c r="V89" s="8"/>
      <c r="W89" s="8"/>
      <c r="X89" s="8"/>
      <c r="Y89" s="8"/>
      <c r="Z89" s="8"/>
      <c r="AA89" s="8"/>
    </row>
    <row r="90">
      <c r="A90" s="4" t="s">
        <v>193</v>
      </c>
      <c r="B90" s="4" t="s">
        <v>194</v>
      </c>
      <c r="C90" s="4" t="s">
        <v>138</v>
      </c>
      <c r="D90" s="4" t="s">
        <v>124</v>
      </c>
      <c r="E90" s="4" t="s">
        <v>139</v>
      </c>
      <c r="F90" s="8"/>
      <c r="G90" s="8"/>
      <c r="H90" s="8"/>
      <c r="I90" s="8"/>
      <c r="J90" s="8"/>
      <c r="K90" s="8"/>
      <c r="L90" s="8"/>
      <c r="M90" s="8"/>
      <c r="N90" s="8"/>
      <c r="O90" s="8"/>
      <c r="P90" s="8"/>
      <c r="Q90" s="8"/>
      <c r="R90" s="8"/>
      <c r="S90" s="8"/>
      <c r="T90" s="8"/>
      <c r="U90" s="8"/>
      <c r="V90" s="8"/>
      <c r="W90" s="8"/>
      <c r="X90" s="8"/>
      <c r="Y90" s="8"/>
      <c r="Z90" s="8"/>
      <c r="AA90" s="8"/>
    </row>
    <row r="91">
      <c r="A91" s="4" t="s">
        <v>195</v>
      </c>
      <c r="B91" s="4" t="s">
        <v>196</v>
      </c>
      <c r="C91" s="4" t="s">
        <v>138</v>
      </c>
      <c r="D91" s="4" t="s">
        <v>135</v>
      </c>
      <c r="E91" s="4" t="s">
        <v>139</v>
      </c>
      <c r="F91" s="8"/>
      <c r="G91" s="8"/>
      <c r="H91" s="8"/>
      <c r="I91" s="8"/>
      <c r="J91" s="8"/>
      <c r="K91" s="8"/>
      <c r="L91" s="8"/>
      <c r="M91" s="8"/>
      <c r="N91" s="8"/>
      <c r="O91" s="8"/>
      <c r="P91" s="8"/>
      <c r="Q91" s="8"/>
      <c r="R91" s="8"/>
      <c r="S91" s="8"/>
      <c r="T91" s="8"/>
      <c r="U91" s="8"/>
      <c r="V91" s="8"/>
      <c r="W91" s="8"/>
      <c r="X91" s="8"/>
      <c r="Y91" s="8"/>
      <c r="Z91" s="8"/>
      <c r="AA91" s="8"/>
    </row>
    <row r="92">
      <c r="A92" s="4" t="s">
        <v>197</v>
      </c>
      <c r="B92" s="4" t="s">
        <v>198</v>
      </c>
      <c r="C92" s="4" t="s">
        <v>138</v>
      </c>
      <c r="D92" s="4" t="s">
        <v>135</v>
      </c>
      <c r="E92" s="4" t="s">
        <v>139</v>
      </c>
      <c r="F92" s="8"/>
      <c r="G92" s="8"/>
      <c r="H92" s="8"/>
      <c r="I92" s="8"/>
      <c r="J92" s="8"/>
      <c r="K92" s="8"/>
      <c r="L92" s="8"/>
      <c r="M92" s="8"/>
      <c r="N92" s="8"/>
      <c r="O92" s="8"/>
      <c r="P92" s="8"/>
      <c r="Q92" s="8"/>
      <c r="R92" s="8"/>
      <c r="S92" s="8"/>
      <c r="T92" s="8"/>
      <c r="U92" s="8"/>
      <c r="V92" s="8"/>
      <c r="W92" s="8"/>
      <c r="X92" s="8"/>
      <c r="Y92" s="8"/>
      <c r="Z92" s="8"/>
      <c r="AA92" s="8"/>
    </row>
    <row r="93">
      <c r="A93" s="4" t="s">
        <v>199</v>
      </c>
      <c r="B93" s="4" t="s">
        <v>200</v>
      </c>
      <c r="C93" s="4" t="s">
        <v>138</v>
      </c>
      <c r="D93" s="4" t="s">
        <v>135</v>
      </c>
      <c r="E93" s="4" t="s">
        <v>139</v>
      </c>
      <c r="F93" s="8"/>
      <c r="G93" s="8"/>
      <c r="H93" s="8"/>
      <c r="I93" s="8"/>
      <c r="J93" s="8"/>
      <c r="K93" s="8"/>
      <c r="L93" s="8"/>
      <c r="M93" s="8"/>
      <c r="N93" s="8"/>
      <c r="O93" s="8"/>
      <c r="P93" s="8"/>
      <c r="Q93" s="8"/>
      <c r="R93" s="8"/>
      <c r="S93" s="8"/>
      <c r="T93" s="8"/>
      <c r="U93" s="8"/>
      <c r="V93" s="8"/>
      <c r="W93" s="8"/>
      <c r="X93" s="8"/>
      <c r="Y93" s="8"/>
      <c r="Z93" s="8"/>
      <c r="AA93" s="8"/>
    </row>
    <row r="94">
      <c r="A94" s="4" t="s">
        <v>201</v>
      </c>
      <c r="B94" s="4" t="s">
        <v>202</v>
      </c>
      <c r="C94" s="4" t="s">
        <v>138</v>
      </c>
      <c r="D94" s="4" t="s">
        <v>135</v>
      </c>
      <c r="E94" s="4" t="s">
        <v>139</v>
      </c>
      <c r="F94" s="8"/>
      <c r="G94" s="8"/>
      <c r="H94" s="8"/>
      <c r="I94" s="8"/>
      <c r="J94" s="8"/>
      <c r="K94" s="8"/>
      <c r="L94" s="8"/>
      <c r="M94" s="8"/>
      <c r="N94" s="8"/>
      <c r="O94" s="8"/>
      <c r="P94" s="8"/>
      <c r="Q94" s="8"/>
      <c r="R94" s="8"/>
      <c r="S94" s="8"/>
      <c r="T94" s="8"/>
      <c r="U94" s="8"/>
      <c r="V94" s="8"/>
      <c r="W94" s="8"/>
      <c r="X94" s="8"/>
      <c r="Y94" s="8"/>
      <c r="Z94" s="8"/>
      <c r="AA94" s="8"/>
    </row>
    <row r="95">
      <c r="A95" s="4" t="s">
        <v>203</v>
      </c>
      <c r="B95" s="4" t="s">
        <v>202</v>
      </c>
      <c r="C95" s="4" t="s">
        <v>138</v>
      </c>
      <c r="D95" s="4" t="s">
        <v>135</v>
      </c>
      <c r="E95" s="4" t="s">
        <v>139</v>
      </c>
      <c r="F95" s="8"/>
      <c r="G95" s="8"/>
      <c r="H95" s="8"/>
      <c r="I95" s="8"/>
      <c r="J95" s="8"/>
      <c r="K95" s="8"/>
      <c r="L95" s="8"/>
      <c r="M95" s="8"/>
      <c r="N95" s="8"/>
      <c r="O95" s="8"/>
      <c r="P95" s="8"/>
      <c r="Q95" s="8"/>
      <c r="R95" s="8"/>
      <c r="S95" s="8"/>
      <c r="T95" s="8"/>
      <c r="U95" s="8"/>
      <c r="V95" s="8"/>
      <c r="W95" s="8"/>
      <c r="X95" s="8"/>
      <c r="Y95" s="8"/>
      <c r="Z95" s="8"/>
      <c r="AA95" s="8"/>
    </row>
    <row r="96">
      <c r="A96" s="4" t="s">
        <v>204</v>
      </c>
      <c r="B96" s="4" t="s">
        <v>205</v>
      </c>
      <c r="C96" s="4" t="s">
        <v>138</v>
      </c>
      <c r="D96" s="4" t="s">
        <v>135</v>
      </c>
      <c r="E96" s="4" t="s">
        <v>139</v>
      </c>
      <c r="F96" s="8"/>
      <c r="G96" s="8"/>
      <c r="H96" s="8"/>
      <c r="I96" s="8"/>
      <c r="J96" s="8"/>
      <c r="K96" s="8"/>
      <c r="L96" s="8"/>
      <c r="M96" s="8"/>
      <c r="N96" s="8"/>
      <c r="O96" s="8"/>
      <c r="P96" s="8"/>
      <c r="Q96" s="8"/>
      <c r="R96" s="8"/>
      <c r="S96" s="8"/>
      <c r="T96" s="8"/>
      <c r="U96" s="8"/>
      <c r="V96" s="8"/>
      <c r="W96" s="8"/>
      <c r="X96" s="8"/>
      <c r="Y96" s="8"/>
      <c r="Z96" s="8"/>
      <c r="AA96" s="8"/>
    </row>
    <row r="97">
      <c r="A97" s="4" t="s">
        <v>206</v>
      </c>
      <c r="B97" s="4" t="s">
        <v>207</v>
      </c>
      <c r="C97" s="4" t="s">
        <v>138</v>
      </c>
      <c r="D97" s="4" t="s">
        <v>135</v>
      </c>
      <c r="E97" s="4" t="s">
        <v>139</v>
      </c>
      <c r="F97" s="8"/>
      <c r="G97" s="8"/>
      <c r="H97" s="8"/>
      <c r="I97" s="8"/>
      <c r="J97" s="8"/>
      <c r="K97" s="8"/>
      <c r="L97" s="8"/>
      <c r="M97" s="8"/>
      <c r="N97" s="8"/>
      <c r="O97" s="8"/>
      <c r="P97" s="8"/>
      <c r="Q97" s="8"/>
      <c r="R97" s="8"/>
      <c r="S97" s="8"/>
      <c r="T97" s="8"/>
      <c r="U97" s="8"/>
      <c r="V97" s="8"/>
      <c r="W97" s="8"/>
      <c r="X97" s="8"/>
      <c r="Y97" s="8"/>
      <c r="Z97" s="8"/>
      <c r="AA97" s="8"/>
    </row>
    <row r="98">
      <c r="A98" s="4" t="s">
        <v>208</v>
      </c>
      <c r="B98" s="4" t="s">
        <v>207</v>
      </c>
      <c r="C98" s="4" t="s">
        <v>138</v>
      </c>
      <c r="D98" s="4" t="s">
        <v>135</v>
      </c>
      <c r="E98" s="4" t="s">
        <v>139</v>
      </c>
      <c r="F98" s="8"/>
      <c r="G98" s="8"/>
      <c r="H98" s="8"/>
      <c r="I98" s="8"/>
      <c r="J98" s="8"/>
      <c r="K98" s="8"/>
      <c r="L98" s="8"/>
      <c r="M98" s="8"/>
      <c r="N98" s="8"/>
      <c r="O98" s="8"/>
      <c r="P98" s="8"/>
      <c r="Q98" s="8"/>
      <c r="R98" s="8"/>
      <c r="S98" s="8"/>
      <c r="T98" s="8"/>
      <c r="U98" s="8"/>
      <c r="V98" s="8"/>
      <c r="W98" s="8"/>
      <c r="X98" s="8"/>
      <c r="Y98" s="8"/>
      <c r="Z98" s="8"/>
      <c r="AA98" s="8"/>
    </row>
    <row r="99">
      <c r="A99" s="4" t="s">
        <v>209</v>
      </c>
      <c r="B99" s="4" t="s">
        <v>207</v>
      </c>
      <c r="C99" s="4" t="s">
        <v>138</v>
      </c>
      <c r="D99" s="4" t="s">
        <v>135</v>
      </c>
      <c r="E99" s="4" t="s">
        <v>139</v>
      </c>
      <c r="F99" s="8"/>
      <c r="G99" s="8"/>
      <c r="H99" s="8"/>
      <c r="I99" s="8"/>
      <c r="J99" s="8"/>
      <c r="K99" s="8"/>
      <c r="L99" s="8"/>
      <c r="M99" s="8"/>
      <c r="N99" s="8"/>
      <c r="O99" s="8"/>
      <c r="P99" s="8"/>
      <c r="Q99" s="8"/>
      <c r="R99" s="8"/>
      <c r="S99" s="8"/>
      <c r="T99" s="8"/>
      <c r="U99" s="8"/>
      <c r="V99" s="8"/>
      <c r="W99" s="8"/>
      <c r="X99" s="8"/>
      <c r="Y99" s="8"/>
      <c r="Z99" s="8"/>
      <c r="AA99" s="8"/>
    </row>
    <row r="100">
      <c r="A100" s="4" t="s">
        <v>210</v>
      </c>
      <c r="B100" s="4" t="s">
        <v>207</v>
      </c>
      <c r="C100" s="4" t="s">
        <v>138</v>
      </c>
      <c r="D100" s="4" t="s">
        <v>135</v>
      </c>
      <c r="E100" s="4" t="s">
        <v>139</v>
      </c>
      <c r="F100" s="8"/>
      <c r="G100" s="8"/>
      <c r="H100" s="8"/>
      <c r="I100" s="8"/>
      <c r="J100" s="8"/>
      <c r="K100" s="8"/>
      <c r="L100" s="8"/>
      <c r="M100" s="8"/>
      <c r="N100" s="8"/>
      <c r="O100" s="8"/>
      <c r="P100" s="8"/>
      <c r="Q100" s="8"/>
      <c r="R100" s="8"/>
      <c r="S100" s="8"/>
      <c r="T100" s="8"/>
      <c r="U100" s="8"/>
      <c r="V100" s="8"/>
      <c r="W100" s="8"/>
      <c r="X100" s="8"/>
      <c r="Y100" s="8"/>
      <c r="Z100" s="8"/>
      <c r="AA100" s="8"/>
    </row>
    <row r="101">
      <c r="A101" s="4" t="s">
        <v>211</v>
      </c>
      <c r="B101" s="4" t="s">
        <v>207</v>
      </c>
      <c r="C101" s="4" t="s">
        <v>138</v>
      </c>
      <c r="D101" s="4" t="s">
        <v>135</v>
      </c>
      <c r="E101" s="4" t="s">
        <v>139</v>
      </c>
      <c r="F101" s="8"/>
      <c r="G101" s="8"/>
      <c r="H101" s="8"/>
      <c r="I101" s="8"/>
      <c r="J101" s="8"/>
      <c r="K101" s="8"/>
      <c r="L101" s="8"/>
      <c r="M101" s="8"/>
      <c r="N101" s="8"/>
      <c r="O101" s="8"/>
      <c r="P101" s="8"/>
      <c r="Q101" s="8"/>
      <c r="R101" s="8"/>
      <c r="S101" s="8"/>
      <c r="T101" s="8"/>
      <c r="U101" s="8"/>
      <c r="V101" s="8"/>
      <c r="W101" s="8"/>
      <c r="X101" s="8"/>
      <c r="Y101" s="8"/>
      <c r="Z101" s="8"/>
      <c r="AA101" s="8"/>
    </row>
    <row r="102">
      <c r="A102" s="4" t="s">
        <v>212</v>
      </c>
      <c r="B102" s="4" t="s">
        <v>213</v>
      </c>
      <c r="C102" s="4" t="s">
        <v>138</v>
      </c>
      <c r="D102" s="4" t="s">
        <v>135</v>
      </c>
      <c r="E102" s="4" t="s">
        <v>139</v>
      </c>
      <c r="F102" s="8"/>
      <c r="G102" s="8"/>
      <c r="H102" s="8"/>
      <c r="I102" s="8"/>
      <c r="J102" s="8"/>
      <c r="K102" s="8"/>
      <c r="L102" s="8"/>
      <c r="M102" s="8"/>
      <c r="N102" s="8"/>
      <c r="O102" s="8"/>
      <c r="P102" s="8"/>
      <c r="Q102" s="8"/>
      <c r="R102" s="8"/>
      <c r="S102" s="8"/>
      <c r="T102" s="8"/>
      <c r="U102" s="8"/>
      <c r="V102" s="8"/>
      <c r="W102" s="8"/>
      <c r="X102" s="8"/>
      <c r="Y102" s="8"/>
      <c r="Z102" s="8"/>
      <c r="AA102" s="8"/>
    </row>
    <row r="103">
      <c r="A103" s="4" t="s">
        <v>214</v>
      </c>
      <c r="B103" s="4" t="s">
        <v>213</v>
      </c>
      <c r="C103" s="4" t="s">
        <v>138</v>
      </c>
      <c r="D103" s="4" t="s">
        <v>135</v>
      </c>
      <c r="E103" s="4" t="s">
        <v>139</v>
      </c>
      <c r="F103" s="8"/>
      <c r="G103" s="8"/>
      <c r="H103" s="8"/>
      <c r="I103" s="8"/>
      <c r="J103" s="8"/>
      <c r="K103" s="8"/>
      <c r="L103" s="8"/>
      <c r="M103" s="8"/>
      <c r="N103" s="8"/>
      <c r="O103" s="8"/>
      <c r="P103" s="8"/>
      <c r="Q103" s="8"/>
      <c r="R103" s="8"/>
      <c r="S103" s="8"/>
      <c r="T103" s="8"/>
      <c r="U103" s="8"/>
      <c r="V103" s="8"/>
      <c r="W103" s="8"/>
      <c r="X103" s="8"/>
      <c r="Y103" s="8"/>
      <c r="Z103" s="8"/>
      <c r="AA103" s="8"/>
    </row>
    <row r="104">
      <c r="A104" s="4" t="s">
        <v>215</v>
      </c>
      <c r="B104" s="4" t="s">
        <v>213</v>
      </c>
      <c r="C104" s="4" t="s">
        <v>138</v>
      </c>
      <c r="D104" s="4" t="s">
        <v>135</v>
      </c>
      <c r="E104" s="4" t="s">
        <v>139</v>
      </c>
      <c r="F104" s="8"/>
      <c r="G104" s="8"/>
      <c r="H104" s="8"/>
      <c r="I104" s="8"/>
      <c r="J104" s="8"/>
      <c r="K104" s="8"/>
      <c r="L104" s="8"/>
      <c r="M104" s="8"/>
      <c r="N104" s="8"/>
      <c r="O104" s="8"/>
      <c r="P104" s="8"/>
      <c r="Q104" s="8"/>
      <c r="R104" s="8"/>
      <c r="S104" s="8"/>
      <c r="T104" s="8"/>
      <c r="U104" s="8"/>
      <c r="V104" s="8"/>
      <c r="W104" s="8"/>
      <c r="X104" s="8"/>
      <c r="Y104" s="8"/>
      <c r="Z104" s="8"/>
      <c r="AA104" s="8"/>
    </row>
    <row r="105">
      <c r="A105" s="4" t="s">
        <v>216</v>
      </c>
      <c r="B105" s="4" t="s">
        <v>217</v>
      </c>
      <c r="C105" s="4" t="s">
        <v>138</v>
      </c>
      <c r="D105" s="4" t="s">
        <v>135</v>
      </c>
      <c r="E105" s="4" t="s">
        <v>139</v>
      </c>
      <c r="F105" s="8"/>
      <c r="G105" s="8"/>
      <c r="H105" s="8"/>
      <c r="I105" s="8"/>
      <c r="J105" s="8"/>
      <c r="K105" s="8"/>
      <c r="L105" s="8"/>
      <c r="M105" s="8"/>
      <c r="N105" s="8"/>
      <c r="O105" s="8"/>
      <c r="P105" s="8"/>
      <c r="Q105" s="8"/>
      <c r="R105" s="8"/>
      <c r="S105" s="8"/>
      <c r="T105" s="8"/>
      <c r="U105" s="8"/>
      <c r="V105" s="8"/>
      <c r="W105" s="8"/>
      <c r="X105" s="8"/>
      <c r="Y105" s="8"/>
      <c r="Z105" s="8"/>
      <c r="AA105" s="8"/>
    </row>
    <row r="106">
      <c r="A106" s="4" t="s">
        <v>218</v>
      </c>
      <c r="B106" s="4" t="s">
        <v>219</v>
      </c>
      <c r="C106" s="4" t="s">
        <v>138</v>
      </c>
      <c r="D106" s="4" t="s">
        <v>135</v>
      </c>
      <c r="E106" s="4" t="s">
        <v>139</v>
      </c>
      <c r="F106" s="8"/>
      <c r="G106" s="8"/>
      <c r="H106" s="8"/>
      <c r="I106" s="8"/>
      <c r="J106" s="8"/>
      <c r="K106" s="8"/>
      <c r="L106" s="8"/>
      <c r="M106" s="8"/>
      <c r="N106" s="8"/>
      <c r="O106" s="8"/>
      <c r="P106" s="8"/>
      <c r="Q106" s="8"/>
      <c r="R106" s="8"/>
      <c r="S106" s="8"/>
      <c r="T106" s="8"/>
      <c r="U106" s="8"/>
      <c r="V106" s="8"/>
      <c r="W106" s="8"/>
      <c r="X106" s="8"/>
      <c r="Y106" s="8"/>
      <c r="Z106" s="8"/>
      <c r="AA106" s="8"/>
    </row>
    <row r="107">
      <c r="A107" s="4" t="s">
        <v>15</v>
      </c>
      <c r="B107" s="4" t="s">
        <v>40</v>
      </c>
      <c r="C107" s="4" t="s">
        <v>129</v>
      </c>
      <c r="D107" s="4" t="s">
        <v>124</v>
      </c>
      <c r="E107" s="4" t="s">
        <v>130</v>
      </c>
      <c r="F107" s="8"/>
      <c r="G107" s="8"/>
      <c r="H107" s="8"/>
      <c r="I107" s="8"/>
      <c r="J107" s="8"/>
      <c r="K107" s="8"/>
      <c r="L107" s="8"/>
      <c r="M107" s="8"/>
      <c r="N107" s="8"/>
      <c r="O107" s="8"/>
      <c r="P107" s="8"/>
      <c r="Q107" s="8"/>
      <c r="R107" s="8"/>
      <c r="S107" s="8"/>
      <c r="T107" s="8"/>
      <c r="U107" s="8"/>
      <c r="V107" s="8"/>
      <c r="W107" s="8"/>
      <c r="X107" s="8"/>
      <c r="Y107" s="8"/>
      <c r="Z107" s="8"/>
      <c r="AA107" s="8"/>
    </row>
    <row r="108">
      <c r="A108" s="4" t="s">
        <v>13</v>
      </c>
      <c r="B108" s="4" t="s">
        <v>220</v>
      </c>
      <c r="C108" s="4" t="s">
        <v>123</v>
      </c>
      <c r="D108" s="4" t="s">
        <v>124</v>
      </c>
      <c r="E108" s="4" t="s">
        <v>130</v>
      </c>
      <c r="F108" s="8"/>
      <c r="G108" s="8"/>
      <c r="H108" s="8"/>
      <c r="I108" s="8"/>
      <c r="J108" s="8"/>
      <c r="K108" s="8"/>
      <c r="L108" s="8"/>
      <c r="M108" s="8"/>
      <c r="N108" s="8"/>
      <c r="O108" s="8"/>
      <c r="P108" s="8"/>
      <c r="Q108" s="8"/>
      <c r="R108" s="8"/>
      <c r="S108" s="8"/>
      <c r="T108" s="8"/>
      <c r="U108" s="8"/>
      <c r="V108" s="8"/>
      <c r="W108" s="8"/>
      <c r="X108" s="8"/>
      <c r="Y108" s="8"/>
      <c r="Z108" s="8"/>
      <c r="AA108" s="8"/>
    </row>
    <row r="109">
      <c r="A109" s="4" t="s">
        <v>221</v>
      </c>
      <c r="B109" s="4" t="s">
        <v>222</v>
      </c>
      <c r="C109" s="4" t="s">
        <v>129</v>
      </c>
      <c r="D109" s="4" t="s">
        <v>135</v>
      </c>
      <c r="E109" s="4" t="s">
        <v>130</v>
      </c>
      <c r="F109" s="8"/>
      <c r="G109" s="8"/>
      <c r="H109" s="8"/>
      <c r="I109" s="8"/>
      <c r="J109" s="8"/>
      <c r="K109" s="8"/>
      <c r="L109" s="8"/>
      <c r="M109" s="8"/>
      <c r="N109" s="8"/>
      <c r="O109" s="8"/>
      <c r="P109" s="8"/>
      <c r="Q109" s="8"/>
      <c r="R109" s="8"/>
      <c r="S109" s="8"/>
      <c r="T109" s="8"/>
      <c r="U109" s="8"/>
      <c r="V109" s="8"/>
      <c r="W109" s="8"/>
      <c r="X109" s="8"/>
      <c r="Y109" s="8"/>
      <c r="Z109" s="8"/>
      <c r="AA109" s="8"/>
    </row>
    <row r="110">
      <c r="A110" s="4" t="s">
        <v>223</v>
      </c>
      <c r="B110" s="4" t="s">
        <v>224</v>
      </c>
      <c r="C110" s="4" t="s">
        <v>123</v>
      </c>
      <c r="D110" s="4" t="s">
        <v>135</v>
      </c>
      <c r="E110" s="4" t="s">
        <v>130</v>
      </c>
      <c r="F110" s="8"/>
      <c r="G110" s="8"/>
      <c r="H110" s="8"/>
      <c r="I110" s="8"/>
      <c r="J110" s="8"/>
      <c r="K110" s="8"/>
      <c r="L110" s="8"/>
      <c r="M110" s="8"/>
      <c r="N110" s="8"/>
      <c r="O110" s="8"/>
      <c r="P110" s="8"/>
      <c r="Q110" s="8"/>
      <c r="R110" s="8"/>
      <c r="S110" s="8"/>
      <c r="T110" s="8"/>
      <c r="U110" s="8"/>
      <c r="V110" s="8"/>
      <c r="W110" s="8"/>
      <c r="X110" s="8"/>
      <c r="Y110" s="8"/>
      <c r="Z110" s="8"/>
      <c r="AA110" s="8"/>
    </row>
    <row r="111">
      <c r="A111" s="4" t="s">
        <v>225</v>
      </c>
      <c r="B111" s="4" t="s">
        <v>224</v>
      </c>
      <c r="C111" s="4" t="s">
        <v>129</v>
      </c>
      <c r="D111" s="4" t="s">
        <v>135</v>
      </c>
      <c r="E111" s="4" t="s">
        <v>130</v>
      </c>
      <c r="F111" s="8"/>
      <c r="G111" s="8"/>
      <c r="H111" s="8"/>
      <c r="I111" s="8"/>
      <c r="J111" s="8"/>
      <c r="K111" s="8"/>
      <c r="L111" s="8"/>
      <c r="M111" s="8"/>
      <c r="N111" s="8"/>
      <c r="O111" s="8"/>
      <c r="P111" s="8"/>
      <c r="Q111" s="8"/>
      <c r="R111" s="8"/>
      <c r="S111" s="8"/>
      <c r="T111" s="8"/>
      <c r="U111" s="8"/>
      <c r="V111" s="8"/>
      <c r="W111" s="8"/>
      <c r="X111" s="8"/>
      <c r="Y111" s="8"/>
      <c r="Z111" s="8"/>
      <c r="AA111" s="8"/>
    </row>
    <row r="112">
      <c r="A112" s="4" t="s">
        <v>226</v>
      </c>
      <c r="B112" s="4" t="s">
        <v>227</v>
      </c>
      <c r="C112" s="4" t="s">
        <v>123</v>
      </c>
      <c r="D112" s="4" t="s">
        <v>135</v>
      </c>
      <c r="E112" s="4" t="s">
        <v>130</v>
      </c>
      <c r="F112" s="8"/>
      <c r="G112" s="8"/>
      <c r="H112" s="8"/>
      <c r="I112" s="8"/>
      <c r="J112" s="8"/>
      <c r="K112" s="8"/>
      <c r="L112" s="8"/>
      <c r="M112" s="8"/>
      <c r="N112" s="8"/>
      <c r="O112" s="8"/>
      <c r="P112" s="8"/>
      <c r="Q112" s="8"/>
      <c r="R112" s="8"/>
      <c r="S112" s="8"/>
      <c r="T112" s="8"/>
      <c r="U112" s="8"/>
      <c r="V112" s="8"/>
      <c r="W112" s="8"/>
      <c r="X112" s="8"/>
      <c r="Y112" s="8"/>
      <c r="Z112" s="8"/>
      <c r="AA112" s="8"/>
    </row>
    <row r="113">
      <c r="A113" s="4" t="s">
        <v>228</v>
      </c>
      <c r="B113" s="4" t="s">
        <v>227</v>
      </c>
      <c r="C113" s="4" t="s">
        <v>123</v>
      </c>
      <c r="D113" s="4" t="s">
        <v>135</v>
      </c>
      <c r="E113" s="4" t="s">
        <v>130</v>
      </c>
      <c r="F113" s="8"/>
      <c r="G113" s="8"/>
      <c r="H113" s="8"/>
      <c r="I113" s="8"/>
      <c r="J113" s="8"/>
      <c r="K113" s="8"/>
      <c r="L113" s="8"/>
      <c r="M113" s="8"/>
      <c r="N113" s="8"/>
      <c r="O113" s="8"/>
      <c r="P113" s="8"/>
      <c r="Q113" s="8"/>
      <c r="R113" s="8"/>
      <c r="S113" s="8"/>
      <c r="T113" s="8"/>
      <c r="U113" s="8"/>
      <c r="V113" s="8"/>
      <c r="W113" s="8"/>
      <c r="X113" s="8"/>
      <c r="Y113" s="8"/>
      <c r="Z113" s="8"/>
      <c r="AA113" s="8"/>
    </row>
    <row r="114">
      <c r="A114" s="4" t="s">
        <v>229</v>
      </c>
      <c r="B114" s="4" t="s">
        <v>230</v>
      </c>
      <c r="C114" s="4" t="s">
        <v>123</v>
      </c>
      <c r="D114" s="4" t="s">
        <v>135</v>
      </c>
      <c r="E114" s="4" t="s">
        <v>130</v>
      </c>
      <c r="F114" s="8"/>
      <c r="G114" s="8"/>
      <c r="H114" s="8"/>
      <c r="I114" s="8"/>
      <c r="J114" s="8"/>
      <c r="K114" s="8"/>
      <c r="L114" s="8"/>
      <c r="M114" s="8"/>
      <c r="N114" s="8"/>
      <c r="O114" s="8"/>
      <c r="P114" s="8"/>
      <c r="Q114" s="8"/>
      <c r="R114" s="8"/>
      <c r="S114" s="8"/>
      <c r="T114" s="8"/>
      <c r="U114" s="8"/>
      <c r="V114" s="8"/>
      <c r="W114" s="8"/>
      <c r="X114" s="8"/>
      <c r="Y114" s="8"/>
      <c r="Z114" s="8"/>
      <c r="AA114" s="8"/>
    </row>
    <row r="115">
      <c r="A115" s="4" t="s">
        <v>231</v>
      </c>
      <c r="B115" s="4" t="s">
        <v>232</v>
      </c>
      <c r="C115" s="4" t="s">
        <v>123</v>
      </c>
      <c r="D115" s="4" t="s">
        <v>135</v>
      </c>
      <c r="E115" s="4" t="s">
        <v>125</v>
      </c>
      <c r="F115" s="8"/>
      <c r="G115" s="8"/>
      <c r="H115" s="8"/>
      <c r="I115" s="8"/>
      <c r="J115" s="8"/>
      <c r="K115" s="8"/>
      <c r="L115" s="8"/>
      <c r="M115" s="8"/>
      <c r="N115" s="8"/>
      <c r="O115" s="8"/>
      <c r="P115" s="8"/>
      <c r="Q115" s="8"/>
      <c r="R115" s="8"/>
      <c r="S115" s="8"/>
      <c r="T115" s="8"/>
      <c r="U115" s="8"/>
      <c r="V115" s="8"/>
      <c r="W115" s="8"/>
      <c r="X115" s="8"/>
      <c r="Y115" s="8"/>
      <c r="Z115" s="8"/>
      <c r="AA115" s="8"/>
    </row>
    <row r="116">
      <c r="A116" s="2" t="s">
        <v>103</v>
      </c>
      <c r="B116" s="2" t="s">
        <v>104</v>
      </c>
      <c r="C116" s="4" t="s">
        <v>123</v>
      </c>
      <c r="D116" s="4" t="s">
        <v>124</v>
      </c>
      <c r="E116" s="4" t="s">
        <v>125</v>
      </c>
      <c r="F116" s="8"/>
      <c r="G116" s="8"/>
      <c r="H116" s="8"/>
      <c r="I116" s="8"/>
      <c r="J116" s="8"/>
      <c r="K116" s="8"/>
      <c r="L116" s="8"/>
      <c r="M116" s="8"/>
      <c r="N116" s="8"/>
      <c r="O116" s="8"/>
      <c r="P116" s="8"/>
      <c r="Q116" s="8"/>
      <c r="R116" s="8"/>
      <c r="S116" s="8"/>
      <c r="T116" s="8"/>
      <c r="U116" s="8"/>
      <c r="V116" s="8"/>
      <c r="W116" s="8"/>
      <c r="X116" s="8"/>
      <c r="Y116" s="8"/>
      <c r="Z116" s="8"/>
      <c r="AA116" s="8"/>
    </row>
    <row r="117">
      <c r="A117" s="4" t="s">
        <v>105</v>
      </c>
      <c r="B117" s="4" t="s">
        <v>106</v>
      </c>
      <c r="C117" s="4" t="s">
        <v>123</v>
      </c>
      <c r="D117" s="4" t="s">
        <v>124</v>
      </c>
      <c r="E117" s="4" t="s">
        <v>125</v>
      </c>
      <c r="F117" s="8"/>
      <c r="G117" s="8"/>
      <c r="H117" s="8"/>
      <c r="I117" s="8"/>
      <c r="J117" s="8"/>
      <c r="K117" s="8"/>
      <c r="L117" s="8"/>
      <c r="M117" s="8"/>
      <c r="N117" s="8"/>
      <c r="O117" s="8"/>
      <c r="P117" s="8"/>
      <c r="Q117" s="8"/>
      <c r="R117" s="8"/>
      <c r="S117" s="8"/>
      <c r="T117" s="8"/>
      <c r="U117" s="8"/>
      <c r="V117" s="8"/>
      <c r="W117" s="8"/>
      <c r="X117" s="8"/>
      <c r="Y117" s="8"/>
      <c r="Z117" s="8"/>
      <c r="AA117" s="8"/>
    </row>
    <row r="118">
      <c r="A118" s="4" t="s">
        <v>233</v>
      </c>
      <c r="B118" s="4" t="s">
        <v>46</v>
      </c>
      <c r="C118" s="4" t="s">
        <v>123</v>
      </c>
      <c r="D118" s="4" t="s">
        <v>135</v>
      </c>
      <c r="E118" s="4" t="s">
        <v>125</v>
      </c>
      <c r="F118" s="8"/>
      <c r="G118" s="8"/>
      <c r="H118" s="8"/>
      <c r="I118" s="8"/>
      <c r="J118" s="8"/>
      <c r="K118" s="8"/>
      <c r="L118" s="8"/>
      <c r="M118" s="8"/>
      <c r="N118" s="8"/>
      <c r="O118" s="8"/>
      <c r="P118" s="8"/>
      <c r="Q118" s="8"/>
      <c r="R118" s="8"/>
      <c r="S118" s="8"/>
      <c r="T118" s="8"/>
      <c r="U118" s="8"/>
      <c r="V118" s="8"/>
      <c r="W118" s="8"/>
      <c r="X118" s="8"/>
      <c r="Y118" s="8"/>
      <c r="Z118" s="8"/>
      <c r="AA118" s="8"/>
    </row>
    <row r="119">
      <c r="A119" s="2" t="s">
        <v>107</v>
      </c>
      <c r="B119" s="2" t="s">
        <v>108</v>
      </c>
      <c r="C119" s="4" t="s">
        <v>123</v>
      </c>
      <c r="D119" s="4" t="s">
        <v>124</v>
      </c>
      <c r="E119" s="4" t="s">
        <v>125</v>
      </c>
      <c r="F119" s="8"/>
      <c r="G119" s="8"/>
      <c r="H119" s="8"/>
      <c r="I119" s="8"/>
      <c r="J119" s="8"/>
      <c r="K119" s="8"/>
      <c r="L119" s="8"/>
      <c r="M119" s="8"/>
      <c r="N119" s="8"/>
      <c r="O119" s="8"/>
      <c r="P119" s="8"/>
      <c r="Q119" s="8"/>
      <c r="R119" s="8"/>
      <c r="S119" s="8"/>
      <c r="T119" s="8"/>
      <c r="U119" s="8"/>
      <c r="V119" s="8"/>
      <c r="W119" s="8"/>
      <c r="X119" s="8"/>
      <c r="Y119" s="8"/>
      <c r="Z119" s="8"/>
      <c r="AA119" s="8"/>
    </row>
    <row r="120">
      <c r="A120" s="2" t="s">
        <v>109</v>
      </c>
      <c r="B120" s="2" t="s">
        <v>100</v>
      </c>
      <c r="C120" s="4" t="s">
        <v>123</v>
      </c>
      <c r="D120" s="4" t="s">
        <v>124</v>
      </c>
      <c r="E120" s="4" t="s">
        <v>125</v>
      </c>
      <c r="F120" s="8"/>
      <c r="G120" s="8"/>
      <c r="H120" s="8"/>
      <c r="I120" s="8"/>
      <c r="J120" s="8"/>
      <c r="K120" s="8"/>
      <c r="L120" s="8"/>
      <c r="M120" s="8"/>
      <c r="N120" s="8"/>
      <c r="O120" s="8"/>
      <c r="P120" s="8"/>
      <c r="Q120" s="8"/>
      <c r="R120" s="8"/>
      <c r="S120" s="8"/>
      <c r="T120" s="8"/>
      <c r="U120" s="8"/>
      <c r="V120" s="8"/>
      <c r="W120" s="8"/>
      <c r="X120" s="8"/>
      <c r="Y120" s="8"/>
      <c r="Z120" s="8"/>
      <c r="AA120" s="8"/>
    </row>
    <row r="121">
      <c r="A121" s="2" t="s">
        <v>110</v>
      </c>
      <c r="B121" s="2" t="s">
        <v>111</v>
      </c>
      <c r="C121" s="4" t="s">
        <v>123</v>
      </c>
      <c r="D121" s="4" t="s">
        <v>124</v>
      </c>
      <c r="E121" s="4" t="s">
        <v>125</v>
      </c>
      <c r="F121" s="8"/>
      <c r="G121" s="8"/>
      <c r="H121" s="8"/>
      <c r="I121" s="8"/>
      <c r="J121" s="8"/>
      <c r="K121" s="8"/>
      <c r="L121" s="8"/>
      <c r="M121" s="8"/>
      <c r="N121" s="8"/>
      <c r="O121" s="8"/>
      <c r="P121" s="8"/>
      <c r="Q121" s="8"/>
      <c r="R121" s="8"/>
      <c r="S121" s="8"/>
      <c r="T121" s="8"/>
      <c r="U121" s="8"/>
      <c r="V121" s="8"/>
      <c r="W121" s="8"/>
      <c r="X121" s="8"/>
      <c r="Y121" s="8"/>
      <c r="Z121" s="8"/>
      <c r="AA121" s="8"/>
    </row>
    <row r="122">
      <c r="A122" s="2" t="s">
        <v>112</v>
      </c>
      <c r="B122" s="2" t="s">
        <v>113</v>
      </c>
      <c r="C122" s="4" t="s">
        <v>123</v>
      </c>
      <c r="D122" s="4" t="s">
        <v>124</v>
      </c>
      <c r="E122" s="4" t="s">
        <v>125</v>
      </c>
      <c r="F122" s="8"/>
      <c r="G122" s="8"/>
      <c r="H122" s="8"/>
      <c r="I122" s="8"/>
      <c r="J122" s="8"/>
      <c r="K122" s="8"/>
      <c r="L122" s="8"/>
      <c r="M122" s="8"/>
      <c r="N122" s="8"/>
      <c r="O122" s="8"/>
      <c r="P122" s="8"/>
      <c r="Q122" s="8"/>
      <c r="R122" s="8"/>
      <c r="S122" s="8"/>
      <c r="T122" s="8"/>
      <c r="U122" s="8"/>
      <c r="V122" s="8"/>
      <c r="W122" s="8"/>
      <c r="X122" s="8"/>
      <c r="Y122" s="8"/>
      <c r="Z122" s="8"/>
      <c r="AA122" s="8"/>
    </row>
    <row r="123">
      <c r="A123" s="2" t="s">
        <v>114</v>
      </c>
      <c r="B123" s="2" t="s">
        <v>113</v>
      </c>
      <c r="C123" s="4" t="s">
        <v>123</v>
      </c>
      <c r="D123" s="4" t="s">
        <v>124</v>
      </c>
      <c r="E123" s="4" t="s">
        <v>125</v>
      </c>
      <c r="F123" s="8"/>
      <c r="G123" s="8"/>
      <c r="H123" s="8"/>
      <c r="I123" s="8"/>
      <c r="J123" s="8"/>
      <c r="K123" s="8"/>
      <c r="L123" s="8"/>
      <c r="M123" s="8"/>
      <c r="N123" s="8"/>
      <c r="O123" s="8"/>
      <c r="P123" s="8"/>
      <c r="Q123" s="8"/>
      <c r="R123" s="8"/>
      <c r="S123" s="8"/>
      <c r="T123" s="8"/>
      <c r="U123" s="8"/>
      <c r="V123" s="8"/>
      <c r="W123" s="8"/>
      <c r="X123" s="8"/>
      <c r="Y123" s="8"/>
      <c r="Z123" s="8"/>
      <c r="AA123" s="8"/>
    </row>
    <row r="124">
      <c r="A124" s="2" t="s">
        <v>115</v>
      </c>
      <c r="B124" s="2" t="s">
        <v>113</v>
      </c>
      <c r="C124" s="4" t="s">
        <v>123</v>
      </c>
      <c r="D124" s="4" t="s">
        <v>124</v>
      </c>
      <c r="E124" s="4" t="s">
        <v>125</v>
      </c>
      <c r="F124" s="8"/>
      <c r="G124" s="8"/>
      <c r="H124" s="8"/>
      <c r="I124" s="8"/>
      <c r="J124" s="8"/>
      <c r="K124" s="8"/>
      <c r="L124" s="8"/>
      <c r="M124" s="8"/>
      <c r="N124" s="8"/>
      <c r="O124" s="8"/>
      <c r="P124" s="8"/>
      <c r="Q124" s="8"/>
      <c r="R124" s="8"/>
      <c r="S124" s="8"/>
      <c r="T124" s="8"/>
      <c r="U124" s="8"/>
      <c r="V124" s="8"/>
      <c r="W124" s="8"/>
      <c r="X124" s="8"/>
      <c r="Y124" s="8"/>
      <c r="Z124" s="8"/>
      <c r="AA124" s="8"/>
    </row>
    <row r="125">
      <c r="A125" s="2" t="s">
        <v>116</v>
      </c>
      <c r="B125" s="2" t="s">
        <v>113</v>
      </c>
      <c r="C125" s="4" t="s">
        <v>123</v>
      </c>
      <c r="D125" s="4" t="s">
        <v>124</v>
      </c>
      <c r="E125" s="4" t="s">
        <v>125</v>
      </c>
      <c r="F125" s="8"/>
      <c r="G125" s="8"/>
      <c r="H125" s="8"/>
      <c r="I125" s="8"/>
      <c r="J125" s="8"/>
      <c r="K125" s="8"/>
      <c r="L125" s="8"/>
      <c r="M125" s="8"/>
      <c r="N125" s="8"/>
      <c r="O125" s="8"/>
      <c r="P125" s="8"/>
      <c r="Q125" s="8"/>
      <c r="R125" s="8"/>
      <c r="S125" s="8"/>
      <c r="T125" s="8"/>
      <c r="U125" s="8"/>
      <c r="V125" s="8"/>
      <c r="W125" s="8"/>
      <c r="X125" s="8"/>
      <c r="Y125" s="8"/>
      <c r="Z125" s="8"/>
      <c r="AA125" s="8"/>
    </row>
    <row r="126">
      <c r="A126" s="4" t="s">
        <v>234</v>
      </c>
      <c r="B126" s="2" t="s">
        <v>113</v>
      </c>
      <c r="C126" s="4" t="s">
        <v>123</v>
      </c>
      <c r="D126" s="4" t="s">
        <v>135</v>
      </c>
      <c r="E126" s="4" t="s">
        <v>125</v>
      </c>
      <c r="F126" s="8"/>
      <c r="G126" s="8"/>
      <c r="H126" s="8"/>
      <c r="I126" s="8"/>
      <c r="J126" s="8"/>
      <c r="K126" s="8"/>
      <c r="L126" s="8"/>
      <c r="M126" s="8"/>
      <c r="N126" s="8"/>
      <c r="O126" s="8"/>
      <c r="P126" s="8"/>
      <c r="Q126" s="8"/>
      <c r="R126" s="8"/>
      <c r="S126" s="8"/>
      <c r="T126" s="8"/>
      <c r="U126" s="8"/>
      <c r="V126" s="8"/>
      <c r="W126" s="8"/>
      <c r="X126" s="8"/>
      <c r="Y126" s="8"/>
      <c r="Z126" s="8"/>
      <c r="AA126" s="8"/>
    </row>
    <row r="127">
      <c r="A127" s="4" t="s">
        <v>235</v>
      </c>
      <c r="B127" s="2" t="s">
        <v>113</v>
      </c>
      <c r="C127" s="4" t="s">
        <v>123</v>
      </c>
      <c r="D127" s="4" t="s">
        <v>135</v>
      </c>
      <c r="E127" s="4" t="s">
        <v>125</v>
      </c>
      <c r="F127" s="8"/>
      <c r="G127" s="8"/>
      <c r="H127" s="8"/>
      <c r="I127" s="8"/>
      <c r="J127" s="8"/>
      <c r="K127" s="8"/>
      <c r="L127" s="8"/>
      <c r="M127" s="8"/>
      <c r="N127" s="8"/>
      <c r="O127" s="8"/>
      <c r="P127" s="8"/>
      <c r="Q127" s="8"/>
      <c r="R127" s="8"/>
      <c r="S127" s="8"/>
      <c r="T127" s="8"/>
      <c r="U127" s="8"/>
      <c r="V127" s="8"/>
      <c r="W127" s="8"/>
      <c r="X127" s="8"/>
      <c r="Y127" s="8"/>
      <c r="Z127" s="8"/>
      <c r="AA127" s="8"/>
    </row>
    <row r="128">
      <c r="A128" s="4" t="s">
        <v>236</v>
      </c>
      <c r="B128" s="2" t="s">
        <v>113</v>
      </c>
      <c r="C128" s="4" t="s">
        <v>123</v>
      </c>
      <c r="D128" s="4" t="s">
        <v>135</v>
      </c>
      <c r="E128" s="4" t="s">
        <v>125</v>
      </c>
      <c r="F128" s="8"/>
      <c r="G128" s="8"/>
      <c r="H128" s="8"/>
      <c r="I128" s="8"/>
      <c r="J128" s="8"/>
      <c r="K128" s="8"/>
      <c r="L128" s="8"/>
      <c r="M128" s="8"/>
      <c r="N128" s="8"/>
      <c r="O128" s="8"/>
      <c r="P128" s="8"/>
      <c r="Q128" s="8"/>
      <c r="R128" s="8"/>
      <c r="S128" s="8"/>
      <c r="T128" s="8"/>
      <c r="U128" s="8"/>
      <c r="V128" s="8"/>
      <c r="W128" s="8"/>
      <c r="X128" s="8"/>
      <c r="Y128" s="8"/>
      <c r="Z128" s="8"/>
      <c r="AA128" s="8"/>
    </row>
    <row r="129">
      <c r="A129" s="4" t="s">
        <v>117</v>
      </c>
      <c r="B129" s="4" t="s">
        <v>118</v>
      </c>
      <c r="C129" s="4" t="s">
        <v>123</v>
      </c>
      <c r="D129" s="4" t="s">
        <v>124</v>
      </c>
      <c r="E129" s="4" t="s">
        <v>125</v>
      </c>
      <c r="F129" s="8"/>
      <c r="G129" s="8"/>
      <c r="H129" s="8"/>
      <c r="I129" s="8"/>
      <c r="J129" s="8"/>
      <c r="K129" s="8"/>
      <c r="L129" s="8"/>
      <c r="M129" s="8"/>
      <c r="N129" s="8"/>
      <c r="O129" s="8"/>
      <c r="P129" s="8"/>
      <c r="Q129" s="8"/>
      <c r="R129" s="8"/>
      <c r="S129" s="8"/>
      <c r="T129" s="8"/>
      <c r="U129" s="8"/>
      <c r="V129" s="8"/>
      <c r="W129" s="8"/>
      <c r="X129" s="8"/>
      <c r="Y129" s="8"/>
      <c r="Z129" s="8"/>
      <c r="AA129" s="8"/>
    </row>
    <row r="130">
      <c r="A130" s="4" t="s">
        <v>237</v>
      </c>
      <c r="B130" s="4" t="s">
        <v>111</v>
      </c>
      <c r="C130" s="4" t="s">
        <v>129</v>
      </c>
      <c r="D130" s="4" t="s">
        <v>135</v>
      </c>
      <c r="E130" s="4" t="s">
        <v>125</v>
      </c>
      <c r="F130" s="8"/>
      <c r="G130" s="8"/>
      <c r="H130" s="8"/>
      <c r="I130" s="8"/>
      <c r="J130" s="8"/>
      <c r="K130" s="8"/>
      <c r="L130" s="8"/>
      <c r="M130" s="8"/>
      <c r="N130" s="8"/>
      <c r="O130" s="8"/>
      <c r="P130" s="8"/>
      <c r="Q130" s="8"/>
      <c r="R130" s="8"/>
      <c r="S130" s="8"/>
      <c r="T130" s="8"/>
      <c r="U130" s="8"/>
      <c r="V130" s="8"/>
      <c r="W130" s="8"/>
      <c r="X130" s="8"/>
      <c r="Y130" s="8"/>
      <c r="Z130" s="8"/>
      <c r="AA130" s="8"/>
    </row>
    <row r="131">
      <c r="A131" s="4" t="s">
        <v>238</v>
      </c>
      <c r="B131" s="4" t="s">
        <v>239</v>
      </c>
      <c r="C131" s="4" t="s">
        <v>123</v>
      </c>
      <c r="D131" s="4" t="s">
        <v>135</v>
      </c>
      <c r="E131" s="4" t="s">
        <v>125</v>
      </c>
      <c r="F131" s="8"/>
      <c r="G131" s="8"/>
      <c r="H131" s="8"/>
      <c r="I131" s="8"/>
      <c r="J131" s="8"/>
      <c r="K131" s="8"/>
      <c r="L131" s="8"/>
      <c r="M131" s="8"/>
      <c r="N131" s="8"/>
      <c r="O131" s="8"/>
      <c r="P131" s="8"/>
      <c r="Q131" s="8"/>
      <c r="R131" s="8"/>
      <c r="S131" s="8"/>
      <c r="T131" s="8"/>
      <c r="U131" s="8"/>
      <c r="V131" s="8"/>
      <c r="W131" s="8"/>
      <c r="X131" s="8"/>
      <c r="Y131" s="8"/>
      <c r="Z131" s="8"/>
      <c r="AA131" s="8"/>
    </row>
    <row r="132">
      <c r="A132" s="3" t="s">
        <v>5</v>
      </c>
      <c r="B132" s="3" t="s">
        <v>6</v>
      </c>
      <c r="C132" s="4" t="s">
        <v>129</v>
      </c>
      <c r="D132" s="4" t="s">
        <v>124</v>
      </c>
      <c r="E132" s="4" t="s">
        <v>130</v>
      </c>
      <c r="F132" s="8"/>
      <c r="G132" s="8"/>
      <c r="H132" s="8"/>
      <c r="I132" s="8"/>
      <c r="J132" s="8"/>
      <c r="K132" s="8"/>
      <c r="L132" s="8"/>
      <c r="M132" s="8"/>
      <c r="N132" s="8"/>
      <c r="O132" s="8"/>
      <c r="P132" s="8"/>
      <c r="Q132" s="8"/>
      <c r="R132" s="8"/>
      <c r="S132" s="8"/>
      <c r="T132" s="8"/>
      <c r="U132" s="8"/>
      <c r="V132" s="8"/>
      <c r="W132" s="8"/>
      <c r="X132" s="8"/>
      <c r="Y132" s="8"/>
      <c r="Z132" s="8"/>
      <c r="AA132" s="8"/>
    </row>
    <row r="133">
      <c r="A133" s="3" t="s">
        <v>7</v>
      </c>
      <c r="B133" s="3"/>
      <c r="C133" s="4" t="s">
        <v>123</v>
      </c>
      <c r="D133" s="4" t="s">
        <v>124</v>
      </c>
      <c r="E133" s="4" t="s">
        <v>130</v>
      </c>
      <c r="F133" s="8"/>
      <c r="G133" s="8"/>
      <c r="H133" s="8"/>
      <c r="I133" s="8"/>
      <c r="J133" s="8"/>
      <c r="K133" s="8"/>
      <c r="L133" s="8"/>
      <c r="M133" s="8"/>
      <c r="N133" s="8"/>
      <c r="O133" s="8"/>
      <c r="P133" s="8"/>
      <c r="Q133" s="8"/>
      <c r="R133" s="8"/>
      <c r="S133" s="8"/>
      <c r="T133" s="8"/>
      <c r="U133" s="8"/>
      <c r="V133" s="8"/>
      <c r="W133" s="8"/>
      <c r="X133" s="8"/>
      <c r="Y133" s="8"/>
      <c r="Z133" s="8"/>
      <c r="AA133" s="8"/>
    </row>
    <row r="134">
      <c r="A134" s="3" t="s">
        <v>9</v>
      </c>
      <c r="B134" s="3" t="s">
        <v>10</v>
      </c>
      <c r="C134" s="4" t="s">
        <v>123</v>
      </c>
      <c r="D134" s="4" t="s">
        <v>124</v>
      </c>
      <c r="E134" s="4" t="s">
        <v>130</v>
      </c>
      <c r="F134" s="8"/>
      <c r="G134" s="8"/>
      <c r="H134" s="8"/>
      <c r="I134" s="8"/>
      <c r="J134" s="8"/>
      <c r="K134" s="8"/>
      <c r="L134" s="8"/>
      <c r="M134" s="8"/>
      <c r="N134" s="8"/>
      <c r="O134" s="8"/>
      <c r="P134" s="8"/>
      <c r="Q134" s="8"/>
      <c r="R134" s="8"/>
      <c r="S134" s="8"/>
      <c r="T134" s="8"/>
      <c r="U134" s="8"/>
      <c r="V134" s="8"/>
      <c r="W134" s="8"/>
      <c r="X134" s="8"/>
      <c r="Y134" s="8"/>
      <c r="Z134" s="8"/>
      <c r="AA134" s="8"/>
    </row>
    <row r="135">
      <c r="A135" s="3" t="s">
        <v>11</v>
      </c>
      <c r="B135" s="3" t="s">
        <v>12</v>
      </c>
      <c r="C135" s="4" t="s">
        <v>123</v>
      </c>
      <c r="D135" s="4" t="s">
        <v>124</v>
      </c>
      <c r="E135" s="4" t="s">
        <v>130</v>
      </c>
      <c r="F135" s="8"/>
      <c r="G135" s="8"/>
      <c r="H135" s="8"/>
      <c r="I135" s="8"/>
      <c r="J135" s="8"/>
      <c r="K135" s="8"/>
      <c r="L135" s="8"/>
      <c r="M135" s="8"/>
      <c r="N135" s="8"/>
      <c r="O135" s="8"/>
      <c r="P135" s="8"/>
      <c r="Q135" s="8"/>
      <c r="R135" s="8"/>
      <c r="S135" s="8"/>
      <c r="T135" s="8"/>
      <c r="U135" s="8"/>
      <c r="V135" s="8"/>
      <c r="W135" s="8"/>
      <c r="X135" s="8"/>
      <c r="Y135" s="8"/>
      <c r="Z135" s="8"/>
      <c r="AA135" s="8"/>
    </row>
    <row r="136">
      <c r="A136" s="3" t="s">
        <v>16</v>
      </c>
      <c r="B136" s="3" t="s">
        <v>240</v>
      </c>
      <c r="C136" s="4" t="s">
        <v>129</v>
      </c>
      <c r="D136" s="4" t="s">
        <v>124</v>
      </c>
      <c r="E136" s="4" t="s">
        <v>130</v>
      </c>
      <c r="F136" s="8"/>
      <c r="G136" s="8"/>
      <c r="H136" s="8"/>
      <c r="I136" s="8"/>
      <c r="J136" s="8"/>
      <c r="K136" s="8"/>
      <c r="L136" s="8"/>
      <c r="M136" s="8"/>
      <c r="N136" s="8"/>
      <c r="O136" s="8"/>
      <c r="P136" s="8"/>
      <c r="Q136" s="8"/>
      <c r="R136" s="8"/>
      <c r="S136" s="8"/>
      <c r="T136" s="8"/>
      <c r="U136" s="8"/>
      <c r="V136" s="8"/>
      <c r="W136" s="8"/>
      <c r="X136" s="8"/>
      <c r="Y136" s="8"/>
      <c r="Z136" s="8"/>
      <c r="AA136" s="8"/>
    </row>
    <row r="137">
      <c r="F137" s="8"/>
      <c r="G137" s="8"/>
      <c r="H137" s="8"/>
      <c r="I137" s="8"/>
      <c r="J137" s="8"/>
      <c r="K137" s="8"/>
      <c r="L137" s="8"/>
      <c r="M137" s="8"/>
      <c r="N137" s="8"/>
      <c r="O137" s="8"/>
      <c r="P137" s="8"/>
      <c r="Q137" s="8"/>
      <c r="R137" s="8"/>
      <c r="S137" s="8"/>
      <c r="T137" s="8"/>
      <c r="U137" s="8"/>
      <c r="V137" s="8"/>
      <c r="W137" s="8"/>
      <c r="X137" s="8"/>
      <c r="Y137" s="8"/>
      <c r="Z137" s="8"/>
      <c r="AA137" s="8"/>
    </row>
    <row r="138">
      <c r="A138" s="3"/>
      <c r="B138" s="3"/>
      <c r="C138" s="8"/>
      <c r="D138" s="8"/>
      <c r="E138" s="8"/>
      <c r="F138" s="8"/>
      <c r="G138" s="8"/>
      <c r="H138" s="8"/>
      <c r="I138" s="8"/>
      <c r="J138" s="8"/>
      <c r="K138" s="8"/>
      <c r="L138" s="8"/>
      <c r="M138" s="8"/>
      <c r="N138" s="8"/>
      <c r="O138" s="8"/>
      <c r="P138" s="8"/>
      <c r="Q138" s="8"/>
      <c r="R138" s="8"/>
      <c r="S138" s="8"/>
      <c r="T138" s="8"/>
      <c r="U138" s="8"/>
      <c r="V138" s="8"/>
      <c r="W138" s="8"/>
      <c r="X138" s="8"/>
      <c r="Y138" s="8"/>
      <c r="Z138" s="8"/>
      <c r="AA138" s="8"/>
    </row>
    <row r="139">
      <c r="F139" s="8"/>
      <c r="G139" s="8"/>
      <c r="H139" s="8"/>
      <c r="I139" s="8"/>
      <c r="J139" s="8"/>
      <c r="K139" s="8"/>
      <c r="L139" s="8"/>
      <c r="M139" s="8"/>
      <c r="N139" s="8"/>
      <c r="O139" s="8"/>
      <c r="P139" s="8"/>
      <c r="Q139" s="8"/>
      <c r="R139" s="8"/>
      <c r="S139" s="8"/>
      <c r="T139" s="8"/>
      <c r="U139" s="8"/>
      <c r="V139" s="8"/>
      <c r="W139" s="8"/>
      <c r="X139" s="8"/>
      <c r="Y139" s="8"/>
      <c r="Z139" s="8"/>
      <c r="AA139" s="8"/>
    </row>
    <row r="140">
      <c r="A140" s="3"/>
      <c r="B140" s="3"/>
      <c r="C140" s="4"/>
      <c r="D140" s="4"/>
      <c r="E140" s="4"/>
      <c r="F140" s="8"/>
      <c r="G140" s="8"/>
      <c r="H140" s="8"/>
      <c r="I140" s="8"/>
      <c r="J140" s="8"/>
      <c r="K140" s="8"/>
      <c r="L140" s="8"/>
      <c r="M140" s="8"/>
      <c r="N140" s="8"/>
      <c r="O140" s="8"/>
      <c r="P140" s="8"/>
      <c r="Q140" s="8"/>
      <c r="R140" s="8"/>
      <c r="S140" s="8"/>
      <c r="T140" s="8"/>
      <c r="U140" s="8"/>
      <c r="V140" s="8"/>
      <c r="W140" s="8"/>
      <c r="X140" s="8"/>
      <c r="Y140" s="8"/>
      <c r="Z140" s="8"/>
      <c r="AA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c r="AA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c r="AA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c r="AA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c r="AA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c r="AA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c r="AA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c r="AA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c r="AA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c r="AA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c r="AA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c r="AA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c r="AA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c r="AA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c r="AA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c r="AA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c r="AA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c r="AA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c r="AA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c r="AA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c r="AA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c r="AA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c r="AA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c r="AA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c r="AA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c r="AA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c r="AA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c r="AA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c r="AA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c r="AA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c r="AA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c r="AA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c r="AA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c r="AA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c r="AA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c r="AA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c r="AA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c r="AA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c r="AA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c r="AA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c r="AA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c r="AA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c r="AA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c r="AA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c r="AA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c r="AA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c r="AA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c r="AA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c r="AA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c r="AA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c r="AA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c r="AA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c r="AA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c r="AA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c r="AA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c r="AA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c r="AA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c r="AA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c r="AA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c r="AA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c r="AA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c r="AA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c r="AA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c r="AA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c r="AA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c r="AA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c r="AA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c r="AA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c r="AA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c r="AA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c r="AA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c r="AA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c r="AA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c r="AA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c r="AA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c r="AA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c r="AA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c r="AA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c r="AA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c r="AA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c r="AA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c r="AA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c r="AA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c r="AA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c r="AA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c r="AA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c r="AA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c r="AA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c r="AA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c r="AA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c r="AA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c r="AA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c r="AA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c r="AA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c r="AA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c r="AA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c r="AA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c r="AA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c r="AA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c r="AA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c r="AA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c r="AA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c r="AA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c r="AA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c r="AA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c r="AA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c r="AA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c r="AA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c r="AA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c r="AA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c r="AA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c r="AA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c r="AA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c r="AA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c r="AA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c r="AA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c r="AA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c r="AA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c r="AA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c r="AA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c r="AA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c r="AA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c r="AA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c r="AA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c r="AA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c r="AA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c r="AA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c r="AA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c r="AA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c r="AA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c r="AA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c r="AA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c r="AA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c r="AA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c r="AA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c r="AA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c r="AA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c r="AA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c r="AA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c r="AA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c r="AA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c r="AA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c r="AA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c r="AA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c r="AA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c r="AA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c r="AA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c r="AA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c r="AA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c r="AA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c r="AA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c r="AA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c r="AA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c r="AA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c r="AA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c r="AA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c r="AA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c r="AA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c r="AA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c r="AA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c r="AA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c r="AA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c r="AA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c r="AA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c r="AA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c r="AA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c r="AA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c r="AA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c r="AA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c r="AA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c r="AA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c r="AA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c r="AA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c r="AA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c r="AA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c r="AA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c r="AA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c r="AA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c r="AA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c r="AA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c r="AA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c r="AA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c r="AA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c r="AA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c r="AA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c r="AA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c r="AA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c r="AA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c r="AA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c r="AA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c r="AA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c r="AA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c r="AA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c r="AA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c r="AA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c r="AA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c r="AA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c r="AA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c r="AA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c r="AA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c r="AA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c r="AA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c r="AA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c r="AA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c r="AA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c r="AA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c r="AA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c r="AA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c r="AA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c r="AA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c r="AA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c r="AA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c r="AA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c r="AA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c r="AA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c r="AA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c r="AA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c r="AA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c r="AA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c r="AA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c r="AA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c r="AA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c r="AA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c r="AA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c r="AA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c r="AA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c r="AA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c r="AA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c r="AA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c r="AA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c r="AA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c r="AA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c r="AA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c r="AA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c r="AA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c r="AA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c r="AA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c r="AA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c r="AA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c r="AA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c r="AA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c r="AA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c r="AA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c r="AA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c r="AA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c r="AA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c r="AA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c r="AA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c r="AA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c r="AA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c r="AA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c r="AA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c r="AA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c r="AA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c r="AA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c r="AA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c r="AA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c r="AA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c r="AA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c r="AA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c r="AA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c r="AA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c r="AA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c r="AA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c r="AA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c r="AA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c r="AA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c r="AA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c r="AA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c r="AA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c r="AA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c r="AA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c r="AA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c r="AA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c r="AA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c r="AA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c r="AA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c r="AA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c r="AA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c r="AA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c r="AA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c r="AA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c r="AA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c r="AA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c r="AA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c r="AA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c r="AA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c r="AA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c r="AA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c r="AA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c r="AA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c r="AA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c r="AA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c r="AA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c r="AA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c r="AA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c r="AA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c r="AA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c r="AA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c r="AA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c r="AA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c r="AA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c r="AA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c r="AA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c r="AA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c r="AA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c r="AA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c r="AA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c r="AA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c r="AA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c r="AA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c r="AA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c r="AA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c r="AA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c r="AA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c r="AA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c r="AA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c r="AA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c r="AA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c r="AA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c r="AA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c r="AA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c r="AA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c r="AA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c r="AA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c r="AA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c r="AA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c r="AA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c r="AA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c r="AA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c r="AA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c r="AA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c r="AA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c r="AA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c r="AA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c r="AA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c r="AA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c r="AA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c r="AA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c r="AA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c r="AA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c r="AA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c r="AA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c r="AA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c r="AA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c r="AA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c r="AA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c r="AA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c r="AA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c r="AA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c r="AA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c r="AA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c r="AA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c r="AA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c r="AA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c r="AA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c r="AA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c r="AA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c r="AA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c r="AA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c r="AA500" s="8"/>
    </row>
  </sheetData>
  <autoFilter ref="$C$1:$E$500"/>
  <dataValidations>
    <dataValidation type="list" allowBlank="1" showErrorMessage="1" sqref="E2:E136 E138 E140:E500">
      <formula1>"il,nyc,digital"</formula1>
    </dataValidation>
    <dataValidation type="list" allowBlank="1" showErrorMessage="1" sqref="D2:D136 D138 D140:D500">
      <formula1>"no,yes"</formula1>
    </dataValidation>
    <dataValidation type="list" allowBlank="1" showErrorMessage="1" sqref="C2:C136 C138 C140:C500">
      <formula1>"paperback,hardcover,ebook"</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sheetPr>
  <sheetViews>
    <sheetView workbookViewId="0"/>
  </sheetViews>
  <sheetFormatPr customHeight="1" defaultColWidth="12.63" defaultRowHeight="15.75"/>
  <cols>
    <col customWidth="1" min="1" max="1" width="55.25"/>
    <col customWidth="1" min="2" max="2" width="43.88"/>
  </cols>
  <sheetData>
    <row r="1">
      <c r="A1" s="7" t="s">
        <v>241</v>
      </c>
      <c r="B1" s="7" t="s">
        <v>242</v>
      </c>
      <c r="C1" s="7" t="s">
        <v>243</v>
      </c>
      <c r="D1" s="8"/>
      <c r="E1" s="8"/>
      <c r="F1" s="8"/>
      <c r="G1" s="8"/>
      <c r="H1" s="8"/>
      <c r="I1" s="8"/>
      <c r="J1" s="8"/>
      <c r="K1" s="8"/>
      <c r="L1" s="8"/>
      <c r="M1" s="8"/>
      <c r="N1" s="8"/>
      <c r="O1" s="8"/>
      <c r="P1" s="8"/>
      <c r="Q1" s="8"/>
      <c r="R1" s="8"/>
      <c r="S1" s="8"/>
      <c r="T1" s="8"/>
      <c r="U1" s="8"/>
      <c r="V1" s="8"/>
      <c r="W1" s="8"/>
      <c r="X1" s="8"/>
      <c r="Y1" s="8"/>
      <c r="Z1" s="8"/>
    </row>
    <row r="2">
      <c r="A2" s="10" t="s">
        <v>244</v>
      </c>
      <c r="B2" s="4" t="s">
        <v>245</v>
      </c>
      <c r="C2" s="4"/>
      <c r="D2" s="8"/>
      <c r="E2" s="8"/>
      <c r="F2" s="8"/>
      <c r="G2" s="8"/>
      <c r="H2" s="8"/>
      <c r="I2" s="8"/>
      <c r="J2" s="8"/>
      <c r="K2" s="8"/>
      <c r="L2" s="8"/>
      <c r="M2" s="8"/>
      <c r="N2" s="8"/>
      <c r="O2" s="8"/>
      <c r="P2" s="8"/>
      <c r="Q2" s="8"/>
      <c r="R2" s="8"/>
      <c r="S2" s="8"/>
      <c r="T2" s="8"/>
      <c r="U2" s="8"/>
      <c r="V2" s="8"/>
      <c r="W2" s="8"/>
      <c r="X2" s="8"/>
      <c r="Y2" s="8"/>
      <c r="Z2" s="8"/>
    </row>
    <row r="3">
      <c r="A3" s="4" t="s">
        <v>246</v>
      </c>
      <c r="B3" s="4" t="s">
        <v>247</v>
      </c>
      <c r="C3" s="4"/>
      <c r="D3" s="8"/>
      <c r="E3" s="8"/>
      <c r="F3" s="8"/>
      <c r="G3" s="8"/>
      <c r="H3" s="8"/>
      <c r="I3" s="8"/>
      <c r="J3" s="8"/>
      <c r="K3" s="8"/>
      <c r="L3" s="8"/>
      <c r="M3" s="8"/>
      <c r="N3" s="8"/>
      <c r="O3" s="8"/>
      <c r="P3" s="8"/>
      <c r="Q3" s="8"/>
      <c r="R3" s="8"/>
      <c r="S3" s="8"/>
      <c r="T3" s="8"/>
      <c r="U3" s="8"/>
      <c r="V3" s="8"/>
      <c r="W3" s="8"/>
      <c r="X3" s="8"/>
      <c r="Y3" s="8"/>
      <c r="Z3" s="8"/>
    </row>
    <row r="4">
      <c r="A4" s="4" t="s">
        <v>248</v>
      </c>
      <c r="B4" s="4" t="s">
        <v>249</v>
      </c>
      <c r="C4" s="4"/>
      <c r="D4" s="8"/>
      <c r="E4" s="8"/>
      <c r="F4" s="8"/>
      <c r="G4" s="8"/>
      <c r="H4" s="8"/>
      <c r="I4" s="8"/>
      <c r="J4" s="8"/>
      <c r="K4" s="8"/>
      <c r="L4" s="8"/>
      <c r="M4" s="8"/>
      <c r="N4" s="8"/>
      <c r="O4" s="8"/>
      <c r="P4" s="8"/>
      <c r="Q4" s="8"/>
      <c r="R4" s="8"/>
      <c r="S4" s="8"/>
      <c r="T4" s="8"/>
      <c r="U4" s="8"/>
      <c r="V4" s="8"/>
      <c r="W4" s="8"/>
      <c r="X4" s="8"/>
      <c r="Y4" s="8"/>
      <c r="Z4" s="8"/>
    </row>
    <row r="5">
      <c r="A5" s="4" t="s">
        <v>250</v>
      </c>
      <c r="B5" s="4" t="s">
        <v>251</v>
      </c>
      <c r="C5" s="4"/>
      <c r="D5" s="8"/>
      <c r="E5" s="8"/>
      <c r="F5" s="8"/>
      <c r="G5" s="8"/>
      <c r="H5" s="8"/>
      <c r="I5" s="8"/>
      <c r="J5" s="8"/>
      <c r="K5" s="8"/>
      <c r="L5" s="8"/>
      <c r="M5" s="8"/>
      <c r="N5" s="8"/>
      <c r="O5" s="8"/>
      <c r="P5" s="8"/>
      <c r="Q5" s="8"/>
      <c r="R5" s="8"/>
      <c r="S5" s="8"/>
      <c r="T5" s="8"/>
      <c r="U5" s="8"/>
      <c r="V5" s="8"/>
      <c r="W5" s="8"/>
      <c r="X5" s="8"/>
      <c r="Y5" s="8"/>
      <c r="Z5" s="8"/>
    </row>
    <row r="6">
      <c r="A6" s="4" t="s">
        <v>252</v>
      </c>
      <c r="B6" s="4" t="s">
        <v>253</v>
      </c>
      <c r="C6" s="4"/>
      <c r="D6" s="8"/>
      <c r="E6" s="8"/>
      <c r="F6" s="8"/>
      <c r="G6" s="8"/>
      <c r="H6" s="8"/>
      <c r="I6" s="8"/>
      <c r="J6" s="8"/>
      <c r="K6" s="8"/>
      <c r="L6" s="8"/>
      <c r="M6" s="8"/>
      <c r="N6" s="8"/>
      <c r="O6" s="8"/>
      <c r="P6" s="8"/>
      <c r="Q6" s="8"/>
      <c r="R6" s="8"/>
      <c r="S6" s="8"/>
      <c r="T6" s="8"/>
      <c r="U6" s="8"/>
      <c r="V6" s="8"/>
      <c r="W6" s="8"/>
      <c r="X6" s="8"/>
      <c r="Y6" s="8"/>
      <c r="Z6" s="8"/>
    </row>
    <row r="7">
      <c r="A7" s="4" t="s">
        <v>254</v>
      </c>
      <c r="B7" s="4" t="s">
        <v>255</v>
      </c>
      <c r="C7" s="4"/>
      <c r="D7" s="8"/>
      <c r="E7" s="8"/>
      <c r="F7" s="8"/>
      <c r="G7" s="8"/>
      <c r="H7" s="8"/>
      <c r="I7" s="8"/>
      <c r="J7" s="8"/>
      <c r="K7" s="8"/>
      <c r="L7" s="8"/>
      <c r="M7" s="8"/>
      <c r="N7" s="8"/>
      <c r="O7" s="8"/>
      <c r="P7" s="8"/>
      <c r="Q7" s="8"/>
      <c r="R7" s="8"/>
      <c r="S7" s="8"/>
      <c r="T7" s="8"/>
      <c r="U7" s="8"/>
      <c r="V7" s="8"/>
      <c r="W7" s="8"/>
      <c r="X7" s="8"/>
      <c r="Y7" s="8"/>
      <c r="Z7" s="8"/>
    </row>
    <row r="8">
      <c r="A8" s="4" t="s">
        <v>256</v>
      </c>
      <c r="B8" s="4" t="s">
        <v>257</v>
      </c>
      <c r="C8" s="4"/>
      <c r="D8" s="8"/>
      <c r="E8" s="8"/>
      <c r="F8" s="8"/>
      <c r="G8" s="8"/>
      <c r="H8" s="8"/>
      <c r="I8" s="8"/>
      <c r="J8" s="8"/>
      <c r="K8" s="8"/>
      <c r="L8" s="8"/>
      <c r="M8" s="8"/>
      <c r="N8" s="8"/>
      <c r="O8" s="8"/>
      <c r="P8" s="8"/>
      <c r="Q8" s="8"/>
      <c r="R8" s="8"/>
      <c r="S8" s="8"/>
      <c r="T8" s="8"/>
      <c r="U8" s="8"/>
      <c r="V8" s="8"/>
      <c r="W8" s="8"/>
      <c r="X8" s="8"/>
      <c r="Y8" s="8"/>
      <c r="Z8" s="8"/>
    </row>
    <row r="9">
      <c r="A9" s="4" t="s">
        <v>258</v>
      </c>
      <c r="B9" s="4" t="s">
        <v>259</v>
      </c>
      <c r="C9" s="4"/>
      <c r="D9" s="8"/>
      <c r="E9" s="8"/>
      <c r="F9" s="8"/>
      <c r="G9" s="8"/>
      <c r="H9" s="8"/>
      <c r="I9" s="8"/>
      <c r="J9" s="8"/>
      <c r="K9" s="8"/>
      <c r="L9" s="8"/>
      <c r="M9" s="8"/>
      <c r="N9" s="8"/>
      <c r="O9" s="8"/>
      <c r="P9" s="8"/>
      <c r="Q9" s="8"/>
      <c r="R9" s="8"/>
      <c r="S9" s="8"/>
      <c r="T9" s="8"/>
      <c r="U9" s="8"/>
      <c r="V9" s="8"/>
      <c r="W9" s="8"/>
      <c r="X9" s="8"/>
      <c r="Y9" s="8"/>
      <c r="Z9" s="8"/>
    </row>
    <row r="10">
      <c r="A10" s="4" t="s">
        <v>260</v>
      </c>
      <c r="B10" s="4" t="s">
        <v>261</v>
      </c>
      <c r="C10" s="4"/>
      <c r="D10" s="8"/>
      <c r="E10" s="8"/>
      <c r="F10" s="8"/>
      <c r="G10" s="8"/>
      <c r="H10" s="8"/>
      <c r="I10" s="8"/>
      <c r="J10" s="8"/>
      <c r="K10" s="8"/>
      <c r="L10" s="8"/>
      <c r="M10" s="8"/>
      <c r="N10" s="8"/>
      <c r="O10" s="8"/>
      <c r="P10" s="8"/>
      <c r="Q10" s="8"/>
      <c r="R10" s="8"/>
      <c r="S10" s="8"/>
      <c r="T10" s="8"/>
      <c r="U10" s="8"/>
      <c r="V10" s="8"/>
      <c r="W10" s="8"/>
      <c r="X10" s="8"/>
      <c r="Y10" s="8"/>
      <c r="Z10" s="8"/>
    </row>
    <row r="11">
      <c r="A11" s="4" t="s">
        <v>262</v>
      </c>
      <c r="B11" s="4" t="s">
        <v>263</v>
      </c>
      <c r="C11" s="4"/>
      <c r="D11" s="8"/>
      <c r="E11" s="8"/>
      <c r="F11" s="8"/>
      <c r="G11" s="8"/>
      <c r="H11" s="8"/>
      <c r="I11" s="8"/>
      <c r="J11" s="8"/>
      <c r="K11" s="8"/>
      <c r="L11" s="8"/>
      <c r="M11" s="8"/>
      <c r="N11" s="8"/>
      <c r="O11" s="8"/>
      <c r="P11" s="8"/>
      <c r="Q11" s="8"/>
      <c r="R11" s="8"/>
      <c r="S11" s="8"/>
      <c r="T11" s="8"/>
      <c r="U11" s="8"/>
      <c r="V11" s="8"/>
      <c r="W11" s="8"/>
      <c r="X11" s="8"/>
      <c r="Y11" s="8"/>
      <c r="Z11" s="8"/>
    </row>
    <row r="12">
      <c r="A12" s="4" t="s">
        <v>264</v>
      </c>
      <c r="B12" s="4" t="s">
        <v>265</v>
      </c>
      <c r="C12" s="4"/>
      <c r="D12" s="8"/>
      <c r="E12" s="8"/>
      <c r="F12" s="8"/>
      <c r="G12" s="8"/>
      <c r="H12" s="8"/>
      <c r="I12" s="8"/>
      <c r="J12" s="8"/>
      <c r="K12" s="8"/>
      <c r="L12" s="8"/>
      <c r="M12" s="8"/>
      <c r="N12" s="8"/>
      <c r="O12" s="8"/>
      <c r="P12" s="8"/>
      <c r="Q12" s="8"/>
      <c r="R12" s="8"/>
      <c r="S12" s="8"/>
      <c r="T12" s="8"/>
      <c r="U12" s="8"/>
      <c r="V12" s="8"/>
      <c r="W12" s="8"/>
      <c r="X12" s="8"/>
      <c r="Y12" s="8"/>
      <c r="Z12" s="8"/>
    </row>
    <row r="13">
      <c r="A13" s="4" t="s">
        <v>266</v>
      </c>
      <c r="B13" s="4" t="s">
        <v>267</v>
      </c>
      <c r="C13" s="4"/>
      <c r="D13" s="8"/>
      <c r="E13" s="8"/>
      <c r="F13" s="8"/>
      <c r="G13" s="8"/>
      <c r="H13" s="8"/>
      <c r="I13" s="8"/>
      <c r="J13" s="8"/>
      <c r="K13" s="8"/>
      <c r="L13" s="8"/>
      <c r="M13" s="8"/>
      <c r="N13" s="8"/>
      <c r="O13" s="8"/>
      <c r="P13" s="8"/>
      <c r="Q13" s="8"/>
      <c r="R13" s="8"/>
      <c r="S13" s="8"/>
      <c r="T13" s="8"/>
      <c r="U13" s="8"/>
      <c r="V13" s="8"/>
      <c r="W13" s="8"/>
      <c r="X13" s="8"/>
      <c r="Y13" s="8"/>
      <c r="Z13" s="8"/>
    </row>
    <row r="14">
      <c r="A14" s="4" t="s">
        <v>268</v>
      </c>
      <c r="B14" s="4" t="s">
        <v>269</v>
      </c>
      <c r="C14" s="4"/>
      <c r="D14" s="8"/>
      <c r="E14" s="8"/>
      <c r="F14" s="8"/>
      <c r="G14" s="8"/>
      <c r="H14" s="8"/>
      <c r="I14" s="8"/>
      <c r="J14" s="8"/>
      <c r="K14" s="8"/>
      <c r="L14" s="8"/>
      <c r="M14" s="8"/>
      <c r="N14" s="8"/>
      <c r="O14" s="8"/>
      <c r="P14" s="8"/>
      <c r="Q14" s="8"/>
      <c r="R14" s="8"/>
      <c r="S14" s="8"/>
      <c r="T14" s="8"/>
      <c r="U14" s="8"/>
      <c r="V14" s="8"/>
      <c r="W14" s="8"/>
      <c r="X14" s="8"/>
      <c r="Y14" s="8"/>
      <c r="Z14" s="8"/>
    </row>
    <row r="15">
      <c r="A15" s="4" t="s">
        <v>270</v>
      </c>
      <c r="B15" s="4" t="s">
        <v>271</v>
      </c>
      <c r="C15" s="4"/>
      <c r="D15" s="8"/>
      <c r="E15" s="8"/>
      <c r="F15" s="8"/>
      <c r="G15" s="8"/>
      <c r="H15" s="8"/>
      <c r="I15" s="8"/>
      <c r="J15" s="8"/>
      <c r="K15" s="8"/>
      <c r="L15" s="8"/>
      <c r="M15" s="8"/>
      <c r="N15" s="8"/>
      <c r="O15" s="8"/>
      <c r="P15" s="8"/>
      <c r="Q15" s="8"/>
      <c r="R15" s="8"/>
      <c r="S15" s="8"/>
      <c r="T15" s="8"/>
      <c r="U15" s="8"/>
      <c r="V15" s="8"/>
      <c r="W15" s="8"/>
      <c r="X15" s="8"/>
      <c r="Y15" s="8"/>
      <c r="Z15" s="8"/>
    </row>
    <row r="16">
      <c r="A16" s="4" t="s">
        <v>272</v>
      </c>
      <c r="B16" s="4" t="s">
        <v>273</v>
      </c>
      <c r="C16" s="4"/>
      <c r="D16" s="8"/>
      <c r="E16" s="8"/>
      <c r="F16" s="8"/>
      <c r="G16" s="8"/>
      <c r="H16" s="8"/>
      <c r="I16" s="8"/>
      <c r="J16" s="8"/>
      <c r="K16" s="8"/>
      <c r="L16" s="8"/>
      <c r="M16" s="8"/>
      <c r="N16" s="8"/>
      <c r="O16" s="8"/>
      <c r="P16" s="8"/>
      <c r="Q16" s="8"/>
      <c r="R16" s="8"/>
      <c r="S16" s="8"/>
      <c r="T16" s="8"/>
      <c r="U16" s="8"/>
      <c r="V16" s="8"/>
      <c r="W16" s="8"/>
      <c r="X16" s="8"/>
      <c r="Y16" s="8"/>
      <c r="Z16" s="8"/>
    </row>
    <row r="17">
      <c r="A17" s="4" t="s">
        <v>274</v>
      </c>
      <c r="B17" s="4" t="s">
        <v>275</v>
      </c>
      <c r="C17" s="4"/>
      <c r="D17" s="8"/>
      <c r="E17" s="8"/>
      <c r="F17" s="8"/>
      <c r="G17" s="8"/>
      <c r="H17" s="8"/>
      <c r="I17" s="8"/>
      <c r="J17" s="8"/>
      <c r="K17" s="8"/>
      <c r="L17" s="8"/>
      <c r="M17" s="8"/>
      <c r="N17" s="8"/>
      <c r="O17" s="8"/>
      <c r="P17" s="8"/>
      <c r="Q17" s="8"/>
      <c r="R17" s="8"/>
      <c r="S17" s="8"/>
      <c r="T17" s="8"/>
      <c r="U17" s="8"/>
      <c r="V17" s="8"/>
      <c r="W17" s="8"/>
      <c r="X17" s="8"/>
      <c r="Y17" s="8"/>
      <c r="Z17" s="8"/>
    </row>
    <row r="18">
      <c r="A18" s="4" t="s">
        <v>276</v>
      </c>
      <c r="B18" s="4" t="s">
        <v>277</v>
      </c>
      <c r="C18" s="4"/>
      <c r="D18" s="8"/>
      <c r="E18" s="8"/>
      <c r="F18" s="8"/>
      <c r="G18" s="8"/>
      <c r="H18" s="8"/>
      <c r="I18" s="8"/>
      <c r="J18" s="8"/>
      <c r="K18" s="8"/>
      <c r="L18" s="8"/>
      <c r="M18" s="8"/>
      <c r="N18" s="8"/>
      <c r="O18" s="8"/>
      <c r="P18" s="8"/>
      <c r="Q18" s="8"/>
      <c r="R18" s="8"/>
      <c r="S18" s="8"/>
      <c r="T18" s="8"/>
      <c r="U18" s="8"/>
      <c r="V18" s="8"/>
      <c r="W18" s="8"/>
      <c r="X18" s="8"/>
      <c r="Y18" s="8"/>
      <c r="Z18" s="8"/>
    </row>
    <row r="19">
      <c r="A19" s="4" t="s">
        <v>278</v>
      </c>
      <c r="B19" s="4" t="s">
        <v>279</v>
      </c>
      <c r="C19" s="4"/>
      <c r="D19" s="8"/>
      <c r="E19" s="8"/>
      <c r="F19" s="8"/>
      <c r="G19" s="8"/>
      <c r="H19" s="8"/>
      <c r="I19" s="8"/>
      <c r="J19" s="8"/>
      <c r="K19" s="8"/>
      <c r="L19" s="8"/>
      <c r="M19" s="8"/>
      <c r="N19" s="8"/>
      <c r="O19" s="8"/>
      <c r="P19" s="8"/>
      <c r="Q19" s="8"/>
      <c r="R19" s="8"/>
      <c r="S19" s="8"/>
      <c r="T19" s="8"/>
      <c r="U19" s="8"/>
      <c r="V19" s="8"/>
      <c r="W19" s="8"/>
      <c r="X19" s="8"/>
      <c r="Y19" s="8"/>
      <c r="Z19" s="8"/>
    </row>
    <row r="20">
      <c r="A20" s="4" t="s">
        <v>280</v>
      </c>
      <c r="B20" s="4" t="s">
        <v>281</v>
      </c>
      <c r="C20" s="4"/>
      <c r="D20" s="8"/>
      <c r="E20" s="8"/>
      <c r="F20" s="8"/>
      <c r="G20" s="8"/>
      <c r="H20" s="8"/>
      <c r="I20" s="8"/>
      <c r="J20" s="8"/>
      <c r="K20" s="8"/>
      <c r="L20" s="8"/>
      <c r="M20" s="8"/>
      <c r="N20" s="8"/>
      <c r="O20" s="8"/>
      <c r="P20" s="8"/>
      <c r="Q20" s="8"/>
      <c r="R20" s="8"/>
      <c r="S20" s="8"/>
      <c r="T20" s="8"/>
      <c r="U20" s="8"/>
      <c r="V20" s="8"/>
      <c r="W20" s="8"/>
      <c r="X20" s="8"/>
      <c r="Y20" s="8"/>
      <c r="Z20" s="8"/>
    </row>
    <row r="21">
      <c r="A21" s="4" t="s">
        <v>282</v>
      </c>
      <c r="B21" s="4" t="s">
        <v>283</v>
      </c>
      <c r="C21" s="4"/>
      <c r="D21" s="8"/>
      <c r="E21" s="8"/>
      <c r="F21" s="8"/>
      <c r="G21" s="8"/>
      <c r="H21" s="8"/>
      <c r="I21" s="8"/>
      <c r="J21" s="8"/>
      <c r="K21" s="8"/>
      <c r="L21" s="8"/>
      <c r="M21" s="8"/>
      <c r="N21" s="8"/>
      <c r="O21" s="8"/>
      <c r="P21" s="8"/>
      <c r="Q21" s="8"/>
      <c r="R21" s="8"/>
      <c r="S21" s="8"/>
      <c r="T21" s="8"/>
      <c r="U21" s="8"/>
      <c r="V21" s="8"/>
      <c r="W21" s="8"/>
      <c r="X21" s="8"/>
      <c r="Y21" s="8"/>
      <c r="Z21" s="8"/>
    </row>
    <row r="22">
      <c r="A22" s="4" t="s">
        <v>284</v>
      </c>
      <c r="B22" s="4" t="s">
        <v>285</v>
      </c>
      <c r="C22" s="4"/>
      <c r="D22" s="8"/>
      <c r="E22" s="8"/>
      <c r="F22" s="8"/>
      <c r="G22" s="8"/>
      <c r="H22" s="8"/>
      <c r="I22" s="8"/>
      <c r="J22" s="8"/>
      <c r="K22" s="8"/>
      <c r="L22" s="8"/>
      <c r="M22" s="8"/>
      <c r="N22" s="8"/>
      <c r="O22" s="8"/>
      <c r="P22" s="8"/>
      <c r="Q22" s="8"/>
      <c r="R22" s="8"/>
      <c r="S22" s="8"/>
      <c r="T22" s="8"/>
      <c r="U22" s="8"/>
      <c r="V22" s="8"/>
      <c r="W22" s="8"/>
      <c r="X22" s="8"/>
      <c r="Y22" s="8"/>
      <c r="Z22" s="8"/>
    </row>
    <row r="23">
      <c r="A23" s="4" t="s">
        <v>286</v>
      </c>
      <c r="B23" s="4" t="s">
        <v>287</v>
      </c>
      <c r="C23" s="4"/>
      <c r="D23" s="8"/>
      <c r="E23" s="8"/>
      <c r="F23" s="8"/>
      <c r="G23" s="8"/>
      <c r="H23" s="8"/>
      <c r="I23" s="8"/>
      <c r="J23" s="8"/>
      <c r="K23" s="8"/>
      <c r="L23" s="8"/>
      <c r="M23" s="8"/>
      <c r="N23" s="8"/>
      <c r="O23" s="8"/>
      <c r="P23" s="8"/>
      <c r="Q23" s="8"/>
      <c r="R23" s="8"/>
      <c r="S23" s="8"/>
      <c r="T23" s="8"/>
      <c r="U23" s="8"/>
      <c r="V23" s="8"/>
      <c r="W23" s="8"/>
      <c r="X23" s="8"/>
      <c r="Y23" s="8"/>
      <c r="Z23" s="8"/>
    </row>
    <row r="24">
      <c r="A24" s="4" t="s">
        <v>288</v>
      </c>
      <c r="B24" s="4" t="s">
        <v>289</v>
      </c>
      <c r="C24" s="4"/>
      <c r="D24" s="8"/>
      <c r="E24" s="8"/>
      <c r="F24" s="8"/>
      <c r="G24" s="8"/>
      <c r="H24" s="8"/>
      <c r="I24" s="8"/>
      <c r="J24" s="8"/>
      <c r="K24" s="8"/>
      <c r="L24" s="8"/>
      <c r="M24" s="8"/>
      <c r="N24" s="8"/>
      <c r="O24" s="8"/>
      <c r="P24" s="8"/>
      <c r="Q24" s="8"/>
      <c r="R24" s="8"/>
      <c r="S24" s="8"/>
      <c r="T24" s="8"/>
      <c r="U24" s="8"/>
      <c r="V24" s="8"/>
      <c r="W24" s="8"/>
      <c r="X24" s="8"/>
      <c r="Y24" s="8"/>
      <c r="Z24" s="8"/>
    </row>
    <row r="25">
      <c r="A25" s="4" t="s">
        <v>290</v>
      </c>
      <c r="B25" s="4" t="s">
        <v>291</v>
      </c>
      <c r="C25" s="4"/>
      <c r="D25" s="8"/>
      <c r="E25" s="8"/>
      <c r="F25" s="8"/>
      <c r="G25" s="8"/>
      <c r="H25" s="8"/>
      <c r="I25" s="8"/>
      <c r="J25" s="8"/>
      <c r="K25" s="8"/>
      <c r="L25" s="8"/>
      <c r="M25" s="8"/>
      <c r="N25" s="8"/>
      <c r="O25" s="8"/>
      <c r="P25" s="8"/>
      <c r="Q25" s="8"/>
      <c r="R25" s="8"/>
      <c r="S25" s="8"/>
      <c r="T25" s="8"/>
      <c r="U25" s="8"/>
      <c r="V25" s="8"/>
      <c r="W25" s="8"/>
      <c r="X25" s="8"/>
      <c r="Y25" s="8"/>
      <c r="Z25" s="8"/>
    </row>
    <row r="26">
      <c r="A26" s="4" t="s">
        <v>292</v>
      </c>
      <c r="B26" s="4" t="s">
        <v>293</v>
      </c>
      <c r="C26" s="4"/>
      <c r="D26" s="8"/>
      <c r="E26" s="8"/>
      <c r="F26" s="8"/>
      <c r="G26" s="8"/>
      <c r="H26" s="8"/>
      <c r="I26" s="8"/>
      <c r="J26" s="8"/>
      <c r="K26" s="8"/>
      <c r="L26" s="8"/>
      <c r="M26" s="8"/>
      <c r="N26" s="8"/>
      <c r="O26" s="8"/>
      <c r="P26" s="8"/>
      <c r="Q26" s="8"/>
      <c r="R26" s="8"/>
      <c r="S26" s="8"/>
      <c r="T26" s="8"/>
      <c r="U26" s="8"/>
      <c r="V26" s="8"/>
      <c r="W26" s="8"/>
      <c r="X26" s="8"/>
      <c r="Y26" s="8"/>
      <c r="Z26" s="8"/>
    </row>
    <row r="27">
      <c r="A27" s="4" t="s">
        <v>294</v>
      </c>
      <c r="B27" s="4" t="s">
        <v>295</v>
      </c>
      <c r="C27" s="4"/>
      <c r="D27" s="8"/>
      <c r="E27" s="8"/>
      <c r="F27" s="8"/>
      <c r="G27" s="8"/>
      <c r="H27" s="8"/>
      <c r="I27" s="8"/>
      <c r="J27" s="8"/>
      <c r="K27" s="8"/>
      <c r="L27" s="8"/>
      <c r="M27" s="8"/>
      <c r="N27" s="8"/>
      <c r="O27" s="8"/>
      <c r="P27" s="8"/>
      <c r="Q27" s="8"/>
      <c r="R27" s="8"/>
      <c r="S27" s="8"/>
      <c r="T27" s="8"/>
      <c r="U27" s="8"/>
      <c r="V27" s="8"/>
      <c r="W27" s="8"/>
      <c r="X27" s="8"/>
      <c r="Y27" s="8"/>
      <c r="Z27" s="8"/>
    </row>
    <row r="28">
      <c r="A28" s="4" t="s">
        <v>296</v>
      </c>
      <c r="B28" s="4" t="s">
        <v>297</v>
      </c>
      <c r="C28" s="4"/>
      <c r="D28" s="8"/>
      <c r="E28" s="8"/>
      <c r="F28" s="8"/>
      <c r="G28" s="8"/>
      <c r="H28" s="8"/>
      <c r="I28" s="8"/>
      <c r="J28" s="8"/>
      <c r="K28" s="8"/>
      <c r="L28" s="8"/>
      <c r="M28" s="8"/>
      <c r="N28" s="8"/>
      <c r="O28" s="8"/>
      <c r="P28" s="8"/>
      <c r="Q28" s="8"/>
      <c r="R28" s="8"/>
      <c r="S28" s="8"/>
      <c r="T28" s="8"/>
      <c r="U28" s="8"/>
      <c r="V28" s="8"/>
      <c r="W28" s="8"/>
      <c r="X28" s="8"/>
      <c r="Y28" s="8"/>
      <c r="Z28" s="8"/>
    </row>
    <row r="29">
      <c r="A29" s="4" t="s">
        <v>298</v>
      </c>
      <c r="B29" s="4" t="s">
        <v>299</v>
      </c>
      <c r="C29" s="4"/>
      <c r="D29" s="8"/>
      <c r="E29" s="8"/>
      <c r="F29" s="8"/>
      <c r="G29" s="8"/>
      <c r="H29" s="8"/>
      <c r="I29" s="8"/>
      <c r="J29" s="8"/>
      <c r="K29" s="8"/>
      <c r="L29" s="8"/>
      <c r="M29" s="8"/>
      <c r="N29" s="8"/>
      <c r="O29" s="8"/>
      <c r="P29" s="8"/>
      <c r="Q29" s="8"/>
      <c r="R29" s="8"/>
      <c r="S29" s="8"/>
      <c r="T29" s="8"/>
      <c r="U29" s="8"/>
      <c r="V29" s="8"/>
      <c r="W29" s="8"/>
      <c r="X29" s="8"/>
      <c r="Y29" s="8"/>
      <c r="Z29" s="8"/>
    </row>
    <row r="30">
      <c r="A30" s="4" t="s">
        <v>300</v>
      </c>
      <c r="B30" s="4" t="s">
        <v>301</v>
      </c>
      <c r="C30" s="4"/>
      <c r="D30" s="8"/>
      <c r="E30" s="8"/>
      <c r="F30" s="8"/>
      <c r="G30" s="8"/>
      <c r="H30" s="8"/>
      <c r="I30" s="8"/>
      <c r="J30" s="8"/>
      <c r="K30" s="8"/>
      <c r="L30" s="8"/>
      <c r="M30" s="8"/>
      <c r="N30" s="8"/>
      <c r="O30" s="8"/>
      <c r="P30" s="8"/>
      <c r="Q30" s="8"/>
      <c r="R30" s="8"/>
      <c r="S30" s="8"/>
      <c r="T30" s="8"/>
      <c r="U30" s="8"/>
      <c r="V30" s="8"/>
      <c r="W30" s="8"/>
      <c r="X30" s="8"/>
      <c r="Y30" s="8"/>
      <c r="Z30" s="8"/>
    </row>
    <row r="31">
      <c r="A31" s="4" t="s">
        <v>302</v>
      </c>
      <c r="B31" s="4" t="s">
        <v>303</v>
      </c>
      <c r="C31" s="4"/>
      <c r="D31" s="8"/>
      <c r="E31" s="8"/>
      <c r="F31" s="8"/>
      <c r="G31" s="8"/>
      <c r="H31" s="8"/>
      <c r="I31" s="8"/>
      <c r="J31" s="8"/>
      <c r="K31" s="8"/>
      <c r="L31" s="8"/>
      <c r="M31" s="8"/>
      <c r="N31" s="8"/>
      <c r="O31" s="8"/>
      <c r="P31" s="8"/>
      <c r="Q31" s="8"/>
      <c r="R31" s="8"/>
      <c r="S31" s="8"/>
      <c r="T31" s="8"/>
      <c r="U31" s="8"/>
      <c r="V31" s="8"/>
      <c r="W31" s="8"/>
      <c r="X31" s="8"/>
      <c r="Y31" s="8"/>
      <c r="Z31" s="8"/>
    </row>
    <row r="32">
      <c r="A32" s="4" t="s">
        <v>304</v>
      </c>
      <c r="B32" s="4" t="s">
        <v>305</v>
      </c>
      <c r="C32" s="4"/>
      <c r="D32" s="8"/>
      <c r="E32" s="8"/>
      <c r="F32" s="8"/>
      <c r="G32" s="8"/>
      <c r="H32" s="8"/>
      <c r="I32" s="8"/>
      <c r="J32" s="8"/>
      <c r="K32" s="8"/>
      <c r="L32" s="8"/>
      <c r="M32" s="8"/>
      <c r="N32" s="8"/>
      <c r="O32" s="8"/>
      <c r="P32" s="8"/>
      <c r="Q32" s="8"/>
      <c r="R32" s="8"/>
      <c r="S32" s="8"/>
      <c r="T32" s="8"/>
      <c r="U32" s="8"/>
      <c r="V32" s="8"/>
      <c r="W32" s="8"/>
      <c r="X32" s="8"/>
      <c r="Y32" s="8"/>
      <c r="Z32" s="8"/>
    </row>
    <row r="33">
      <c r="A33" s="4" t="s">
        <v>306</v>
      </c>
      <c r="B33" s="4" t="s">
        <v>307</v>
      </c>
      <c r="C33" s="4"/>
      <c r="D33" s="8"/>
      <c r="E33" s="8"/>
      <c r="F33" s="8"/>
      <c r="G33" s="8"/>
      <c r="H33" s="8"/>
      <c r="I33" s="8"/>
      <c r="J33" s="8"/>
      <c r="K33" s="8"/>
      <c r="L33" s="8"/>
      <c r="M33" s="8"/>
      <c r="N33" s="8"/>
      <c r="O33" s="8"/>
      <c r="P33" s="8"/>
      <c r="Q33" s="8"/>
      <c r="R33" s="8"/>
      <c r="S33" s="8"/>
      <c r="T33" s="8"/>
      <c r="U33" s="8"/>
      <c r="V33" s="8"/>
      <c r="W33" s="8"/>
      <c r="X33" s="8"/>
      <c r="Y33" s="8"/>
      <c r="Z33" s="8"/>
    </row>
    <row r="34">
      <c r="A34" s="4" t="s">
        <v>308</v>
      </c>
      <c r="B34" s="4" t="s">
        <v>309</v>
      </c>
      <c r="C34" s="4"/>
      <c r="D34" s="8"/>
      <c r="E34" s="8"/>
      <c r="F34" s="8"/>
      <c r="G34" s="8"/>
      <c r="H34" s="8"/>
      <c r="I34" s="8"/>
      <c r="J34" s="8"/>
      <c r="K34" s="8"/>
      <c r="L34" s="8"/>
      <c r="M34" s="8"/>
      <c r="N34" s="8"/>
      <c r="O34" s="8"/>
      <c r="P34" s="8"/>
      <c r="Q34" s="8"/>
      <c r="R34" s="8"/>
      <c r="S34" s="8"/>
      <c r="T34" s="8"/>
      <c r="U34" s="8"/>
      <c r="V34" s="8"/>
      <c r="W34" s="8"/>
      <c r="X34" s="8"/>
      <c r="Y34" s="8"/>
      <c r="Z34" s="8"/>
    </row>
    <row r="35">
      <c r="A35" s="4" t="s">
        <v>310</v>
      </c>
      <c r="B35" s="4" t="s">
        <v>311</v>
      </c>
      <c r="C35" s="4"/>
      <c r="D35" s="8"/>
      <c r="E35" s="8"/>
      <c r="F35" s="8"/>
      <c r="G35" s="8"/>
      <c r="H35" s="8"/>
      <c r="I35" s="8"/>
      <c r="J35" s="8"/>
      <c r="K35" s="8"/>
      <c r="L35" s="8"/>
      <c r="M35" s="8"/>
      <c r="N35" s="8"/>
      <c r="O35" s="8"/>
      <c r="P35" s="8"/>
      <c r="Q35" s="8"/>
      <c r="R35" s="8"/>
      <c r="S35" s="8"/>
      <c r="T35" s="8"/>
      <c r="U35" s="8"/>
      <c r="V35" s="8"/>
      <c r="W35" s="8"/>
      <c r="X35" s="8"/>
      <c r="Y35" s="8"/>
      <c r="Z35" s="8"/>
    </row>
    <row r="36">
      <c r="A36" s="4" t="s">
        <v>312</v>
      </c>
      <c r="B36" s="4" t="s">
        <v>313</v>
      </c>
      <c r="C36" s="4"/>
      <c r="D36" s="8"/>
      <c r="E36" s="8"/>
      <c r="F36" s="8"/>
      <c r="G36" s="8"/>
      <c r="H36" s="8"/>
      <c r="I36" s="8"/>
      <c r="J36" s="8"/>
      <c r="K36" s="8"/>
      <c r="L36" s="8"/>
      <c r="M36" s="8"/>
      <c r="N36" s="8"/>
      <c r="O36" s="8"/>
      <c r="P36" s="8"/>
      <c r="Q36" s="8"/>
      <c r="R36" s="8"/>
      <c r="S36" s="8"/>
      <c r="T36" s="8"/>
      <c r="U36" s="8"/>
      <c r="V36" s="8"/>
      <c r="W36" s="8"/>
      <c r="X36" s="8"/>
      <c r="Y36" s="8"/>
      <c r="Z36" s="8"/>
    </row>
    <row r="37">
      <c r="A37" s="4" t="s">
        <v>314</v>
      </c>
      <c r="B37" s="4" t="s">
        <v>315</v>
      </c>
      <c r="C37" s="4"/>
      <c r="D37" s="8"/>
      <c r="E37" s="8"/>
      <c r="F37" s="8"/>
      <c r="G37" s="8"/>
      <c r="H37" s="8"/>
      <c r="I37" s="8"/>
      <c r="J37" s="8"/>
      <c r="K37" s="8"/>
      <c r="L37" s="8"/>
      <c r="M37" s="8"/>
      <c r="N37" s="8"/>
      <c r="O37" s="8"/>
      <c r="P37" s="8"/>
      <c r="Q37" s="8"/>
      <c r="R37" s="8"/>
      <c r="S37" s="8"/>
      <c r="T37" s="8"/>
      <c r="U37" s="8"/>
      <c r="V37" s="8"/>
      <c r="W37" s="8"/>
      <c r="X37" s="8"/>
      <c r="Y37" s="8"/>
      <c r="Z37" s="8"/>
    </row>
    <row r="38">
      <c r="A38" s="4" t="s">
        <v>316</v>
      </c>
      <c r="B38" s="4" t="s">
        <v>317</v>
      </c>
      <c r="C38" s="4"/>
      <c r="D38" s="8"/>
      <c r="E38" s="8"/>
      <c r="F38" s="8"/>
      <c r="G38" s="8"/>
      <c r="H38" s="8"/>
      <c r="I38" s="8"/>
      <c r="J38" s="8"/>
      <c r="K38" s="8"/>
      <c r="L38" s="8"/>
      <c r="M38" s="8"/>
      <c r="N38" s="8"/>
      <c r="O38" s="8"/>
      <c r="P38" s="8"/>
      <c r="Q38" s="8"/>
      <c r="R38" s="8"/>
      <c r="S38" s="8"/>
      <c r="T38" s="8"/>
      <c r="U38" s="8"/>
      <c r="V38" s="8"/>
      <c r="W38" s="8"/>
      <c r="X38" s="8"/>
      <c r="Y38" s="8"/>
      <c r="Z38" s="8"/>
    </row>
    <row r="39">
      <c r="A39" s="4" t="s">
        <v>318</v>
      </c>
      <c r="B39" s="4" t="s">
        <v>319</v>
      </c>
      <c r="C39" s="4"/>
      <c r="D39" s="8"/>
      <c r="E39" s="8"/>
      <c r="F39" s="8"/>
      <c r="G39" s="8"/>
      <c r="H39" s="8"/>
      <c r="I39" s="8"/>
      <c r="J39" s="8"/>
      <c r="K39" s="8"/>
      <c r="L39" s="8"/>
      <c r="M39" s="8"/>
      <c r="N39" s="8"/>
      <c r="O39" s="8"/>
      <c r="P39" s="8"/>
      <c r="Q39" s="8"/>
      <c r="R39" s="8"/>
      <c r="S39" s="8"/>
      <c r="T39" s="8"/>
      <c r="U39" s="8"/>
      <c r="V39" s="8"/>
      <c r="W39" s="8"/>
      <c r="X39" s="8"/>
      <c r="Y39" s="8"/>
      <c r="Z39" s="8"/>
    </row>
    <row r="40">
      <c r="A40" s="4" t="s">
        <v>320</v>
      </c>
      <c r="B40" s="4" t="s">
        <v>321</v>
      </c>
      <c r="C40" s="4"/>
      <c r="D40" s="8"/>
      <c r="E40" s="8"/>
      <c r="F40" s="8"/>
      <c r="G40" s="8"/>
      <c r="H40" s="8"/>
      <c r="I40" s="8"/>
      <c r="J40" s="8"/>
      <c r="K40" s="8"/>
      <c r="L40" s="8"/>
      <c r="M40" s="8"/>
      <c r="N40" s="8"/>
      <c r="O40" s="8"/>
      <c r="P40" s="8"/>
      <c r="Q40" s="8"/>
      <c r="R40" s="8"/>
      <c r="S40" s="8"/>
      <c r="T40" s="8"/>
      <c r="U40" s="8"/>
      <c r="V40" s="8"/>
      <c r="W40" s="8"/>
      <c r="X40" s="8"/>
      <c r="Y40" s="8"/>
      <c r="Z40" s="8"/>
    </row>
    <row r="41">
      <c r="A41" s="4" t="s">
        <v>322</v>
      </c>
      <c r="B41" s="4" t="s">
        <v>323</v>
      </c>
      <c r="C41" s="4"/>
      <c r="D41" s="8"/>
      <c r="E41" s="8"/>
      <c r="F41" s="8"/>
      <c r="G41" s="8"/>
      <c r="H41" s="8"/>
      <c r="I41" s="8"/>
      <c r="J41" s="8"/>
      <c r="K41" s="8"/>
      <c r="L41" s="8"/>
      <c r="M41" s="8"/>
      <c r="N41" s="8"/>
      <c r="O41" s="8"/>
      <c r="P41" s="8"/>
      <c r="Q41" s="8"/>
      <c r="R41" s="8"/>
      <c r="S41" s="8"/>
      <c r="T41" s="8"/>
      <c r="U41" s="8"/>
      <c r="V41" s="8"/>
      <c r="W41" s="8"/>
      <c r="X41" s="8"/>
      <c r="Y41" s="8"/>
      <c r="Z41" s="8"/>
    </row>
    <row r="42">
      <c r="A42" s="4" t="s">
        <v>324</v>
      </c>
      <c r="B42" s="4" t="s">
        <v>325</v>
      </c>
      <c r="C42" s="4"/>
      <c r="D42" s="8"/>
      <c r="E42" s="8"/>
      <c r="F42" s="8"/>
      <c r="G42" s="8"/>
      <c r="H42" s="8"/>
      <c r="I42" s="8"/>
      <c r="J42" s="8"/>
      <c r="K42" s="8"/>
      <c r="L42" s="8"/>
      <c r="M42" s="8"/>
      <c r="N42" s="8"/>
      <c r="O42" s="8"/>
      <c r="P42" s="8"/>
      <c r="Q42" s="8"/>
      <c r="R42" s="8"/>
      <c r="S42" s="8"/>
      <c r="T42" s="8"/>
      <c r="U42" s="8"/>
      <c r="V42" s="8"/>
      <c r="W42" s="8"/>
      <c r="X42" s="8"/>
      <c r="Y42" s="8"/>
      <c r="Z42" s="8"/>
    </row>
    <row r="43">
      <c r="A43" s="4" t="s">
        <v>326</v>
      </c>
      <c r="B43" s="4" t="s">
        <v>327</v>
      </c>
      <c r="C43" s="4"/>
      <c r="D43" s="8"/>
      <c r="E43" s="8"/>
      <c r="F43" s="8"/>
      <c r="G43" s="8"/>
      <c r="H43" s="8"/>
      <c r="I43" s="8"/>
      <c r="J43" s="8"/>
      <c r="K43" s="8"/>
      <c r="L43" s="8"/>
      <c r="M43" s="8"/>
      <c r="N43" s="8"/>
      <c r="O43" s="8"/>
      <c r="P43" s="8"/>
      <c r="Q43" s="8"/>
      <c r="R43" s="8"/>
      <c r="S43" s="8"/>
      <c r="T43" s="8"/>
      <c r="U43" s="8"/>
      <c r="V43" s="8"/>
      <c r="W43" s="8"/>
      <c r="X43" s="8"/>
      <c r="Y43" s="8"/>
      <c r="Z43" s="8"/>
    </row>
    <row r="44">
      <c r="A44" s="4" t="s">
        <v>328</v>
      </c>
      <c r="B44" s="4" t="s">
        <v>329</v>
      </c>
      <c r="C44" s="4"/>
      <c r="D44" s="8"/>
      <c r="E44" s="8"/>
      <c r="F44" s="8"/>
      <c r="G44" s="8"/>
      <c r="H44" s="8"/>
      <c r="I44" s="8"/>
      <c r="J44" s="8"/>
      <c r="K44" s="8"/>
      <c r="L44" s="8"/>
      <c r="M44" s="8"/>
      <c r="N44" s="8"/>
      <c r="O44" s="8"/>
      <c r="P44" s="8"/>
      <c r="Q44" s="8"/>
      <c r="R44" s="8"/>
      <c r="S44" s="8"/>
      <c r="T44" s="8"/>
      <c r="U44" s="8"/>
      <c r="V44" s="8"/>
      <c r="W44" s="8"/>
      <c r="X44" s="8"/>
      <c r="Y44" s="8"/>
      <c r="Z44" s="8"/>
    </row>
    <row r="45">
      <c r="A45" s="4" t="s">
        <v>330</v>
      </c>
      <c r="B45" s="4" t="s">
        <v>331</v>
      </c>
      <c r="C45" s="4"/>
      <c r="D45" s="8"/>
      <c r="E45" s="8"/>
      <c r="F45" s="8"/>
      <c r="G45" s="8"/>
      <c r="H45" s="8"/>
      <c r="I45" s="8"/>
      <c r="J45" s="8"/>
      <c r="K45" s="8"/>
      <c r="L45" s="8"/>
      <c r="M45" s="8"/>
      <c r="N45" s="8"/>
      <c r="O45" s="8"/>
      <c r="P45" s="8"/>
      <c r="Q45" s="8"/>
      <c r="R45" s="8"/>
      <c r="S45" s="8"/>
      <c r="T45" s="8"/>
      <c r="U45" s="8"/>
      <c r="V45" s="8"/>
      <c r="W45" s="8"/>
      <c r="X45" s="8"/>
      <c r="Y45" s="8"/>
      <c r="Z45" s="8"/>
    </row>
    <row r="46">
      <c r="A46" s="4" t="s">
        <v>332</v>
      </c>
      <c r="B46" s="4" t="s">
        <v>333</v>
      </c>
      <c r="C46" s="4"/>
      <c r="D46" s="8"/>
      <c r="E46" s="8"/>
      <c r="F46" s="8"/>
      <c r="G46" s="8"/>
      <c r="H46" s="8"/>
      <c r="I46" s="8"/>
      <c r="J46" s="8"/>
      <c r="K46" s="8"/>
      <c r="L46" s="8"/>
      <c r="M46" s="8"/>
      <c r="N46" s="8"/>
      <c r="O46" s="8"/>
      <c r="P46" s="8"/>
      <c r="Q46" s="8"/>
      <c r="R46" s="8"/>
      <c r="S46" s="8"/>
      <c r="T46" s="8"/>
      <c r="U46" s="8"/>
      <c r="V46" s="8"/>
      <c r="W46" s="8"/>
      <c r="X46" s="8"/>
      <c r="Y46" s="8"/>
      <c r="Z46" s="8"/>
    </row>
    <row r="47">
      <c r="A47" s="4" t="s">
        <v>334</v>
      </c>
      <c r="B47" s="4" t="s">
        <v>335</v>
      </c>
      <c r="C47" s="4"/>
      <c r="D47" s="8"/>
      <c r="E47" s="8"/>
      <c r="F47" s="8"/>
      <c r="G47" s="8"/>
      <c r="H47" s="8"/>
      <c r="I47" s="8"/>
      <c r="J47" s="8"/>
      <c r="K47" s="8"/>
      <c r="L47" s="8"/>
      <c r="M47" s="8"/>
      <c r="N47" s="8"/>
      <c r="O47" s="8"/>
      <c r="P47" s="8"/>
      <c r="Q47" s="8"/>
      <c r="R47" s="8"/>
      <c r="S47" s="8"/>
      <c r="T47" s="8"/>
      <c r="U47" s="8"/>
      <c r="V47" s="8"/>
      <c r="W47" s="8"/>
      <c r="X47" s="8"/>
      <c r="Y47" s="8"/>
      <c r="Z47" s="8"/>
    </row>
    <row r="48">
      <c r="A48" s="4" t="s">
        <v>336</v>
      </c>
      <c r="B48" s="4" t="s">
        <v>337</v>
      </c>
      <c r="C48" s="4"/>
      <c r="D48" s="8"/>
      <c r="E48" s="8"/>
      <c r="F48" s="8"/>
      <c r="G48" s="8"/>
      <c r="H48" s="8"/>
      <c r="I48" s="8"/>
      <c r="J48" s="8"/>
      <c r="K48" s="8"/>
      <c r="L48" s="8"/>
      <c r="M48" s="8"/>
      <c r="N48" s="8"/>
      <c r="O48" s="8"/>
      <c r="P48" s="8"/>
      <c r="Q48" s="8"/>
      <c r="R48" s="8"/>
      <c r="S48" s="8"/>
      <c r="T48" s="8"/>
      <c r="U48" s="8"/>
      <c r="V48" s="8"/>
      <c r="W48" s="8"/>
      <c r="X48" s="8"/>
      <c r="Y48" s="8"/>
      <c r="Z48" s="8"/>
    </row>
    <row r="49">
      <c r="A49" s="4" t="s">
        <v>338</v>
      </c>
      <c r="B49" s="4" t="s">
        <v>339</v>
      </c>
      <c r="C49" s="4"/>
      <c r="D49" s="8"/>
      <c r="E49" s="8"/>
      <c r="F49" s="8"/>
      <c r="G49" s="8"/>
      <c r="H49" s="8"/>
      <c r="I49" s="8"/>
      <c r="J49" s="8"/>
      <c r="K49" s="8"/>
      <c r="L49" s="8"/>
      <c r="M49" s="8"/>
      <c r="N49" s="8"/>
      <c r="O49" s="8"/>
      <c r="P49" s="8"/>
      <c r="Q49" s="8"/>
      <c r="R49" s="8"/>
      <c r="S49" s="8"/>
      <c r="T49" s="8"/>
      <c r="U49" s="8"/>
      <c r="V49" s="8"/>
      <c r="W49" s="8"/>
      <c r="X49" s="8"/>
      <c r="Y49" s="8"/>
      <c r="Z49" s="8"/>
    </row>
    <row r="50">
      <c r="A50" s="4" t="s">
        <v>340</v>
      </c>
      <c r="B50" s="4" t="s">
        <v>341</v>
      </c>
      <c r="C50" s="4"/>
      <c r="D50" s="8"/>
      <c r="E50" s="8"/>
      <c r="F50" s="8"/>
      <c r="G50" s="8"/>
      <c r="H50" s="8"/>
      <c r="I50" s="8"/>
      <c r="J50" s="8"/>
      <c r="K50" s="8"/>
      <c r="L50" s="8"/>
      <c r="M50" s="8"/>
      <c r="N50" s="8"/>
      <c r="O50" s="8"/>
      <c r="P50" s="8"/>
      <c r="Q50" s="8"/>
      <c r="R50" s="8"/>
      <c r="S50" s="8"/>
      <c r="T50" s="8"/>
      <c r="U50" s="8"/>
      <c r="V50" s="8"/>
      <c r="W50" s="8"/>
      <c r="X50" s="8"/>
      <c r="Y50" s="8"/>
      <c r="Z50" s="8"/>
    </row>
    <row r="51">
      <c r="A51" s="4" t="s">
        <v>342</v>
      </c>
      <c r="B51" s="4" t="s">
        <v>265</v>
      </c>
      <c r="C51" s="4"/>
      <c r="D51" s="8"/>
      <c r="E51" s="8"/>
      <c r="F51" s="8"/>
      <c r="G51" s="8"/>
      <c r="H51" s="8"/>
      <c r="I51" s="8"/>
      <c r="J51" s="8"/>
      <c r="K51" s="8"/>
      <c r="L51" s="8"/>
      <c r="M51" s="8"/>
      <c r="N51" s="8"/>
      <c r="O51" s="8"/>
      <c r="P51" s="8"/>
      <c r="Q51" s="8"/>
      <c r="R51" s="8"/>
      <c r="S51" s="8"/>
      <c r="T51" s="8"/>
      <c r="U51" s="8"/>
      <c r="V51" s="8"/>
      <c r="W51" s="8"/>
      <c r="X51" s="8"/>
      <c r="Y51" s="8"/>
      <c r="Z51" s="8"/>
    </row>
    <row r="52">
      <c r="A52" s="4" t="s">
        <v>343</v>
      </c>
      <c r="B52" s="4" t="s">
        <v>344</v>
      </c>
      <c r="C52" s="4"/>
      <c r="D52" s="8"/>
      <c r="E52" s="8"/>
      <c r="F52" s="8"/>
      <c r="G52" s="8"/>
      <c r="H52" s="8"/>
      <c r="I52" s="8"/>
      <c r="J52" s="8"/>
      <c r="K52" s="8"/>
      <c r="L52" s="8"/>
      <c r="M52" s="8"/>
      <c r="N52" s="8"/>
      <c r="O52" s="8"/>
      <c r="P52" s="8"/>
      <c r="Q52" s="8"/>
      <c r="R52" s="8"/>
      <c r="S52" s="8"/>
      <c r="T52" s="8"/>
      <c r="U52" s="8"/>
      <c r="V52" s="8"/>
      <c r="W52" s="8"/>
      <c r="X52" s="8"/>
      <c r="Y52" s="8"/>
      <c r="Z52" s="8"/>
    </row>
    <row r="53">
      <c r="A53" s="4" t="s">
        <v>345</v>
      </c>
      <c r="B53" s="4" t="s">
        <v>313</v>
      </c>
      <c r="C53" s="4"/>
      <c r="D53" s="8"/>
      <c r="E53" s="8"/>
      <c r="F53" s="8"/>
      <c r="G53" s="8"/>
      <c r="H53" s="8"/>
      <c r="I53" s="8"/>
      <c r="J53" s="8"/>
      <c r="K53" s="8"/>
      <c r="L53" s="8"/>
      <c r="M53" s="8"/>
      <c r="N53" s="8"/>
      <c r="O53" s="8"/>
      <c r="P53" s="8"/>
      <c r="Q53" s="8"/>
      <c r="R53" s="8"/>
      <c r="S53" s="8"/>
      <c r="T53" s="8"/>
      <c r="U53" s="8"/>
      <c r="V53" s="8"/>
      <c r="W53" s="8"/>
      <c r="X53" s="8"/>
      <c r="Y53" s="8"/>
      <c r="Z53" s="8"/>
    </row>
    <row r="54">
      <c r="A54" s="4" t="s">
        <v>346</v>
      </c>
      <c r="B54" s="4" t="s">
        <v>347</v>
      </c>
      <c r="C54" s="4"/>
      <c r="D54" s="8"/>
      <c r="E54" s="8"/>
      <c r="F54" s="8"/>
      <c r="G54" s="8"/>
      <c r="H54" s="8"/>
      <c r="I54" s="8"/>
      <c r="J54" s="8"/>
      <c r="K54" s="8"/>
      <c r="L54" s="8"/>
      <c r="M54" s="8"/>
      <c r="N54" s="8"/>
      <c r="O54" s="8"/>
      <c r="P54" s="8"/>
      <c r="Q54" s="8"/>
      <c r="R54" s="8"/>
      <c r="S54" s="8"/>
      <c r="T54" s="8"/>
      <c r="U54" s="8"/>
      <c r="V54" s="8"/>
      <c r="W54" s="8"/>
      <c r="X54" s="8"/>
      <c r="Y54" s="8"/>
      <c r="Z54" s="8"/>
    </row>
    <row r="55">
      <c r="A55" s="4" t="s">
        <v>348</v>
      </c>
      <c r="B55" s="4" t="s">
        <v>349</v>
      </c>
      <c r="C55" s="4"/>
      <c r="D55" s="8"/>
      <c r="E55" s="8"/>
      <c r="F55" s="8"/>
      <c r="G55" s="8"/>
      <c r="H55" s="8"/>
      <c r="I55" s="8"/>
      <c r="J55" s="8"/>
      <c r="K55" s="8"/>
      <c r="L55" s="8"/>
      <c r="M55" s="8"/>
      <c r="N55" s="8"/>
      <c r="O55" s="8"/>
      <c r="P55" s="8"/>
      <c r="Q55" s="8"/>
      <c r="R55" s="8"/>
      <c r="S55" s="8"/>
      <c r="T55" s="8"/>
      <c r="U55" s="8"/>
      <c r="V55" s="8"/>
      <c r="W55" s="8"/>
      <c r="X55" s="8"/>
      <c r="Y55" s="8"/>
      <c r="Z55" s="8"/>
    </row>
    <row r="56">
      <c r="A56" s="4" t="s">
        <v>350</v>
      </c>
      <c r="B56" s="4" t="s">
        <v>351</v>
      </c>
      <c r="C56" s="4"/>
      <c r="D56" s="8"/>
      <c r="E56" s="8"/>
      <c r="F56" s="8"/>
      <c r="G56" s="8"/>
      <c r="H56" s="8"/>
      <c r="I56" s="8"/>
      <c r="J56" s="8"/>
      <c r="K56" s="8"/>
      <c r="L56" s="8"/>
      <c r="M56" s="8"/>
      <c r="N56" s="8"/>
      <c r="O56" s="8"/>
      <c r="P56" s="8"/>
      <c r="Q56" s="8"/>
      <c r="R56" s="8"/>
      <c r="S56" s="8"/>
      <c r="T56" s="8"/>
      <c r="U56" s="8"/>
      <c r="V56" s="8"/>
      <c r="W56" s="8"/>
      <c r="X56" s="8"/>
      <c r="Y56" s="8"/>
      <c r="Z56" s="8"/>
    </row>
    <row r="57">
      <c r="A57" s="4" t="s">
        <v>352</v>
      </c>
      <c r="B57" s="4" t="s">
        <v>353</v>
      </c>
      <c r="C57" s="4"/>
      <c r="D57" s="8"/>
      <c r="E57" s="8"/>
      <c r="F57" s="8"/>
      <c r="G57" s="8"/>
      <c r="H57" s="8"/>
      <c r="I57" s="8"/>
      <c r="J57" s="8"/>
      <c r="K57" s="8"/>
      <c r="L57" s="8"/>
      <c r="M57" s="8"/>
      <c r="N57" s="8"/>
      <c r="O57" s="8"/>
      <c r="P57" s="8"/>
      <c r="Q57" s="8"/>
      <c r="R57" s="8"/>
      <c r="S57" s="8"/>
      <c r="T57" s="8"/>
      <c r="U57" s="8"/>
      <c r="V57" s="8"/>
      <c r="W57" s="8"/>
      <c r="X57" s="8"/>
      <c r="Y57" s="8"/>
      <c r="Z57" s="8"/>
    </row>
    <row r="58">
      <c r="A58" s="4" t="s">
        <v>354</v>
      </c>
      <c r="B58" s="4" t="s">
        <v>355</v>
      </c>
      <c r="C58" s="4"/>
      <c r="D58" s="8"/>
      <c r="E58" s="8"/>
      <c r="F58" s="8"/>
      <c r="G58" s="8"/>
      <c r="H58" s="8"/>
      <c r="I58" s="8"/>
      <c r="J58" s="8"/>
      <c r="K58" s="8"/>
      <c r="L58" s="8"/>
      <c r="M58" s="8"/>
      <c r="N58" s="8"/>
      <c r="O58" s="8"/>
      <c r="P58" s="8"/>
      <c r="Q58" s="8"/>
      <c r="R58" s="8"/>
      <c r="S58" s="8"/>
      <c r="T58" s="8"/>
      <c r="U58" s="8"/>
      <c r="V58" s="8"/>
      <c r="W58" s="8"/>
      <c r="X58" s="8"/>
      <c r="Y58" s="8"/>
      <c r="Z58" s="8"/>
    </row>
    <row r="59">
      <c r="A59" s="4" t="s">
        <v>356</v>
      </c>
      <c r="B59" s="4" t="s">
        <v>357</v>
      </c>
      <c r="C59" s="4"/>
      <c r="D59" s="8"/>
      <c r="E59" s="8"/>
      <c r="F59" s="8"/>
      <c r="G59" s="8"/>
      <c r="H59" s="8"/>
      <c r="I59" s="8"/>
      <c r="J59" s="8"/>
      <c r="K59" s="8"/>
      <c r="L59" s="8"/>
      <c r="M59" s="8"/>
      <c r="N59" s="8"/>
      <c r="O59" s="8"/>
      <c r="P59" s="8"/>
      <c r="Q59" s="8"/>
      <c r="R59" s="8"/>
      <c r="S59" s="8"/>
      <c r="T59" s="8"/>
      <c r="U59" s="8"/>
      <c r="V59" s="8"/>
      <c r="W59" s="8"/>
      <c r="X59" s="8"/>
      <c r="Y59" s="8"/>
      <c r="Z59" s="8"/>
    </row>
    <row r="60">
      <c r="A60" s="4" t="s">
        <v>358</v>
      </c>
      <c r="B60" s="4" t="s">
        <v>359</v>
      </c>
      <c r="C60" s="4"/>
      <c r="D60" s="8"/>
      <c r="E60" s="8"/>
      <c r="F60" s="8"/>
      <c r="G60" s="8"/>
      <c r="H60" s="8"/>
      <c r="I60" s="8"/>
      <c r="J60" s="8"/>
      <c r="K60" s="8"/>
      <c r="L60" s="8"/>
      <c r="M60" s="8"/>
      <c r="N60" s="8"/>
      <c r="O60" s="8"/>
      <c r="P60" s="8"/>
      <c r="Q60" s="8"/>
      <c r="R60" s="8"/>
      <c r="S60" s="8"/>
      <c r="T60" s="8"/>
      <c r="U60" s="8"/>
      <c r="V60" s="8"/>
      <c r="W60" s="8"/>
      <c r="X60" s="8"/>
      <c r="Y60" s="8"/>
      <c r="Z60" s="8"/>
    </row>
    <row r="61">
      <c r="A61" s="4" t="s">
        <v>360</v>
      </c>
      <c r="B61" s="4" t="s">
        <v>361</v>
      </c>
      <c r="C61" s="4"/>
      <c r="D61" s="8"/>
      <c r="E61" s="8"/>
      <c r="F61" s="8"/>
      <c r="G61" s="8"/>
      <c r="H61" s="8"/>
      <c r="I61" s="8"/>
      <c r="J61" s="8"/>
      <c r="K61" s="8"/>
      <c r="L61" s="8"/>
      <c r="M61" s="8"/>
      <c r="N61" s="8"/>
      <c r="O61" s="8"/>
      <c r="P61" s="8"/>
      <c r="Q61" s="8"/>
      <c r="R61" s="8"/>
      <c r="S61" s="8"/>
      <c r="T61" s="8"/>
      <c r="U61" s="8"/>
      <c r="V61" s="8"/>
      <c r="W61" s="8"/>
      <c r="X61" s="8"/>
      <c r="Y61" s="8"/>
      <c r="Z61" s="8"/>
    </row>
    <row r="62">
      <c r="A62" s="4" t="s">
        <v>362</v>
      </c>
      <c r="B62" s="4" t="s">
        <v>363</v>
      </c>
      <c r="C62" s="4"/>
      <c r="D62" s="8"/>
      <c r="E62" s="8"/>
      <c r="F62" s="8"/>
      <c r="G62" s="8"/>
      <c r="H62" s="8"/>
      <c r="I62" s="8"/>
      <c r="J62" s="8"/>
      <c r="K62" s="8"/>
      <c r="L62" s="8"/>
      <c r="M62" s="8"/>
      <c r="N62" s="8"/>
      <c r="O62" s="8"/>
      <c r="P62" s="8"/>
      <c r="Q62" s="8"/>
      <c r="R62" s="8"/>
      <c r="S62" s="8"/>
      <c r="T62" s="8"/>
      <c r="U62" s="8"/>
      <c r="V62" s="8"/>
      <c r="W62" s="8"/>
      <c r="X62" s="8"/>
      <c r="Y62" s="8"/>
      <c r="Z62" s="8"/>
    </row>
    <row r="63">
      <c r="A63" s="4" t="s">
        <v>364</v>
      </c>
      <c r="B63" s="4" t="s">
        <v>365</v>
      </c>
      <c r="C63" s="4"/>
      <c r="D63" s="8"/>
      <c r="E63" s="8"/>
      <c r="F63" s="8"/>
      <c r="G63" s="8"/>
      <c r="H63" s="8"/>
      <c r="I63" s="8"/>
      <c r="J63" s="8"/>
      <c r="K63" s="8"/>
      <c r="L63" s="8"/>
      <c r="M63" s="8"/>
      <c r="N63" s="8"/>
      <c r="O63" s="8"/>
      <c r="P63" s="8"/>
      <c r="Q63" s="8"/>
      <c r="R63" s="8"/>
      <c r="S63" s="8"/>
      <c r="T63" s="8"/>
      <c r="U63" s="8"/>
      <c r="V63" s="8"/>
      <c r="W63" s="8"/>
      <c r="X63" s="8"/>
      <c r="Y63" s="8"/>
      <c r="Z63" s="8"/>
    </row>
    <row r="64">
      <c r="A64" s="4" t="s">
        <v>366</v>
      </c>
      <c r="B64" s="4" t="s">
        <v>367</v>
      </c>
      <c r="C64" s="4"/>
      <c r="D64" s="8"/>
      <c r="E64" s="8"/>
      <c r="F64" s="8"/>
      <c r="G64" s="8"/>
      <c r="H64" s="8"/>
      <c r="I64" s="8"/>
      <c r="J64" s="8"/>
      <c r="K64" s="8"/>
      <c r="L64" s="8"/>
      <c r="M64" s="8"/>
      <c r="N64" s="8"/>
      <c r="O64" s="8"/>
      <c r="P64" s="8"/>
      <c r="Q64" s="8"/>
      <c r="R64" s="8"/>
      <c r="S64" s="8"/>
      <c r="T64" s="8"/>
      <c r="U64" s="8"/>
      <c r="V64" s="8"/>
      <c r="W64" s="8"/>
      <c r="X64" s="8"/>
      <c r="Y64" s="8"/>
      <c r="Z64" s="8"/>
    </row>
    <row r="65">
      <c r="A65" s="4" t="s">
        <v>368</v>
      </c>
      <c r="B65" s="4" t="s">
        <v>369</v>
      </c>
      <c r="C65" s="4"/>
      <c r="D65" s="8"/>
      <c r="E65" s="8"/>
      <c r="F65" s="8"/>
      <c r="G65" s="8"/>
      <c r="H65" s="8"/>
      <c r="I65" s="8"/>
      <c r="J65" s="8"/>
      <c r="K65" s="8"/>
      <c r="L65" s="8"/>
      <c r="M65" s="8"/>
      <c r="N65" s="8"/>
      <c r="O65" s="8"/>
      <c r="P65" s="8"/>
      <c r="Q65" s="8"/>
      <c r="R65" s="8"/>
      <c r="S65" s="8"/>
      <c r="T65" s="8"/>
      <c r="U65" s="8"/>
      <c r="V65" s="8"/>
      <c r="W65" s="8"/>
      <c r="X65" s="8"/>
      <c r="Y65" s="8"/>
      <c r="Z65" s="8"/>
    </row>
    <row r="66">
      <c r="A66" s="4" t="s">
        <v>370</v>
      </c>
      <c r="B66" s="4" t="s">
        <v>371</v>
      </c>
      <c r="C66" s="4"/>
      <c r="D66" s="8"/>
      <c r="E66" s="8"/>
      <c r="F66" s="8"/>
      <c r="G66" s="8"/>
      <c r="H66" s="8"/>
      <c r="I66" s="8"/>
      <c r="J66" s="8"/>
      <c r="K66" s="8"/>
      <c r="L66" s="8"/>
      <c r="M66" s="8"/>
      <c r="N66" s="8"/>
      <c r="O66" s="8"/>
      <c r="P66" s="8"/>
      <c r="Q66" s="8"/>
      <c r="R66" s="8"/>
      <c r="S66" s="8"/>
      <c r="T66" s="8"/>
      <c r="U66" s="8"/>
      <c r="V66" s="8"/>
      <c r="W66" s="8"/>
      <c r="X66" s="8"/>
      <c r="Y66" s="8"/>
      <c r="Z66" s="8"/>
    </row>
    <row r="67">
      <c r="A67" s="4" t="s">
        <v>372</v>
      </c>
      <c r="B67" s="4" t="s">
        <v>373</v>
      </c>
      <c r="C67" s="4"/>
      <c r="D67" s="8"/>
      <c r="E67" s="8"/>
      <c r="F67" s="8"/>
      <c r="G67" s="8"/>
      <c r="H67" s="8"/>
      <c r="I67" s="8"/>
      <c r="J67" s="8"/>
      <c r="K67" s="8"/>
      <c r="L67" s="8"/>
      <c r="M67" s="8"/>
      <c r="N67" s="8"/>
      <c r="O67" s="8"/>
      <c r="P67" s="8"/>
      <c r="Q67" s="8"/>
      <c r="R67" s="8"/>
      <c r="S67" s="8"/>
      <c r="T67" s="8"/>
      <c r="U67" s="8"/>
      <c r="V67" s="8"/>
      <c r="W67" s="8"/>
      <c r="X67" s="8"/>
      <c r="Y67" s="8"/>
      <c r="Z67" s="8"/>
    </row>
    <row r="68">
      <c r="A68" s="4" t="s">
        <v>374</v>
      </c>
      <c r="B68" s="4" t="s">
        <v>375</v>
      </c>
      <c r="C68" s="4"/>
      <c r="D68" s="8"/>
      <c r="E68" s="8"/>
      <c r="F68" s="8"/>
      <c r="G68" s="8"/>
      <c r="H68" s="8"/>
      <c r="I68" s="8"/>
      <c r="J68" s="8"/>
      <c r="K68" s="8"/>
      <c r="L68" s="8"/>
      <c r="M68" s="8"/>
      <c r="N68" s="8"/>
      <c r="O68" s="8"/>
      <c r="P68" s="8"/>
      <c r="Q68" s="8"/>
      <c r="R68" s="8"/>
      <c r="S68" s="8"/>
      <c r="T68" s="8"/>
      <c r="U68" s="8"/>
      <c r="V68" s="8"/>
      <c r="W68" s="8"/>
      <c r="X68" s="8"/>
      <c r="Y68" s="8"/>
      <c r="Z68" s="8"/>
    </row>
    <row r="69">
      <c r="A69" s="4" t="s">
        <v>376</v>
      </c>
      <c r="B69" s="4" t="s">
        <v>277</v>
      </c>
      <c r="C69" s="4"/>
      <c r="D69" s="8"/>
      <c r="E69" s="8"/>
      <c r="F69" s="8"/>
      <c r="G69" s="8"/>
      <c r="H69" s="8"/>
      <c r="I69" s="8"/>
      <c r="J69" s="8"/>
      <c r="K69" s="8"/>
      <c r="L69" s="8"/>
      <c r="M69" s="8"/>
      <c r="N69" s="8"/>
      <c r="O69" s="8"/>
      <c r="P69" s="8"/>
      <c r="Q69" s="8"/>
      <c r="R69" s="8"/>
      <c r="S69" s="8"/>
      <c r="T69" s="8"/>
      <c r="U69" s="8"/>
      <c r="V69" s="8"/>
      <c r="W69" s="8"/>
      <c r="X69" s="8"/>
      <c r="Y69" s="8"/>
      <c r="Z69" s="8"/>
    </row>
    <row r="70">
      <c r="A70" s="4" t="s">
        <v>377</v>
      </c>
      <c r="B70" s="4" t="s">
        <v>378</v>
      </c>
      <c r="C70" s="4"/>
      <c r="D70" s="8"/>
      <c r="E70" s="8"/>
      <c r="F70" s="8"/>
      <c r="G70" s="8"/>
      <c r="H70" s="8"/>
      <c r="I70" s="8"/>
      <c r="J70" s="8"/>
      <c r="K70" s="8"/>
      <c r="L70" s="8"/>
      <c r="M70" s="8"/>
      <c r="N70" s="8"/>
      <c r="O70" s="8"/>
      <c r="P70" s="8"/>
      <c r="Q70" s="8"/>
      <c r="R70" s="8"/>
      <c r="S70" s="8"/>
      <c r="T70" s="8"/>
      <c r="U70" s="8"/>
      <c r="V70" s="8"/>
      <c r="W70" s="8"/>
      <c r="X70" s="8"/>
      <c r="Y70" s="8"/>
      <c r="Z70" s="8"/>
    </row>
    <row r="71">
      <c r="A71" s="4" t="s">
        <v>379</v>
      </c>
      <c r="B71" s="4" t="s">
        <v>265</v>
      </c>
      <c r="C71" s="4"/>
      <c r="D71" s="8"/>
      <c r="E71" s="8"/>
      <c r="F71" s="8"/>
      <c r="G71" s="8"/>
      <c r="H71" s="8"/>
      <c r="I71" s="8"/>
      <c r="J71" s="8"/>
      <c r="K71" s="8"/>
      <c r="L71" s="8"/>
      <c r="M71" s="8"/>
      <c r="N71" s="8"/>
      <c r="O71" s="8"/>
      <c r="P71" s="8"/>
      <c r="Q71" s="8"/>
      <c r="R71" s="8"/>
      <c r="S71" s="8"/>
      <c r="T71" s="8"/>
      <c r="U71" s="8"/>
      <c r="V71" s="8"/>
      <c r="W71" s="8"/>
      <c r="X71" s="8"/>
      <c r="Y71" s="8"/>
      <c r="Z71" s="8"/>
    </row>
    <row r="72">
      <c r="A72" s="4" t="s">
        <v>380</v>
      </c>
      <c r="B72" s="4" t="s">
        <v>381</v>
      </c>
      <c r="C72" s="4"/>
      <c r="D72" s="8"/>
      <c r="E72" s="8"/>
      <c r="F72" s="8"/>
      <c r="G72" s="8"/>
      <c r="H72" s="8"/>
      <c r="I72" s="8"/>
      <c r="J72" s="8"/>
      <c r="K72" s="8"/>
      <c r="L72" s="8"/>
      <c r="M72" s="8"/>
      <c r="N72" s="8"/>
      <c r="O72" s="8"/>
      <c r="P72" s="8"/>
      <c r="Q72" s="8"/>
      <c r="R72" s="8"/>
      <c r="S72" s="8"/>
      <c r="T72" s="8"/>
      <c r="U72" s="8"/>
      <c r="V72" s="8"/>
      <c r="W72" s="8"/>
      <c r="X72" s="8"/>
      <c r="Y72" s="8"/>
      <c r="Z72" s="8"/>
    </row>
    <row r="73">
      <c r="A73" s="4" t="s">
        <v>382</v>
      </c>
      <c r="B73" s="4" t="s">
        <v>383</v>
      </c>
      <c r="C73" s="4"/>
      <c r="D73" s="8"/>
      <c r="E73" s="8"/>
      <c r="F73" s="8"/>
      <c r="G73" s="8"/>
      <c r="H73" s="8"/>
      <c r="I73" s="8"/>
      <c r="J73" s="8"/>
      <c r="K73" s="8"/>
      <c r="L73" s="8"/>
      <c r="M73" s="8"/>
      <c r="N73" s="8"/>
      <c r="O73" s="8"/>
      <c r="P73" s="8"/>
      <c r="Q73" s="8"/>
      <c r="R73" s="8"/>
      <c r="S73" s="8"/>
      <c r="T73" s="8"/>
      <c r="U73" s="8"/>
      <c r="V73" s="8"/>
      <c r="W73" s="8"/>
      <c r="X73" s="8"/>
      <c r="Y73" s="8"/>
      <c r="Z73" s="8"/>
    </row>
    <row r="74">
      <c r="A74" s="4" t="s">
        <v>384</v>
      </c>
      <c r="B74" s="4" t="s">
        <v>385</v>
      </c>
      <c r="C74" s="4"/>
      <c r="D74" s="8"/>
      <c r="E74" s="8"/>
      <c r="F74" s="8"/>
      <c r="G74" s="8"/>
      <c r="H74" s="8"/>
      <c r="I74" s="8"/>
      <c r="J74" s="8"/>
      <c r="K74" s="8"/>
      <c r="L74" s="8"/>
      <c r="M74" s="8"/>
      <c r="N74" s="8"/>
      <c r="O74" s="8"/>
      <c r="P74" s="8"/>
      <c r="Q74" s="8"/>
      <c r="R74" s="8"/>
      <c r="S74" s="8"/>
      <c r="T74" s="8"/>
      <c r="U74" s="8"/>
      <c r="V74" s="8"/>
      <c r="W74" s="8"/>
      <c r="X74" s="8"/>
      <c r="Y74" s="8"/>
      <c r="Z74" s="8"/>
    </row>
    <row r="75">
      <c r="A75" s="4" t="s">
        <v>386</v>
      </c>
      <c r="B75" s="4" t="s">
        <v>263</v>
      </c>
      <c r="C75" s="4"/>
      <c r="D75" s="8"/>
      <c r="E75" s="8"/>
      <c r="F75" s="8"/>
      <c r="G75" s="8"/>
      <c r="H75" s="8"/>
      <c r="I75" s="8"/>
      <c r="J75" s="8"/>
      <c r="K75" s="8"/>
      <c r="L75" s="8"/>
      <c r="M75" s="8"/>
      <c r="N75" s="8"/>
      <c r="O75" s="8"/>
      <c r="P75" s="8"/>
      <c r="Q75" s="8"/>
      <c r="R75" s="8"/>
      <c r="S75" s="8"/>
      <c r="T75" s="8"/>
      <c r="U75" s="8"/>
      <c r="V75" s="8"/>
      <c r="W75" s="8"/>
      <c r="X75" s="8"/>
      <c r="Y75" s="8"/>
      <c r="Z75" s="8"/>
    </row>
    <row r="76">
      <c r="A76" s="4" t="s">
        <v>387</v>
      </c>
      <c r="B76" s="4" t="s">
        <v>388</v>
      </c>
      <c r="C76" s="4"/>
      <c r="D76" s="8"/>
      <c r="E76" s="8"/>
      <c r="F76" s="8"/>
      <c r="G76" s="8"/>
      <c r="H76" s="8"/>
      <c r="I76" s="8"/>
      <c r="J76" s="8"/>
      <c r="K76" s="8"/>
      <c r="L76" s="8"/>
      <c r="M76" s="8"/>
      <c r="N76" s="8"/>
      <c r="O76" s="8"/>
      <c r="P76" s="8"/>
      <c r="Q76" s="8"/>
      <c r="R76" s="8"/>
      <c r="S76" s="8"/>
      <c r="T76" s="8"/>
      <c r="U76" s="8"/>
      <c r="V76" s="8"/>
      <c r="W76" s="8"/>
      <c r="X76" s="8"/>
      <c r="Y76" s="8"/>
      <c r="Z76" s="8"/>
    </row>
    <row r="77">
      <c r="A77" s="4" t="s">
        <v>389</v>
      </c>
      <c r="B77" s="4" t="s">
        <v>390</v>
      </c>
      <c r="C77" s="4"/>
      <c r="D77" s="8"/>
      <c r="E77" s="8"/>
      <c r="F77" s="8"/>
      <c r="G77" s="8"/>
      <c r="H77" s="8"/>
      <c r="I77" s="8"/>
      <c r="J77" s="8"/>
      <c r="K77" s="8"/>
      <c r="L77" s="8"/>
      <c r="M77" s="8"/>
      <c r="N77" s="8"/>
      <c r="O77" s="8"/>
      <c r="P77" s="8"/>
      <c r="Q77" s="8"/>
      <c r="R77" s="8"/>
      <c r="S77" s="8"/>
      <c r="T77" s="8"/>
      <c r="U77" s="8"/>
      <c r="V77" s="8"/>
      <c r="W77" s="8"/>
      <c r="X77" s="8"/>
      <c r="Y77" s="8"/>
      <c r="Z77" s="8"/>
    </row>
    <row r="78">
      <c r="A78" s="4" t="s">
        <v>391</v>
      </c>
      <c r="B78" s="4" t="s">
        <v>392</v>
      </c>
      <c r="C78" s="4"/>
      <c r="D78" s="8"/>
      <c r="E78" s="8"/>
      <c r="F78" s="8"/>
      <c r="G78" s="8"/>
      <c r="H78" s="8"/>
      <c r="I78" s="8"/>
      <c r="J78" s="8"/>
      <c r="K78" s="8"/>
      <c r="L78" s="8"/>
      <c r="M78" s="8"/>
      <c r="N78" s="8"/>
      <c r="O78" s="8"/>
      <c r="P78" s="8"/>
      <c r="Q78" s="8"/>
      <c r="R78" s="8"/>
      <c r="S78" s="8"/>
      <c r="T78" s="8"/>
      <c r="U78" s="8"/>
      <c r="V78" s="8"/>
      <c r="W78" s="8"/>
      <c r="X78" s="8"/>
      <c r="Y78" s="8"/>
      <c r="Z78" s="8"/>
    </row>
    <row r="79">
      <c r="A79" s="4" t="s">
        <v>393</v>
      </c>
      <c r="B79" s="4" t="s">
        <v>394</v>
      </c>
      <c r="C79" s="4"/>
      <c r="D79" s="8"/>
      <c r="E79" s="8"/>
      <c r="F79" s="8"/>
      <c r="G79" s="8"/>
      <c r="H79" s="8"/>
      <c r="I79" s="8"/>
      <c r="J79" s="8"/>
      <c r="K79" s="8"/>
      <c r="L79" s="8"/>
      <c r="M79" s="8"/>
      <c r="N79" s="8"/>
      <c r="O79" s="8"/>
      <c r="P79" s="8"/>
      <c r="Q79" s="8"/>
      <c r="R79" s="8"/>
      <c r="S79" s="8"/>
      <c r="T79" s="8"/>
      <c r="U79" s="8"/>
      <c r="V79" s="8"/>
      <c r="W79" s="8"/>
      <c r="X79" s="8"/>
      <c r="Y79" s="8"/>
      <c r="Z79" s="8"/>
    </row>
    <row r="80">
      <c r="A80" s="4" t="s">
        <v>395</v>
      </c>
      <c r="B80" s="4" t="s">
        <v>396</v>
      </c>
      <c r="C80" s="4"/>
      <c r="D80" s="8"/>
      <c r="E80" s="8"/>
      <c r="F80" s="8"/>
      <c r="G80" s="8"/>
      <c r="H80" s="8"/>
      <c r="I80" s="8"/>
      <c r="J80" s="8"/>
      <c r="K80" s="8"/>
      <c r="L80" s="8"/>
      <c r="M80" s="8"/>
      <c r="N80" s="8"/>
      <c r="O80" s="8"/>
      <c r="P80" s="8"/>
      <c r="Q80" s="8"/>
      <c r="R80" s="8"/>
      <c r="S80" s="8"/>
      <c r="T80" s="8"/>
      <c r="U80" s="8"/>
      <c r="V80" s="8"/>
      <c r="W80" s="8"/>
      <c r="X80" s="8"/>
      <c r="Y80" s="8"/>
      <c r="Z80" s="8"/>
    </row>
    <row r="81">
      <c r="A81" s="4" t="s">
        <v>397</v>
      </c>
      <c r="B81" s="4" t="s">
        <v>253</v>
      </c>
      <c r="C81" s="4"/>
      <c r="D81" s="8"/>
      <c r="E81" s="8"/>
      <c r="F81" s="8"/>
      <c r="G81" s="8"/>
      <c r="H81" s="8"/>
      <c r="I81" s="8"/>
      <c r="J81" s="8"/>
      <c r="K81" s="8"/>
      <c r="L81" s="8"/>
      <c r="M81" s="8"/>
      <c r="N81" s="8"/>
      <c r="O81" s="8"/>
      <c r="P81" s="8"/>
      <c r="Q81" s="8"/>
      <c r="R81" s="8"/>
      <c r="S81" s="8"/>
      <c r="T81" s="8"/>
      <c r="U81" s="8"/>
      <c r="V81" s="8"/>
      <c r="W81" s="8"/>
      <c r="X81" s="8"/>
      <c r="Y81" s="8"/>
      <c r="Z81" s="8"/>
    </row>
    <row r="82">
      <c r="A82" s="4" t="s">
        <v>398</v>
      </c>
      <c r="B82" s="4" t="s">
        <v>399</v>
      </c>
      <c r="C82" s="4"/>
      <c r="D82" s="8"/>
      <c r="E82" s="8"/>
      <c r="F82" s="8"/>
      <c r="G82" s="8"/>
      <c r="H82" s="8"/>
      <c r="I82" s="8"/>
      <c r="J82" s="8"/>
      <c r="K82" s="8"/>
      <c r="L82" s="8"/>
      <c r="M82" s="8"/>
      <c r="N82" s="8"/>
      <c r="O82" s="8"/>
      <c r="P82" s="8"/>
      <c r="Q82" s="8"/>
      <c r="R82" s="8"/>
      <c r="S82" s="8"/>
      <c r="T82" s="8"/>
      <c r="U82" s="8"/>
      <c r="V82" s="8"/>
      <c r="W82" s="8"/>
      <c r="X82" s="8"/>
      <c r="Y82" s="8"/>
      <c r="Z82" s="8"/>
    </row>
    <row r="83">
      <c r="A83" s="4" t="s">
        <v>400</v>
      </c>
      <c r="B83" s="4" t="s">
        <v>401</v>
      </c>
      <c r="C83" s="4"/>
      <c r="D83" s="8"/>
      <c r="E83" s="8"/>
      <c r="F83" s="8"/>
      <c r="G83" s="8"/>
      <c r="H83" s="8"/>
      <c r="I83" s="8"/>
      <c r="J83" s="8"/>
      <c r="K83" s="8"/>
      <c r="L83" s="8"/>
      <c r="M83" s="8"/>
      <c r="N83" s="8"/>
      <c r="O83" s="8"/>
      <c r="P83" s="8"/>
      <c r="Q83" s="8"/>
      <c r="R83" s="8"/>
      <c r="S83" s="8"/>
      <c r="T83" s="8"/>
      <c r="U83" s="8"/>
      <c r="V83" s="8"/>
      <c r="W83" s="8"/>
      <c r="X83" s="8"/>
      <c r="Y83" s="8"/>
      <c r="Z83" s="8"/>
    </row>
    <row r="84">
      <c r="A84" s="4" t="s">
        <v>402</v>
      </c>
      <c r="B84" s="4" t="s">
        <v>403</v>
      </c>
      <c r="C84" s="4"/>
      <c r="D84" s="8"/>
      <c r="E84" s="8"/>
      <c r="F84" s="8"/>
      <c r="G84" s="8"/>
      <c r="H84" s="8"/>
      <c r="I84" s="8"/>
      <c r="J84" s="8"/>
      <c r="K84" s="8"/>
      <c r="L84" s="8"/>
      <c r="M84" s="8"/>
      <c r="N84" s="8"/>
      <c r="O84" s="8"/>
      <c r="P84" s="8"/>
      <c r="Q84" s="8"/>
      <c r="R84" s="8"/>
      <c r="S84" s="8"/>
      <c r="T84" s="8"/>
      <c r="U84" s="8"/>
      <c r="V84" s="8"/>
      <c r="W84" s="8"/>
      <c r="X84" s="8"/>
      <c r="Y84" s="8"/>
      <c r="Z84" s="8"/>
    </row>
    <row r="85">
      <c r="A85" s="4" t="s">
        <v>404</v>
      </c>
      <c r="B85" s="4" t="s">
        <v>405</v>
      </c>
      <c r="C85" s="4"/>
      <c r="D85" s="8"/>
      <c r="E85" s="8"/>
      <c r="F85" s="8"/>
      <c r="G85" s="8"/>
      <c r="H85" s="8"/>
      <c r="I85" s="8"/>
      <c r="J85" s="8"/>
      <c r="K85" s="8"/>
      <c r="L85" s="8"/>
      <c r="M85" s="8"/>
      <c r="N85" s="8"/>
      <c r="O85" s="8"/>
      <c r="P85" s="8"/>
      <c r="Q85" s="8"/>
      <c r="R85" s="8"/>
      <c r="S85" s="8"/>
      <c r="T85" s="8"/>
      <c r="U85" s="8"/>
      <c r="V85" s="8"/>
      <c r="W85" s="8"/>
      <c r="X85" s="8"/>
      <c r="Y85" s="8"/>
      <c r="Z85" s="8"/>
    </row>
    <row r="86">
      <c r="A86" s="4" t="s">
        <v>406</v>
      </c>
      <c r="B86" s="4" t="s">
        <v>255</v>
      </c>
      <c r="C86" s="4"/>
      <c r="D86" s="8"/>
      <c r="E86" s="8"/>
      <c r="F86" s="8"/>
      <c r="G86" s="8"/>
      <c r="H86" s="8"/>
      <c r="I86" s="8"/>
      <c r="J86" s="8"/>
      <c r="K86" s="8"/>
      <c r="L86" s="8"/>
      <c r="M86" s="8"/>
      <c r="N86" s="8"/>
      <c r="O86" s="8"/>
      <c r="P86" s="8"/>
      <c r="Q86" s="8"/>
      <c r="R86" s="8"/>
      <c r="S86" s="8"/>
      <c r="T86" s="8"/>
      <c r="U86" s="8"/>
      <c r="V86" s="8"/>
      <c r="W86" s="8"/>
      <c r="X86" s="8"/>
      <c r="Y86" s="8"/>
      <c r="Z86" s="8"/>
    </row>
    <row r="87">
      <c r="A87" s="4" t="s">
        <v>407</v>
      </c>
      <c r="B87" s="4" t="s">
        <v>408</v>
      </c>
      <c r="C87" s="4"/>
      <c r="D87" s="8"/>
      <c r="E87" s="8"/>
      <c r="F87" s="8"/>
      <c r="G87" s="8"/>
      <c r="H87" s="8"/>
      <c r="I87" s="8"/>
      <c r="J87" s="8"/>
      <c r="K87" s="8"/>
      <c r="L87" s="8"/>
      <c r="M87" s="8"/>
      <c r="N87" s="8"/>
      <c r="O87" s="8"/>
      <c r="P87" s="8"/>
      <c r="Q87" s="8"/>
      <c r="R87" s="8"/>
      <c r="S87" s="8"/>
      <c r="T87" s="8"/>
      <c r="U87" s="8"/>
      <c r="V87" s="8"/>
      <c r="W87" s="8"/>
      <c r="X87" s="8"/>
      <c r="Y87" s="8"/>
      <c r="Z87" s="8"/>
    </row>
    <row r="88">
      <c r="A88" s="4" t="s">
        <v>409</v>
      </c>
      <c r="B88" s="4" t="s">
        <v>410</v>
      </c>
      <c r="C88" s="4"/>
      <c r="D88" s="8"/>
      <c r="E88" s="8"/>
      <c r="F88" s="8"/>
      <c r="G88" s="8"/>
      <c r="H88" s="8"/>
      <c r="I88" s="8"/>
      <c r="J88" s="8"/>
      <c r="K88" s="8"/>
      <c r="L88" s="8"/>
      <c r="M88" s="8"/>
      <c r="N88" s="8"/>
      <c r="O88" s="8"/>
      <c r="P88" s="8"/>
      <c r="Q88" s="8"/>
      <c r="R88" s="8"/>
      <c r="S88" s="8"/>
      <c r="T88" s="8"/>
      <c r="U88" s="8"/>
      <c r="V88" s="8"/>
      <c r="W88" s="8"/>
      <c r="X88" s="8"/>
      <c r="Y88" s="8"/>
      <c r="Z88" s="8"/>
    </row>
    <row r="89">
      <c r="A89" s="4" t="s">
        <v>411</v>
      </c>
      <c r="B89" s="4" t="s">
        <v>412</v>
      </c>
      <c r="C89" s="4"/>
      <c r="D89" s="8"/>
      <c r="E89" s="8"/>
      <c r="F89" s="8"/>
      <c r="G89" s="8"/>
      <c r="H89" s="8"/>
      <c r="I89" s="8"/>
      <c r="J89" s="8"/>
      <c r="K89" s="8"/>
      <c r="L89" s="8"/>
      <c r="M89" s="8"/>
      <c r="N89" s="8"/>
      <c r="O89" s="8"/>
      <c r="P89" s="8"/>
      <c r="Q89" s="8"/>
      <c r="R89" s="8"/>
      <c r="S89" s="8"/>
      <c r="T89" s="8"/>
      <c r="U89" s="8"/>
      <c r="V89" s="8"/>
      <c r="W89" s="8"/>
      <c r="X89" s="8"/>
      <c r="Y89" s="8"/>
      <c r="Z89" s="8"/>
    </row>
    <row r="90">
      <c r="A90" s="11" t="s">
        <v>413</v>
      </c>
      <c r="B90" s="11" t="s">
        <v>414</v>
      </c>
      <c r="C90" s="4"/>
      <c r="D90" s="8"/>
      <c r="E90" s="8"/>
      <c r="F90" s="8"/>
      <c r="G90" s="8"/>
      <c r="H90" s="8"/>
      <c r="I90" s="8"/>
      <c r="J90" s="8"/>
      <c r="K90" s="8"/>
      <c r="L90" s="8"/>
      <c r="M90" s="8"/>
      <c r="N90" s="8"/>
      <c r="O90" s="8"/>
      <c r="P90" s="8"/>
      <c r="Q90" s="8"/>
      <c r="R90" s="8"/>
      <c r="S90" s="8"/>
      <c r="T90" s="8"/>
      <c r="U90" s="8"/>
      <c r="V90" s="8"/>
      <c r="W90" s="8"/>
      <c r="X90" s="8"/>
      <c r="Y90" s="8"/>
      <c r="Z90" s="8"/>
    </row>
    <row r="91">
      <c r="A91" s="4" t="s">
        <v>415</v>
      </c>
      <c r="B91" s="4" t="s">
        <v>416</v>
      </c>
      <c r="C91" s="4"/>
      <c r="D91" s="8"/>
      <c r="E91" s="8"/>
      <c r="F91" s="8"/>
      <c r="G91" s="8"/>
      <c r="H91" s="8"/>
      <c r="I91" s="8"/>
      <c r="J91" s="8"/>
      <c r="K91" s="8"/>
      <c r="L91" s="8"/>
      <c r="M91" s="8"/>
      <c r="N91" s="8"/>
      <c r="O91" s="8"/>
      <c r="P91" s="8"/>
      <c r="Q91" s="8"/>
      <c r="R91" s="8"/>
      <c r="S91" s="8"/>
      <c r="T91" s="8"/>
      <c r="U91" s="8"/>
      <c r="V91" s="8"/>
      <c r="W91" s="8"/>
      <c r="X91" s="8"/>
      <c r="Y91" s="8"/>
      <c r="Z91" s="8"/>
    </row>
    <row r="92">
      <c r="A92" s="4" t="s">
        <v>417</v>
      </c>
      <c r="B92" s="4" t="s">
        <v>418</v>
      </c>
      <c r="C92" s="4"/>
      <c r="D92" s="8"/>
      <c r="E92" s="8"/>
      <c r="F92" s="8"/>
      <c r="G92" s="8"/>
      <c r="H92" s="8"/>
      <c r="I92" s="8"/>
      <c r="J92" s="8"/>
      <c r="K92" s="8"/>
      <c r="L92" s="8"/>
      <c r="M92" s="8"/>
      <c r="N92" s="8"/>
      <c r="O92" s="8"/>
      <c r="P92" s="8"/>
      <c r="Q92" s="8"/>
      <c r="R92" s="8"/>
      <c r="S92" s="8"/>
      <c r="T92" s="8"/>
      <c r="U92" s="8"/>
      <c r="V92" s="8"/>
      <c r="W92" s="8"/>
      <c r="X92" s="8"/>
      <c r="Y92" s="8"/>
      <c r="Z92" s="8"/>
    </row>
    <row r="93">
      <c r="A93" s="4" t="s">
        <v>419</v>
      </c>
      <c r="B93" s="4" t="s">
        <v>420</v>
      </c>
      <c r="C93" s="4"/>
      <c r="D93" s="8"/>
      <c r="E93" s="8"/>
      <c r="F93" s="8"/>
      <c r="G93" s="8"/>
      <c r="H93" s="8"/>
      <c r="I93" s="8"/>
      <c r="J93" s="8"/>
      <c r="K93" s="8"/>
      <c r="L93" s="8"/>
      <c r="M93" s="8"/>
      <c r="N93" s="8"/>
      <c r="O93" s="8"/>
      <c r="P93" s="8"/>
      <c r="Q93" s="8"/>
      <c r="R93" s="8"/>
      <c r="S93" s="8"/>
      <c r="T93" s="8"/>
      <c r="U93" s="8"/>
      <c r="V93" s="8"/>
      <c r="W93" s="8"/>
      <c r="X93" s="8"/>
      <c r="Y93" s="8"/>
      <c r="Z93" s="8"/>
    </row>
    <row r="94">
      <c r="A94" s="4" t="s">
        <v>421</v>
      </c>
      <c r="B94" s="4" t="s">
        <v>365</v>
      </c>
      <c r="C94" s="4"/>
      <c r="D94" s="8"/>
      <c r="E94" s="8"/>
      <c r="F94" s="8"/>
      <c r="G94" s="8"/>
      <c r="H94" s="8"/>
      <c r="I94" s="8"/>
      <c r="J94" s="8"/>
      <c r="K94" s="8"/>
      <c r="L94" s="8"/>
      <c r="M94" s="8"/>
      <c r="N94" s="8"/>
      <c r="O94" s="8"/>
      <c r="P94" s="8"/>
      <c r="Q94" s="8"/>
      <c r="R94" s="8"/>
      <c r="S94" s="8"/>
      <c r="T94" s="8"/>
      <c r="U94" s="8"/>
      <c r="V94" s="8"/>
      <c r="W94" s="8"/>
      <c r="X94" s="8"/>
      <c r="Y94" s="8"/>
      <c r="Z94" s="8"/>
    </row>
    <row r="95">
      <c r="A95" s="4" t="s">
        <v>422</v>
      </c>
      <c r="B95" s="4" t="s">
        <v>423</v>
      </c>
      <c r="C95" s="4"/>
      <c r="D95" s="8"/>
      <c r="E95" s="8"/>
      <c r="F95" s="8"/>
      <c r="G95" s="8"/>
      <c r="H95" s="8"/>
      <c r="I95" s="8"/>
      <c r="J95" s="8"/>
      <c r="K95" s="8"/>
      <c r="L95" s="8"/>
      <c r="M95" s="8"/>
      <c r="N95" s="8"/>
      <c r="O95" s="8"/>
      <c r="P95" s="8"/>
      <c r="Q95" s="8"/>
      <c r="R95" s="8"/>
      <c r="S95" s="8"/>
      <c r="T95" s="8"/>
      <c r="U95" s="8"/>
      <c r="V95" s="8"/>
      <c r="W95" s="8"/>
      <c r="X95" s="8"/>
      <c r="Y95" s="8"/>
      <c r="Z95" s="8"/>
    </row>
    <row r="96">
      <c r="A96" s="4" t="s">
        <v>424</v>
      </c>
      <c r="B96" s="4" t="s">
        <v>259</v>
      </c>
      <c r="C96" s="4"/>
      <c r="D96" s="8"/>
      <c r="E96" s="8"/>
      <c r="F96" s="8"/>
      <c r="G96" s="8"/>
      <c r="H96" s="8"/>
      <c r="I96" s="8"/>
      <c r="J96" s="8"/>
      <c r="K96" s="8"/>
      <c r="L96" s="8"/>
      <c r="M96" s="8"/>
      <c r="N96" s="8"/>
      <c r="O96" s="8"/>
      <c r="P96" s="8"/>
      <c r="Q96" s="8"/>
      <c r="R96" s="8"/>
      <c r="S96" s="8"/>
      <c r="T96" s="8"/>
      <c r="U96" s="8"/>
      <c r="V96" s="8"/>
      <c r="W96" s="8"/>
      <c r="X96" s="8"/>
      <c r="Y96" s="8"/>
      <c r="Z96" s="8"/>
    </row>
    <row r="97">
      <c r="A97" s="4" t="s">
        <v>425</v>
      </c>
      <c r="B97" s="4" t="s">
        <v>426</v>
      </c>
      <c r="C97" s="4"/>
      <c r="D97" s="8"/>
      <c r="E97" s="8"/>
      <c r="F97" s="8"/>
      <c r="G97" s="8"/>
      <c r="H97" s="8"/>
      <c r="I97" s="8"/>
      <c r="J97" s="8"/>
      <c r="K97" s="8"/>
      <c r="L97" s="8"/>
      <c r="M97" s="8"/>
      <c r="N97" s="8"/>
      <c r="O97" s="8"/>
      <c r="P97" s="8"/>
      <c r="Q97" s="8"/>
      <c r="R97" s="8"/>
      <c r="S97" s="8"/>
      <c r="T97" s="8"/>
      <c r="U97" s="8"/>
      <c r="V97" s="8"/>
      <c r="W97" s="8"/>
      <c r="X97" s="8"/>
      <c r="Y97" s="8"/>
      <c r="Z97" s="8"/>
    </row>
    <row r="98">
      <c r="A98" s="4" t="s">
        <v>427</v>
      </c>
      <c r="B98" s="4" t="s">
        <v>428</v>
      </c>
      <c r="C98" s="4"/>
      <c r="D98" s="8"/>
      <c r="E98" s="8"/>
      <c r="F98" s="8"/>
      <c r="G98" s="8"/>
      <c r="H98" s="8"/>
      <c r="I98" s="8"/>
      <c r="J98" s="8"/>
      <c r="K98" s="8"/>
      <c r="L98" s="8"/>
      <c r="M98" s="8"/>
      <c r="N98" s="8"/>
      <c r="O98" s="8"/>
      <c r="P98" s="8"/>
      <c r="Q98" s="8"/>
      <c r="R98" s="8"/>
      <c r="S98" s="8"/>
      <c r="T98" s="8"/>
      <c r="U98" s="8"/>
      <c r="V98" s="8"/>
      <c r="W98" s="8"/>
      <c r="X98" s="8"/>
      <c r="Y98" s="8"/>
      <c r="Z98" s="8"/>
    </row>
    <row r="99">
      <c r="A99" s="4" t="s">
        <v>429</v>
      </c>
      <c r="B99" s="4" t="s">
        <v>430</v>
      </c>
      <c r="C99" s="4"/>
      <c r="D99" s="8"/>
      <c r="E99" s="8"/>
      <c r="F99" s="8"/>
      <c r="G99" s="8"/>
      <c r="H99" s="8"/>
      <c r="I99" s="8"/>
      <c r="J99" s="8"/>
      <c r="K99" s="8"/>
      <c r="L99" s="8"/>
      <c r="M99" s="8"/>
      <c r="N99" s="8"/>
      <c r="O99" s="8"/>
      <c r="P99" s="8"/>
      <c r="Q99" s="8"/>
      <c r="R99" s="8"/>
      <c r="S99" s="8"/>
      <c r="T99" s="8"/>
      <c r="U99" s="8"/>
      <c r="V99" s="8"/>
      <c r="W99" s="8"/>
      <c r="X99" s="8"/>
      <c r="Y99" s="8"/>
      <c r="Z99" s="8"/>
    </row>
    <row r="100">
      <c r="A100" s="4" t="s">
        <v>431</v>
      </c>
      <c r="B100" s="4" t="s">
        <v>432</v>
      </c>
      <c r="C100" s="4"/>
      <c r="D100" s="8"/>
      <c r="E100" s="8"/>
      <c r="F100" s="8"/>
      <c r="G100" s="8"/>
      <c r="H100" s="8"/>
      <c r="I100" s="8"/>
      <c r="J100" s="8"/>
      <c r="K100" s="8"/>
      <c r="L100" s="8"/>
      <c r="M100" s="8"/>
      <c r="N100" s="8"/>
      <c r="O100" s="8"/>
      <c r="P100" s="8"/>
      <c r="Q100" s="8"/>
      <c r="R100" s="8"/>
      <c r="S100" s="8"/>
      <c r="T100" s="8"/>
      <c r="U100" s="8"/>
      <c r="V100" s="8"/>
      <c r="W100" s="8"/>
      <c r="X100" s="8"/>
      <c r="Y100" s="8"/>
      <c r="Z100" s="8"/>
    </row>
    <row r="101">
      <c r="A101" s="4" t="s">
        <v>433</v>
      </c>
      <c r="B101" s="4" t="s">
        <v>434</v>
      </c>
      <c r="C101" s="4"/>
      <c r="D101" s="8"/>
      <c r="E101" s="8"/>
      <c r="F101" s="8"/>
      <c r="G101" s="8"/>
      <c r="H101" s="8"/>
      <c r="I101" s="8"/>
      <c r="J101" s="8"/>
      <c r="K101" s="8"/>
      <c r="L101" s="8"/>
      <c r="M101" s="8"/>
      <c r="N101" s="8"/>
      <c r="O101" s="8"/>
      <c r="P101" s="8"/>
      <c r="Q101" s="8"/>
      <c r="R101" s="8"/>
      <c r="S101" s="8"/>
      <c r="T101" s="8"/>
      <c r="U101" s="8"/>
      <c r="V101" s="8"/>
      <c r="W101" s="8"/>
      <c r="X101" s="8"/>
      <c r="Y101" s="8"/>
      <c r="Z101" s="8"/>
    </row>
    <row r="102">
      <c r="A102" s="4" t="s">
        <v>435</v>
      </c>
      <c r="B102" s="4" t="s">
        <v>436</v>
      </c>
      <c r="C102" s="4"/>
      <c r="D102" s="8"/>
      <c r="E102" s="8"/>
      <c r="F102" s="8"/>
      <c r="G102" s="8"/>
      <c r="H102" s="8"/>
      <c r="I102" s="8"/>
      <c r="J102" s="8"/>
      <c r="K102" s="8"/>
      <c r="L102" s="8"/>
      <c r="M102" s="8"/>
      <c r="N102" s="8"/>
      <c r="O102" s="8"/>
      <c r="P102" s="8"/>
      <c r="Q102" s="8"/>
      <c r="R102" s="8"/>
      <c r="S102" s="8"/>
      <c r="T102" s="8"/>
      <c r="U102" s="8"/>
      <c r="V102" s="8"/>
      <c r="W102" s="8"/>
      <c r="X102" s="8"/>
      <c r="Y102" s="8"/>
      <c r="Z102" s="8"/>
    </row>
    <row r="103">
      <c r="A103" s="4" t="s">
        <v>437</v>
      </c>
      <c r="B103" s="4" t="s">
        <v>438</v>
      </c>
      <c r="C103" s="4"/>
      <c r="D103" s="8"/>
      <c r="E103" s="8"/>
      <c r="F103" s="8"/>
      <c r="G103" s="8"/>
      <c r="H103" s="8"/>
      <c r="I103" s="8"/>
      <c r="J103" s="8"/>
      <c r="K103" s="8"/>
      <c r="L103" s="8"/>
      <c r="M103" s="8"/>
      <c r="N103" s="8"/>
      <c r="O103" s="8"/>
      <c r="P103" s="8"/>
      <c r="Q103" s="8"/>
      <c r="R103" s="8"/>
      <c r="S103" s="8"/>
      <c r="T103" s="8"/>
      <c r="U103" s="8"/>
      <c r="V103" s="8"/>
      <c r="W103" s="8"/>
      <c r="X103" s="8"/>
      <c r="Y103" s="8"/>
      <c r="Z103" s="8"/>
    </row>
    <row r="104">
      <c r="A104" s="4" t="s">
        <v>439</v>
      </c>
      <c r="B104" s="4" t="s">
        <v>289</v>
      </c>
      <c r="C104" s="4"/>
      <c r="D104" s="8"/>
      <c r="E104" s="8"/>
      <c r="F104" s="8"/>
      <c r="G104" s="8"/>
      <c r="H104" s="8"/>
      <c r="I104" s="8"/>
      <c r="J104" s="8"/>
      <c r="K104" s="8"/>
      <c r="L104" s="8"/>
      <c r="M104" s="8"/>
      <c r="N104" s="8"/>
      <c r="O104" s="8"/>
      <c r="P104" s="8"/>
      <c r="Q104" s="8"/>
      <c r="R104" s="8"/>
      <c r="S104" s="8"/>
      <c r="T104" s="8"/>
      <c r="U104" s="8"/>
      <c r="V104" s="8"/>
      <c r="W104" s="8"/>
      <c r="X104" s="8"/>
      <c r="Y104" s="8"/>
      <c r="Z104" s="8"/>
    </row>
    <row r="105">
      <c r="A105" s="4" t="s">
        <v>440</v>
      </c>
      <c r="B105" s="4" t="s">
        <v>441</v>
      </c>
      <c r="C105" s="4"/>
      <c r="D105" s="8"/>
      <c r="E105" s="8"/>
      <c r="F105" s="8"/>
      <c r="G105" s="8"/>
      <c r="H105" s="8"/>
      <c r="I105" s="8"/>
      <c r="J105" s="8"/>
      <c r="K105" s="8"/>
      <c r="L105" s="8"/>
      <c r="M105" s="8"/>
      <c r="N105" s="8"/>
      <c r="O105" s="8"/>
      <c r="P105" s="8"/>
      <c r="Q105" s="8"/>
      <c r="R105" s="8"/>
      <c r="S105" s="8"/>
      <c r="T105" s="8"/>
      <c r="U105" s="8"/>
      <c r="V105" s="8"/>
      <c r="W105" s="8"/>
      <c r="X105" s="8"/>
      <c r="Y105" s="8"/>
      <c r="Z105" s="8"/>
    </row>
    <row r="106">
      <c r="A106" s="4" t="s">
        <v>442</v>
      </c>
      <c r="B106" s="4" t="s">
        <v>363</v>
      </c>
      <c r="C106" s="4"/>
      <c r="D106" s="8"/>
      <c r="E106" s="8"/>
      <c r="F106" s="8"/>
      <c r="G106" s="8"/>
      <c r="H106" s="8"/>
      <c r="I106" s="8"/>
      <c r="J106" s="8"/>
      <c r="K106" s="8"/>
      <c r="L106" s="8"/>
      <c r="M106" s="8"/>
      <c r="N106" s="8"/>
      <c r="O106" s="8"/>
      <c r="P106" s="8"/>
      <c r="Q106" s="8"/>
      <c r="R106" s="8"/>
      <c r="S106" s="8"/>
      <c r="T106" s="8"/>
      <c r="U106" s="8"/>
      <c r="V106" s="8"/>
      <c r="W106" s="8"/>
      <c r="X106" s="8"/>
      <c r="Y106" s="8"/>
      <c r="Z106" s="8"/>
    </row>
    <row r="107">
      <c r="A107" s="4" t="s">
        <v>443</v>
      </c>
      <c r="B107" s="4" t="s">
        <v>444</v>
      </c>
      <c r="C107" s="4"/>
      <c r="D107" s="8"/>
      <c r="E107" s="8"/>
      <c r="F107" s="8"/>
      <c r="G107" s="8"/>
      <c r="H107" s="8"/>
      <c r="I107" s="8"/>
      <c r="J107" s="8"/>
      <c r="K107" s="8"/>
      <c r="L107" s="8"/>
      <c r="M107" s="8"/>
      <c r="N107" s="8"/>
      <c r="O107" s="8"/>
      <c r="P107" s="8"/>
      <c r="Q107" s="8"/>
      <c r="R107" s="8"/>
      <c r="S107" s="8"/>
      <c r="T107" s="8"/>
      <c r="U107" s="8"/>
      <c r="V107" s="8"/>
      <c r="W107" s="8"/>
      <c r="X107" s="8"/>
      <c r="Y107" s="8"/>
      <c r="Z107" s="8"/>
    </row>
    <row r="108">
      <c r="A108" s="4" t="s">
        <v>445</v>
      </c>
      <c r="B108" s="4" t="s">
        <v>446</v>
      </c>
      <c r="C108" s="4"/>
      <c r="D108" s="8"/>
      <c r="E108" s="8"/>
      <c r="F108" s="8"/>
      <c r="G108" s="8"/>
      <c r="H108" s="8"/>
      <c r="I108" s="8"/>
      <c r="J108" s="8"/>
      <c r="K108" s="8"/>
      <c r="L108" s="8"/>
      <c r="M108" s="8"/>
      <c r="N108" s="8"/>
      <c r="O108" s="8"/>
      <c r="P108" s="8"/>
      <c r="Q108" s="8"/>
      <c r="R108" s="8"/>
      <c r="S108" s="8"/>
      <c r="T108" s="8"/>
      <c r="U108" s="8"/>
      <c r="V108" s="8"/>
      <c r="W108" s="8"/>
      <c r="X108" s="8"/>
      <c r="Y108" s="8"/>
      <c r="Z108" s="8"/>
    </row>
    <row r="109">
      <c r="A109" s="4" t="s">
        <v>447</v>
      </c>
      <c r="B109" s="4" t="s">
        <v>448</v>
      </c>
      <c r="C109" s="4"/>
      <c r="D109" s="8"/>
      <c r="E109" s="8"/>
      <c r="F109" s="8"/>
      <c r="G109" s="8"/>
      <c r="H109" s="8"/>
      <c r="I109" s="8"/>
      <c r="J109" s="8"/>
      <c r="K109" s="8"/>
      <c r="L109" s="8"/>
      <c r="M109" s="8"/>
      <c r="N109" s="8"/>
      <c r="O109" s="8"/>
      <c r="P109" s="8"/>
      <c r="Q109" s="8"/>
      <c r="R109" s="8"/>
      <c r="S109" s="8"/>
      <c r="T109" s="8"/>
      <c r="U109" s="8"/>
      <c r="V109" s="8"/>
      <c r="W109" s="8"/>
      <c r="X109" s="8"/>
      <c r="Y109" s="8"/>
      <c r="Z109" s="8"/>
    </row>
    <row r="110">
      <c r="A110" s="4" t="s">
        <v>449</v>
      </c>
      <c r="B110" s="4" t="s">
        <v>450</v>
      </c>
      <c r="C110" s="4"/>
      <c r="D110" s="8"/>
      <c r="E110" s="8"/>
      <c r="F110" s="8"/>
      <c r="G110" s="8"/>
      <c r="H110" s="8"/>
      <c r="I110" s="8"/>
      <c r="J110" s="8"/>
      <c r="K110" s="8"/>
      <c r="L110" s="8"/>
      <c r="M110" s="8"/>
      <c r="N110" s="8"/>
      <c r="O110" s="8"/>
      <c r="P110" s="8"/>
      <c r="Q110" s="8"/>
      <c r="R110" s="8"/>
      <c r="S110" s="8"/>
      <c r="T110" s="8"/>
      <c r="U110" s="8"/>
      <c r="V110" s="8"/>
      <c r="W110" s="8"/>
      <c r="X110" s="8"/>
      <c r="Y110" s="8"/>
      <c r="Z110" s="8"/>
    </row>
    <row r="111">
      <c r="A111" s="4" t="s">
        <v>451</v>
      </c>
      <c r="B111" s="4" t="s">
        <v>452</v>
      </c>
      <c r="C111" s="4"/>
      <c r="D111" s="8"/>
      <c r="E111" s="8"/>
      <c r="F111" s="8"/>
      <c r="G111" s="8"/>
      <c r="H111" s="8"/>
      <c r="I111" s="8"/>
      <c r="J111" s="8"/>
      <c r="K111" s="8"/>
      <c r="L111" s="8"/>
      <c r="M111" s="8"/>
      <c r="N111" s="8"/>
      <c r="O111" s="8"/>
      <c r="P111" s="8"/>
      <c r="Q111" s="8"/>
      <c r="R111" s="8"/>
      <c r="S111" s="8"/>
      <c r="T111" s="8"/>
      <c r="U111" s="8"/>
      <c r="V111" s="8"/>
      <c r="W111" s="8"/>
      <c r="X111" s="8"/>
      <c r="Y111" s="8"/>
      <c r="Z111" s="8"/>
    </row>
    <row r="112">
      <c r="A112" s="4" t="s">
        <v>245</v>
      </c>
      <c r="B112" s="4" t="s">
        <v>245</v>
      </c>
      <c r="C112" s="4"/>
      <c r="D112" s="8"/>
      <c r="E112" s="8"/>
      <c r="F112" s="8"/>
      <c r="G112" s="8"/>
      <c r="H112" s="8"/>
      <c r="I112" s="8"/>
      <c r="J112" s="8"/>
      <c r="K112" s="8"/>
      <c r="L112" s="8"/>
      <c r="M112" s="8"/>
      <c r="N112" s="8"/>
      <c r="O112" s="8"/>
      <c r="P112" s="8"/>
      <c r="Q112" s="8"/>
      <c r="R112" s="8"/>
      <c r="S112" s="8"/>
      <c r="T112" s="8"/>
      <c r="U112" s="8"/>
      <c r="V112" s="8"/>
      <c r="W112" s="8"/>
      <c r="X112" s="8"/>
      <c r="Y112" s="8"/>
      <c r="Z112" s="8"/>
    </row>
    <row r="113">
      <c r="A113" s="10" t="s">
        <v>453</v>
      </c>
      <c r="B113" s="4" t="s">
        <v>245</v>
      </c>
      <c r="C113" s="4"/>
      <c r="D113" s="8"/>
      <c r="E113" s="8"/>
      <c r="F113" s="8"/>
      <c r="G113" s="8"/>
      <c r="H113" s="8"/>
      <c r="I113" s="8"/>
      <c r="J113" s="8"/>
      <c r="K113" s="8"/>
      <c r="L113" s="8"/>
      <c r="M113" s="8"/>
      <c r="N113" s="8"/>
      <c r="O113" s="8"/>
      <c r="P113" s="8"/>
      <c r="Q113" s="8"/>
      <c r="R113" s="8"/>
      <c r="S113" s="8"/>
      <c r="T113" s="8"/>
      <c r="U113" s="8"/>
      <c r="V113" s="8"/>
      <c r="W113" s="8"/>
      <c r="X113" s="8"/>
      <c r="Y113" s="8"/>
      <c r="Z113" s="8"/>
    </row>
    <row r="114">
      <c r="A114" s="4" t="s">
        <v>454</v>
      </c>
      <c r="B114" s="4" t="s">
        <v>455</v>
      </c>
      <c r="C114" s="4"/>
      <c r="D114" s="8"/>
      <c r="E114" s="8"/>
      <c r="F114" s="8"/>
      <c r="G114" s="8"/>
      <c r="H114" s="8"/>
      <c r="I114" s="8"/>
      <c r="J114" s="8"/>
      <c r="K114" s="8"/>
      <c r="L114" s="8"/>
      <c r="M114" s="8"/>
      <c r="N114" s="8"/>
      <c r="O114" s="8"/>
      <c r="P114" s="8"/>
      <c r="Q114" s="8"/>
      <c r="R114" s="8"/>
      <c r="S114" s="8"/>
      <c r="T114" s="8"/>
      <c r="U114" s="8"/>
      <c r="V114" s="8"/>
      <c r="W114" s="8"/>
      <c r="X114" s="8"/>
      <c r="Y114" s="8"/>
      <c r="Z114" s="8"/>
    </row>
    <row r="115">
      <c r="A115" s="4" t="s">
        <v>456</v>
      </c>
      <c r="B115" s="4" t="s">
        <v>457</v>
      </c>
      <c r="C115" s="4"/>
      <c r="D115" s="8"/>
      <c r="E115" s="8"/>
      <c r="F115" s="8"/>
      <c r="G115" s="8"/>
      <c r="H115" s="8"/>
      <c r="I115" s="8"/>
      <c r="J115" s="8"/>
      <c r="K115" s="8"/>
      <c r="L115" s="8"/>
      <c r="M115" s="8"/>
      <c r="N115" s="8"/>
      <c r="O115" s="8"/>
      <c r="P115" s="8"/>
      <c r="Q115" s="8"/>
      <c r="R115" s="8"/>
      <c r="S115" s="8"/>
      <c r="T115" s="8"/>
      <c r="U115" s="8"/>
      <c r="V115" s="8"/>
      <c r="W115" s="8"/>
      <c r="X115" s="8"/>
      <c r="Y115" s="8"/>
      <c r="Z115" s="8"/>
    </row>
    <row r="116">
      <c r="A116" s="4" t="s">
        <v>458</v>
      </c>
      <c r="B116" s="4" t="s">
        <v>459</v>
      </c>
      <c r="C116" s="4"/>
      <c r="D116" s="8"/>
      <c r="E116" s="8"/>
      <c r="F116" s="8"/>
      <c r="G116" s="8"/>
      <c r="H116" s="8"/>
      <c r="I116" s="8"/>
      <c r="J116" s="8"/>
      <c r="K116" s="8"/>
      <c r="L116" s="8"/>
      <c r="M116" s="8"/>
      <c r="N116" s="8"/>
      <c r="O116" s="8"/>
      <c r="P116" s="8"/>
      <c r="Q116" s="8"/>
      <c r="R116" s="8"/>
      <c r="S116" s="8"/>
      <c r="T116" s="8"/>
      <c r="U116" s="8"/>
      <c r="V116" s="8"/>
      <c r="W116" s="8"/>
      <c r="X116" s="8"/>
      <c r="Y116" s="8"/>
      <c r="Z116" s="8"/>
    </row>
    <row r="117">
      <c r="A117" s="4" t="s">
        <v>460</v>
      </c>
      <c r="B117" s="4" t="s">
        <v>325</v>
      </c>
      <c r="C117" s="4"/>
      <c r="D117" s="8"/>
      <c r="E117" s="8"/>
      <c r="F117" s="8"/>
      <c r="G117" s="8"/>
      <c r="H117" s="8"/>
      <c r="I117" s="8"/>
      <c r="J117" s="8"/>
      <c r="K117" s="8"/>
      <c r="L117" s="8"/>
      <c r="M117" s="8"/>
      <c r="N117" s="8"/>
      <c r="O117" s="8"/>
      <c r="P117" s="8"/>
      <c r="Q117" s="8"/>
      <c r="R117" s="8"/>
      <c r="S117" s="8"/>
      <c r="T117" s="8"/>
      <c r="U117" s="8"/>
      <c r="V117" s="8"/>
      <c r="W117" s="8"/>
      <c r="X117" s="8"/>
      <c r="Y117" s="8"/>
      <c r="Z117" s="8"/>
    </row>
    <row r="118">
      <c r="A118" s="4" t="s">
        <v>461</v>
      </c>
      <c r="B118" s="4" t="s">
        <v>462</v>
      </c>
      <c r="C118" s="4"/>
      <c r="D118" s="8"/>
      <c r="E118" s="8"/>
      <c r="F118" s="8"/>
      <c r="G118" s="8"/>
      <c r="H118" s="8"/>
      <c r="I118" s="8"/>
      <c r="J118" s="8"/>
      <c r="K118" s="8"/>
      <c r="L118" s="8"/>
      <c r="M118" s="8"/>
      <c r="N118" s="8"/>
      <c r="O118" s="8"/>
      <c r="P118" s="8"/>
      <c r="Q118" s="8"/>
      <c r="R118" s="8"/>
      <c r="S118" s="8"/>
      <c r="T118" s="8"/>
      <c r="U118" s="8"/>
      <c r="V118" s="8"/>
      <c r="W118" s="8"/>
      <c r="X118" s="8"/>
      <c r="Y118" s="8"/>
      <c r="Z118" s="8"/>
    </row>
    <row r="119">
      <c r="A119" s="4" t="s">
        <v>463</v>
      </c>
      <c r="B119" s="4" t="s">
        <v>464</v>
      </c>
      <c r="C119" s="4"/>
      <c r="D119" s="8"/>
      <c r="E119" s="8"/>
      <c r="F119" s="8"/>
      <c r="G119" s="8"/>
      <c r="H119" s="8"/>
      <c r="I119" s="8"/>
      <c r="J119" s="8"/>
      <c r="K119" s="8"/>
      <c r="L119" s="8"/>
      <c r="M119" s="8"/>
      <c r="N119" s="8"/>
      <c r="O119" s="8"/>
      <c r="P119" s="8"/>
      <c r="Q119" s="8"/>
      <c r="R119" s="8"/>
      <c r="S119" s="8"/>
      <c r="T119" s="8"/>
      <c r="U119" s="8"/>
      <c r="V119" s="8"/>
      <c r="W119" s="8"/>
      <c r="X119" s="8"/>
      <c r="Y119" s="8"/>
      <c r="Z119" s="8"/>
    </row>
    <row r="120">
      <c r="A120" s="4" t="s">
        <v>465</v>
      </c>
      <c r="B120" s="4" t="s">
        <v>466</v>
      </c>
      <c r="C120" s="4"/>
      <c r="D120" s="8"/>
      <c r="E120" s="8"/>
      <c r="F120" s="8"/>
      <c r="G120" s="8"/>
      <c r="H120" s="8"/>
      <c r="I120" s="8"/>
      <c r="J120" s="8"/>
      <c r="K120" s="8"/>
      <c r="L120" s="8"/>
      <c r="M120" s="8"/>
      <c r="N120" s="8"/>
      <c r="O120" s="8"/>
      <c r="P120" s="8"/>
      <c r="Q120" s="8"/>
      <c r="R120" s="8"/>
      <c r="S120" s="8"/>
      <c r="T120" s="8"/>
      <c r="U120" s="8"/>
      <c r="V120" s="8"/>
      <c r="W120" s="8"/>
      <c r="X120" s="8"/>
      <c r="Y120" s="8"/>
      <c r="Z120" s="8"/>
    </row>
    <row r="121">
      <c r="A121" s="4" t="s">
        <v>467</v>
      </c>
      <c r="B121" s="4" t="s">
        <v>263</v>
      </c>
      <c r="C121" s="4"/>
      <c r="D121" s="8"/>
      <c r="E121" s="8"/>
      <c r="F121" s="8"/>
      <c r="G121" s="8"/>
      <c r="H121" s="8"/>
      <c r="I121" s="8"/>
      <c r="J121" s="8"/>
      <c r="K121" s="8"/>
      <c r="L121" s="8"/>
      <c r="M121" s="8"/>
      <c r="N121" s="8"/>
      <c r="O121" s="8"/>
      <c r="P121" s="8"/>
      <c r="Q121" s="8"/>
      <c r="R121" s="8"/>
      <c r="S121" s="8"/>
      <c r="T121" s="8"/>
      <c r="U121" s="8"/>
      <c r="V121" s="8"/>
      <c r="W121" s="8"/>
      <c r="X121" s="8"/>
      <c r="Y121" s="8"/>
      <c r="Z121" s="8"/>
    </row>
    <row r="122">
      <c r="A122" s="4" t="s">
        <v>468</v>
      </c>
      <c r="B122" s="4" t="s">
        <v>469</v>
      </c>
      <c r="C122" s="4"/>
      <c r="D122" s="8"/>
      <c r="E122" s="8"/>
      <c r="F122" s="8"/>
      <c r="G122" s="8"/>
      <c r="H122" s="8"/>
      <c r="I122" s="8"/>
      <c r="J122" s="8"/>
      <c r="K122" s="8"/>
      <c r="L122" s="8"/>
      <c r="M122" s="8"/>
      <c r="N122" s="8"/>
      <c r="O122" s="8"/>
      <c r="P122" s="8"/>
      <c r="Q122" s="8"/>
      <c r="R122" s="8"/>
      <c r="S122" s="8"/>
      <c r="T122" s="8"/>
      <c r="U122" s="8"/>
      <c r="V122" s="8"/>
      <c r="W122" s="8"/>
      <c r="X122" s="8"/>
      <c r="Y122" s="8"/>
      <c r="Z122" s="8"/>
    </row>
    <row r="123">
      <c r="A123" s="4" t="s">
        <v>470</v>
      </c>
      <c r="B123" s="4" t="s">
        <v>471</v>
      </c>
      <c r="C123" s="4"/>
      <c r="D123" s="8"/>
      <c r="E123" s="8"/>
      <c r="F123" s="8"/>
      <c r="G123" s="8"/>
      <c r="H123" s="8"/>
      <c r="I123" s="8"/>
      <c r="J123" s="8"/>
      <c r="K123" s="8"/>
      <c r="L123" s="8"/>
      <c r="M123" s="8"/>
      <c r="N123" s="8"/>
      <c r="O123" s="8"/>
      <c r="P123" s="8"/>
      <c r="Q123" s="8"/>
      <c r="R123" s="8"/>
      <c r="S123" s="8"/>
      <c r="T123" s="8"/>
      <c r="U123" s="8"/>
      <c r="V123" s="8"/>
      <c r="W123" s="8"/>
      <c r="X123" s="8"/>
      <c r="Y123" s="8"/>
      <c r="Z123" s="8"/>
    </row>
    <row r="124">
      <c r="A124" s="4" t="s">
        <v>472</v>
      </c>
      <c r="B124" s="4" t="s">
        <v>473</v>
      </c>
      <c r="C124" s="4"/>
      <c r="D124" s="8"/>
      <c r="E124" s="8"/>
      <c r="F124" s="8"/>
      <c r="G124" s="8"/>
      <c r="H124" s="8"/>
      <c r="I124" s="8"/>
      <c r="J124" s="8"/>
      <c r="K124" s="8"/>
      <c r="L124" s="8"/>
      <c r="M124" s="8"/>
      <c r="N124" s="8"/>
      <c r="O124" s="8"/>
      <c r="P124" s="8"/>
      <c r="Q124" s="8"/>
      <c r="R124" s="8"/>
      <c r="S124" s="8"/>
      <c r="T124" s="8"/>
      <c r="U124" s="8"/>
      <c r="V124" s="8"/>
      <c r="W124" s="8"/>
      <c r="X124" s="8"/>
      <c r="Y124" s="8"/>
      <c r="Z124" s="8"/>
    </row>
    <row r="125">
      <c r="A125" s="4" t="s">
        <v>474</v>
      </c>
      <c r="B125" s="4" t="s">
        <v>475</v>
      </c>
      <c r="C125" s="4"/>
      <c r="D125" s="8"/>
      <c r="E125" s="8"/>
      <c r="F125" s="8"/>
      <c r="G125" s="8"/>
      <c r="H125" s="8"/>
      <c r="I125" s="8"/>
      <c r="J125" s="8"/>
      <c r="K125" s="8"/>
      <c r="L125" s="8"/>
      <c r="M125" s="8"/>
      <c r="N125" s="8"/>
      <c r="O125" s="8"/>
      <c r="P125" s="8"/>
      <c r="Q125" s="8"/>
      <c r="R125" s="8"/>
      <c r="S125" s="8"/>
      <c r="T125" s="8"/>
      <c r="U125" s="8"/>
      <c r="V125" s="8"/>
      <c r="W125" s="8"/>
      <c r="X125" s="8"/>
      <c r="Y125" s="8"/>
      <c r="Z125" s="8"/>
    </row>
    <row r="126">
      <c r="A126" s="4" t="s">
        <v>476</v>
      </c>
      <c r="B126" s="4" t="s">
        <v>477</v>
      </c>
      <c r="C126" s="4"/>
      <c r="D126" s="8"/>
      <c r="E126" s="8"/>
      <c r="F126" s="8"/>
      <c r="G126" s="8"/>
      <c r="H126" s="8"/>
      <c r="I126" s="8"/>
      <c r="J126" s="8"/>
      <c r="K126" s="8"/>
      <c r="L126" s="8"/>
      <c r="M126" s="8"/>
      <c r="N126" s="8"/>
      <c r="O126" s="8"/>
      <c r="P126" s="8"/>
      <c r="Q126" s="8"/>
      <c r="R126" s="8"/>
      <c r="S126" s="8"/>
      <c r="T126" s="8"/>
      <c r="U126" s="8"/>
      <c r="V126" s="8"/>
      <c r="W126" s="8"/>
      <c r="X126" s="8"/>
      <c r="Y126" s="8"/>
      <c r="Z126" s="8"/>
    </row>
    <row r="127">
      <c r="A127" s="4" t="s">
        <v>478</v>
      </c>
      <c r="B127" s="4" t="s">
        <v>479</v>
      </c>
      <c r="C127" s="4"/>
      <c r="D127" s="8"/>
      <c r="E127" s="8"/>
      <c r="F127" s="8"/>
      <c r="G127" s="8"/>
      <c r="H127" s="8"/>
      <c r="I127" s="8"/>
      <c r="J127" s="8"/>
      <c r="K127" s="8"/>
      <c r="L127" s="8"/>
      <c r="M127" s="8"/>
      <c r="N127" s="8"/>
      <c r="O127" s="8"/>
      <c r="P127" s="8"/>
      <c r="Q127" s="8"/>
      <c r="R127" s="8"/>
      <c r="S127" s="8"/>
      <c r="T127" s="8"/>
      <c r="U127" s="8"/>
      <c r="V127" s="8"/>
      <c r="W127" s="8"/>
      <c r="X127" s="8"/>
      <c r="Y127" s="8"/>
      <c r="Z127" s="8"/>
    </row>
    <row r="128">
      <c r="A128" s="4" t="s">
        <v>480</v>
      </c>
      <c r="B128" s="4" t="s">
        <v>481</v>
      </c>
      <c r="C128" s="4"/>
      <c r="D128" s="8"/>
      <c r="E128" s="8"/>
      <c r="F128" s="8"/>
      <c r="G128" s="8"/>
      <c r="H128" s="8"/>
      <c r="I128" s="8"/>
      <c r="J128" s="8"/>
      <c r="K128" s="8"/>
      <c r="L128" s="8"/>
      <c r="M128" s="8"/>
      <c r="N128" s="8"/>
      <c r="O128" s="8"/>
      <c r="P128" s="8"/>
      <c r="Q128" s="8"/>
      <c r="R128" s="8"/>
      <c r="S128" s="8"/>
      <c r="T128" s="8"/>
      <c r="U128" s="8"/>
      <c r="V128" s="8"/>
      <c r="W128" s="8"/>
      <c r="X128" s="8"/>
      <c r="Y128" s="8"/>
      <c r="Z128" s="8"/>
    </row>
    <row r="129">
      <c r="A129" s="4" t="s">
        <v>482</v>
      </c>
      <c r="B129" s="4" t="s">
        <v>408</v>
      </c>
      <c r="C129" s="4"/>
      <c r="D129" s="8"/>
      <c r="E129" s="8"/>
      <c r="F129" s="8"/>
      <c r="G129" s="8"/>
      <c r="H129" s="8"/>
      <c r="I129" s="8"/>
      <c r="J129" s="8"/>
      <c r="K129" s="8"/>
      <c r="L129" s="8"/>
      <c r="M129" s="8"/>
      <c r="N129" s="8"/>
      <c r="O129" s="8"/>
      <c r="P129" s="8"/>
      <c r="Q129" s="8"/>
      <c r="R129" s="8"/>
      <c r="S129" s="8"/>
      <c r="T129" s="8"/>
      <c r="U129" s="8"/>
      <c r="V129" s="8"/>
      <c r="W129" s="8"/>
      <c r="X129" s="8"/>
      <c r="Y129" s="8"/>
      <c r="Z129" s="8"/>
    </row>
    <row r="130">
      <c r="A130" s="4" t="s">
        <v>483</v>
      </c>
      <c r="B130" s="4" t="s">
        <v>265</v>
      </c>
      <c r="C130" s="4"/>
      <c r="D130" s="8"/>
      <c r="E130" s="8"/>
      <c r="F130" s="8"/>
      <c r="G130" s="8"/>
      <c r="H130" s="8"/>
      <c r="I130" s="8"/>
      <c r="J130" s="8"/>
      <c r="K130" s="8"/>
      <c r="L130" s="8"/>
      <c r="M130" s="8"/>
      <c r="N130" s="8"/>
      <c r="O130" s="8"/>
      <c r="P130" s="8"/>
      <c r="Q130" s="8"/>
      <c r="R130" s="8"/>
      <c r="S130" s="8"/>
      <c r="T130" s="8"/>
      <c r="U130" s="8"/>
      <c r="V130" s="8"/>
      <c r="W130" s="8"/>
      <c r="X130" s="8"/>
      <c r="Y130" s="8"/>
      <c r="Z130" s="8"/>
    </row>
    <row r="131">
      <c r="A131" s="4" t="s">
        <v>484</v>
      </c>
      <c r="B131" s="4" t="s">
        <v>363</v>
      </c>
      <c r="C131" s="4"/>
      <c r="D131" s="8"/>
      <c r="E131" s="8"/>
      <c r="F131" s="8"/>
      <c r="G131" s="8"/>
      <c r="H131" s="8"/>
      <c r="I131" s="8"/>
      <c r="J131" s="8"/>
      <c r="K131" s="8"/>
      <c r="L131" s="8"/>
      <c r="M131" s="8"/>
      <c r="N131" s="8"/>
      <c r="O131" s="8"/>
      <c r="P131" s="8"/>
      <c r="Q131" s="8"/>
      <c r="R131" s="8"/>
      <c r="S131" s="8"/>
      <c r="T131" s="8"/>
      <c r="U131" s="8"/>
      <c r="V131" s="8"/>
      <c r="W131" s="8"/>
      <c r="X131" s="8"/>
      <c r="Y131" s="8"/>
      <c r="Z131" s="8"/>
    </row>
    <row r="132">
      <c r="A132" s="4" t="s">
        <v>485</v>
      </c>
      <c r="B132" s="4" t="s">
        <v>486</v>
      </c>
      <c r="C132" s="4"/>
      <c r="D132" s="8"/>
      <c r="E132" s="8"/>
      <c r="F132" s="8"/>
      <c r="G132" s="8"/>
      <c r="H132" s="8"/>
      <c r="I132" s="8"/>
      <c r="J132" s="8"/>
      <c r="K132" s="8"/>
      <c r="L132" s="8"/>
      <c r="M132" s="8"/>
      <c r="N132" s="8"/>
      <c r="O132" s="8"/>
      <c r="P132" s="8"/>
      <c r="Q132" s="8"/>
      <c r="R132" s="8"/>
      <c r="S132" s="8"/>
      <c r="T132" s="8"/>
      <c r="U132" s="8"/>
      <c r="V132" s="8"/>
      <c r="W132" s="8"/>
      <c r="X132" s="8"/>
      <c r="Y132" s="8"/>
      <c r="Z132" s="8"/>
    </row>
    <row r="133">
      <c r="A133" s="4" t="s">
        <v>487</v>
      </c>
      <c r="B133" s="4" t="s">
        <v>488</v>
      </c>
      <c r="C133" s="4"/>
      <c r="D133" s="8"/>
      <c r="E133" s="8"/>
      <c r="F133" s="8"/>
      <c r="G133" s="8"/>
      <c r="H133" s="8"/>
      <c r="I133" s="8"/>
      <c r="J133" s="8"/>
      <c r="K133" s="8"/>
      <c r="L133" s="8"/>
      <c r="M133" s="8"/>
      <c r="N133" s="8"/>
      <c r="O133" s="8"/>
      <c r="P133" s="8"/>
      <c r="Q133" s="8"/>
      <c r="R133" s="8"/>
      <c r="S133" s="8"/>
      <c r="T133" s="8"/>
      <c r="U133" s="8"/>
      <c r="V133" s="8"/>
      <c r="W133" s="8"/>
      <c r="X133" s="8"/>
      <c r="Y133" s="8"/>
      <c r="Z133" s="8"/>
    </row>
    <row r="134">
      <c r="A134" s="4" t="s">
        <v>489</v>
      </c>
      <c r="B134" s="4" t="s">
        <v>490</v>
      </c>
      <c r="C134" s="4"/>
      <c r="D134" s="8"/>
      <c r="E134" s="8"/>
      <c r="F134" s="8"/>
      <c r="G134" s="8"/>
      <c r="H134" s="8"/>
      <c r="I134" s="8"/>
      <c r="J134" s="8"/>
      <c r="K134" s="8"/>
      <c r="L134" s="8"/>
      <c r="M134" s="8"/>
      <c r="N134" s="8"/>
      <c r="O134" s="8"/>
      <c r="P134" s="8"/>
      <c r="Q134" s="8"/>
      <c r="R134" s="8"/>
      <c r="S134" s="8"/>
      <c r="T134" s="8"/>
      <c r="U134" s="8"/>
      <c r="V134" s="8"/>
      <c r="W134" s="8"/>
      <c r="X134" s="8"/>
      <c r="Y134" s="8"/>
      <c r="Z134" s="8"/>
    </row>
    <row r="135">
      <c r="A135" s="4" t="s">
        <v>491</v>
      </c>
      <c r="B135" s="4" t="s">
        <v>388</v>
      </c>
      <c r="C135" s="4"/>
      <c r="D135" s="8"/>
      <c r="E135" s="8"/>
      <c r="F135" s="8"/>
      <c r="G135" s="8"/>
      <c r="H135" s="8"/>
      <c r="I135" s="8"/>
      <c r="J135" s="8"/>
      <c r="K135" s="8"/>
      <c r="L135" s="8"/>
      <c r="M135" s="8"/>
      <c r="N135" s="8"/>
      <c r="O135" s="8"/>
      <c r="P135" s="8"/>
      <c r="Q135" s="8"/>
      <c r="R135" s="8"/>
      <c r="S135" s="8"/>
      <c r="T135" s="8"/>
      <c r="U135" s="8"/>
      <c r="V135" s="8"/>
      <c r="W135" s="8"/>
      <c r="X135" s="8"/>
      <c r="Y135" s="8"/>
      <c r="Z135" s="8"/>
    </row>
    <row r="136">
      <c r="A136" s="4" t="s">
        <v>492</v>
      </c>
      <c r="B136" s="4" t="s">
        <v>253</v>
      </c>
      <c r="C136" s="4"/>
      <c r="D136" s="8"/>
      <c r="E136" s="8"/>
      <c r="F136" s="8"/>
      <c r="G136" s="8"/>
      <c r="H136" s="8"/>
      <c r="I136" s="8"/>
      <c r="J136" s="8"/>
      <c r="K136" s="8"/>
      <c r="L136" s="8"/>
      <c r="M136" s="8"/>
      <c r="N136" s="8"/>
      <c r="O136" s="8"/>
      <c r="P136" s="8"/>
      <c r="Q136" s="8"/>
      <c r="R136" s="8"/>
      <c r="S136" s="8"/>
      <c r="T136" s="8"/>
      <c r="U136" s="8"/>
      <c r="V136" s="8"/>
      <c r="W136" s="8"/>
      <c r="X136" s="8"/>
      <c r="Y136" s="8"/>
      <c r="Z136" s="8"/>
    </row>
    <row r="137">
      <c r="A137" s="4" t="s">
        <v>493</v>
      </c>
      <c r="B137" s="4" t="s">
        <v>494</v>
      </c>
      <c r="C137" s="4"/>
      <c r="D137" s="8"/>
      <c r="E137" s="8"/>
      <c r="F137" s="8"/>
      <c r="G137" s="8"/>
      <c r="H137" s="8"/>
      <c r="I137" s="8"/>
      <c r="J137" s="8"/>
      <c r="K137" s="8"/>
      <c r="L137" s="8"/>
      <c r="M137" s="8"/>
      <c r="N137" s="8"/>
      <c r="O137" s="8"/>
      <c r="P137" s="8"/>
      <c r="Q137" s="8"/>
      <c r="R137" s="8"/>
      <c r="S137" s="8"/>
      <c r="T137" s="8"/>
      <c r="U137" s="8"/>
      <c r="V137" s="8"/>
      <c r="W137" s="8"/>
      <c r="X137" s="8"/>
      <c r="Y137" s="8"/>
      <c r="Z137" s="8"/>
    </row>
    <row r="138">
      <c r="A138" s="4" t="s">
        <v>495</v>
      </c>
      <c r="B138" s="4" t="s">
        <v>496</v>
      </c>
      <c r="C138" s="4"/>
      <c r="D138" s="8"/>
      <c r="E138" s="8"/>
      <c r="F138" s="8"/>
      <c r="G138" s="8"/>
      <c r="H138" s="8"/>
      <c r="I138" s="8"/>
      <c r="J138" s="8"/>
      <c r="K138" s="8"/>
      <c r="L138" s="8"/>
      <c r="M138" s="8"/>
      <c r="N138" s="8"/>
      <c r="O138" s="8"/>
      <c r="P138" s="8"/>
      <c r="Q138" s="8"/>
      <c r="R138" s="8"/>
      <c r="S138" s="8"/>
      <c r="T138" s="8"/>
      <c r="U138" s="8"/>
      <c r="V138" s="8"/>
      <c r="W138" s="8"/>
      <c r="X138" s="8"/>
      <c r="Y138" s="8"/>
      <c r="Z138" s="8"/>
    </row>
    <row r="139">
      <c r="A139" s="4" t="s">
        <v>497</v>
      </c>
      <c r="B139" s="4" t="s">
        <v>498</v>
      </c>
      <c r="C139" s="4"/>
      <c r="D139" s="8"/>
      <c r="E139" s="8"/>
      <c r="F139" s="8"/>
      <c r="G139" s="8"/>
      <c r="H139" s="8"/>
      <c r="I139" s="8"/>
      <c r="J139" s="8"/>
      <c r="K139" s="8"/>
      <c r="L139" s="8"/>
      <c r="M139" s="8"/>
      <c r="N139" s="8"/>
      <c r="O139" s="8"/>
      <c r="P139" s="8"/>
      <c r="Q139" s="8"/>
      <c r="R139" s="8"/>
      <c r="S139" s="8"/>
      <c r="T139" s="8"/>
      <c r="U139" s="8"/>
      <c r="V139" s="8"/>
      <c r="W139" s="8"/>
      <c r="X139" s="8"/>
      <c r="Y139" s="8"/>
      <c r="Z139" s="8"/>
    </row>
    <row r="140">
      <c r="A140" s="4" t="s">
        <v>499</v>
      </c>
      <c r="B140" s="4" t="s">
        <v>351</v>
      </c>
      <c r="C140" s="4"/>
      <c r="D140" s="8"/>
      <c r="E140" s="8"/>
      <c r="F140" s="8"/>
      <c r="G140" s="8"/>
      <c r="H140" s="8"/>
      <c r="I140" s="8"/>
      <c r="J140" s="8"/>
      <c r="K140" s="8"/>
      <c r="L140" s="8"/>
      <c r="M140" s="8"/>
      <c r="N140" s="8"/>
      <c r="O140" s="8"/>
      <c r="P140" s="8"/>
      <c r="Q140" s="8"/>
      <c r="R140" s="8"/>
      <c r="S140" s="8"/>
      <c r="T140" s="8"/>
      <c r="U140" s="8"/>
      <c r="V140" s="8"/>
      <c r="W140" s="8"/>
      <c r="X140" s="8"/>
      <c r="Y140" s="8"/>
      <c r="Z140" s="8"/>
    </row>
    <row r="141">
      <c r="A141" s="4" t="s">
        <v>500</v>
      </c>
      <c r="B141" s="4" t="s">
        <v>501</v>
      </c>
      <c r="C141" s="4"/>
      <c r="D141" s="8"/>
      <c r="E141" s="8"/>
      <c r="F141" s="8"/>
      <c r="G141" s="8"/>
      <c r="H141" s="8"/>
      <c r="I141" s="8"/>
      <c r="J141" s="8"/>
      <c r="K141" s="8"/>
      <c r="L141" s="8"/>
      <c r="M141" s="8"/>
      <c r="N141" s="8"/>
      <c r="O141" s="8"/>
      <c r="P141" s="8"/>
      <c r="Q141" s="8"/>
      <c r="R141" s="8"/>
      <c r="S141" s="8"/>
      <c r="T141" s="8"/>
      <c r="U141" s="8"/>
      <c r="V141" s="8"/>
      <c r="W141" s="8"/>
      <c r="X141" s="8"/>
      <c r="Y141" s="8"/>
      <c r="Z141" s="8"/>
    </row>
    <row r="142">
      <c r="A142" s="4" t="s">
        <v>502</v>
      </c>
      <c r="B142" s="4" t="s">
        <v>503</v>
      </c>
      <c r="C142" s="4"/>
      <c r="D142" s="8"/>
      <c r="E142" s="8"/>
      <c r="F142" s="8"/>
      <c r="G142" s="8"/>
      <c r="H142" s="8"/>
      <c r="I142" s="8"/>
      <c r="J142" s="8"/>
      <c r="K142" s="8"/>
      <c r="L142" s="8"/>
      <c r="M142" s="8"/>
      <c r="N142" s="8"/>
      <c r="O142" s="8"/>
      <c r="P142" s="8"/>
      <c r="Q142" s="8"/>
      <c r="R142" s="8"/>
      <c r="S142" s="8"/>
      <c r="T142" s="8"/>
      <c r="U142" s="8"/>
      <c r="V142" s="8"/>
      <c r="W142" s="8"/>
      <c r="X142" s="8"/>
      <c r="Y142" s="8"/>
      <c r="Z142" s="8"/>
    </row>
    <row r="143">
      <c r="A143" s="4" t="s">
        <v>504</v>
      </c>
      <c r="B143" s="4" t="s">
        <v>505</v>
      </c>
      <c r="C143" s="4"/>
      <c r="D143" s="8"/>
      <c r="E143" s="8"/>
      <c r="F143" s="8"/>
      <c r="G143" s="8"/>
      <c r="H143" s="8"/>
      <c r="I143" s="8"/>
      <c r="J143" s="8"/>
      <c r="K143" s="8"/>
      <c r="L143" s="8"/>
      <c r="M143" s="8"/>
      <c r="N143" s="8"/>
      <c r="O143" s="8"/>
      <c r="P143" s="8"/>
      <c r="Q143" s="8"/>
      <c r="R143" s="8"/>
      <c r="S143" s="8"/>
      <c r="T143" s="8"/>
      <c r="U143" s="8"/>
      <c r="V143" s="8"/>
      <c r="W143" s="8"/>
      <c r="X143" s="8"/>
      <c r="Y143" s="8"/>
      <c r="Z143" s="8"/>
    </row>
    <row r="144">
      <c r="A144" s="4" t="s">
        <v>506</v>
      </c>
      <c r="B144" s="4" t="s">
        <v>507</v>
      </c>
      <c r="C144" s="4"/>
      <c r="D144" s="8"/>
      <c r="E144" s="8"/>
      <c r="F144" s="8"/>
      <c r="G144" s="8"/>
      <c r="H144" s="8"/>
      <c r="I144" s="8"/>
      <c r="J144" s="8"/>
      <c r="K144" s="8"/>
      <c r="L144" s="8"/>
      <c r="M144" s="8"/>
      <c r="N144" s="8"/>
      <c r="O144" s="8"/>
      <c r="P144" s="8"/>
      <c r="Q144" s="8"/>
      <c r="R144" s="8"/>
      <c r="S144" s="8"/>
      <c r="T144" s="8"/>
      <c r="U144" s="8"/>
      <c r="V144" s="8"/>
      <c r="W144" s="8"/>
      <c r="X144" s="8"/>
      <c r="Y144" s="8"/>
      <c r="Z144" s="8"/>
    </row>
    <row r="145">
      <c r="A145" s="4" t="s">
        <v>508</v>
      </c>
      <c r="B145" s="4" t="s">
        <v>509</v>
      </c>
      <c r="C145" s="4"/>
      <c r="D145" s="8"/>
      <c r="E145" s="8"/>
      <c r="F145" s="8"/>
      <c r="G145" s="8"/>
      <c r="H145" s="8"/>
      <c r="I145" s="8"/>
      <c r="J145" s="8"/>
      <c r="K145" s="8"/>
      <c r="L145" s="8"/>
      <c r="M145" s="8"/>
      <c r="N145" s="8"/>
      <c r="O145" s="8"/>
      <c r="P145" s="8"/>
      <c r="Q145" s="8"/>
      <c r="R145" s="8"/>
      <c r="S145" s="8"/>
      <c r="T145" s="8"/>
      <c r="U145" s="8"/>
      <c r="V145" s="8"/>
      <c r="W145" s="8"/>
      <c r="X145" s="8"/>
      <c r="Y145" s="8"/>
      <c r="Z145" s="8"/>
    </row>
    <row r="146">
      <c r="A146" s="4" t="s">
        <v>510</v>
      </c>
      <c r="B146" s="4" t="s">
        <v>420</v>
      </c>
      <c r="C146" s="4"/>
      <c r="D146" s="8"/>
      <c r="E146" s="8"/>
      <c r="F146" s="8"/>
      <c r="G146" s="8"/>
      <c r="H146" s="8"/>
      <c r="I146" s="8"/>
      <c r="J146" s="8"/>
      <c r="K146" s="8"/>
      <c r="L146" s="8"/>
      <c r="M146" s="8"/>
      <c r="N146" s="8"/>
      <c r="O146" s="8"/>
      <c r="P146" s="8"/>
      <c r="Q146" s="8"/>
      <c r="R146" s="8"/>
      <c r="S146" s="8"/>
      <c r="T146" s="8"/>
      <c r="U146" s="8"/>
      <c r="V146" s="8"/>
      <c r="W146" s="8"/>
      <c r="X146" s="8"/>
      <c r="Y146" s="8"/>
      <c r="Z146" s="8"/>
    </row>
    <row r="147">
      <c r="A147" s="4" t="s">
        <v>511</v>
      </c>
      <c r="B147" s="4" t="s">
        <v>285</v>
      </c>
      <c r="C147" s="4"/>
      <c r="D147" s="8"/>
      <c r="E147" s="8"/>
      <c r="F147" s="8"/>
      <c r="G147" s="8"/>
      <c r="H147" s="8"/>
      <c r="I147" s="8"/>
      <c r="J147" s="8"/>
      <c r="K147" s="8"/>
      <c r="L147" s="8"/>
      <c r="M147" s="8"/>
      <c r="N147" s="8"/>
      <c r="O147" s="8"/>
      <c r="P147" s="8"/>
      <c r="Q147" s="8"/>
      <c r="R147" s="8"/>
      <c r="S147" s="8"/>
      <c r="T147" s="8"/>
      <c r="U147" s="8"/>
      <c r="V147" s="8"/>
      <c r="W147" s="8"/>
      <c r="X147" s="8"/>
      <c r="Y147" s="8"/>
      <c r="Z147" s="8"/>
    </row>
    <row r="148">
      <c r="A148" s="4" t="s">
        <v>512</v>
      </c>
      <c r="B148" s="4" t="s">
        <v>513</v>
      </c>
      <c r="C148" s="4"/>
      <c r="D148" s="8"/>
      <c r="E148" s="8"/>
      <c r="F148" s="8"/>
      <c r="G148" s="8"/>
      <c r="H148" s="8"/>
      <c r="I148" s="8"/>
      <c r="J148" s="8"/>
      <c r="K148" s="8"/>
      <c r="L148" s="8"/>
      <c r="M148" s="8"/>
      <c r="N148" s="8"/>
      <c r="O148" s="8"/>
      <c r="P148" s="8"/>
      <c r="Q148" s="8"/>
      <c r="R148" s="8"/>
      <c r="S148" s="8"/>
      <c r="T148" s="8"/>
      <c r="U148" s="8"/>
      <c r="V148" s="8"/>
      <c r="W148" s="8"/>
      <c r="X148" s="8"/>
      <c r="Y148" s="8"/>
      <c r="Z148" s="8"/>
    </row>
    <row r="149">
      <c r="A149" s="4" t="s">
        <v>514</v>
      </c>
      <c r="B149" s="4" t="s">
        <v>515</v>
      </c>
      <c r="C149" s="4"/>
      <c r="D149" s="8"/>
      <c r="E149" s="8"/>
      <c r="F149" s="8"/>
      <c r="G149" s="8"/>
      <c r="H149" s="8"/>
      <c r="I149" s="8"/>
      <c r="J149" s="8"/>
      <c r="K149" s="8"/>
      <c r="L149" s="8"/>
      <c r="M149" s="8"/>
      <c r="N149" s="8"/>
      <c r="O149" s="8"/>
      <c r="P149" s="8"/>
      <c r="Q149" s="8"/>
      <c r="R149" s="8"/>
      <c r="S149" s="8"/>
      <c r="T149" s="8"/>
      <c r="U149" s="8"/>
      <c r="V149" s="8"/>
      <c r="W149" s="8"/>
      <c r="X149" s="8"/>
      <c r="Y149" s="8"/>
      <c r="Z149" s="8"/>
    </row>
    <row r="150">
      <c r="A150" s="4" t="s">
        <v>516</v>
      </c>
      <c r="B150" s="4" t="s">
        <v>438</v>
      </c>
      <c r="C150" s="4"/>
      <c r="D150" s="8"/>
      <c r="E150" s="8"/>
      <c r="F150" s="8"/>
      <c r="G150" s="8"/>
      <c r="H150" s="8"/>
      <c r="I150" s="8"/>
      <c r="J150" s="8"/>
      <c r="K150" s="8"/>
      <c r="L150" s="8"/>
      <c r="M150" s="8"/>
      <c r="N150" s="8"/>
      <c r="O150" s="8"/>
      <c r="P150" s="8"/>
      <c r="Q150" s="8"/>
      <c r="R150" s="8"/>
      <c r="S150" s="8"/>
      <c r="T150" s="8"/>
      <c r="U150" s="8"/>
      <c r="V150" s="8"/>
      <c r="W150" s="8"/>
      <c r="X150" s="8"/>
      <c r="Y150" s="8"/>
      <c r="Z150" s="8"/>
    </row>
    <row r="151">
      <c r="A151" s="4" t="s">
        <v>517</v>
      </c>
      <c r="B151" s="4" t="s">
        <v>518</v>
      </c>
      <c r="C151" s="4"/>
      <c r="D151" s="8"/>
      <c r="E151" s="8"/>
      <c r="F151" s="8"/>
      <c r="G151" s="8"/>
      <c r="H151" s="8"/>
      <c r="I151" s="8"/>
      <c r="J151" s="8"/>
      <c r="K151" s="8"/>
      <c r="L151" s="8"/>
      <c r="M151" s="8"/>
      <c r="N151" s="8"/>
      <c r="O151" s="8"/>
      <c r="P151" s="8"/>
      <c r="Q151" s="8"/>
      <c r="R151" s="8"/>
      <c r="S151" s="8"/>
      <c r="T151" s="8"/>
      <c r="U151" s="8"/>
      <c r="V151" s="8"/>
      <c r="W151" s="8"/>
      <c r="X151" s="8"/>
      <c r="Y151" s="8"/>
      <c r="Z151" s="8"/>
    </row>
    <row r="152">
      <c r="A152" s="4" t="s">
        <v>519</v>
      </c>
      <c r="B152" s="4" t="s">
        <v>253</v>
      </c>
      <c r="C152" s="4"/>
      <c r="D152" s="8"/>
      <c r="E152" s="8"/>
      <c r="F152" s="8"/>
      <c r="G152" s="8"/>
      <c r="H152" s="8"/>
      <c r="I152" s="8"/>
      <c r="J152" s="8"/>
      <c r="K152" s="8"/>
      <c r="L152" s="8"/>
      <c r="M152" s="8"/>
      <c r="N152" s="8"/>
      <c r="O152" s="8"/>
      <c r="P152" s="8"/>
      <c r="Q152" s="8"/>
      <c r="R152" s="8"/>
      <c r="S152" s="8"/>
      <c r="T152" s="8"/>
      <c r="U152" s="8"/>
      <c r="V152" s="8"/>
      <c r="W152" s="8"/>
      <c r="X152" s="8"/>
      <c r="Y152" s="8"/>
      <c r="Z152" s="8"/>
    </row>
    <row r="153">
      <c r="A153" s="4" t="s">
        <v>520</v>
      </c>
      <c r="B153" s="4" t="s">
        <v>521</v>
      </c>
      <c r="C153" s="4"/>
      <c r="D153" s="8"/>
      <c r="E153" s="8"/>
      <c r="F153" s="8"/>
      <c r="G153" s="8"/>
      <c r="H153" s="8"/>
      <c r="I153" s="8"/>
      <c r="J153" s="8"/>
      <c r="K153" s="8"/>
      <c r="L153" s="8"/>
      <c r="M153" s="8"/>
      <c r="N153" s="8"/>
      <c r="O153" s="8"/>
      <c r="P153" s="8"/>
      <c r="Q153" s="8"/>
      <c r="R153" s="8"/>
      <c r="S153" s="8"/>
      <c r="T153" s="8"/>
      <c r="U153" s="8"/>
      <c r="V153" s="8"/>
      <c r="W153" s="8"/>
      <c r="X153" s="8"/>
      <c r="Y153" s="8"/>
      <c r="Z153" s="8"/>
    </row>
    <row r="154">
      <c r="A154" s="4" t="s">
        <v>522</v>
      </c>
      <c r="B154" s="4" t="s">
        <v>255</v>
      </c>
      <c r="C154" s="4"/>
      <c r="D154" s="8"/>
      <c r="E154" s="8"/>
      <c r="F154" s="8"/>
      <c r="G154" s="8"/>
      <c r="H154" s="8"/>
      <c r="I154" s="8"/>
      <c r="J154" s="8"/>
      <c r="K154" s="8"/>
      <c r="L154" s="8"/>
      <c r="M154" s="8"/>
      <c r="N154" s="8"/>
      <c r="O154" s="8"/>
      <c r="P154" s="8"/>
      <c r="Q154" s="8"/>
      <c r="R154" s="8"/>
      <c r="S154" s="8"/>
      <c r="T154" s="8"/>
      <c r="U154" s="8"/>
      <c r="V154" s="8"/>
      <c r="W154" s="8"/>
      <c r="X154" s="8"/>
      <c r="Y154" s="8"/>
      <c r="Z154" s="8"/>
    </row>
    <row r="155">
      <c r="A155" s="4" t="s">
        <v>523</v>
      </c>
      <c r="B155" s="4" t="s">
        <v>524</v>
      </c>
      <c r="C155" s="4"/>
      <c r="D155" s="8"/>
      <c r="E155" s="8"/>
      <c r="F155" s="8"/>
      <c r="G155" s="8"/>
      <c r="H155" s="8"/>
      <c r="I155" s="8"/>
      <c r="J155" s="8"/>
      <c r="K155" s="8"/>
      <c r="L155" s="8"/>
      <c r="M155" s="8"/>
      <c r="N155" s="8"/>
      <c r="O155" s="8"/>
      <c r="P155" s="8"/>
      <c r="Q155" s="8"/>
      <c r="R155" s="8"/>
      <c r="S155" s="8"/>
      <c r="T155" s="8"/>
      <c r="U155" s="8"/>
      <c r="V155" s="8"/>
      <c r="W155" s="8"/>
      <c r="X155" s="8"/>
      <c r="Y155" s="8"/>
      <c r="Z155" s="8"/>
    </row>
    <row r="156">
      <c r="A156" s="4" t="s">
        <v>525</v>
      </c>
      <c r="B156" s="4" t="s">
        <v>526</v>
      </c>
      <c r="C156" s="4"/>
      <c r="D156" s="8"/>
      <c r="E156" s="8"/>
      <c r="F156" s="8"/>
      <c r="G156" s="8"/>
      <c r="H156" s="8"/>
      <c r="I156" s="8"/>
      <c r="J156" s="8"/>
      <c r="K156" s="8"/>
      <c r="L156" s="8"/>
      <c r="M156" s="8"/>
      <c r="N156" s="8"/>
      <c r="O156" s="8"/>
      <c r="P156" s="8"/>
      <c r="Q156" s="8"/>
      <c r="R156" s="8"/>
      <c r="S156" s="8"/>
      <c r="T156" s="8"/>
      <c r="U156" s="8"/>
      <c r="V156" s="8"/>
      <c r="W156" s="8"/>
      <c r="X156" s="8"/>
      <c r="Y156" s="8"/>
      <c r="Z156" s="8"/>
    </row>
    <row r="157">
      <c r="A157" s="4" t="s">
        <v>527</v>
      </c>
      <c r="B157" s="4" t="s">
        <v>528</v>
      </c>
      <c r="C157" s="4"/>
      <c r="D157" s="8"/>
      <c r="E157" s="8"/>
      <c r="F157" s="8"/>
      <c r="G157" s="8"/>
      <c r="H157" s="8"/>
      <c r="I157" s="8"/>
      <c r="J157" s="8"/>
      <c r="K157" s="8"/>
      <c r="L157" s="8"/>
      <c r="M157" s="8"/>
      <c r="N157" s="8"/>
      <c r="O157" s="8"/>
      <c r="P157" s="8"/>
      <c r="Q157" s="8"/>
      <c r="R157" s="8"/>
      <c r="S157" s="8"/>
      <c r="T157" s="8"/>
      <c r="U157" s="8"/>
      <c r="V157" s="8"/>
      <c r="W157" s="8"/>
      <c r="X157" s="8"/>
      <c r="Y157" s="8"/>
      <c r="Z157" s="8"/>
    </row>
    <row r="158">
      <c r="A158" s="4" t="s">
        <v>529</v>
      </c>
      <c r="B158" s="4" t="s">
        <v>289</v>
      </c>
      <c r="C158" s="4"/>
      <c r="D158" s="8"/>
      <c r="E158" s="8"/>
      <c r="F158" s="8"/>
      <c r="G158" s="8"/>
      <c r="H158" s="8"/>
      <c r="I158" s="8"/>
      <c r="J158" s="8"/>
      <c r="K158" s="8"/>
      <c r="L158" s="8"/>
      <c r="M158" s="8"/>
      <c r="N158" s="8"/>
      <c r="O158" s="8"/>
      <c r="P158" s="8"/>
      <c r="Q158" s="8"/>
      <c r="R158" s="8"/>
      <c r="S158" s="8"/>
      <c r="T158" s="8"/>
      <c r="U158" s="8"/>
      <c r="V158" s="8"/>
      <c r="W158" s="8"/>
      <c r="X158" s="8"/>
      <c r="Y158" s="8"/>
      <c r="Z158" s="8"/>
    </row>
    <row r="159">
      <c r="A159" s="4" t="s">
        <v>530</v>
      </c>
      <c r="B159" s="4" t="s">
        <v>277</v>
      </c>
      <c r="C159" s="4"/>
      <c r="D159" s="8"/>
      <c r="E159" s="8"/>
      <c r="F159" s="8"/>
      <c r="G159" s="8"/>
      <c r="H159" s="8"/>
      <c r="I159" s="8"/>
      <c r="J159" s="8"/>
      <c r="K159" s="8"/>
      <c r="L159" s="8"/>
      <c r="M159" s="8"/>
      <c r="N159" s="8"/>
      <c r="O159" s="8"/>
      <c r="P159" s="8"/>
      <c r="Q159" s="8"/>
      <c r="R159" s="8"/>
      <c r="S159" s="8"/>
      <c r="T159" s="8"/>
      <c r="U159" s="8"/>
      <c r="V159" s="8"/>
      <c r="W159" s="8"/>
      <c r="X159" s="8"/>
      <c r="Y159" s="8"/>
      <c r="Z159" s="8"/>
    </row>
    <row r="160">
      <c r="A160" s="4" t="s">
        <v>531</v>
      </c>
      <c r="B160" s="4" t="s">
        <v>532</v>
      </c>
      <c r="C160" s="4"/>
      <c r="D160" s="8"/>
      <c r="E160" s="8"/>
      <c r="F160" s="8"/>
      <c r="G160" s="8"/>
      <c r="H160" s="8"/>
      <c r="I160" s="8"/>
      <c r="J160" s="8"/>
      <c r="K160" s="8"/>
      <c r="L160" s="8"/>
      <c r="M160" s="8"/>
      <c r="N160" s="8"/>
      <c r="O160" s="8"/>
      <c r="P160" s="8"/>
      <c r="Q160" s="8"/>
      <c r="R160" s="8"/>
      <c r="S160" s="8"/>
      <c r="T160" s="8"/>
      <c r="U160" s="8"/>
      <c r="V160" s="8"/>
      <c r="W160" s="8"/>
      <c r="X160" s="8"/>
      <c r="Y160" s="8"/>
      <c r="Z160" s="8"/>
    </row>
    <row r="161">
      <c r="A161" s="4" t="s">
        <v>533</v>
      </c>
      <c r="B161" s="4" t="s">
        <v>446</v>
      </c>
      <c r="C161" s="4"/>
      <c r="D161" s="8"/>
      <c r="E161" s="8"/>
      <c r="F161" s="8"/>
      <c r="G161" s="8"/>
      <c r="H161" s="8"/>
      <c r="I161" s="8"/>
      <c r="J161" s="8"/>
      <c r="K161" s="8"/>
      <c r="L161" s="8"/>
      <c r="M161" s="8"/>
      <c r="N161" s="8"/>
      <c r="O161" s="8"/>
      <c r="P161" s="8"/>
      <c r="Q161" s="8"/>
      <c r="R161" s="8"/>
      <c r="S161" s="8"/>
      <c r="T161" s="8"/>
      <c r="U161" s="8"/>
      <c r="V161" s="8"/>
      <c r="W161" s="8"/>
      <c r="X161" s="8"/>
      <c r="Y161" s="8"/>
      <c r="Z161" s="8"/>
    </row>
    <row r="162">
      <c r="A162" s="4" t="s">
        <v>534</v>
      </c>
      <c r="B162" s="4" t="s">
        <v>535</v>
      </c>
      <c r="C162" s="4"/>
      <c r="D162" s="8"/>
      <c r="E162" s="8"/>
      <c r="F162" s="8"/>
      <c r="G162" s="8"/>
      <c r="H162" s="8"/>
      <c r="I162" s="8"/>
      <c r="J162" s="8"/>
      <c r="K162" s="8"/>
      <c r="L162" s="8"/>
      <c r="M162" s="8"/>
      <c r="N162" s="8"/>
      <c r="O162" s="8"/>
      <c r="P162" s="8"/>
      <c r="Q162" s="8"/>
      <c r="R162" s="8"/>
      <c r="S162" s="8"/>
      <c r="T162" s="8"/>
      <c r="U162" s="8"/>
      <c r="V162" s="8"/>
      <c r="W162" s="8"/>
      <c r="X162" s="8"/>
      <c r="Y162" s="8"/>
      <c r="Z162" s="8"/>
    </row>
    <row r="163">
      <c r="A163" s="4" t="s">
        <v>536</v>
      </c>
      <c r="B163" s="4" t="s">
        <v>537</v>
      </c>
      <c r="C163" s="4"/>
      <c r="D163" s="8"/>
      <c r="E163" s="8"/>
      <c r="F163" s="8"/>
      <c r="G163" s="8"/>
      <c r="H163" s="8"/>
      <c r="I163" s="8"/>
      <c r="J163" s="8"/>
      <c r="K163" s="8"/>
      <c r="L163" s="8"/>
      <c r="M163" s="8"/>
      <c r="N163" s="8"/>
      <c r="O163" s="8"/>
      <c r="P163" s="8"/>
      <c r="Q163" s="8"/>
      <c r="R163" s="8"/>
      <c r="S163" s="8"/>
      <c r="T163" s="8"/>
      <c r="U163" s="8"/>
      <c r="V163" s="8"/>
      <c r="W163" s="8"/>
      <c r="X163" s="8"/>
      <c r="Y163" s="8"/>
      <c r="Z163" s="8"/>
    </row>
    <row r="164">
      <c r="A164" s="4" t="s">
        <v>538</v>
      </c>
      <c r="B164" s="4" t="s">
        <v>505</v>
      </c>
      <c r="C164" s="4"/>
      <c r="D164" s="8"/>
      <c r="E164" s="8"/>
      <c r="F164" s="8"/>
      <c r="G164" s="8"/>
      <c r="H164" s="8"/>
      <c r="I164" s="8"/>
      <c r="J164" s="8"/>
      <c r="K164" s="8"/>
      <c r="L164" s="8"/>
      <c r="M164" s="8"/>
      <c r="N164" s="8"/>
      <c r="O164" s="8"/>
      <c r="P164" s="8"/>
      <c r="Q164" s="8"/>
      <c r="R164" s="8"/>
      <c r="S164" s="8"/>
      <c r="T164" s="8"/>
      <c r="U164" s="8"/>
      <c r="V164" s="8"/>
      <c r="W164" s="8"/>
      <c r="X164" s="8"/>
      <c r="Y164" s="8"/>
      <c r="Z164" s="8"/>
    </row>
    <row r="165">
      <c r="A165" s="4" t="s">
        <v>539</v>
      </c>
      <c r="B165" s="4" t="s">
        <v>540</v>
      </c>
      <c r="C165" s="4"/>
      <c r="D165" s="8"/>
      <c r="E165" s="8"/>
      <c r="F165" s="8"/>
      <c r="G165" s="8"/>
      <c r="H165" s="8"/>
      <c r="I165" s="8"/>
      <c r="J165" s="8"/>
      <c r="K165" s="8"/>
      <c r="L165" s="8"/>
      <c r="M165" s="8"/>
      <c r="N165" s="8"/>
      <c r="O165" s="8"/>
      <c r="P165" s="8"/>
      <c r="Q165" s="8"/>
      <c r="R165" s="8"/>
      <c r="S165" s="8"/>
      <c r="T165" s="8"/>
      <c r="U165" s="8"/>
      <c r="V165" s="8"/>
      <c r="W165" s="8"/>
      <c r="X165" s="8"/>
      <c r="Y165" s="8"/>
      <c r="Z165" s="8"/>
    </row>
    <row r="166">
      <c r="A166" s="4" t="s">
        <v>541</v>
      </c>
      <c r="B166" s="4" t="s">
        <v>542</v>
      </c>
      <c r="C166" s="4"/>
      <c r="D166" s="8"/>
      <c r="E166" s="8"/>
      <c r="F166" s="8"/>
      <c r="G166" s="8"/>
      <c r="H166" s="8"/>
      <c r="I166" s="8"/>
      <c r="J166" s="8"/>
      <c r="K166" s="8"/>
      <c r="L166" s="8"/>
      <c r="M166" s="8"/>
      <c r="N166" s="8"/>
      <c r="O166" s="8"/>
      <c r="P166" s="8"/>
      <c r="Q166" s="8"/>
      <c r="R166" s="8"/>
      <c r="S166" s="8"/>
      <c r="T166" s="8"/>
      <c r="U166" s="8"/>
      <c r="V166" s="8"/>
      <c r="W166" s="8"/>
      <c r="X166" s="8"/>
      <c r="Y166" s="8"/>
      <c r="Z166" s="8"/>
    </row>
    <row r="167">
      <c r="A167" s="4" t="s">
        <v>543</v>
      </c>
      <c r="B167" s="4" t="s">
        <v>544</v>
      </c>
      <c r="C167" s="4"/>
      <c r="D167" s="8"/>
      <c r="E167" s="8"/>
      <c r="F167" s="8"/>
      <c r="G167" s="8"/>
      <c r="H167" s="8"/>
      <c r="I167" s="8"/>
      <c r="J167" s="8"/>
      <c r="K167" s="8"/>
      <c r="L167" s="8"/>
      <c r="M167" s="8"/>
      <c r="N167" s="8"/>
      <c r="O167" s="8"/>
      <c r="P167" s="8"/>
      <c r="Q167" s="8"/>
      <c r="R167" s="8"/>
      <c r="S167" s="8"/>
      <c r="T167" s="8"/>
      <c r="U167" s="8"/>
      <c r="V167" s="8"/>
      <c r="W167" s="8"/>
      <c r="X167" s="8"/>
      <c r="Y167" s="8"/>
      <c r="Z167" s="8"/>
    </row>
    <row r="168">
      <c r="A168" s="4" t="s">
        <v>545</v>
      </c>
      <c r="B168" s="4" t="s">
        <v>526</v>
      </c>
      <c r="C168" s="4"/>
      <c r="D168" s="8"/>
      <c r="E168" s="8"/>
      <c r="F168" s="8"/>
      <c r="G168" s="8"/>
      <c r="H168" s="8"/>
      <c r="I168" s="8"/>
      <c r="J168" s="8"/>
      <c r="K168" s="8"/>
      <c r="L168" s="8"/>
      <c r="M168" s="8"/>
      <c r="N168" s="8"/>
      <c r="O168" s="8"/>
      <c r="P168" s="8"/>
      <c r="Q168" s="8"/>
      <c r="R168" s="8"/>
      <c r="S168" s="8"/>
      <c r="T168" s="8"/>
      <c r="U168" s="8"/>
      <c r="V168" s="8"/>
      <c r="W168" s="8"/>
      <c r="X168" s="8"/>
      <c r="Y168" s="8"/>
      <c r="Z168" s="8"/>
    </row>
    <row r="169">
      <c r="A169" s="4" t="s">
        <v>546</v>
      </c>
      <c r="B169" s="4" t="s">
        <v>547</v>
      </c>
      <c r="C169" s="4"/>
      <c r="D169" s="8"/>
      <c r="E169" s="8"/>
      <c r="F169" s="8"/>
      <c r="G169" s="8"/>
      <c r="H169" s="8"/>
      <c r="I169" s="8"/>
      <c r="J169" s="8"/>
      <c r="K169" s="8"/>
      <c r="L169" s="8"/>
      <c r="M169" s="8"/>
      <c r="N169" s="8"/>
      <c r="O169" s="8"/>
      <c r="P169" s="8"/>
      <c r="Q169" s="8"/>
      <c r="R169" s="8"/>
      <c r="S169" s="8"/>
      <c r="T169" s="8"/>
      <c r="U169" s="8"/>
      <c r="V169" s="8"/>
      <c r="W169" s="8"/>
      <c r="X169" s="8"/>
      <c r="Y169" s="8"/>
      <c r="Z169" s="8"/>
    </row>
    <row r="170">
      <c r="A170" s="4" t="s">
        <v>548</v>
      </c>
      <c r="B170" s="4" t="s">
        <v>441</v>
      </c>
      <c r="C170" s="4"/>
      <c r="D170" s="8"/>
      <c r="E170" s="8"/>
      <c r="F170" s="8"/>
      <c r="G170" s="8"/>
      <c r="H170" s="8"/>
      <c r="I170" s="8"/>
      <c r="J170" s="8"/>
      <c r="K170" s="8"/>
      <c r="L170" s="8"/>
      <c r="M170" s="8"/>
      <c r="N170" s="8"/>
      <c r="O170" s="8"/>
      <c r="P170" s="8"/>
      <c r="Q170" s="8"/>
      <c r="R170" s="8"/>
      <c r="S170" s="8"/>
      <c r="T170" s="8"/>
      <c r="U170" s="8"/>
      <c r="V170" s="8"/>
      <c r="W170" s="8"/>
      <c r="X170" s="8"/>
      <c r="Y170" s="8"/>
      <c r="Z170" s="8"/>
    </row>
    <row r="171">
      <c r="A171" s="4" t="s">
        <v>549</v>
      </c>
      <c r="B171" s="4" t="s">
        <v>247</v>
      </c>
      <c r="C171" s="4"/>
      <c r="D171" s="8"/>
      <c r="E171" s="8"/>
      <c r="F171" s="8"/>
      <c r="G171" s="8"/>
      <c r="H171" s="8"/>
      <c r="I171" s="8"/>
      <c r="J171" s="8"/>
      <c r="K171" s="8"/>
      <c r="L171" s="8"/>
      <c r="M171" s="8"/>
      <c r="N171" s="8"/>
      <c r="O171" s="8"/>
      <c r="P171" s="8"/>
      <c r="Q171" s="8"/>
      <c r="R171" s="8"/>
      <c r="S171" s="8"/>
      <c r="T171" s="8"/>
      <c r="U171" s="8"/>
      <c r="V171" s="8"/>
      <c r="W171" s="8"/>
      <c r="X171" s="8"/>
      <c r="Y171" s="8"/>
      <c r="Z171" s="8"/>
    </row>
    <row r="172">
      <c r="A172" s="4" t="s">
        <v>550</v>
      </c>
      <c r="B172" s="4" t="s">
        <v>551</v>
      </c>
      <c r="C172" s="4"/>
      <c r="D172" s="8"/>
      <c r="E172" s="8"/>
      <c r="F172" s="8"/>
      <c r="G172" s="8"/>
      <c r="H172" s="8"/>
      <c r="I172" s="8"/>
      <c r="J172" s="8"/>
      <c r="K172" s="8"/>
      <c r="L172" s="8"/>
      <c r="M172" s="8"/>
      <c r="N172" s="8"/>
      <c r="O172" s="8"/>
      <c r="P172" s="8"/>
      <c r="Q172" s="8"/>
      <c r="R172" s="8"/>
      <c r="S172" s="8"/>
      <c r="T172" s="8"/>
      <c r="U172" s="8"/>
      <c r="V172" s="8"/>
      <c r="W172" s="8"/>
      <c r="X172" s="8"/>
      <c r="Y172" s="8"/>
      <c r="Z172" s="8"/>
    </row>
    <row r="173">
      <c r="A173" s="4" t="s">
        <v>552</v>
      </c>
      <c r="B173" s="4" t="s">
        <v>553</v>
      </c>
      <c r="C173" s="4"/>
      <c r="D173" s="8"/>
      <c r="E173" s="8"/>
      <c r="F173" s="8"/>
      <c r="G173" s="8"/>
      <c r="H173" s="8"/>
      <c r="I173" s="8"/>
      <c r="J173" s="8"/>
      <c r="K173" s="8"/>
      <c r="L173" s="8"/>
      <c r="M173" s="8"/>
      <c r="N173" s="8"/>
      <c r="O173" s="8"/>
      <c r="P173" s="8"/>
      <c r="Q173" s="8"/>
      <c r="R173" s="8"/>
      <c r="S173" s="8"/>
      <c r="T173" s="8"/>
      <c r="U173" s="8"/>
      <c r="V173" s="8"/>
      <c r="W173" s="8"/>
      <c r="X173" s="8"/>
      <c r="Y173" s="8"/>
      <c r="Z173" s="8"/>
    </row>
    <row r="174">
      <c r="A174" s="4" t="s">
        <v>554</v>
      </c>
      <c r="B174" s="4" t="s">
        <v>555</v>
      </c>
      <c r="C174" s="4"/>
      <c r="D174" s="8"/>
      <c r="E174" s="8"/>
      <c r="F174" s="8"/>
      <c r="G174" s="8"/>
      <c r="H174" s="8"/>
      <c r="I174" s="8"/>
      <c r="J174" s="8"/>
      <c r="K174" s="8"/>
      <c r="L174" s="8"/>
      <c r="M174" s="8"/>
      <c r="N174" s="8"/>
      <c r="O174" s="8"/>
      <c r="P174" s="8"/>
      <c r="Q174" s="8"/>
      <c r="R174" s="8"/>
      <c r="S174" s="8"/>
      <c r="T174" s="8"/>
      <c r="U174" s="8"/>
      <c r="V174" s="8"/>
      <c r="W174" s="8"/>
      <c r="X174" s="8"/>
      <c r="Y174" s="8"/>
      <c r="Z174" s="8"/>
    </row>
    <row r="175">
      <c r="A175" s="4" t="s">
        <v>556</v>
      </c>
      <c r="B175" s="4" t="s">
        <v>408</v>
      </c>
      <c r="C175" s="4"/>
      <c r="D175" s="8"/>
      <c r="E175" s="8"/>
      <c r="F175" s="8"/>
      <c r="G175" s="8"/>
      <c r="H175" s="8"/>
      <c r="I175" s="8"/>
      <c r="J175" s="8"/>
      <c r="K175" s="8"/>
      <c r="L175" s="8"/>
      <c r="M175" s="8"/>
      <c r="N175" s="8"/>
      <c r="O175" s="8"/>
      <c r="P175" s="8"/>
      <c r="Q175" s="8"/>
      <c r="R175" s="8"/>
      <c r="S175" s="8"/>
      <c r="T175" s="8"/>
      <c r="U175" s="8"/>
      <c r="V175" s="8"/>
      <c r="W175" s="8"/>
      <c r="X175" s="8"/>
      <c r="Y175" s="8"/>
      <c r="Z175" s="8"/>
    </row>
    <row r="176">
      <c r="A176" s="4" t="s">
        <v>557</v>
      </c>
      <c r="B176" s="4" t="s">
        <v>289</v>
      </c>
      <c r="C176" s="4"/>
      <c r="D176" s="8"/>
      <c r="E176" s="8"/>
      <c r="F176" s="8"/>
      <c r="G176" s="8"/>
      <c r="H176" s="8"/>
      <c r="I176" s="8"/>
      <c r="J176" s="8"/>
      <c r="K176" s="8"/>
      <c r="L176" s="8"/>
      <c r="M176" s="8"/>
      <c r="N176" s="8"/>
      <c r="O176" s="8"/>
      <c r="P176" s="8"/>
      <c r="Q176" s="8"/>
      <c r="R176" s="8"/>
      <c r="S176" s="8"/>
      <c r="T176" s="8"/>
      <c r="U176" s="8"/>
      <c r="V176" s="8"/>
      <c r="W176" s="8"/>
      <c r="X176" s="8"/>
      <c r="Y176" s="8"/>
      <c r="Z176" s="8"/>
    </row>
    <row r="177">
      <c r="A177" s="4" t="s">
        <v>558</v>
      </c>
      <c r="B177" s="4" t="s">
        <v>390</v>
      </c>
      <c r="C177" s="4"/>
      <c r="D177" s="8"/>
      <c r="E177" s="8"/>
      <c r="F177" s="8"/>
      <c r="G177" s="8"/>
      <c r="H177" s="8"/>
      <c r="I177" s="8"/>
      <c r="J177" s="8"/>
      <c r="K177" s="8"/>
      <c r="L177" s="8"/>
      <c r="M177" s="8"/>
      <c r="N177" s="8"/>
      <c r="O177" s="8"/>
      <c r="P177" s="8"/>
      <c r="Q177" s="8"/>
      <c r="R177" s="8"/>
      <c r="S177" s="8"/>
      <c r="T177" s="8"/>
      <c r="U177" s="8"/>
      <c r="V177" s="8"/>
      <c r="W177" s="8"/>
      <c r="X177" s="8"/>
      <c r="Y177" s="8"/>
      <c r="Z177" s="8"/>
    </row>
    <row r="178">
      <c r="A178" s="4" t="s">
        <v>559</v>
      </c>
      <c r="B178" s="4" t="s">
        <v>560</v>
      </c>
      <c r="C178" s="4"/>
      <c r="D178" s="8"/>
      <c r="E178" s="8"/>
      <c r="F178" s="8"/>
      <c r="G178" s="8"/>
      <c r="H178" s="8"/>
      <c r="I178" s="8"/>
      <c r="J178" s="8"/>
      <c r="K178" s="8"/>
      <c r="L178" s="8"/>
      <c r="M178" s="8"/>
      <c r="N178" s="8"/>
      <c r="O178" s="8"/>
      <c r="P178" s="8"/>
      <c r="Q178" s="8"/>
      <c r="R178" s="8"/>
      <c r="S178" s="8"/>
      <c r="T178" s="8"/>
      <c r="U178" s="8"/>
      <c r="V178" s="8"/>
      <c r="W178" s="8"/>
      <c r="X178" s="8"/>
      <c r="Y178" s="8"/>
      <c r="Z178" s="8"/>
    </row>
    <row r="179">
      <c r="A179" s="4" t="s">
        <v>561</v>
      </c>
      <c r="B179" s="4" t="s">
        <v>347</v>
      </c>
      <c r="C179" s="4"/>
      <c r="D179" s="8"/>
      <c r="E179" s="8"/>
      <c r="F179" s="8"/>
      <c r="G179" s="8"/>
      <c r="H179" s="8"/>
      <c r="I179" s="8"/>
      <c r="J179" s="8"/>
      <c r="K179" s="8"/>
      <c r="L179" s="8"/>
      <c r="M179" s="8"/>
      <c r="N179" s="8"/>
      <c r="O179" s="8"/>
      <c r="P179" s="8"/>
      <c r="Q179" s="8"/>
      <c r="R179" s="8"/>
      <c r="S179" s="8"/>
      <c r="T179" s="8"/>
      <c r="U179" s="8"/>
      <c r="V179" s="8"/>
      <c r="W179" s="8"/>
      <c r="X179" s="8"/>
      <c r="Y179" s="8"/>
      <c r="Z179" s="8"/>
    </row>
    <row r="180">
      <c r="A180" s="4" t="s">
        <v>562</v>
      </c>
      <c r="B180" s="4" t="s">
        <v>563</v>
      </c>
      <c r="C180" s="4"/>
      <c r="D180" s="8"/>
      <c r="E180" s="8"/>
      <c r="F180" s="8"/>
      <c r="G180" s="8"/>
      <c r="H180" s="8"/>
      <c r="I180" s="8"/>
      <c r="J180" s="8"/>
      <c r="K180" s="8"/>
      <c r="L180" s="8"/>
      <c r="M180" s="8"/>
      <c r="N180" s="8"/>
      <c r="O180" s="8"/>
      <c r="P180" s="8"/>
      <c r="Q180" s="8"/>
      <c r="R180" s="8"/>
      <c r="S180" s="8"/>
      <c r="T180" s="8"/>
      <c r="U180" s="8"/>
      <c r="V180" s="8"/>
      <c r="W180" s="8"/>
      <c r="X180" s="8"/>
      <c r="Y180" s="8"/>
      <c r="Z180" s="8"/>
    </row>
    <row r="181">
      <c r="A181" s="4" t="s">
        <v>564</v>
      </c>
      <c r="B181" s="4" t="s">
        <v>565</v>
      </c>
      <c r="C181" s="4"/>
      <c r="D181" s="8"/>
      <c r="E181" s="8"/>
      <c r="F181" s="8"/>
      <c r="G181" s="8"/>
      <c r="H181" s="8"/>
      <c r="I181" s="8"/>
      <c r="J181" s="8"/>
      <c r="K181" s="8"/>
      <c r="L181" s="8"/>
      <c r="M181" s="8"/>
      <c r="N181" s="8"/>
      <c r="O181" s="8"/>
      <c r="P181" s="8"/>
      <c r="Q181" s="8"/>
      <c r="R181" s="8"/>
      <c r="S181" s="8"/>
      <c r="T181" s="8"/>
      <c r="U181" s="8"/>
      <c r="V181" s="8"/>
      <c r="W181" s="8"/>
      <c r="X181" s="8"/>
      <c r="Y181" s="8"/>
      <c r="Z181" s="8"/>
    </row>
    <row r="182">
      <c r="A182" s="4" t="s">
        <v>566</v>
      </c>
      <c r="B182" s="4" t="s">
        <v>567</v>
      </c>
      <c r="C182" s="4"/>
      <c r="D182" s="8"/>
      <c r="E182" s="8"/>
      <c r="F182" s="8"/>
      <c r="G182" s="8"/>
      <c r="H182" s="8"/>
      <c r="I182" s="8"/>
      <c r="J182" s="8"/>
      <c r="K182" s="8"/>
      <c r="L182" s="8"/>
      <c r="M182" s="8"/>
      <c r="N182" s="8"/>
      <c r="O182" s="8"/>
      <c r="P182" s="8"/>
      <c r="Q182" s="8"/>
      <c r="R182" s="8"/>
      <c r="S182" s="8"/>
      <c r="T182" s="8"/>
      <c r="U182" s="8"/>
      <c r="V182" s="8"/>
      <c r="W182" s="8"/>
      <c r="X182" s="8"/>
      <c r="Y182" s="8"/>
      <c r="Z182" s="8"/>
    </row>
    <row r="183">
      <c r="A183" s="4" t="s">
        <v>568</v>
      </c>
      <c r="B183" s="4" t="s">
        <v>569</v>
      </c>
      <c r="C183" s="4"/>
      <c r="D183" s="8"/>
      <c r="E183" s="8"/>
      <c r="F183" s="8"/>
      <c r="G183" s="8"/>
      <c r="H183" s="8"/>
      <c r="I183" s="8"/>
      <c r="J183" s="8"/>
      <c r="K183" s="8"/>
      <c r="L183" s="8"/>
      <c r="M183" s="8"/>
      <c r="N183" s="8"/>
      <c r="O183" s="8"/>
      <c r="P183" s="8"/>
      <c r="Q183" s="8"/>
      <c r="R183" s="8"/>
      <c r="S183" s="8"/>
      <c r="T183" s="8"/>
      <c r="U183" s="8"/>
      <c r="V183" s="8"/>
      <c r="W183" s="8"/>
      <c r="X183" s="8"/>
      <c r="Y183" s="8"/>
      <c r="Z183" s="8"/>
    </row>
    <row r="184">
      <c r="A184" s="4" t="s">
        <v>570</v>
      </c>
      <c r="B184" s="4" t="s">
        <v>263</v>
      </c>
      <c r="C184" s="4"/>
      <c r="D184" s="8"/>
      <c r="E184" s="8"/>
      <c r="F184" s="8"/>
      <c r="G184" s="8"/>
      <c r="H184" s="8"/>
      <c r="I184" s="8"/>
      <c r="J184" s="8"/>
      <c r="K184" s="8"/>
      <c r="L184" s="8"/>
      <c r="M184" s="8"/>
      <c r="N184" s="8"/>
      <c r="O184" s="8"/>
      <c r="P184" s="8"/>
      <c r="Q184" s="8"/>
      <c r="R184" s="8"/>
      <c r="S184" s="8"/>
      <c r="T184" s="8"/>
      <c r="U184" s="8"/>
      <c r="V184" s="8"/>
      <c r="W184" s="8"/>
      <c r="X184" s="8"/>
      <c r="Y184" s="8"/>
      <c r="Z184" s="8"/>
    </row>
    <row r="185">
      <c r="A185" s="4" t="s">
        <v>571</v>
      </c>
      <c r="B185" s="4" t="s">
        <v>572</v>
      </c>
      <c r="C185" s="4"/>
      <c r="D185" s="8"/>
      <c r="E185" s="8"/>
      <c r="F185" s="8"/>
      <c r="G185" s="8"/>
      <c r="H185" s="8"/>
      <c r="I185" s="8"/>
      <c r="J185" s="8"/>
      <c r="K185" s="8"/>
      <c r="L185" s="8"/>
      <c r="M185" s="8"/>
      <c r="N185" s="8"/>
      <c r="O185" s="8"/>
      <c r="P185" s="8"/>
      <c r="Q185" s="8"/>
      <c r="R185" s="8"/>
      <c r="S185" s="8"/>
      <c r="T185" s="8"/>
      <c r="U185" s="8"/>
      <c r="V185" s="8"/>
      <c r="W185" s="8"/>
      <c r="X185" s="8"/>
      <c r="Y185" s="8"/>
      <c r="Z185" s="8"/>
    </row>
    <row r="186">
      <c r="A186" s="4" t="s">
        <v>573</v>
      </c>
      <c r="B186" s="4" t="s">
        <v>321</v>
      </c>
      <c r="C186" s="4"/>
      <c r="D186" s="8"/>
      <c r="E186" s="8"/>
      <c r="F186" s="8"/>
      <c r="G186" s="8"/>
      <c r="H186" s="8"/>
      <c r="I186" s="8"/>
      <c r="J186" s="8"/>
      <c r="K186" s="8"/>
      <c r="L186" s="8"/>
      <c r="M186" s="8"/>
      <c r="N186" s="8"/>
      <c r="O186" s="8"/>
      <c r="P186" s="8"/>
      <c r="Q186" s="8"/>
      <c r="R186" s="8"/>
      <c r="S186" s="8"/>
      <c r="T186" s="8"/>
      <c r="U186" s="8"/>
      <c r="V186" s="8"/>
      <c r="W186" s="8"/>
      <c r="X186" s="8"/>
      <c r="Y186" s="8"/>
      <c r="Z186" s="8"/>
    </row>
    <row r="187">
      <c r="A187" s="4" t="s">
        <v>574</v>
      </c>
      <c r="B187" s="4" t="s">
        <v>488</v>
      </c>
      <c r="C187" s="4"/>
      <c r="D187" s="8"/>
      <c r="E187" s="8"/>
      <c r="F187" s="8"/>
      <c r="G187" s="8"/>
      <c r="H187" s="8"/>
      <c r="I187" s="8"/>
      <c r="J187" s="8"/>
      <c r="K187" s="8"/>
      <c r="L187" s="8"/>
      <c r="M187" s="8"/>
      <c r="N187" s="8"/>
      <c r="O187" s="8"/>
      <c r="P187" s="8"/>
      <c r="Q187" s="8"/>
      <c r="R187" s="8"/>
      <c r="S187" s="8"/>
      <c r="T187" s="8"/>
      <c r="U187" s="8"/>
      <c r="V187" s="8"/>
      <c r="W187" s="8"/>
      <c r="X187" s="8"/>
      <c r="Y187" s="8"/>
      <c r="Z187" s="8"/>
    </row>
    <row r="188">
      <c r="A188" s="4" t="s">
        <v>575</v>
      </c>
      <c r="B188" s="4" t="s">
        <v>576</v>
      </c>
      <c r="C188" s="4"/>
      <c r="D188" s="8"/>
      <c r="E188" s="8"/>
      <c r="F188" s="8"/>
      <c r="G188" s="8"/>
      <c r="H188" s="8"/>
      <c r="I188" s="8"/>
      <c r="J188" s="8"/>
      <c r="K188" s="8"/>
      <c r="L188" s="8"/>
      <c r="M188" s="8"/>
      <c r="N188" s="8"/>
      <c r="O188" s="8"/>
      <c r="P188" s="8"/>
      <c r="Q188" s="8"/>
      <c r="R188" s="8"/>
      <c r="S188" s="8"/>
      <c r="T188" s="8"/>
      <c r="U188" s="8"/>
      <c r="V188" s="8"/>
      <c r="W188" s="8"/>
      <c r="X188" s="8"/>
      <c r="Y188" s="8"/>
      <c r="Z188" s="8"/>
    </row>
    <row r="189">
      <c r="A189" s="4" t="s">
        <v>577</v>
      </c>
      <c r="B189" s="4" t="s">
        <v>578</v>
      </c>
      <c r="C189" s="4"/>
      <c r="D189" s="8"/>
      <c r="E189" s="8"/>
      <c r="F189" s="8"/>
      <c r="G189" s="8"/>
      <c r="H189" s="8"/>
      <c r="I189" s="8"/>
      <c r="J189" s="8"/>
      <c r="K189" s="8"/>
      <c r="L189" s="8"/>
      <c r="M189" s="8"/>
      <c r="N189" s="8"/>
      <c r="O189" s="8"/>
      <c r="P189" s="8"/>
      <c r="Q189" s="8"/>
      <c r="R189" s="8"/>
      <c r="S189" s="8"/>
      <c r="T189" s="8"/>
      <c r="U189" s="8"/>
      <c r="V189" s="8"/>
      <c r="W189" s="8"/>
      <c r="X189" s="8"/>
      <c r="Y189" s="8"/>
      <c r="Z189" s="8"/>
    </row>
    <row r="190">
      <c r="A190" s="4" t="s">
        <v>579</v>
      </c>
      <c r="B190" s="4" t="s">
        <v>265</v>
      </c>
      <c r="C190" s="4"/>
      <c r="D190" s="8"/>
      <c r="E190" s="8"/>
      <c r="F190" s="8"/>
      <c r="G190" s="8"/>
      <c r="H190" s="8"/>
      <c r="I190" s="8"/>
      <c r="J190" s="8"/>
      <c r="K190" s="8"/>
      <c r="L190" s="8"/>
      <c r="M190" s="8"/>
      <c r="N190" s="8"/>
      <c r="O190" s="8"/>
      <c r="P190" s="8"/>
      <c r="Q190" s="8"/>
      <c r="R190" s="8"/>
      <c r="S190" s="8"/>
      <c r="T190" s="8"/>
      <c r="U190" s="8"/>
      <c r="V190" s="8"/>
      <c r="W190" s="8"/>
      <c r="X190" s="8"/>
      <c r="Y190" s="8"/>
      <c r="Z190" s="8"/>
    </row>
    <row r="191">
      <c r="A191" s="4" t="s">
        <v>580</v>
      </c>
      <c r="B191" s="4" t="s">
        <v>363</v>
      </c>
      <c r="C191" s="4"/>
      <c r="D191" s="8"/>
      <c r="E191" s="8"/>
      <c r="F191" s="8"/>
      <c r="G191" s="8"/>
      <c r="H191" s="8"/>
      <c r="I191" s="8"/>
      <c r="J191" s="8"/>
      <c r="K191" s="8"/>
      <c r="L191" s="8"/>
      <c r="M191" s="8"/>
      <c r="N191" s="8"/>
      <c r="O191" s="8"/>
      <c r="P191" s="8"/>
      <c r="Q191" s="8"/>
      <c r="R191" s="8"/>
      <c r="S191" s="8"/>
      <c r="T191" s="8"/>
      <c r="U191" s="8"/>
      <c r="V191" s="8"/>
      <c r="W191" s="8"/>
      <c r="X191" s="8"/>
      <c r="Y191" s="8"/>
      <c r="Z191" s="8"/>
    </row>
    <row r="192">
      <c r="A192" s="4" t="s">
        <v>581</v>
      </c>
      <c r="B192" s="4" t="s">
        <v>582</v>
      </c>
      <c r="C192" s="4"/>
      <c r="D192" s="8"/>
      <c r="E192" s="8"/>
      <c r="F192" s="8"/>
      <c r="G192" s="8"/>
      <c r="H192" s="8"/>
      <c r="I192" s="8"/>
      <c r="J192" s="8"/>
      <c r="K192" s="8"/>
      <c r="L192" s="8"/>
      <c r="M192" s="8"/>
      <c r="N192" s="8"/>
      <c r="O192" s="8"/>
      <c r="P192" s="8"/>
      <c r="Q192" s="8"/>
      <c r="R192" s="8"/>
      <c r="S192" s="8"/>
      <c r="T192" s="8"/>
      <c r="U192" s="8"/>
      <c r="V192" s="8"/>
      <c r="W192" s="8"/>
      <c r="X192" s="8"/>
      <c r="Y192" s="8"/>
      <c r="Z192" s="8"/>
    </row>
    <row r="193">
      <c r="A193" s="4" t="s">
        <v>583</v>
      </c>
      <c r="B193" s="4" t="s">
        <v>584</v>
      </c>
      <c r="C193" s="4"/>
      <c r="D193" s="8"/>
      <c r="E193" s="8"/>
      <c r="F193" s="8"/>
      <c r="G193" s="8"/>
      <c r="H193" s="8"/>
      <c r="I193" s="8"/>
      <c r="J193" s="8"/>
      <c r="K193" s="8"/>
      <c r="L193" s="8"/>
      <c r="M193" s="8"/>
      <c r="N193" s="8"/>
      <c r="O193" s="8"/>
      <c r="P193" s="8"/>
      <c r="Q193" s="8"/>
      <c r="R193" s="8"/>
      <c r="S193" s="8"/>
      <c r="T193" s="8"/>
      <c r="U193" s="8"/>
      <c r="V193" s="8"/>
      <c r="W193" s="8"/>
      <c r="X193" s="8"/>
      <c r="Y193" s="8"/>
      <c r="Z193" s="8"/>
    </row>
    <row r="194">
      <c r="A194" s="4" t="s">
        <v>585</v>
      </c>
      <c r="B194" s="4" t="s">
        <v>586</v>
      </c>
      <c r="C194" s="4"/>
      <c r="D194" s="8"/>
      <c r="E194" s="8"/>
      <c r="F194" s="8"/>
      <c r="G194" s="8"/>
      <c r="H194" s="8"/>
      <c r="I194" s="8"/>
      <c r="J194" s="8"/>
      <c r="K194" s="8"/>
      <c r="L194" s="8"/>
      <c r="M194" s="8"/>
      <c r="N194" s="8"/>
      <c r="O194" s="8"/>
      <c r="P194" s="8"/>
      <c r="Q194" s="8"/>
      <c r="R194" s="8"/>
      <c r="S194" s="8"/>
      <c r="T194" s="8"/>
      <c r="U194" s="8"/>
      <c r="V194" s="8"/>
      <c r="W194" s="8"/>
      <c r="X194" s="8"/>
      <c r="Y194" s="8"/>
      <c r="Z194" s="8"/>
    </row>
    <row r="195">
      <c r="A195" s="4" t="s">
        <v>587</v>
      </c>
      <c r="B195" s="4" t="s">
        <v>588</v>
      </c>
      <c r="C195" s="4"/>
      <c r="D195" s="8"/>
      <c r="E195" s="8"/>
      <c r="F195" s="8"/>
      <c r="G195" s="8"/>
      <c r="H195" s="8"/>
      <c r="I195" s="8"/>
      <c r="J195" s="8"/>
      <c r="K195" s="8"/>
      <c r="L195" s="8"/>
      <c r="M195" s="8"/>
      <c r="N195" s="8"/>
      <c r="O195" s="8"/>
      <c r="P195" s="8"/>
      <c r="Q195" s="8"/>
      <c r="R195" s="8"/>
      <c r="S195" s="8"/>
      <c r="T195" s="8"/>
      <c r="U195" s="8"/>
      <c r="V195" s="8"/>
      <c r="W195" s="8"/>
      <c r="X195" s="8"/>
      <c r="Y195" s="8"/>
      <c r="Z195" s="8"/>
    </row>
    <row r="196">
      <c r="A196" s="4" t="s">
        <v>589</v>
      </c>
      <c r="B196" s="4" t="s">
        <v>590</v>
      </c>
      <c r="C196" s="4"/>
      <c r="D196" s="8"/>
      <c r="E196" s="8"/>
      <c r="F196" s="8"/>
      <c r="G196" s="8"/>
      <c r="H196" s="8"/>
      <c r="I196" s="8"/>
      <c r="J196" s="8"/>
      <c r="K196" s="8"/>
      <c r="L196" s="8"/>
      <c r="M196" s="8"/>
      <c r="N196" s="8"/>
      <c r="O196" s="8"/>
      <c r="P196" s="8"/>
      <c r="Q196" s="8"/>
      <c r="R196" s="8"/>
      <c r="S196" s="8"/>
      <c r="T196" s="8"/>
      <c r="U196" s="8"/>
      <c r="V196" s="8"/>
      <c r="W196" s="8"/>
      <c r="X196" s="8"/>
      <c r="Y196" s="8"/>
      <c r="Z196" s="8"/>
    </row>
    <row r="197">
      <c r="A197" s="4" t="s">
        <v>591</v>
      </c>
      <c r="B197" s="4" t="s">
        <v>293</v>
      </c>
      <c r="C197" s="4"/>
      <c r="D197" s="8"/>
      <c r="E197" s="8"/>
      <c r="F197" s="8"/>
      <c r="G197" s="8"/>
      <c r="H197" s="8"/>
      <c r="I197" s="8"/>
      <c r="J197" s="8"/>
      <c r="K197" s="8"/>
      <c r="L197" s="8"/>
      <c r="M197" s="8"/>
      <c r="N197" s="8"/>
      <c r="O197" s="8"/>
      <c r="P197" s="8"/>
      <c r="Q197" s="8"/>
      <c r="R197" s="8"/>
      <c r="S197" s="8"/>
      <c r="T197" s="8"/>
      <c r="U197" s="8"/>
      <c r="V197" s="8"/>
      <c r="W197" s="8"/>
      <c r="X197" s="8"/>
      <c r="Y197" s="8"/>
      <c r="Z197" s="8"/>
    </row>
    <row r="198">
      <c r="A198" s="4" t="s">
        <v>592</v>
      </c>
      <c r="B198" s="4" t="s">
        <v>593</v>
      </c>
      <c r="C198" s="4"/>
      <c r="D198" s="8"/>
      <c r="E198" s="8"/>
      <c r="F198" s="8"/>
      <c r="G198" s="8"/>
      <c r="H198" s="8"/>
      <c r="I198" s="8"/>
      <c r="J198" s="8"/>
      <c r="K198" s="8"/>
      <c r="L198" s="8"/>
      <c r="M198" s="8"/>
      <c r="N198" s="8"/>
      <c r="O198" s="8"/>
      <c r="P198" s="8"/>
      <c r="Q198" s="8"/>
      <c r="R198" s="8"/>
      <c r="S198" s="8"/>
      <c r="T198" s="8"/>
      <c r="U198" s="8"/>
      <c r="V198" s="8"/>
      <c r="W198" s="8"/>
      <c r="X198" s="8"/>
      <c r="Y198" s="8"/>
      <c r="Z198" s="8"/>
    </row>
    <row r="199">
      <c r="A199" s="4" t="s">
        <v>594</v>
      </c>
      <c r="B199" s="4" t="s">
        <v>367</v>
      </c>
      <c r="C199" s="4"/>
      <c r="D199" s="8"/>
      <c r="E199" s="8"/>
      <c r="F199" s="8"/>
      <c r="G199" s="8"/>
      <c r="H199" s="8"/>
      <c r="I199" s="8"/>
      <c r="J199" s="8"/>
      <c r="K199" s="8"/>
      <c r="L199" s="8"/>
      <c r="M199" s="8"/>
      <c r="N199" s="8"/>
      <c r="O199" s="8"/>
      <c r="P199" s="8"/>
      <c r="Q199" s="8"/>
      <c r="R199" s="8"/>
      <c r="S199" s="8"/>
      <c r="T199" s="8"/>
      <c r="U199" s="8"/>
      <c r="V199" s="8"/>
      <c r="W199" s="8"/>
      <c r="X199" s="8"/>
      <c r="Y199" s="8"/>
      <c r="Z199" s="8"/>
    </row>
    <row r="200">
      <c r="A200" s="4" t="s">
        <v>595</v>
      </c>
      <c r="B200" s="4" t="s">
        <v>596</v>
      </c>
      <c r="C200" s="4"/>
      <c r="D200" s="8"/>
      <c r="E200" s="8"/>
      <c r="F200" s="8"/>
      <c r="G200" s="8"/>
      <c r="H200" s="8"/>
      <c r="I200" s="8"/>
      <c r="J200" s="8"/>
      <c r="K200" s="8"/>
      <c r="L200" s="8"/>
      <c r="M200" s="8"/>
      <c r="N200" s="8"/>
      <c r="O200" s="8"/>
      <c r="P200" s="8"/>
      <c r="Q200" s="8"/>
      <c r="R200" s="8"/>
      <c r="S200" s="8"/>
      <c r="T200" s="8"/>
      <c r="U200" s="8"/>
      <c r="V200" s="8"/>
      <c r="W200" s="8"/>
      <c r="X200" s="8"/>
      <c r="Y200" s="8"/>
      <c r="Z200" s="8"/>
    </row>
    <row r="201">
      <c r="A201" s="4" t="s">
        <v>597</v>
      </c>
      <c r="B201" s="4" t="s">
        <v>598</v>
      </c>
      <c r="C201" s="4"/>
      <c r="D201" s="8"/>
      <c r="E201" s="8"/>
      <c r="F201" s="8"/>
      <c r="G201" s="8"/>
      <c r="H201" s="8"/>
      <c r="I201" s="8"/>
      <c r="J201" s="8"/>
      <c r="K201" s="8"/>
      <c r="L201" s="8"/>
      <c r="M201" s="8"/>
      <c r="N201" s="8"/>
      <c r="O201" s="8"/>
      <c r="P201" s="8"/>
      <c r="Q201" s="8"/>
      <c r="R201" s="8"/>
      <c r="S201" s="8"/>
      <c r="T201" s="8"/>
      <c r="U201" s="8"/>
      <c r="V201" s="8"/>
      <c r="W201" s="8"/>
      <c r="X201" s="8"/>
      <c r="Y201" s="8"/>
      <c r="Z201" s="8"/>
    </row>
    <row r="202">
      <c r="A202" s="4" t="s">
        <v>599</v>
      </c>
      <c r="B202" s="4" t="s">
        <v>600</v>
      </c>
      <c r="C202" s="4"/>
      <c r="D202" s="8"/>
      <c r="E202" s="8"/>
      <c r="F202" s="8"/>
      <c r="G202" s="8"/>
      <c r="H202" s="8"/>
      <c r="I202" s="8"/>
      <c r="J202" s="8"/>
      <c r="K202" s="8"/>
      <c r="L202" s="8"/>
      <c r="M202" s="8"/>
      <c r="N202" s="8"/>
      <c r="O202" s="8"/>
      <c r="P202" s="8"/>
      <c r="Q202" s="8"/>
      <c r="R202" s="8"/>
      <c r="S202" s="8"/>
      <c r="T202" s="8"/>
      <c r="U202" s="8"/>
      <c r="V202" s="8"/>
      <c r="W202" s="8"/>
      <c r="X202" s="8"/>
      <c r="Y202" s="8"/>
      <c r="Z202" s="8"/>
    </row>
    <row r="203">
      <c r="A203" s="4" t="s">
        <v>601</v>
      </c>
      <c r="B203" s="4" t="s">
        <v>602</v>
      </c>
      <c r="C203" s="4"/>
      <c r="D203" s="8"/>
      <c r="E203" s="8"/>
      <c r="F203" s="8"/>
      <c r="G203" s="8"/>
      <c r="H203" s="8"/>
      <c r="I203" s="8"/>
      <c r="J203" s="8"/>
      <c r="K203" s="8"/>
      <c r="L203" s="8"/>
      <c r="M203" s="8"/>
      <c r="N203" s="8"/>
      <c r="O203" s="8"/>
      <c r="P203" s="8"/>
      <c r="Q203" s="8"/>
      <c r="R203" s="8"/>
      <c r="S203" s="8"/>
      <c r="T203" s="8"/>
      <c r="U203" s="8"/>
      <c r="V203" s="8"/>
      <c r="W203" s="8"/>
      <c r="X203" s="8"/>
      <c r="Y203" s="8"/>
      <c r="Z203" s="8"/>
    </row>
    <row r="204">
      <c r="A204" s="4" t="s">
        <v>603</v>
      </c>
      <c r="B204" s="4" t="s">
        <v>604</v>
      </c>
      <c r="C204" s="4"/>
      <c r="D204" s="8"/>
      <c r="E204" s="8"/>
      <c r="F204" s="8"/>
      <c r="G204" s="8"/>
      <c r="H204" s="8"/>
      <c r="I204" s="8"/>
      <c r="J204" s="8"/>
      <c r="K204" s="8"/>
      <c r="L204" s="8"/>
      <c r="M204" s="8"/>
      <c r="N204" s="8"/>
      <c r="O204" s="8"/>
      <c r="P204" s="8"/>
      <c r="Q204" s="8"/>
      <c r="R204" s="8"/>
      <c r="S204" s="8"/>
      <c r="T204" s="8"/>
      <c r="U204" s="8"/>
      <c r="V204" s="8"/>
      <c r="W204" s="8"/>
      <c r="X204" s="8"/>
      <c r="Y204" s="8"/>
      <c r="Z204" s="8"/>
    </row>
    <row r="205">
      <c r="A205" s="4" t="s">
        <v>605</v>
      </c>
      <c r="B205" s="4" t="s">
        <v>606</v>
      </c>
      <c r="C205" s="4"/>
      <c r="D205" s="8"/>
      <c r="E205" s="8"/>
      <c r="F205" s="8"/>
      <c r="G205" s="8"/>
      <c r="H205" s="8"/>
      <c r="I205" s="8"/>
      <c r="J205" s="8"/>
      <c r="K205" s="8"/>
      <c r="L205" s="8"/>
      <c r="M205" s="8"/>
      <c r="N205" s="8"/>
      <c r="O205" s="8"/>
      <c r="P205" s="8"/>
      <c r="Q205" s="8"/>
      <c r="R205" s="8"/>
      <c r="S205" s="8"/>
      <c r="T205" s="8"/>
      <c r="U205" s="8"/>
      <c r="V205" s="8"/>
      <c r="W205" s="8"/>
      <c r="X205" s="8"/>
      <c r="Y205" s="8"/>
      <c r="Z205" s="8"/>
    </row>
    <row r="206">
      <c r="A206" s="4" t="s">
        <v>607</v>
      </c>
      <c r="B206" s="4" t="s">
        <v>477</v>
      </c>
      <c r="C206" s="4"/>
      <c r="D206" s="8"/>
      <c r="E206" s="8"/>
      <c r="F206" s="8"/>
      <c r="G206" s="8"/>
      <c r="H206" s="8"/>
      <c r="I206" s="8"/>
      <c r="J206" s="8"/>
      <c r="K206" s="8"/>
      <c r="L206" s="8"/>
      <c r="M206" s="8"/>
      <c r="N206" s="8"/>
      <c r="O206" s="8"/>
      <c r="P206" s="8"/>
      <c r="Q206" s="8"/>
      <c r="R206" s="8"/>
      <c r="S206" s="8"/>
      <c r="T206" s="8"/>
      <c r="U206" s="8"/>
      <c r="V206" s="8"/>
      <c r="W206" s="8"/>
      <c r="X206" s="8"/>
      <c r="Y206" s="8"/>
      <c r="Z206" s="8"/>
    </row>
    <row r="207">
      <c r="A207" s="4" t="s">
        <v>608</v>
      </c>
      <c r="B207" s="4" t="s">
        <v>289</v>
      </c>
      <c r="C207" s="4"/>
      <c r="D207" s="8"/>
      <c r="E207" s="8"/>
      <c r="F207" s="8"/>
      <c r="G207" s="8"/>
      <c r="H207" s="8"/>
      <c r="I207" s="8"/>
      <c r="J207" s="8"/>
      <c r="K207" s="8"/>
      <c r="L207" s="8"/>
      <c r="M207" s="8"/>
      <c r="N207" s="8"/>
      <c r="O207" s="8"/>
      <c r="P207" s="8"/>
      <c r="Q207" s="8"/>
      <c r="R207" s="8"/>
      <c r="S207" s="8"/>
      <c r="T207" s="8"/>
      <c r="U207" s="8"/>
      <c r="V207" s="8"/>
      <c r="W207" s="8"/>
      <c r="X207" s="8"/>
      <c r="Y207" s="8"/>
      <c r="Z207" s="8"/>
    </row>
    <row r="208">
      <c r="A208" s="4" t="s">
        <v>609</v>
      </c>
      <c r="B208" s="4" t="s">
        <v>610</v>
      </c>
      <c r="C208" s="4"/>
      <c r="D208" s="8"/>
      <c r="E208" s="8"/>
      <c r="F208" s="8"/>
      <c r="G208" s="8"/>
      <c r="H208" s="8"/>
      <c r="I208" s="8"/>
      <c r="J208" s="8"/>
      <c r="K208" s="8"/>
      <c r="L208" s="8"/>
      <c r="M208" s="8"/>
      <c r="N208" s="8"/>
      <c r="O208" s="8"/>
      <c r="P208" s="8"/>
      <c r="Q208" s="8"/>
      <c r="R208" s="8"/>
      <c r="S208" s="8"/>
      <c r="T208" s="8"/>
      <c r="U208" s="8"/>
      <c r="V208" s="8"/>
      <c r="W208" s="8"/>
      <c r="X208" s="8"/>
      <c r="Y208" s="8"/>
      <c r="Z208" s="8"/>
    </row>
    <row r="209">
      <c r="A209" s="4" t="s">
        <v>611</v>
      </c>
      <c r="B209" s="4" t="s">
        <v>381</v>
      </c>
      <c r="C209" s="4"/>
      <c r="D209" s="8"/>
      <c r="E209" s="8"/>
      <c r="F209" s="8"/>
      <c r="G209" s="8"/>
      <c r="H209" s="8"/>
      <c r="I209" s="8"/>
      <c r="J209" s="8"/>
      <c r="K209" s="8"/>
      <c r="L209" s="8"/>
      <c r="M209" s="8"/>
      <c r="N209" s="8"/>
      <c r="O209" s="8"/>
      <c r="P209" s="8"/>
      <c r="Q209" s="8"/>
      <c r="R209" s="8"/>
      <c r="S209" s="8"/>
      <c r="T209" s="8"/>
      <c r="U209" s="8"/>
      <c r="V209" s="8"/>
      <c r="W209" s="8"/>
      <c r="X209" s="8"/>
      <c r="Y209" s="8"/>
      <c r="Z209" s="8"/>
    </row>
    <row r="210">
      <c r="A210" s="4" t="s">
        <v>612</v>
      </c>
      <c r="B210" s="4" t="s">
        <v>613</v>
      </c>
      <c r="C210" s="4"/>
      <c r="D210" s="8"/>
      <c r="E210" s="8"/>
      <c r="F210" s="8"/>
      <c r="G210" s="8"/>
      <c r="H210" s="8"/>
      <c r="I210" s="8"/>
      <c r="J210" s="8"/>
      <c r="K210" s="8"/>
      <c r="L210" s="8"/>
      <c r="M210" s="8"/>
      <c r="N210" s="8"/>
      <c r="O210" s="8"/>
      <c r="P210" s="8"/>
      <c r="Q210" s="8"/>
      <c r="R210" s="8"/>
      <c r="S210" s="8"/>
      <c r="T210" s="8"/>
      <c r="U210" s="8"/>
      <c r="V210" s="8"/>
      <c r="W210" s="8"/>
      <c r="X210" s="8"/>
      <c r="Y210" s="8"/>
      <c r="Z210" s="8"/>
    </row>
    <row r="211">
      <c r="A211" s="4" t="s">
        <v>614</v>
      </c>
      <c r="B211" s="4" t="s">
        <v>615</v>
      </c>
      <c r="C211" s="4"/>
      <c r="D211" s="8"/>
      <c r="E211" s="8"/>
      <c r="F211" s="8"/>
      <c r="G211" s="8"/>
      <c r="H211" s="8"/>
      <c r="I211" s="8"/>
      <c r="J211" s="8"/>
      <c r="K211" s="8"/>
      <c r="L211" s="8"/>
      <c r="M211" s="8"/>
      <c r="N211" s="8"/>
      <c r="O211" s="8"/>
      <c r="P211" s="8"/>
      <c r="Q211" s="8"/>
      <c r="R211" s="8"/>
      <c r="S211" s="8"/>
      <c r="T211" s="8"/>
      <c r="U211" s="8"/>
      <c r="V211" s="8"/>
      <c r="W211" s="8"/>
      <c r="X211" s="8"/>
      <c r="Y211" s="8"/>
      <c r="Z211" s="8"/>
    </row>
    <row r="212">
      <c r="A212" s="4" t="s">
        <v>616</v>
      </c>
      <c r="B212" s="4" t="s">
        <v>617</v>
      </c>
      <c r="C212" s="4"/>
      <c r="D212" s="8"/>
      <c r="E212" s="8"/>
      <c r="F212" s="8"/>
      <c r="G212" s="8"/>
      <c r="H212" s="8"/>
      <c r="I212" s="8"/>
      <c r="J212" s="8"/>
      <c r="K212" s="8"/>
      <c r="L212" s="8"/>
      <c r="M212" s="8"/>
      <c r="N212" s="8"/>
      <c r="O212" s="8"/>
      <c r="P212" s="8"/>
      <c r="Q212" s="8"/>
      <c r="R212" s="8"/>
      <c r="S212" s="8"/>
      <c r="T212" s="8"/>
      <c r="U212" s="8"/>
      <c r="V212" s="8"/>
      <c r="W212" s="8"/>
      <c r="X212" s="8"/>
      <c r="Y212" s="8"/>
      <c r="Z212" s="8"/>
    </row>
    <row r="213">
      <c r="A213" s="4" t="s">
        <v>618</v>
      </c>
      <c r="B213" s="4" t="s">
        <v>359</v>
      </c>
      <c r="C213" s="4"/>
      <c r="D213" s="8"/>
      <c r="E213" s="8"/>
      <c r="F213" s="8"/>
      <c r="G213" s="8"/>
      <c r="H213" s="8"/>
      <c r="I213" s="8"/>
      <c r="J213" s="8"/>
      <c r="K213" s="8"/>
      <c r="L213" s="8"/>
      <c r="M213" s="8"/>
      <c r="N213" s="8"/>
      <c r="O213" s="8"/>
      <c r="P213" s="8"/>
      <c r="Q213" s="8"/>
      <c r="R213" s="8"/>
      <c r="S213" s="8"/>
      <c r="T213" s="8"/>
      <c r="U213" s="8"/>
      <c r="V213" s="8"/>
      <c r="W213" s="8"/>
      <c r="X213" s="8"/>
      <c r="Y213" s="8"/>
      <c r="Z213" s="8"/>
    </row>
    <row r="214">
      <c r="A214" s="4" t="s">
        <v>619</v>
      </c>
      <c r="B214" s="4" t="s">
        <v>378</v>
      </c>
      <c r="C214" s="4"/>
      <c r="D214" s="8"/>
      <c r="E214" s="8"/>
      <c r="F214" s="8"/>
      <c r="G214" s="8"/>
      <c r="H214" s="8"/>
      <c r="I214" s="8"/>
      <c r="J214" s="8"/>
      <c r="K214" s="8"/>
      <c r="L214" s="8"/>
      <c r="M214" s="8"/>
      <c r="N214" s="8"/>
      <c r="O214" s="8"/>
      <c r="P214" s="8"/>
      <c r="Q214" s="8"/>
      <c r="R214" s="8"/>
      <c r="S214" s="8"/>
      <c r="T214" s="8"/>
      <c r="U214" s="8"/>
      <c r="V214" s="8"/>
      <c r="W214" s="8"/>
      <c r="X214" s="8"/>
      <c r="Y214" s="8"/>
      <c r="Z214" s="8"/>
    </row>
    <row r="215">
      <c r="A215" s="4" t="s">
        <v>620</v>
      </c>
      <c r="B215" s="4" t="s">
        <v>307</v>
      </c>
      <c r="C215" s="4"/>
      <c r="D215" s="8"/>
      <c r="E215" s="8"/>
      <c r="F215" s="8"/>
      <c r="G215" s="8"/>
      <c r="H215" s="8"/>
      <c r="I215" s="8"/>
      <c r="J215" s="8"/>
      <c r="K215" s="8"/>
      <c r="L215" s="8"/>
      <c r="M215" s="8"/>
      <c r="N215" s="8"/>
      <c r="O215" s="8"/>
      <c r="P215" s="8"/>
      <c r="Q215" s="8"/>
      <c r="R215" s="8"/>
      <c r="S215" s="8"/>
      <c r="T215" s="8"/>
      <c r="U215" s="8"/>
      <c r="V215" s="8"/>
      <c r="W215" s="8"/>
      <c r="X215" s="8"/>
      <c r="Y215" s="8"/>
      <c r="Z215" s="8"/>
    </row>
    <row r="216">
      <c r="A216" s="4" t="s">
        <v>621</v>
      </c>
      <c r="B216" s="4" t="s">
        <v>622</v>
      </c>
      <c r="C216" s="4"/>
      <c r="D216" s="8"/>
      <c r="E216" s="8"/>
      <c r="F216" s="8"/>
      <c r="G216" s="8"/>
      <c r="H216" s="8"/>
      <c r="I216" s="8"/>
      <c r="J216" s="8"/>
      <c r="K216" s="8"/>
      <c r="L216" s="8"/>
      <c r="M216" s="8"/>
      <c r="N216" s="8"/>
      <c r="O216" s="8"/>
      <c r="P216" s="8"/>
      <c r="Q216" s="8"/>
      <c r="R216" s="8"/>
      <c r="S216" s="8"/>
      <c r="T216" s="8"/>
      <c r="U216" s="8"/>
      <c r="V216" s="8"/>
      <c r="W216" s="8"/>
      <c r="X216" s="8"/>
      <c r="Y216" s="8"/>
      <c r="Z216" s="8"/>
    </row>
    <row r="217">
      <c r="A217" s="4" t="s">
        <v>623</v>
      </c>
      <c r="B217" s="4" t="s">
        <v>441</v>
      </c>
      <c r="C217" s="4"/>
      <c r="D217" s="8"/>
      <c r="E217" s="8"/>
      <c r="F217" s="8"/>
      <c r="G217" s="8"/>
      <c r="H217" s="8"/>
      <c r="I217" s="8"/>
      <c r="J217" s="8"/>
      <c r="K217" s="8"/>
      <c r="L217" s="8"/>
      <c r="M217" s="8"/>
      <c r="N217" s="8"/>
      <c r="O217" s="8"/>
      <c r="P217" s="8"/>
      <c r="Q217" s="8"/>
      <c r="R217" s="8"/>
      <c r="S217" s="8"/>
      <c r="T217" s="8"/>
      <c r="U217" s="8"/>
      <c r="V217" s="8"/>
      <c r="W217" s="8"/>
      <c r="X217" s="8"/>
      <c r="Y217" s="8"/>
      <c r="Z217" s="8"/>
    </row>
    <row r="218">
      <c r="A218" s="4" t="s">
        <v>624</v>
      </c>
      <c r="B218" s="4" t="s">
        <v>625</v>
      </c>
      <c r="C218" s="4"/>
      <c r="D218" s="8"/>
      <c r="E218" s="8"/>
      <c r="F218" s="8"/>
      <c r="G218" s="8"/>
      <c r="H218" s="8"/>
      <c r="I218" s="8"/>
      <c r="J218" s="8"/>
      <c r="K218" s="8"/>
      <c r="L218" s="8"/>
      <c r="M218" s="8"/>
      <c r="N218" s="8"/>
      <c r="O218" s="8"/>
      <c r="P218" s="8"/>
      <c r="Q218" s="8"/>
      <c r="R218" s="8"/>
      <c r="S218" s="8"/>
      <c r="T218" s="8"/>
      <c r="U218" s="8"/>
      <c r="V218" s="8"/>
      <c r="W218" s="8"/>
      <c r="X218" s="8"/>
      <c r="Y218" s="8"/>
      <c r="Z218" s="8"/>
    </row>
    <row r="219">
      <c r="A219" s="4" t="s">
        <v>626</v>
      </c>
      <c r="B219" s="4" t="s">
        <v>390</v>
      </c>
      <c r="C219" s="4"/>
      <c r="D219" s="8"/>
      <c r="E219" s="8"/>
      <c r="F219" s="8"/>
      <c r="G219" s="8"/>
      <c r="H219" s="8"/>
      <c r="I219" s="8"/>
      <c r="J219" s="8"/>
      <c r="K219" s="8"/>
      <c r="L219" s="8"/>
      <c r="M219" s="8"/>
      <c r="N219" s="8"/>
      <c r="O219" s="8"/>
      <c r="P219" s="8"/>
      <c r="Q219" s="8"/>
      <c r="R219" s="8"/>
      <c r="S219" s="8"/>
      <c r="T219" s="8"/>
      <c r="U219" s="8"/>
      <c r="V219" s="8"/>
      <c r="W219" s="8"/>
      <c r="X219" s="8"/>
      <c r="Y219" s="8"/>
      <c r="Z219" s="8"/>
    </row>
    <row r="220">
      <c r="A220" s="4" t="s">
        <v>627</v>
      </c>
      <c r="B220" s="4" t="s">
        <v>628</v>
      </c>
      <c r="C220" s="4"/>
      <c r="D220" s="8"/>
      <c r="E220" s="8"/>
      <c r="F220" s="8"/>
      <c r="G220" s="8"/>
      <c r="H220" s="8"/>
      <c r="I220" s="8"/>
      <c r="J220" s="8"/>
      <c r="K220" s="8"/>
      <c r="L220" s="8"/>
      <c r="M220" s="8"/>
      <c r="N220" s="8"/>
      <c r="O220" s="8"/>
      <c r="P220" s="8"/>
      <c r="Q220" s="8"/>
      <c r="R220" s="8"/>
      <c r="S220" s="8"/>
      <c r="T220" s="8"/>
      <c r="U220" s="8"/>
      <c r="V220" s="8"/>
      <c r="W220" s="8"/>
      <c r="X220" s="8"/>
      <c r="Y220" s="8"/>
      <c r="Z220" s="8"/>
    </row>
    <row r="221">
      <c r="A221" s="4" t="s">
        <v>629</v>
      </c>
      <c r="B221" s="4" t="s">
        <v>188</v>
      </c>
      <c r="C221" s="4"/>
      <c r="D221" s="8"/>
      <c r="E221" s="8"/>
      <c r="F221" s="8"/>
      <c r="G221" s="8"/>
      <c r="H221" s="8"/>
      <c r="I221" s="8"/>
      <c r="J221" s="8"/>
      <c r="K221" s="8"/>
      <c r="L221" s="8"/>
      <c r="M221" s="8"/>
      <c r="N221" s="8"/>
      <c r="O221" s="8"/>
      <c r="P221" s="8"/>
      <c r="Q221" s="8"/>
      <c r="R221" s="8"/>
      <c r="S221" s="8"/>
      <c r="T221" s="8"/>
      <c r="U221" s="8"/>
      <c r="V221" s="8"/>
      <c r="W221" s="8"/>
      <c r="X221" s="8"/>
      <c r="Y221" s="8"/>
      <c r="Z221" s="8"/>
    </row>
    <row r="222">
      <c r="A222" s="4" t="s">
        <v>630</v>
      </c>
      <c r="B222" s="4" t="s">
        <v>631</v>
      </c>
      <c r="C222" s="4"/>
      <c r="D222" s="8"/>
      <c r="E222" s="8"/>
      <c r="F222" s="8"/>
      <c r="G222" s="8"/>
      <c r="H222" s="8"/>
      <c r="I222" s="8"/>
      <c r="J222" s="8"/>
      <c r="K222" s="8"/>
      <c r="L222" s="8"/>
      <c r="M222" s="8"/>
      <c r="N222" s="8"/>
      <c r="O222" s="8"/>
      <c r="P222" s="8"/>
      <c r="Q222" s="8"/>
      <c r="R222" s="8"/>
      <c r="S222" s="8"/>
      <c r="T222" s="8"/>
      <c r="U222" s="8"/>
      <c r="V222" s="8"/>
      <c r="W222" s="8"/>
      <c r="X222" s="8"/>
      <c r="Y222" s="8"/>
      <c r="Z222" s="8"/>
    </row>
    <row r="223">
      <c r="A223" s="4" t="s">
        <v>632</v>
      </c>
      <c r="B223" s="4" t="s">
        <v>633</v>
      </c>
      <c r="C223" s="4"/>
      <c r="D223" s="8"/>
      <c r="E223" s="8"/>
      <c r="F223" s="8"/>
      <c r="G223" s="8"/>
      <c r="H223" s="8"/>
      <c r="I223" s="8"/>
      <c r="J223" s="8"/>
      <c r="K223" s="8"/>
      <c r="L223" s="8"/>
      <c r="M223" s="8"/>
      <c r="N223" s="8"/>
      <c r="O223" s="8"/>
      <c r="P223" s="8"/>
      <c r="Q223" s="8"/>
      <c r="R223" s="8"/>
      <c r="S223" s="8"/>
      <c r="T223" s="8"/>
      <c r="U223" s="8"/>
      <c r="V223" s="8"/>
      <c r="W223" s="8"/>
      <c r="X223" s="8"/>
      <c r="Y223" s="8"/>
      <c r="Z223" s="8"/>
    </row>
    <row r="224">
      <c r="A224" s="4" t="s">
        <v>634</v>
      </c>
      <c r="B224" s="4" t="s">
        <v>635</v>
      </c>
      <c r="C224" s="4"/>
      <c r="D224" s="8"/>
      <c r="E224" s="8"/>
      <c r="F224" s="8"/>
      <c r="G224" s="8"/>
      <c r="H224" s="8"/>
      <c r="I224" s="8"/>
      <c r="J224" s="8"/>
      <c r="K224" s="8"/>
      <c r="L224" s="8"/>
      <c r="M224" s="8"/>
      <c r="N224" s="8"/>
      <c r="O224" s="8"/>
      <c r="P224" s="8"/>
      <c r="Q224" s="8"/>
      <c r="R224" s="8"/>
      <c r="S224" s="8"/>
      <c r="T224" s="8"/>
      <c r="U224" s="8"/>
      <c r="V224" s="8"/>
      <c r="W224" s="8"/>
      <c r="X224" s="8"/>
      <c r="Y224" s="8"/>
      <c r="Z224" s="8"/>
    </row>
    <row r="225">
      <c r="A225" s="4" t="s">
        <v>636</v>
      </c>
      <c r="B225" s="4" t="s">
        <v>349</v>
      </c>
      <c r="C225" s="4"/>
      <c r="D225" s="8"/>
      <c r="E225" s="8"/>
      <c r="F225" s="8"/>
      <c r="G225" s="8"/>
      <c r="H225" s="8"/>
      <c r="I225" s="8"/>
      <c r="J225" s="8"/>
      <c r="K225" s="8"/>
      <c r="L225" s="8"/>
      <c r="M225" s="8"/>
      <c r="N225" s="8"/>
      <c r="O225" s="8"/>
      <c r="P225" s="8"/>
      <c r="Q225" s="8"/>
      <c r="R225" s="8"/>
      <c r="S225" s="8"/>
      <c r="T225" s="8"/>
      <c r="U225" s="8"/>
      <c r="V225" s="8"/>
      <c r="W225" s="8"/>
      <c r="X225" s="8"/>
      <c r="Y225" s="8"/>
      <c r="Z225" s="8"/>
    </row>
    <row r="226">
      <c r="A226" s="4" t="s">
        <v>637</v>
      </c>
      <c r="B226" s="4" t="s">
        <v>638</v>
      </c>
      <c r="C226" s="4"/>
      <c r="D226" s="8"/>
      <c r="E226" s="8"/>
      <c r="F226" s="8"/>
      <c r="G226" s="8"/>
      <c r="H226" s="8"/>
      <c r="I226" s="8"/>
      <c r="J226" s="8"/>
      <c r="K226" s="8"/>
      <c r="L226" s="8"/>
      <c r="M226" s="8"/>
      <c r="N226" s="8"/>
      <c r="O226" s="8"/>
      <c r="P226" s="8"/>
      <c r="Q226" s="8"/>
      <c r="R226" s="8"/>
      <c r="S226" s="8"/>
      <c r="T226" s="8"/>
      <c r="U226" s="8"/>
      <c r="V226" s="8"/>
      <c r="W226" s="8"/>
      <c r="X226" s="8"/>
      <c r="Y226" s="8"/>
      <c r="Z226" s="8"/>
    </row>
    <row r="227">
      <c r="A227" s="4" t="s">
        <v>639</v>
      </c>
      <c r="B227" s="4" t="s">
        <v>640</v>
      </c>
      <c r="C227" s="4"/>
      <c r="D227" s="8"/>
      <c r="E227" s="8"/>
      <c r="F227" s="8"/>
      <c r="G227" s="8"/>
      <c r="H227" s="8"/>
      <c r="I227" s="8"/>
      <c r="J227" s="8"/>
      <c r="K227" s="8"/>
      <c r="L227" s="8"/>
      <c r="M227" s="8"/>
      <c r="N227" s="8"/>
      <c r="O227" s="8"/>
      <c r="P227" s="8"/>
      <c r="Q227" s="8"/>
      <c r="R227" s="8"/>
      <c r="S227" s="8"/>
      <c r="T227" s="8"/>
      <c r="U227" s="8"/>
      <c r="V227" s="8"/>
      <c r="W227" s="8"/>
      <c r="X227" s="8"/>
      <c r="Y227" s="8"/>
      <c r="Z227" s="8"/>
    </row>
    <row r="228">
      <c r="A228" s="4" t="s">
        <v>641</v>
      </c>
      <c r="B228" s="4" t="s">
        <v>381</v>
      </c>
      <c r="C228" s="4"/>
      <c r="D228" s="8"/>
      <c r="E228" s="8"/>
      <c r="F228" s="8"/>
      <c r="G228" s="8"/>
      <c r="H228" s="8"/>
      <c r="I228" s="8"/>
      <c r="J228" s="8"/>
      <c r="K228" s="8"/>
      <c r="L228" s="8"/>
      <c r="M228" s="8"/>
      <c r="N228" s="8"/>
      <c r="O228" s="8"/>
      <c r="P228" s="8"/>
      <c r="Q228" s="8"/>
      <c r="R228" s="8"/>
      <c r="S228" s="8"/>
      <c r="T228" s="8"/>
      <c r="U228" s="8"/>
      <c r="V228" s="8"/>
      <c r="W228" s="8"/>
      <c r="X228" s="8"/>
      <c r="Y228" s="8"/>
      <c r="Z228" s="8"/>
    </row>
    <row r="229">
      <c r="A229" s="4" t="s">
        <v>642</v>
      </c>
      <c r="B229" s="4" t="s">
        <v>643</v>
      </c>
      <c r="C229" s="4"/>
      <c r="D229" s="8"/>
      <c r="E229" s="8"/>
      <c r="F229" s="8"/>
      <c r="G229" s="8"/>
      <c r="H229" s="8"/>
      <c r="I229" s="8"/>
      <c r="J229" s="8"/>
      <c r="K229" s="8"/>
      <c r="L229" s="8"/>
      <c r="M229" s="8"/>
      <c r="N229" s="8"/>
      <c r="O229" s="8"/>
      <c r="P229" s="8"/>
      <c r="Q229" s="8"/>
      <c r="R229" s="8"/>
      <c r="S229" s="8"/>
      <c r="T229" s="8"/>
      <c r="U229" s="8"/>
      <c r="V229" s="8"/>
      <c r="W229" s="8"/>
      <c r="X229" s="8"/>
      <c r="Y229" s="8"/>
      <c r="Z229" s="8"/>
    </row>
    <row r="230">
      <c r="A230" s="4" t="s">
        <v>644</v>
      </c>
      <c r="B230" s="4" t="s">
        <v>645</v>
      </c>
      <c r="C230" s="4"/>
      <c r="D230" s="8"/>
      <c r="E230" s="8"/>
      <c r="F230" s="8"/>
      <c r="G230" s="8"/>
      <c r="H230" s="8"/>
      <c r="I230" s="8"/>
      <c r="J230" s="8"/>
      <c r="K230" s="8"/>
      <c r="L230" s="8"/>
      <c r="M230" s="8"/>
      <c r="N230" s="8"/>
      <c r="O230" s="8"/>
      <c r="P230" s="8"/>
      <c r="Q230" s="8"/>
      <c r="R230" s="8"/>
      <c r="S230" s="8"/>
      <c r="T230" s="8"/>
      <c r="U230" s="8"/>
      <c r="V230" s="8"/>
      <c r="W230" s="8"/>
      <c r="X230" s="8"/>
      <c r="Y230" s="8"/>
      <c r="Z230" s="8"/>
    </row>
    <row r="231">
      <c r="A231" s="4" t="s">
        <v>646</v>
      </c>
      <c r="B231" s="4" t="s">
        <v>647</v>
      </c>
      <c r="C231" s="4"/>
      <c r="D231" s="8"/>
      <c r="E231" s="8"/>
      <c r="F231" s="8"/>
      <c r="G231" s="8"/>
      <c r="H231" s="8"/>
      <c r="I231" s="8"/>
      <c r="J231" s="8"/>
      <c r="K231" s="8"/>
      <c r="L231" s="8"/>
      <c r="M231" s="8"/>
      <c r="N231" s="8"/>
      <c r="O231" s="8"/>
      <c r="P231" s="8"/>
      <c r="Q231" s="8"/>
      <c r="R231" s="8"/>
      <c r="S231" s="8"/>
      <c r="T231" s="8"/>
      <c r="U231" s="8"/>
      <c r="V231" s="8"/>
      <c r="W231" s="8"/>
      <c r="X231" s="8"/>
      <c r="Y231" s="8"/>
      <c r="Z231" s="8"/>
    </row>
    <row r="232">
      <c r="A232" s="4" t="s">
        <v>648</v>
      </c>
      <c r="B232" s="4" t="s">
        <v>649</v>
      </c>
      <c r="C232" s="4"/>
      <c r="D232" s="8"/>
      <c r="E232" s="8"/>
      <c r="F232" s="8"/>
      <c r="G232" s="8"/>
      <c r="H232" s="8"/>
      <c r="I232" s="8"/>
      <c r="J232" s="8"/>
      <c r="K232" s="8"/>
      <c r="L232" s="8"/>
      <c r="M232" s="8"/>
      <c r="N232" s="8"/>
      <c r="O232" s="8"/>
      <c r="P232" s="8"/>
      <c r="Q232" s="8"/>
      <c r="R232" s="8"/>
      <c r="S232" s="8"/>
      <c r="T232" s="8"/>
      <c r="U232" s="8"/>
      <c r="V232" s="8"/>
      <c r="W232" s="8"/>
      <c r="X232" s="8"/>
      <c r="Y232" s="8"/>
      <c r="Z232" s="8"/>
    </row>
    <row r="233">
      <c r="A233" s="4" t="s">
        <v>650</v>
      </c>
      <c r="B233" s="4" t="s">
        <v>651</v>
      </c>
      <c r="C233" s="4"/>
      <c r="D233" s="8"/>
      <c r="E233" s="8"/>
      <c r="F233" s="8"/>
      <c r="G233" s="8"/>
      <c r="H233" s="8"/>
      <c r="I233" s="8"/>
      <c r="J233" s="8"/>
      <c r="K233" s="8"/>
      <c r="L233" s="8"/>
      <c r="M233" s="8"/>
      <c r="N233" s="8"/>
      <c r="O233" s="8"/>
      <c r="P233" s="8"/>
      <c r="Q233" s="8"/>
      <c r="R233" s="8"/>
      <c r="S233" s="8"/>
      <c r="T233" s="8"/>
      <c r="U233" s="8"/>
      <c r="V233" s="8"/>
      <c r="W233" s="8"/>
      <c r="X233" s="8"/>
      <c r="Y233" s="8"/>
      <c r="Z233" s="8"/>
    </row>
    <row r="234">
      <c r="A234" s="4" t="s">
        <v>652</v>
      </c>
      <c r="B234" s="4" t="s">
        <v>653</v>
      </c>
      <c r="C234" s="4"/>
      <c r="D234" s="8"/>
      <c r="E234" s="8"/>
      <c r="F234" s="8"/>
      <c r="G234" s="8"/>
      <c r="H234" s="8"/>
      <c r="I234" s="8"/>
      <c r="J234" s="8"/>
      <c r="K234" s="8"/>
      <c r="L234" s="8"/>
      <c r="M234" s="8"/>
      <c r="N234" s="8"/>
      <c r="O234" s="8"/>
      <c r="P234" s="8"/>
      <c r="Q234" s="8"/>
      <c r="R234" s="8"/>
      <c r="S234" s="8"/>
      <c r="T234" s="8"/>
      <c r="U234" s="8"/>
      <c r="V234" s="8"/>
      <c r="W234" s="8"/>
      <c r="X234" s="8"/>
      <c r="Y234" s="8"/>
      <c r="Z234" s="8"/>
    </row>
    <row r="235">
      <c r="A235" s="4" t="s">
        <v>654</v>
      </c>
      <c r="B235" s="4" t="s">
        <v>450</v>
      </c>
      <c r="C235" s="4"/>
      <c r="D235" s="8"/>
      <c r="E235" s="8"/>
      <c r="F235" s="8"/>
      <c r="G235" s="8"/>
      <c r="H235" s="8"/>
      <c r="I235" s="8"/>
      <c r="J235" s="8"/>
      <c r="K235" s="8"/>
      <c r="L235" s="8"/>
      <c r="M235" s="8"/>
      <c r="N235" s="8"/>
      <c r="O235" s="8"/>
      <c r="P235" s="8"/>
      <c r="Q235" s="8"/>
      <c r="R235" s="8"/>
      <c r="S235" s="8"/>
      <c r="T235" s="8"/>
      <c r="U235" s="8"/>
      <c r="V235" s="8"/>
      <c r="W235" s="8"/>
      <c r="X235" s="8"/>
      <c r="Y235" s="8"/>
      <c r="Z235" s="8"/>
    </row>
    <row r="236">
      <c r="A236" s="4" t="s">
        <v>655</v>
      </c>
      <c r="B236" s="4" t="s">
        <v>295</v>
      </c>
      <c r="C236" s="4"/>
      <c r="D236" s="8"/>
      <c r="E236" s="8"/>
      <c r="F236" s="8"/>
      <c r="G236" s="8"/>
      <c r="H236" s="8"/>
      <c r="I236" s="8"/>
      <c r="J236" s="8"/>
      <c r="K236" s="8"/>
      <c r="L236" s="8"/>
      <c r="M236" s="8"/>
      <c r="N236" s="8"/>
      <c r="O236" s="8"/>
      <c r="P236" s="8"/>
      <c r="Q236" s="8"/>
      <c r="R236" s="8"/>
      <c r="S236" s="8"/>
      <c r="T236" s="8"/>
      <c r="U236" s="8"/>
      <c r="V236" s="8"/>
      <c r="W236" s="8"/>
      <c r="X236" s="8"/>
      <c r="Y236" s="8"/>
      <c r="Z236" s="8"/>
    </row>
    <row r="237">
      <c r="A237" s="4" t="s">
        <v>656</v>
      </c>
      <c r="B237" s="4" t="s">
        <v>657</v>
      </c>
      <c r="C237" s="4"/>
      <c r="D237" s="8"/>
      <c r="E237" s="8"/>
      <c r="F237" s="8"/>
      <c r="G237" s="8"/>
      <c r="H237" s="8"/>
      <c r="I237" s="8"/>
      <c r="J237" s="8"/>
      <c r="K237" s="8"/>
      <c r="L237" s="8"/>
      <c r="M237" s="8"/>
      <c r="N237" s="8"/>
      <c r="O237" s="8"/>
      <c r="P237" s="8"/>
      <c r="Q237" s="8"/>
      <c r="R237" s="8"/>
      <c r="S237" s="8"/>
      <c r="T237" s="8"/>
      <c r="U237" s="8"/>
      <c r="V237" s="8"/>
      <c r="W237" s="8"/>
      <c r="X237" s="8"/>
      <c r="Y237" s="8"/>
      <c r="Z237" s="8"/>
    </row>
    <row r="238">
      <c r="A238" s="4" t="s">
        <v>658</v>
      </c>
      <c r="B238" s="4" t="s">
        <v>253</v>
      </c>
      <c r="C238" s="4"/>
      <c r="D238" s="8"/>
      <c r="E238" s="8"/>
      <c r="F238" s="8"/>
      <c r="G238" s="8"/>
      <c r="H238" s="8"/>
      <c r="I238" s="8"/>
      <c r="J238" s="8"/>
      <c r="K238" s="8"/>
      <c r="L238" s="8"/>
      <c r="M238" s="8"/>
      <c r="N238" s="8"/>
      <c r="O238" s="8"/>
      <c r="P238" s="8"/>
      <c r="Q238" s="8"/>
      <c r="R238" s="8"/>
      <c r="S238" s="8"/>
      <c r="T238" s="8"/>
      <c r="U238" s="8"/>
      <c r="V238" s="8"/>
      <c r="W238" s="8"/>
      <c r="X238" s="8"/>
      <c r="Y238" s="8"/>
      <c r="Z238" s="8"/>
    </row>
    <row r="239">
      <c r="A239" s="4" t="s">
        <v>659</v>
      </c>
      <c r="B239" s="4" t="s">
        <v>660</v>
      </c>
      <c r="C239" s="4"/>
      <c r="D239" s="8"/>
      <c r="E239" s="8"/>
      <c r="F239" s="8"/>
      <c r="G239" s="8"/>
      <c r="H239" s="8"/>
      <c r="I239" s="8"/>
      <c r="J239" s="8"/>
      <c r="K239" s="8"/>
      <c r="L239" s="8"/>
      <c r="M239" s="8"/>
      <c r="N239" s="8"/>
      <c r="O239" s="8"/>
      <c r="P239" s="8"/>
      <c r="Q239" s="8"/>
      <c r="R239" s="8"/>
      <c r="S239" s="8"/>
      <c r="T239" s="8"/>
      <c r="U239" s="8"/>
      <c r="V239" s="8"/>
      <c r="W239" s="8"/>
      <c r="X239" s="8"/>
      <c r="Y239" s="8"/>
      <c r="Z239" s="8"/>
    </row>
    <row r="240">
      <c r="A240" s="4" t="s">
        <v>661</v>
      </c>
      <c r="B240" s="4" t="s">
        <v>662</v>
      </c>
      <c r="C240" s="4"/>
      <c r="D240" s="8"/>
      <c r="E240" s="8"/>
      <c r="F240" s="8"/>
      <c r="G240" s="8"/>
      <c r="H240" s="8"/>
      <c r="I240" s="8"/>
      <c r="J240" s="8"/>
      <c r="K240" s="8"/>
      <c r="L240" s="8"/>
      <c r="M240" s="8"/>
      <c r="N240" s="8"/>
      <c r="O240" s="8"/>
      <c r="P240" s="8"/>
      <c r="Q240" s="8"/>
      <c r="R240" s="8"/>
      <c r="S240" s="8"/>
      <c r="T240" s="8"/>
      <c r="U240" s="8"/>
      <c r="V240" s="8"/>
      <c r="W240" s="8"/>
      <c r="X240" s="8"/>
      <c r="Y240" s="8"/>
      <c r="Z240" s="8"/>
    </row>
    <row r="241">
      <c r="A241" s="4" t="s">
        <v>663</v>
      </c>
      <c r="B241" s="4" t="s">
        <v>664</v>
      </c>
      <c r="C241" s="4"/>
      <c r="D241" s="8"/>
      <c r="E241" s="8"/>
      <c r="F241" s="8"/>
      <c r="G241" s="8"/>
      <c r="H241" s="8"/>
      <c r="I241" s="8"/>
      <c r="J241" s="8"/>
      <c r="K241" s="8"/>
      <c r="L241" s="8"/>
      <c r="M241" s="8"/>
      <c r="N241" s="8"/>
      <c r="O241" s="8"/>
      <c r="P241" s="8"/>
      <c r="Q241" s="8"/>
      <c r="R241" s="8"/>
      <c r="S241" s="8"/>
      <c r="T241" s="8"/>
      <c r="U241" s="8"/>
      <c r="V241" s="8"/>
      <c r="W241" s="8"/>
      <c r="X241" s="8"/>
      <c r="Y241" s="8"/>
      <c r="Z241" s="8"/>
    </row>
    <row r="242">
      <c r="A242" s="4" t="s">
        <v>665</v>
      </c>
      <c r="B242" s="4" t="s">
        <v>666</v>
      </c>
      <c r="C242" s="4"/>
      <c r="D242" s="8"/>
      <c r="E242" s="8"/>
      <c r="F242" s="8"/>
      <c r="G242" s="8"/>
      <c r="H242" s="8"/>
      <c r="I242" s="8"/>
      <c r="J242" s="8"/>
      <c r="K242" s="8"/>
      <c r="L242" s="8"/>
      <c r="M242" s="8"/>
      <c r="N242" s="8"/>
      <c r="O242" s="8"/>
      <c r="P242" s="8"/>
      <c r="Q242" s="8"/>
      <c r="R242" s="8"/>
      <c r="S242" s="8"/>
      <c r="T242" s="8"/>
      <c r="U242" s="8"/>
      <c r="V242" s="8"/>
      <c r="W242" s="8"/>
      <c r="X242" s="8"/>
      <c r="Y242" s="8"/>
      <c r="Z242" s="8"/>
    </row>
    <row r="243">
      <c r="A243" s="4" t="s">
        <v>667</v>
      </c>
      <c r="B243" s="4" t="s">
        <v>503</v>
      </c>
      <c r="C243" s="4"/>
      <c r="D243" s="8"/>
      <c r="E243" s="8"/>
      <c r="F243" s="8"/>
      <c r="G243" s="8"/>
      <c r="H243" s="8"/>
      <c r="I243" s="8"/>
      <c r="J243" s="8"/>
      <c r="K243" s="8"/>
      <c r="L243" s="8"/>
      <c r="M243" s="8"/>
      <c r="N243" s="8"/>
      <c r="O243" s="8"/>
      <c r="P243" s="8"/>
      <c r="Q243" s="8"/>
      <c r="R243" s="8"/>
      <c r="S243" s="8"/>
      <c r="T243" s="8"/>
      <c r="U243" s="8"/>
      <c r="V243" s="8"/>
      <c r="W243" s="8"/>
      <c r="X243" s="8"/>
      <c r="Y243" s="8"/>
      <c r="Z243" s="8"/>
    </row>
    <row r="244">
      <c r="A244" s="4" t="s">
        <v>668</v>
      </c>
      <c r="B244" s="4" t="s">
        <v>553</v>
      </c>
      <c r="C244" s="4"/>
      <c r="D244" s="8"/>
      <c r="E244" s="8"/>
      <c r="F244" s="8"/>
      <c r="G244" s="8"/>
      <c r="H244" s="8"/>
      <c r="I244" s="8"/>
      <c r="J244" s="8"/>
      <c r="K244" s="8"/>
      <c r="L244" s="8"/>
      <c r="M244" s="8"/>
      <c r="N244" s="8"/>
      <c r="O244" s="8"/>
      <c r="P244" s="8"/>
      <c r="Q244" s="8"/>
      <c r="R244" s="8"/>
      <c r="S244" s="8"/>
      <c r="T244" s="8"/>
      <c r="U244" s="8"/>
      <c r="V244" s="8"/>
      <c r="W244" s="8"/>
      <c r="X244" s="8"/>
      <c r="Y244" s="8"/>
      <c r="Z244" s="8"/>
    </row>
    <row r="245">
      <c r="A245" s="4" t="s">
        <v>669</v>
      </c>
      <c r="B245" s="4" t="s">
        <v>255</v>
      </c>
      <c r="C245" s="4"/>
      <c r="D245" s="8"/>
      <c r="E245" s="8"/>
      <c r="F245" s="8"/>
      <c r="G245" s="8"/>
      <c r="H245" s="8"/>
      <c r="I245" s="8"/>
      <c r="J245" s="8"/>
      <c r="K245" s="8"/>
      <c r="L245" s="8"/>
      <c r="M245" s="8"/>
      <c r="N245" s="8"/>
      <c r="O245" s="8"/>
      <c r="P245" s="8"/>
      <c r="Q245" s="8"/>
      <c r="R245" s="8"/>
      <c r="S245" s="8"/>
      <c r="T245" s="8"/>
      <c r="U245" s="8"/>
      <c r="V245" s="8"/>
      <c r="W245" s="8"/>
      <c r="X245" s="8"/>
      <c r="Y245" s="8"/>
      <c r="Z245" s="8"/>
    </row>
    <row r="246">
      <c r="A246" s="4" t="s">
        <v>670</v>
      </c>
      <c r="B246" s="4" t="s">
        <v>671</v>
      </c>
      <c r="C246" s="4"/>
      <c r="D246" s="8"/>
      <c r="E246" s="8"/>
      <c r="F246" s="8"/>
      <c r="G246" s="8"/>
      <c r="H246" s="8"/>
      <c r="I246" s="8"/>
      <c r="J246" s="8"/>
      <c r="K246" s="8"/>
      <c r="L246" s="8"/>
      <c r="M246" s="8"/>
      <c r="N246" s="8"/>
      <c r="O246" s="8"/>
      <c r="P246" s="8"/>
      <c r="Q246" s="8"/>
      <c r="R246" s="8"/>
      <c r="S246" s="8"/>
      <c r="T246" s="8"/>
      <c r="U246" s="8"/>
      <c r="V246" s="8"/>
      <c r="W246" s="8"/>
      <c r="X246" s="8"/>
      <c r="Y246" s="8"/>
      <c r="Z246" s="8"/>
    </row>
    <row r="247">
      <c r="A247" s="4" t="s">
        <v>672</v>
      </c>
      <c r="B247" s="4" t="s">
        <v>673</v>
      </c>
      <c r="C247" s="4"/>
      <c r="D247" s="8"/>
      <c r="E247" s="8"/>
      <c r="F247" s="8"/>
      <c r="G247" s="8"/>
      <c r="H247" s="8"/>
      <c r="I247" s="8"/>
      <c r="J247" s="8"/>
      <c r="K247" s="8"/>
      <c r="L247" s="8"/>
      <c r="M247" s="8"/>
      <c r="N247" s="8"/>
      <c r="O247" s="8"/>
      <c r="P247" s="8"/>
      <c r="Q247" s="8"/>
      <c r="R247" s="8"/>
      <c r="S247" s="8"/>
      <c r="T247" s="8"/>
      <c r="U247" s="8"/>
      <c r="V247" s="8"/>
      <c r="W247" s="8"/>
      <c r="X247" s="8"/>
      <c r="Y247" s="8"/>
      <c r="Z247" s="8"/>
    </row>
    <row r="248">
      <c r="A248" s="4" t="s">
        <v>674</v>
      </c>
      <c r="B248" s="4" t="s">
        <v>505</v>
      </c>
      <c r="C248" s="4"/>
      <c r="D248" s="8"/>
      <c r="E248" s="8"/>
      <c r="F248" s="8"/>
      <c r="G248" s="8"/>
      <c r="H248" s="8"/>
      <c r="I248" s="8"/>
      <c r="J248" s="8"/>
      <c r="K248" s="8"/>
      <c r="L248" s="8"/>
      <c r="M248" s="8"/>
      <c r="N248" s="8"/>
      <c r="O248" s="8"/>
      <c r="P248" s="8"/>
      <c r="Q248" s="8"/>
      <c r="R248" s="8"/>
      <c r="S248" s="8"/>
      <c r="T248" s="8"/>
      <c r="U248" s="8"/>
      <c r="V248" s="8"/>
      <c r="W248" s="8"/>
      <c r="X248" s="8"/>
      <c r="Y248" s="8"/>
      <c r="Z248" s="8"/>
    </row>
    <row r="249">
      <c r="A249" s="4" t="s">
        <v>675</v>
      </c>
      <c r="B249" s="4" t="s">
        <v>676</v>
      </c>
      <c r="C249" s="4"/>
      <c r="D249" s="8"/>
      <c r="E249" s="8"/>
      <c r="F249" s="8"/>
      <c r="G249" s="8"/>
      <c r="H249" s="8"/>
      <c r="I249" s="8"/>
      <c r="J249" s="8"/>
      <c r="K249" s="8"/>
      <c r="L249" s="8"/>
      <c r="M249" s="8"/>
      <c r="N249" s="8"/>
      <c r="O249" s="8"/>
      <c r="P249" s="8"/>
      <c r="Q249" s="8"/>
      <c r="R249" s="8"/>
      <c r="S249" s="8"/>
      <c r="T249" s="8"/>
      <c r="U249" s="8"/>
      <c r="V249" s="8"/>
      <c r="W249" s="8"/>
      <c r="X249" s="8"/>
      <c r="Y249" s="8"/>
      <c r="Z249" s="8"/>
    </row>
    <row r="250">
      <c r="A250" s="4" t="s">
        <v>677</v>
      </c>
      <c r="B250" s="4" t="s">
        <v>313</v>
      </c>
      <c r="C250" s="4"/>
      <c r="D250" s="8"/>
      <c r="E250" s="8"/>
      <c r="F250" s="8"/>
      <c r="G250" s="8"/>
      <c r="H250" s="8"/>
      <c r="I250" s="8"/>
      <c r="J250" s="8"/>
      <c r="K250" s="8"/>
      <c r="L250" s="8"/>
      <c r="M250" s="8"/>
      <c r="N250" s="8"/>
      <c r="O250" s="8"/>
      <c r="P250" s="8"/>
      <c r="Q250" s="8"/>
      <c r="R250" s="8"/>
      <c r="S250" s="8"/>
      <c r="T250" s="8"/>
      <c r="U250" s="8"/>
      <c r="V250" s="8"/>
      <c r="W250" s="8"/>
      <c r="X250" s="8"/>
      <c r="Y250" s="8"/>
      <c r="Z250" s="8"/>
    </row>
    <row r="251">
      <c r="A251" s="4" t="s">
        <v>678</v>
      </c>
      <c r="B251" s="4" t="s">
        <v>679</v>
      </c>
      <c r="C251" s="4"/>
      <c r="D251" s="8"/>
      <c r="E251" s="8"/>
      <c r="F251" s="8"/>
      <c r="G251" s="8"/>
      <c r="H251" s="8"/>
      <c r="I251" s="8"/>
      <c r="J251" s="8"/>
      <c r="K251" s="8"/>
      <c r="L251" s="8"/>
      <c r="M251" s="8"/>
      <c r="N251" s="8"/>
      <c r="O251" s="8"/>
      <c r="P251" s="8"/>
      <c r="Q251" s="8"/>
      <c r="R251" s="8"/>
      <c r="S251" s="8"/>
      <c r="T251" s="8"/>
      <c r="U251" s="8"/>
      <c r="V251" s="8"/>
      <c r="W251" s="8"/>
      <c r="X251" s="8"/>
      <c r="Y251" s="8"/>
      <c r="Z251" s="8"/>
    </row>
    <row r="252">
      <c r="A252" s="4" t="s">
        <v>680</v>
      </c>
      <c r="B252" s="4" t="s">
        <v>593</v>
      </c>
      <c r="C252" s="4"/>
      <c r="D252" s="8"/>
      <c r="E252" s="8"/>
      <c r="F252" s="8"/>
      <c r="G252" s="8"/>
      <c r="H252" s="8"/>
      <c r="I252" s="8"/>
      <c r="J252" s="8"/>
      <c r="K252" s="8"/>
      <c r="L252" s="8"/>
      <c r="M252" s="8"/>
      <c r="N252" s="8"/>
      <c r="O252" s="8"/>
      <c r="P252" s="8"/>
      <c r="Q252" s="8"/>
      <c r="R252" s="8"/>
      <c r="S252" s="8"/>
      <c r="T252" s="8"/>
      <c r="U252" s="8"/>
      <c r="V252" s="8"/>
      <c r="W252" s="8"/>
      <c r="X252" s="8"/>
      <c r="Y252" s="8"/>
      <c r="Z252" s="8"/>
    </row>
    <row r="253">
      <c r="A253" s="4" t="s">
        <v>681</v>
      </c>
      <c r="B253" s="4" t="s">
        <v>682</v>
      </c>
      <c r="C253" s="4"/>
      <c r="D253" s="8"/>
      <c r="E253" s="8"/>
      <c r="F253" s="8"/>
      <c r="G253" s="8"/>
      <c r="H253" s="8"/>
      <c r="I253" s="8"/>
      <c r="J253" s="8"/>
      <c r="K253" s="8"/>
      <c r="L253" s="8"/>
      <c r="M253" s="8"/>
      <c r="N253" s="8"/>
      <c r="O253" s="8"/>
      <c r="P253" s="8"/>
      <c r="Q253" s="8"/>
      <c r="R253" s="8"/>
      <c r="S253" s="8"/>
      <c r="T253" s="8"/>
      <c r="U253" s="8"/>
      <c r="V253" s="8"/>
      <c r="W253" s="8"/>
      <c r="X253" s="8"/>
      <c r="Y253" s="8"/>
      <c r="Z253" s="8"/>
    </row>
    <row r="254">
      <c r="A254" s="4" t="s">
        <v>683</v>
      </c>
      <c r="B254" s="4" t="s">
        <v>684</v>
      </c>
      <c r="C254" s="4"/>
      <c r="D254" s="8"/>
      <c r="E254" s="8"/>
      <c r="F254" s="8"/>
      <c r="G254" s="8"/>
      <c r="H254" s="8"/>
      <c r="I254" s="8"/>
      <c r="J254" s="8"/>
      <c r="K254" s="8"/>
      <c r="L254" s="8"/>
      <c r="M254" s="8"/>
      <c r="N254" s="8"/>
      <c r="O254" s="8"/>
      <c r="P254" s="8"/>
      <c r="Q254" s="8"/>
      <c r="R254" s="8"/>
      <c r="S254" s="8"/>
      <c r="T254" s="8"/>
      <c r="U254" s="8"/>
      <c r="V254" s="8"/>
      <c r="W254" s="8"/>
      <c r="X254" s="8"/>
      <c r="Y254" s="8"/>
      <c r="Z254" s="8"/>
    </row>
    <row r="255">
      <c r="A255" s="4" t="s">
        <v>685</v>
      </c>
      <c r="B255" s="4" t="s">
        <v>686</v>
      </c>
      <c r="C255" s="4"/>
      <c r="D255" s="8"/>
      <c r="E255" s="8"/>
      <c r="F255" s="8"/>
      <c r="G255" s="8"/>
      <c r="H255" s="8"/>
      <c r="I255" s="8"/>
      <c r="J255" s="8"/>
      <c r="K255" s="8"/>
      <c r="L255" s="8"/>
      <c r="M255" s="8"/>
      <c r="N255" s="8"/>
      <c r="O255" s="8"/>
      <c r="P255" s="8"/>
      <c r="Q255" s="8"/>
      <c r="R255" s="8"/>
      <c r="S255" s="8"/>
      <c r="T255" s="8"/>
      <c r="U255" s="8"/>
      <c r="V255" s="8"/>
      <c r="W255" s="8"/>
      <c r="X255" s="8"/>
      <c r="Y255" s="8"/>
      <c r="Z255" s="8"/>
    </row>
    <row r="256">
      <c r="A256" s="4" t="s">
        <v>687</v>
      </c>
      <c r="B256" s="4" t="s">
        <v>371</v>
      </c>
      <c r="C256" s="4"/>
      <c r="D256" s="8"/>
      <c r="E256" s="8"/>
      <c r="F256" s="8"/>
      <c r="G256" s="8"/>
      <c r="H256" s="8"/>
      <c r="I256" s="8"/>
      <c r="J256" s="8"/>
      <c r="K256" s="8"/>
      <c r="L256" s="8"/>
      <c r="M256" s="8"/>
      <c r="N256" s="8"/>
      <c r="O256" s="8"/>
      <c r="P256" s="8"/>
      <c r="Q256" s="8"/>
      <c r="R256" s="8"/>
      <c r="S256" s="8"/>
      <c r="T256" s="8"/>
      <c r="U256" s="8"/>
      <c r="V256" s="8"/>
      <c r="W256" s="8"/>
      <c r="X256" s="8"/>
      <c r="Y256" s="8"/>
      <c r="Z256" s="8"/>
    </row>
    <row r="257">
      <c r="A257" s="4" t="s">
        <v>688</v>
      </c>
      <c r="B257" s="4" t="s">
        <v>285</v>
      </c>
      <c r="C257" s="4"/>
      <c r="D257" s="8"/>
      <c r="E257" s="8"/>
      <c r="F257" s="8"/>
      <c r="G257" s="8"/>
      <c r="H257" s="8"/>
      <c r="I257" s="8"/>
      <c r="J257" s="8"/>
      <c r="K257" s="8"/>
      <c r="L257" s="8"/>
      <c r="M257" s="8"/>
      <c r="N257" s="8"/>
      <c r="O257" s="8"/>
      <c r="P257" s="8"/>
      <c r="Q257" s="8"/>
      <c r="R257" s="8"/>
      <c r="S257" s="8"/>
      <c r="T257" s="8"/>
      <c r="U257" s="8"/>
      <c r="V257" s="8"/>
      <c r="W257" s="8"/>
      <c r="X257" s="8"/>
      <c r="Y257" s="8"/>
      <c r="Z257" s="8"/>
    </row>
    <row r="258">
      <c r="A258" s="4" t="s">
        <v>689</v>
      </c>
      <c r="B258" s="4" t="s">
        <v>390</v>
      </c>
      <c r="C258" s="4"/>
      <c r="D258" s="8"/>
      <c r="E258" s="8"/>
      <c r="F258" s="8"/>
      <c r="G258" s="8"/>
      <c r="H258" s="8"/>
      <c r="I258" s="8"/>
      <c r="J258" s="8"/>
      <c r="K258" s="8"/>
      <c r="L258" s="8"/>
      <c r="M258" s="8"/>
      <c r="N258" s="8"/>
      <c r="O258" s="8"/>
      <c r="P258" s="8"/>
      <c r="Q258" s="8"/>
      <c r="R258" s="8"/>
      <c r="S258" s="8"/>
      <c r="T258" s="8"/>
      <c r="U258" s="8"/>
      <c r="V258" s="8"/>
      <c r="W258" s="8"/>
      <c r="X258" s="8"/>
      <c r="Y258" s="8"/>
      <c r="Z258" s="8"/>
    </row>
    <row r="259">
      <c r="A259" s="4" t="s">
        <v>690</v>
      </c>
      <c r="B259" s="4" t="s">
        <v>691</v>
      </c>
      <c r="C259" s="4"/>
      <c r="D259" s="8"/>
      <c r="E259" s="8"/>
      <c r="F259" s="8"/>
      <c r="G259" s="8"/>
      <c r="H259" s="8"/>
      <c r="I259" s="8"/>
      <c r="J259" s="8"/>
      <c r="K259" s="8"/>
      <c r="L259" s="8"/>
      <c r="M259" s="8"/>
      <c r="N259" s="8"/>
      <c r="O259" s="8"/>
      <c r="P259" s="8"/>
      <c r="Q259" s="8"/>
      <c r="R259" s="8"/>
      <c r="S259" s="8"/>
      <c r="T259" s="8"/>
      <c r="U259" s="8"/>
      <c r="V259" s="8"/>
      <c r="W259" s="8"/>
      <c r="X259" s="8"/>
      <c r="Y259" s="8"/>
      <c r="Z259" s="8"/>
    </row>
    <row r="260">
      <c r="A260" s="4" t="s">
        <v>692</v>
      </c>
      <c r="B260" s="4" t="s">
        <v>693</v>
      </c>
      <c r="C260" s="4"/>
      <c r="D260" s="8"/>
      <c r="E260" s="8"/>
      <c r="F260" s="8"/>
      <c r="G260" s="8"/>
      <c r="H260" s="8"/>
      <c r="I260" s="8"/>
      <c r="J260" s="8"/>
      <c r="K260" s="8"/>
      <c r="L260" s="8"/>
      <c r="M260" s="8"/>
      <c r="N260" s="8"/>
      <c r="O260" s="8"/>
      <c r="P260" s="8"/>
      <c r="Q260" s="8"/>
      <c r="R260" s="8"/>
      <c r="S260" s="8"/>
      <c r="T260" s="8"/>
      <c r="U260" s="8"/>
      <c r="V260" s="8"/>
      <c r="W260" s="8"/>
      <c r="X260" s="8"/>
      <c r="Y260" s="8"/>
      <c r="Z260" s="8"/>
    </row>
    <row r="261">
      <c r="A261" s="4" t="s">
        <v>694</v>
      </c>
      <c r="B261" s="4" t="s">
        <v>263</v>
      </c>
      <c r="C261" s="4"/>
      <c r="D261" s="8"/>
      <c r="E261" s="8"/>
      <c r="F261" s="8"/>
      <c r="G261" s="8"/>
      <c r="H261" s="8"/>
      <c r="I261" s="8"/>
      <c r="J261" s="8"/>
      <c r="K261" s="8"/>
      <c r="L261" s="8"/>
      <c r="M261" s="8"/>
      <c r="N261" s="8"/>
      <c r="O261" s="8"/>
      <c r="P261" s="8"/>
      <c r="Q261" s="8"/>
      <c r="R261" s="8"/>
      <c r="S261" s="8"/>
      <c r="T261" s="8"/>
      <c r="U261" s="8"/>
      <c r="V261" s="8"/>
      <c r="W261" s="8"/>
      <c r="X261" s="8"/>
      <c r="Y261" s="8"/>
      <c r="Z261" s="8"/>
    </row>
    <row r="262">
      <c r="A262" s="4" t="s">
        <v>695</v>
      </c>
      <c r="B262" s="4" t="s">
        <v>696</v>
      </c>
      <c r="C262" s="4"/>
      <c r="D262" s="8"/>
      <c r="E262" s="8"/>
      <c r="F262" s="8"/>
      <c r="G262" s="8"/>
      <c r="H262" s="8"/>
      <c r="I262" s="8"/>
      <c r="J262" s="8"/>
      <c r="K262" s="8"/>
      <c r="L262" s="8"/>
      <c r="M262" s="8"/>
      <c r="N262" s="8"/>
      <c r="O262" s="8"/>
      <c r="P262" s="8"/>
      <c r="Q262" s="8"/>
      <c r="R262" s="8"/>
      <c r="S262" s="8"/>
      <c r="T262" s="8"/>
      <c r="U262" s="8"/>
      <c r="V262" s="8"/>
      <c r="W262" s="8"/>
      <c r="X262" s="8"/>
      <c r="Y262" s="8"/>
      <c r="Z262" s="8"/>
    </row>
    <row r="263">
      <c r="A263" s="4" t="s">
        <v>697</v>
      </c>
      <c r="B263" s="4" t="s">
        <v>698</v>
      </c>
      <c r="C263" s="4"/>
      <c r="D263" s="8"/>
      <c r="E263" s="8"/>
      <c r="F263" s="8"/>
      <c r="G263" s="8"/>
      <c r="H263" s="8"/>
      <c r="I263" s="8"/>
      <c r="J263" s="8"/>
      <c r="K263" s="8"/>
      <c r="L263" s="8"/>
      <c r="M263" s="8"/>
      <c r="N263" s="8"/>
      <c r="O263" s="8"/>
      <c r="P263" s="8"/>
      <c r="Q263" s="8"/>
      <c r="R263" s="8"/>
      <c r="S263" s="8"/>
      <c r="T263" s="8"/>
      <c r="U263" s="8"/>
      <c r="V263" s="8"/>
      <c r="W263" s="8"/>
      <c r="X263" s="8"/>
      <c r="Y263" s="8"/>
      <c r="Z263" s="8"/>
    </row>
    <row r="264">
      <c r="A264" s="4" t="s">
        <v>699</v>
      </c>
      <c r="B264" s="4" t="s">
        <v>507</v>
      </c>
      <c r="C264" s="4"/>
      <c r="D264" s="8"/>
      <c r="E264" s="8"/>
      <c r="F264" s="8"/>
      <c r="G264" s="8"/>
      <c r="H264" s="8"/>
      <c r="I264" s="8"/>
      <c r="J264" s="8"/>
      <c r="K264" s="8"/>
      <c r="L264" s="8"/>
      <c r="M264" s="8"/>
      <c r="N264" s="8"/>
      <c r="O264" s="8"/>
      <c r="P264" s="8"/>
      <c r="Q264" s="8"/>
      <c r="R264" s="8"/>
      <c r="S264" s="8"/>
      <c r="T264" s="8"/>
      <c r="U264" s="8"/>
      <c r="V264" s="8"/>
      <c r="W264" s="8"/>
      <c r="X264" s="8"/>
      <c r="Y264" s="8"/>
      <c r="Z264" s="8"/>
    </row>
    <row r="265">
      <c r="A265" s="4" t="s">
        <v>700</v>
      </c>
      <c r="B265" s="4" t="s">
        <v>701</v>
      </c>
      <c r="C265" s="4"/>
      <c r="D265" s="8"/>
      <c r="E265" s="8"/>
      <c r="F265" s="8"/>
      <c r="G265" s="8"/>
      <c r="H265" s="8"/>
      <c r="I265" s="8"/>
      <c r="J265" s="8"/>
      <c r="K265" s="8"/>
      <c r="L265" s="8"/>
      <c r="M265" s="8"/>
      <c r="N265" s="8"/>
      <c r="O265" s="8"/>
      <c r="P265" s="8"/>
      <c r="Q265" s="8"/>
      <c r="R265" s="8"/>
      <c r="S265" s="8"/>
      <c r="T265" s="8"/>
      <c r="U265" s="8"/>
      <c r="V265" s="8"/>
      <c r="W265" s="8"/>
      <c r="X265" s="8"/>
      <c r="Y265" s="8"/>
      <c r="Z265" s="8"/>
    </row>
    <row r="266">
      <c r="A266" s="4" t="s">
        <v>702</v>
      </c>
      <c r="B266" s="4" t="s">
        <v>257</v>
      </c>
      <c r="C266" s="4"/>
      <c r="D266" s="8"/>
      <c r="E266" s="8"/>
      <c r="F266" s="8"/>
      <c r="G266" s="8"/>
      <c r="H266" s="8"/>
      <c r="I266" s="8"/>
      <c r="J266" s="8"/>
      <c r="K266" s="8"/>
      <c r="L266" s="8"/>
      <c r="M266" s="8"/>
      <c r="N266" s="8"/>
      <c r="O266" s="8"/>
      <c r="P266" s="8"/>
      <c r="Q266" s="8"/>
      <c r="R266" s="8"/>
      <c r="S266" s="8"/>
      <c r="T266" s="8"/>
      <c r="U266" s="8"/>
      <c r="V266" s="8"/>
      <c r="W266" s="8"/>
      <c r="X266" s="8"/>
      <c r="Y266" s="8"/>
      <c r="Z266" s="8"/>
    </row>
    <row r="267">
      <c r="A267" s="4" t="s">
        <v>703</v>
      </c>
      <c r="B267" s="4" t="s">
        <v>704</v>
      </c>
      <c r="C267" s="4"/>
      <c r="D267" s="8"/>
      <c r="E267" s="8"/>
      <c r="F267" s="8"/>
      <c r="G267" s="8"/>
      <c r="H267" s="8"/>
      <c r="I267" s="8"/>
      <c r="J267" s="8"/>
      <c r="K267" s="8"/>
      <c r="L267" s="8"/>
      <c r="M267" s="8"/>
      <c r="N267" s="8"/>
      <c r="O267" s="8"/>
      <c r="P267" s="8"/>
      <c r="Q267" s="8"/>
      <c r="R267" s="8"/>
      <c r="S267" s="8"/>
      <c r="T267" s="8"/>
      <c r="U267" s="8"/>
      <c r="V267" s="8"/>
      <c r="W267" s="8"/>
      <c r="X267" s="8"/>
      <c r="Y267" s="8"/>
      <c r="Z267" s="8"/>
    </row>
    <row r="268">
      <c r="A268" s="4" t="s">
        <v>705</v>
      </c>
      <c r="B268" s="4" t="s">
        <v>388</v>
      </c>
      <c r="C268" s="4"/>
      <c r="D268" s="8"/>
      <c r="E268" s="8"/>
      <c r="F268" s="8"/>
      <c r="G268" s="8"/>
      <c r="H268" s="8"/>
      <c r="I268" s="8"/>
      <c r="J268" s="8"/>
      <c r="K268" s="8"/>
      <c r="L268" s="8"/>
      <c r="M268" s="8"/>
      <c r="N268" s="8"/>
      <c r="O268" s="8"/>
      <c r="P268" s="8"/>
      <c r="Q268" s="8"/>
      <c r="R268" s="8"/>
      <c r="S268" s="8"/>
      <c r="T268" s="8"/>
      <c r="U268" s="8"/>
      <c r="V268" s="8"/>
      <c r="W268" s="8"/>
      <c r="X268" s="8"/>
      <c r="Y268" s="8"/>
      <c r="Z268" s="8"/>
    </row>
    <row r="269">
      <c r="A269" s="4" t="s">
        <v>706</v>
      </c>
      <c r="B269" s="4" t="s">
        <v>707</v>
      </c>
      <c r="C269" s="4"/>
      <c r="D269" s="8"/>
      <c r="E269" s="8"/>
      <c r="F269" s="8"/>
      <c r="G269" s="8"/>
      <c r="H269" s="8"/>
      <c r="I269" s="8"/>
      <c r="J269" s="8"/>
      <c r="K269" s="8"/>
      <c r="L269" s="8"/>
      <c r="M269" s="8"/>
      <c r="N269" s="8"/>
      <c r="O269" s="8"/>
      <c r="P269" s="8"/>
      <c r="Q269" s="8"/>
      <c r="R269" s="8"/>
      <c r="S269" s="8"/>
      <c r="T269" s="8"/>
      <c r="U269" s="8"/>
      <c r="V269" s="8"/>
      <c r="W269" s="8"/>
      <c r="X269" s="8"/>
      <c r="Y269" s="8"/>
      <c r="Z269" s="8"/>
    </row>
    <row r="270">
      <c r="A270" s="4" t="s">
        <v>708</v>
      </c>
      <c r="B270" s="4" t="s">
        <v>293</v>
      </c>
      <c r="C270" s="4"/>
      <c r="D270" s="8"/>
      <c r="E270" s="8"/>
      <c r="F270" s="8"/>
      <c r="G270" s="8"/>
      <c r="H270" s="8"/>
      <c r="I270" s="8"/>
      <c r="J270" s="8"/>
      <c r="K270" s="8"/>
      <c r="L270" s="8"/>
      <c r="M270" s="8"/>
      <c r="N270" s="8"/>
      <c r="O270" s="8"/>
      <c r="P270" s="8"/>
      <c r="Q270" s="8"/>
      <c r="R270" s="8"/>
      <c r="S270" s="8"/>
      <c r="T270" s="8"/>
      <c r="U270" s="8"/>
      <c r="V270" s="8"/>
      <c r="W270" s="8"/>
      <c r="X270" s="8"/>
      <c r="Y270" s="8"/>
      <c r="Z270" s="8"/>
    </row>
    <row r="271">
      <c r="A271" s="4" t="s">
        <v>709</v>
      </c>
      <c r="B271" s="4" t="s">
        <v>643</v>
      </c>
      <c r="C271" s="4"/>
      <c r="D271" s="8"/>
      <c r="E271" s="8"/>
      <c r="F271" s="8"/>
      <c r="G271" s="8"/>
      <c r="H271" s="8"/>
      <c r="I271" s="8"/>
      <c r="J271" s="8"/>
      <c r="K271" s="8"/>
      <c r="L271" s="8"/>
      <c r="M271" s="8"/>
      <c r="N271" s="8"/>
      <c r="O271" s="8"/>
      <c r="P271" s="8"/>
      <c r="Q271" s="8"/>
      <c r="R271" s="8"/>
      <c r="S271" s="8"/>
      <c r="T271" s="8"/>
      <c r="U271" s="8"/>
      <c r="V271" s="8"/>
      <c r="W271" s="8"/>
      <c r="X271" s="8"/>
      <c r="Y271" s="8"/>
      <c r="Z271" s="8"/>
    </row>
    <row r="272">
      <c r="A272" s="4" t="s">
        <v>710</v>
      </c>
      <c r="B272" s="4" t="s">
        <v>263</v>
      </c>
      <c r="C272" s="4"/>
      <c r="D272" s="8"/>
      <c r="E272" s="8"/>
      <c r="F272" s="8"/>
      <c r="G272" s="8"/>
      <c r="H272" s="8"/>
      <c r="I272" s="8"/>
      <c r="J272" s="8"/>
      <c r="K272" s="8"/>
      <c r="L272" s="8"/>
      <c r="M272" s="8"/>
      <c r="N272" s="8"/>
      <c r="O272" s="8"/>
      <c r="P272" s="8"/>
      <c r="Q272" s="8"/>
      <c r="R272" s="8"/>
      <c r="S272" s="8"/>
      <c r="T272" s="8"/>
      <c r="U272" s="8"/>
      <c r="V272" s="8"/>
      <c r="W272" s="8"/>
      <c r="X272" s="8"/>
      <c r="Y272" s="8"/>
      <c r="Z272" s="8"/>
    </row>
    <row r="273">
      <c r="A273" s="4" t="s">
        <v>711</v>
      </c>
      <c r="B273" s="4" t="s">
        <v>353</v>
      </c>
      <c r="C273" s="4"/>
      <c r="D273" s="8"/>
      <c r="E273" s="8"/>
      <c r="F273" s="8"/>
      <c r="G273" s="8"/>
      <c r="H273" s="8"/>
      <c r="I273" s="8"/>
      <c r="J273" s="8"/>
      <c r="K273" s="8"/>
      <c r="L273" s="8"/>
      <c r="M273" s="8"/>
      <c r="N273" s="8"/>
      <c r="O273" s="8"/>
      <c r="P273" s="8"/>
      <c r="Q273" s="8"/>
      <c r="R273" s="8"/>
      <c r="S273" s="8"/>
      <c r="T273" s="8"/>
      <c r="U273" s="8"/>
      <c r="V273" s="8"/>
      <c r="W273" s="8"/>
      <c r="X273" s="8"/>
      <c r="Y273" s="8"/>
      <c r="Z273" s="8"/>
    </row>
    <row r="274">
      <c r="A274" s="4" t="s">
        <v>712</v>
      </c>
      <c r="B274" s="4" t="s">
        <v>436</v>
      </c>
      <c r="C274" s="4"/>
      <c r="D274" s="8"/>
      <c r="E274" s="8"/>
      <c r="F274" s="8"/>
      <c r="G274" s="8"/>
      <c r="H274" s="8"/>
      <c r="I274" s="8"/>
      <c r="J274" s="8"/>
      <c r="K274" s="8"/>
      <c r="L274" s="8"/>
      <c r="M274" s="8"/>
      <c r="N274" s="8"/>
      <c r="O274" s="8"/>
      <c r="P274" s="8"/>
      <c r="Q274" s="8"/>
      <c r="R274" s="8"/>
      <c r="S274" s="8"/>
      <c r="T274" s="8"/>
      <c r="U274" s="8"/>
      <c r="V274" s="8"/>
      <c r="W274" s="8"/>
      <c r="X274" s="8"/>
      <c r="Y274" s="8"/>
      <c r="Z274" s="8"/>
    </row>
    <row r="275">
      <c r="A275" s="4" t="s">
        <v>713</v>
      </c>
      <c r="B275" s="4" t="s">
        <v>247</v>
      </c>
      <c r="C275" s="4"/>
      <c r="D275" s="8"/>
      <c r="E275" s="8"/>
      <c r="F275" s="8"/>
      <c r="G275" s="8"/>
      <c r="H275" s="8"/>
      <c r="I275" s="8"/>
      <c r="J275" s="8"/>
      <c r="K275" s="8"/>
      <c r="L275" s="8"/>
      <c r="M275" s="8"/>
      <c r="N275" s="8"/>
      <c r="O275" s="8"/>
      <c r="P275" s="8"/>
      <c r="Q275" s="8"/>
      <c r="R275" s="8"/>
      <c r="S275" s="8"/>
      <c r="T275" s="8"/>
      <c r="U275" s="8"/>
      <c r="V275" s="8"/>
      <c r="W275" s="8"/>
      <c r="X275" s="8"/>
      <c r="Y275" s="8"/>
      <c r="Z275" s="8"/>
    </row>
    <row r="276">
      <c r="A276" s="4" t="s">
        <v>714</v>
      </c>
      <c r="B276" s="4" t="s">
        <v>349</v>
      </c>
      <c r="C276" s="4"/>
      <c r="D276" s="8"/>
      <c r="E276" s="8"/>
      <c r="F276" s="8"/>
      <c r="G276" s="8"/>
      <c r="H276" s="8"/>
      <c r="I276" s="8"/>
      <c r="J276" s="8"/>
      <c r="K276" s="8"/>
      <c r="L276" s="8"/>
      <c r="M276" s="8"/>
      <c r="N276" s="8"/>
      <c r="O276" s="8"/>
      <c r="P276" s="8"/>
      <c r="Q276" s="8"/>
      <c r="R276" s="8"/>
      <c r="S276" s="8"/>
      <c r="T276" s="8"/>
      <c r="U276" s="8"/>
      <c r="V276" s="8"/>
      <c r="W276" s="8"/>
      <c r="X276" s="8"/>
      <c r="Y276" s="8"/>
      <c r="Z276" s="8"/>
    </row>
    <row r="277">
      <c r="A277" s="4" t="s">
        <v>715</v>
      </c>
      <c r="B277" s="4" t="s">
        <v>716</v>
      </c>
      <c r="C277" s="4"/>
      <c r="D277" s="8"/>
      <c r="E277" s="8"/>
      <c r="F277" s="8"/>
      <c r="G277" s="8"/>
      <c r="H277" s="8"/>
      <c r="I277" s="8"/>
      <c r="J277" s="8"/>
      <c r="K277" s="8"/>
      <c r="L277" s="8"/>
      <c r="M277" s="8"/>
      <c r="N277" s="8"/>
      <c r="O277" s="8"/>
      <c r="P277" s="8"/>
      <c r="Q277" s="8"/>
      <c r="R277" s="8"/>
      <c r="S277" s="8"/>
      <c r="T277" s="8"/>
      <c r="U277" s="8"/>
      <c r="V277" s="8"/>
      <c r="W277" s="8"/>
      <c r="X277" s="8"/>
      <c r="Y277" s="8"/>
      <c r="Z277" s="8"/>
    </row>
    <row r="278">
      <c r="A278" s="4" t="s">
        <v>717</v>
      </c>
      <c r="B278" s="4" t="s">
        <v>638</v>
      </c>
      <c r="C278" s="4"/>
      <c r="D278" s="8"/>
      <c r="E278" s="8"/>
      <c r="F278" s="8"/>
      <c r="G278" s="8"/>
      <c r="H278" s="8"/>
      <c r="I278" s="8"/>
      <c r="J278" s="8"/>
      <c r="K278" s="8"/>
      <c r="L278" s="8"/>
      <c r="M278" s="8"/>
      <c r="N278" s="8"/>
      <c r="O278" s="8"/>
      <c r="P278" s="8"/>
      <c r="Q278" s="8"/>
      <c r="R278" s="8"/>
      <c r="S278" s="8"/>
      <c r="T278" s="8"/>
      <c r="U278" s="8"/>
      <c r="V278" s="8"/>
      <c r="W278" s="8"/>
      <c r="X278" s="8"/>
      <c r="Y278" s="8"/>
      <c r="Z278" s="8"/>
    </row>
    <row r="279">
      <c r="A279" s="4" t="s">
        <v>718</v>
      </c>
      <c r="B279" s="4" t="s">
        <v>719</v>
      </c>
      <c r="C279" s="4"/>
      <c r="D279" s="8"/>
      <c r="E279" s="8"/>
      <c r="F279" s="8"/>
      <c r="G279" s="8"/>
      <c r="H279" s="8"/>
      <c r="I279" s="8"/>
      <c r="J279" s="8"/>
      <c r="K279" s="8"/>
      <c r="L279" s="8"/>
      <c r="M279" s="8"/>
      <c r="N279" s="8"/>
      <c r="O279" s="8"/>
      <c r="P279" s="8"/>
      <c r="Q279" s="8"/>
      <c r="R279" s="8"/>
      <c r="S279" s="8"/>
      <c r="T279" s="8"/>
      <c r="U279" s="8"/>
      <c r="V279" s="8"/>
      <c r="W279" s="8"/>
      <c r="X279" s="8"/>
      <c r="Y279" s="8"/>
      <c r="Z279" s="8"/>
    </row>
    <row r="280">
      <c r="A280" s="4" t="s">
        <v>720</v>
      </c>
      <c r="B280" s="4" t="s">
        <v>721</v>
      </c>
      <c r="C280" s="4"/>
      <c r="D280" s="8"/>
      <c r="E280" s="8"/>
      <c r="F280" s="8"/>
      <c r="G280" s="8"/>
      <c r="H280" s="8"/>
      <c r="I280" s="8"/>
      <c r="J280" s="8"/>
      <c r="K280" s="8"/>
      <c r="L280" s="8"/>
      <c r="M280" s="8"/>
      <c r="N280" s="8"/>
      <c r="O280" s="8"/>
      <c r="P280" s="8"/>
      <c r="Q280" s="8"/>
      <c r="R280" s="8"/>
      <c r="S280" s="8"/>
      <c r="T280" s="8"/>
      <c r="U280" s="8"/>
      <c r="V280" s="8"/>
      <c r="W280" s="8"/>
      <c r="X280" s="8"/>
      <c r="Y280" s="8"/>
      <c r="Z280" s="8"/>
    </row>
    <row r="281">
      <c r="A281" s="4" t="s">
        <v>722</v>
      </c>
      <c r="B281" s="4" t="s">
        <v>355</v>
      </c>
      <c r="C281" s="4"/>
      <c r="D281" s="8"/>
      <c r="E281" s="8"/>
      <c r="F281" s="8"/>
      <c r="G281" s="8"/>
      <c r="H281" s="8"/>
      <c r="I281" s="8"/>
      <c r="J281" s="8"/>
      <c r="K281" s="8"/>
      <c r="L281" s="8"/>
      <c r="M281" s="8"/>
      <c r="N281" s="8"/>
      <c r="O281" s="8"/>
      <c r="P281" s="8"/>
      <c r="Q281" s="8"/>
      <c r="R281" s="8"/>
      <c r="S281" s="8"/>
      <c r="T281" s="8"/>
      <c r="U281" s="8"/>
      <c r="V281" s="8"/>
      <c r="W281" s="8"/>
      <c r="X281" s="8"/>
      <c r="Y281" s="8"/>
      <c r="Z281" s="8"/>
    </row>
    <row r="282">
      <c r="A282" s="4" t="s">
        <v>723</v>
      </c>
      <c r="B282" s="4" t="s">
        <v>724</v>
      </c>
      <c r="C282" s="4"/>
      <c r="D282" s="8"/>
      <c r="E282" s="8"/>
      <c r="F282" s="8"/>
      <c r="G282" s="8"/>
      <c r="H282" s="8"/>
      <c r="I282" s="8"/>
      <c r="J282" s="8"/>
      <c r="K282" s="8"/>
      <c r="L282" s="8"/>
      <c r="M282" s="8"/>
      <c r="N282" s="8"/>
      <c r="O282" s="8"/>
      <c r="P282" s="8"/>
      <c r="Q282" s="8"/>
      <c r="R282" s="8"/>
      <c r="S282" s="8"/>
      <c r="T282" s="8"/>
      <c r="U282" s="8"/>
      <c r="V282" s="8"/>
      <c r="W282" s="8"/>
      <c r="X282" s="8"/>
      <c r="Y282" s="8"/>
      <c r="Z282" s="8"/>
    </row>
    <row r="283">
      <c r="A283" s="4" t="s">
        <v>725</v>
      </c>
      <c r="B283" s="4" t="s">
        <v>726</v>
      </c>
      <c r="C283" s="4"/>
      <c r="D283" s="8"/>
      <c r="E283" s="8"/>
      <c r="F283" s="8"/>
      <c r="G283" s="8"/>
      <c r="H283" s="8"/>
      <c r="I283" s="8"/>
      <c r="J283" s="8"/>
      <c r="K283" s="8"/>
      <c r="L283" s="8"/>
      <c r="M283" s="8"/>
      <c r="N283" s="8"/>
      <c r="O283" s="8"/>
      <c r="P283" s="8"/>
      <c r="Q283" s="8"/>
      <c r="R283" s="8"/>
      <c r="S283" s="8"/>
      <c r="T283" s="8"/>
      <c r="U283" s="8"/>
      <c r="V283" s="8"/>
      <c r="W283" s="8"/>
      <c r="X283" s="8"/>
      <c r="Y283" s="8"/>
      <c r="Z283" s="8"/>
    </row>
    <row r="284">
      <c r="A284" s="4" t="s">
        <v>727</v>
      </c>
      <c r="B284" s="4" t="s">
        <v>728</v>
      </c>
      <c r="C284" s="4"/>
      <c r="D284" s="8"/>
      <c r="E284" s="8"/>
      <c r="F284" s="8"/>
      <c r="G284" s="8"/>
      <c r="H284" s="8"/>
      <c r="I284" s="8"/>
      <c r="J284" s="8"/>
      <c r="K284" s="8"/>
      <c r="L284" s="8"/>
      <c r="M284" s="8"/>
      <c r="N284" s="8"/>
      <c r="O284" s="8"/>
      <c r="P284" s="8"/>
      <c r="Q284" s="8"/>
      <c r="R284" s="8"/>
      <c r="S284" s="8"/>
      <c r="T284" s="8"/>
      <c r="U284" s="8"/>
      <c r="V284" s="8"/>
      <c r="W284" s="8"/>
      <c r="X284" s="8"/>
      <c r="Y284" s="8"/>
      <c r="Z284" s="8"/>
    </row>
    <row r="285">
      <c r="A285" s="4" t="s">
        <v>729</v>
      </c>
      <c r="B285" s="4" t="s">
        <v>553</v>
      </c>
      <c r="C285" s="4"/>
      <c r="D285" s="8"/>
      <c r="E285" s="8"/>
      <c r="F285" s="8"/>
      <c r="G285" s="8"/>
      <c r="H285" s="8"/>
      <c r="I285" s="8"/>
      <c r="J285" s="8"/>
      <c r="K285" s="8"/>
      <c r="L285" s="8"/>
      <c r="M285" s="8"/>
      <c r="N285" s="8"/>
      <c r="O285" s="8"/>
      <c r="P285" s="8"/>
      <c r="Q285" s="8"/>
      <c r="R285" s="8"/>
      <c r="S285" s="8"/>
      <c r="T285" s="8"/>
      <c r="U285" s="8"/>
      <c r="V285" s="8"/>
      <c r="W285" s="8"/>
      <c r="X285" s="8"/>
      <c r="Y285" s="8"/>
      <c r="Z285" s="8"/>
    </row>
    <row r="286">
      <c r="A286" s="4" t="s">
        <v>730</v>
      </c>
      <c r="B286" s="4" t="s">
        <v>277</v>
      </c>
      <c r="C286" s="4"/>
      <c r="D286" s="8"/>
      <c r="E286" s="8"/>
      <c r="F286" s="8"/>
      <c r="G286" s="8"/>
      <c r="H286" s="8"/>
      <c r="I286" s="8"/>
      <c r="J286" s="8"/>
      <c r="K286" s="8"/>
      <c r="L286" s="8"/>
      <c r="M286" s="8"/>
      <c r="N286" s="8"/>
      <c r="O286" s="8"/>
      <c r="P286" s="8"/>
      <c r="Q286" s="8"/>
      <c r="R286" s="8"/>
      <c r="S286" s="8"/>
      <c r="T286" s="8"/>
      <c r="U286" s="8"/>
      <c r="V286" s="8"/>
      <c r="W286" s="8"/>
      <c r="X286" s="8"/>
      <c r="Y286" s="8"/>
      <c r="Z286" s="8"/>
    </row>
    <row r="287">
      <c r="A287" s="4" t="s">
        <v>731</v>
      </c>
      <c r="B287" s="4" t="s">
        <v>441</v>
      </c>
      <c r="C287" s="4"/>
      <c r="D287" s="8"/>
      <c r="E287" s="8"/>
      <c r="F287" s="8"/>
      <c r="G287" s="8"/>
      <c r="H287" s="8"/>
      <c r="I287" s="8"/>
      <c r="J287" s="8"/>
      <c r="K287" s="8"/>
      <c r="L287" s="8"/>
      <c r="M287" s="8"/>
      <c r="N287" s="8"/>
      <c r="O287" s="8"/>
      <c r="P287" s="8"/>
      <c r="Q287" s="8"/>
      <c r="R287" s="8"/>
      <c r="S287" s="8"/>
      <c r="T287" s="8"/>
      <c r="U287" s="8"/>
      <c r="V287" s="8"/>
      <c r="W287" s="8"/>
      <c r="X287" s="8"/>
      <c r="Y287" s="8"/>
      <c r="Z287" s="8"/>
    </row>
    <row r="288">
      <c r="A288" s="4" t="s">
        <v>732</v>
      </c>
      <c r="B288" s="4" t="s">
        <v>733</v>
      </c>
      <c r="C288" s="4"/>
      <c r="D288" s="8"/>
      <c r="E288" s="8"/>
      <c r="F288" s="8"/>
      <c r="G288" s="8"/>
      <c r="H288" s="8"/>
      <c r="I288" s="8"/>
      <c r="J288" s="8"/>
      <c r="K288" s="8"/>
      <c r="L288" s="8"/>
      <c r="M288" s="8"/>
      <c r="N288" s="8"/>
      <c r="O288" s="8"/>
      <c r="P288" s="8"/>
      <c r="Q288" s="8"/>
      <c r="R288" s="8"/>
      <c r="S288" s="8"/>
      <c r="T288" s="8"/>
      <c r="U288" s="8"/>
      <c r="V288" s="8"/>
      <c r="W288" s="8"/>
      <c r="X288" s="8"/>
      <c r="Y288" s="8"/>
      <c r="Z288" s="8"/>
    </row>
    <row r="289">
      <c r="A289" s="4" t="s">
        <v>734</v>
      </c>
      <c r="B289" s="4" t="s">
        <v>735</v>
      </c>
      <c r="C289" s="4"/>
      <c r="D289" s="8"/>
      <c r="E289" s="8"/>
      <c r="F289" s="8"/>
      <c r="G289" s="8"/>
      <c r="H289" s="8"/>
      <c r="I289" s="8"/>
      <c r="J289" s="8"/>
      <c r="K289" s="8"/>
      <c r="L289" s="8"/>
      <c r="M289" s="8"/>
      <c r="N289" s="8"/>
      <c r="O289" s="8"/>
      <c r="P289" s="8"/>
      <c r="Q289" s="8"/>
      <c r="R289" s="8"/>
      <c r="S289" s="8"/>
      <c r="T289" s="8"/>
      <c r="U289" s="8"/>
      <c r="V289" s="8"/>
      <c r="W289" s="8"/>
      <c r="X289" s="8"/>
      <c r="Y289" s="8"/>
      <c r="Z289" s="8"/>
    </row>
    <row r="290">
      <c r="A290" s="4" t="s">
        <v>736</v>
      </c>
      <c r="B290" s="4" t="s">
        <v>301</v>
      </c>
      <c r="C290" s="4"/>
      <c r="D290" s="8"/>
      <c r="E290" s="8"/>
      <c r="F290" s="8"/>
      <c r="G290" s="8"/>
      <c r="H290" s="8"/>
      <c r="I290" s="8"/>
      <c r="J290" s="8"/>
      <c r="K290" s="8"/>
      <c r="L290" s="8"/>
      <c r="M290" s="8"/>
      <c r="N290" s="8"/>
      <c r="O290" s="8"/>
      <c r="P290" s="8"/>
      <c r="Q290" s="8"/>
      <c r="R290" s="8"/>
      <c r="S290" s="8"/>
      <c r="T290" s="8"/>
      <c r="U290" s="8"/>
      <c r="V290" s="8"/>
      <c r="W290" s="8"/>
      <c r="X290" s="8"/>
      <c r="Y290" s="8"/>
      <c r="Z290" s="8"/>
    </row>
    <row r="291">
      <c r="A291" s="4" t="s">
        <v>737</v>
      </c>
      <c r="B291" s="4" t="s">
        <v>738</v>
      </c>
      <c r="C291" s="4"/>
      <c r="D291" s="8"/>
      <c r="E291" s="8"/>
      <c r="F291" s="8"/>
      <c r="G291" s="8"/>
      <c r="H291" s="8"/>
      <c r="I291" s="8"/>
      <c r="J291" s="8"/>
      <c r="K291" s="8"/>
      <c r="L291" s="8"/>
      <c r="M291" s="8"/>
      <c r="N291" s="8"/>
      <c r="O291" s="8"/>
      <c r="P291" s="8"/>
      <c r="Q291" s="8"/>
      <c r="R291" s="8"/>
      <c r="S291" s="8"/>
      <c r="T291" s="8"/>
      <c r="U291" s="8"/>
      <c r="V291" s="8"/>
      <c r="W291" s="8"/>
      <c r="X291" s="8"/>
      <c r="Y291" s="8"/>
      <c r="Z291" s="8"/>
    </row>
    <row r="292">
      <c r="A292" s="4" t="s">
        <v>739</v>
      </c>
      <c r="B292" s="4" t="s">
        <v>408</v>
      </c>
      <c r="C292" s="4"/>
      <c r="D292" s="8"/>
      <c r="E292" s="8"/>
      <c r="F292" s="8"/>
      <c r="G292" s="8"/>
      <c r="H292" s="8"/>
      <c r="I292" s="8"/>
      <c r="J292" s="8"/>
      <c r="K292" s="8"/>
      <c r="L292" s="8"/>
      <c r="M292" s="8"/>
      <c r="N292" s="8"/>
      <c r="O292" s="8"/>
      <c r="P292" s="8"/>
      <c r="Q292" s="8"/>
      <c r="R292" s="8"/>
      <c r="S292" s="8"/>
      <c r="T292" s="8"/>
      <c r="U292" s="8"/>
      <c r="V292" s="8"/>
      <c r="W292" s="8"/>
      <c r="X292" s="8"/>
      <c r="Y292" s="8"/>
      <c r="Z292" s="8"/>
    </row>
    <row r="293">
      <c r="A293" s="4" t="s">
        <v>740</v>
      </c>
      <c r="B293" s="4" t="s">
        <v>321</v>
      </c>
      <c r="C293" s="4"/>
      <c r="D293" s="8"/>
      <c r="E293" s="8"/>
      <c r="F293" s="8"/>
      <c r="G293" s="8"/>
      <c r="H293" s="8"/>
      <c r="I293" s="8"/>
      <c r="J293" s="8"/>
      <c r="K293" s="8"/>
      <c r="L293" s="8"/>
      <c r="M293" s="8"/>
      <c r="N293" s="8"/>
      <c r="O293" s="8"/>
      <c r="P293" s="8"/>
      <c r="Q293" s="8"/>
      <c r="R293" s="8"/>
      <c r="S293" s="8"/>
      <c r="T293" s="8"/>
      <c r="U293" s="8"/>
      <c r="V293" s="8"/>
      <c r="W293" s="8"/>
      <c r="X293" s="8"/>
      <c r="Y293" s="8"/>
      <c r="Z293" s="8"/>
    </row>
    <row r="294">
      <c r="A294" s="4" t="s">
        <v>741</v>
      </c>
      <c r="B294" s="4" t="s">
        <v>524</v>
      </c>
      <c r="C294" s="4"/>
      <c r="D294" s="8"/>
      <c r="E294" s="8"/>
      <c r="F294" s="8"/>
      <c r="G294" s="8"/>
      <c r="H294" s="8"/>
      <c r="I294" s="8"/>
      <c r="J294" s="8"/>
      <c r="K294" s="8"/>
      <c r="L294" s="8"/>
      <c r="M294" s="8"/>
      <c r="N294" s="8"/>
      <c r="O294" s="8"/>
      <c r="P294" s="8"/>
      <c r="Q294" s="8"/>
      <c r="R294" s="8"/>
      <c r="S294" s="8"/>
      <c r="T294" s="8"/>
      <c r="U294" s="8"/>
      <c r="V294" s="8"/>
      <c r="W294" s="8"/>
      <c r="X294" s="8"/>
      <c r="Y294" s="8"/>
      <c r="Z294" s="8"/>
    </row>
    <row r="295">
      <c r="A295" s="4" t="s">
        <v>742</v>
      </c>
      <c r="B295" s="4" t="s">
        <v>255</v>
      </c>
      <c r="C295" s="4"/>
      <c r="D295" s="8"/>
      <c r="E295" s="8"/>
      <c r="F295" s="8"/>
      <c r="G295" s="8"/>
      <c r="H295" s="8"/>
      <c r="I295" s="8"/>
      <c r="J295" s="8"/>
      <c r="K295" s="8"/>
      <c r="L295" s="8"/>
      <c r="M295" s="8"/>
      <c r="N295" s="8"/>
      <c r="O295" s="8"/>
      <c r="P295" s="8"/>
      <c r="Q295" s="8"/>
      <c r="R295" s="8"/>
      <c r="S295" s="8"/>
      <c r="T295" s="8"/>
      <c r="U295" s="8"/>
      <c r="V295" s="8"/>
      <c r="W295" s="8"/>
      <c r="X295" s="8"/>
      <c r="Y295" s="8"/>
      <c r="Z295" s="8"/>
    </row>
    <row r="296">
      <c r="A296" s="4" t="s">
        <v>743</v>
      </c>
      <c r="B296" s="4" t="s">
        <v>744</v>
      </c>
      <c r="C296" s="4"/>
      <c r="D296" s="8"/>
      <c r="E296" s="8"/>
      <c r="F296" s="8"/>
      <c r="G296" s="8"/>
      <c r="H296" s="8"/>
      <c r="I296" s="8"/>
      <c r="J296" s="8"/>
      <c r="K296" s="8"/>
      <c r="L296" s="8"/>
      <c r="M296" s="8"/>
      <c r="N296" s="8"/>
      <c r="O296" s="8"/>
      <c r="P296" s="8"/>
      <c r="Q296" s="8"/>
      <c r="R296" s="8"/>
      <c r="S296" s="8"/>
      <c r="T296" s="8"/>
      <c r="U296" s="8"/>
      <c r="V296" s="8"/>
      <c r="W296" s="8"/>
      <c r="X296" s="8"/>
      <c r="Y296" s="8"/>
      <c r="Z296" s="8"/>
    </row>
    <row r="297">
      <c r="A297" s="4" t="s">
        <v>745</v>
      </c>
      <c r="B297" s="4" t="s">
        <v>746</v>
      </c>
      <c r="C297" s="4"/>
      <c r="D297" s="8"/>
      <c r="E297" s="8"/>
      <c r="F297" s="8"/>
      <c r="G297" s="8"/>
      <c r="H297" s="8"/>
      <c r="I297" s="8"/>
      <c r="J297" s="8"/>
      <c r="K297" s="8"/>
      <c r="L297" s="8"/>
      <c r="M297" s="8"/>
      <c r="N297" s="8"/>
      <c r="O297" s="8"/>
      <c r="P297" s="8"/>
      <c r="Q297" s="8"/>
      <c r="R297" s="8"/>
      <c r="S297" s="8"/>
      <c r="T297" s="8"/>
      <c r="U297" s="8"/>
      <c r="V297" s="8"/>
      <c r="W297" s="8"/>
      <c r="X297" s="8"/>
      <c r="Y297" s="8"/>
      <c r="Z297" s="8"/>
    </row>
    <row r="298">
      <c r="A298" s="4" t="s">
        <v>747</v>
      </c>
      <c r="B298" s="4" t="s">
        <v>748</v>
      </c>
      <c r="C298" s="4"/>
      <c r="D298" s="8"/>
      <c r="E298" s="8"/>
      <c r="F298" s="8"/>
      <c r="G298" s="8"/>
      <c r="H298" s="8"/>
      <c r="I298" s="8"/>
      <c r="J298" s="8"/>
      <c r="K298" s="8"/>
      <c r="L298" s="8"/>
      <c r="M298" s="8"/>
      <c r="N298" s="8"/>
      <c r="O298" s="8"/>
      <c r="P298" s="8"/>
      <c r="Q298" s="8"/>
      <c r="R298" s="8"/>
      <c r="S298" s="8"/>
      <c r="T298" s="8"/>
      <c r="U298" s="8"/>
      <c r="V298" s="8"/>
      <c r="W298" s="8"/>
      <c r="X298" s="8"/>
      <c r="Y298" s="8"/>
      <c r="Z298" s="8"/>
    </row>
    <row r="299">
      <c r="A299" s="4" t="s">
        <v>749</v>
      </c>
      <c r="B299" s="4" t="s">
        <v>750</v>
      </c>
      <c r="C299" s="4"/>
      <c r="D299" s="8"/>
      <c r="E299" s="8"/>
      <c r="F299" s="8"/>
      <c r="G299" s="8"/>
      <c r="H299" s="8"/>
      <c r="I299" s="8"/>
      <c r="J299" s="8"/>
      <c r="K299" s="8"/>
      <c r="L299" s="8"/>
      <c r="M299" s="8"/>
      <c r="N299" s="8"/>
      <c r="O299" s="8"/>
      <c r="P299" s="8"/>
      <c r="Q299" s="8"/>
      <c r="R299" s="8"/>
      <c r="S299" s="8"/>
      <c r="T299" s="8"/>
      <c r="U299" s="8"/>
      <c r="V299" s="8"/>
      <c r="W299" s="8"/>
      <c r="X299" s="8"/>
      <c r="Y299" s="8"/>
      <c r="Z299" s="8"/>
    </row>
    <row r="300">
      <c r="A300" s="4" t="s">
        <v>751</v>
      </c>
      <c r="B300" s="4" t="s">
        <v>752</v>
      </c>
      <c r="C300" s="4"/>
      <c r="D300" s="8"/>
      <c r="E300" s="8"/>
      <c r="F300" s="8"/>
      <c r="G300" s="8"/>
      <c r="H300" s="8"/>
      <c r="I300" s="8"/>
      <c r="J300" s="8"/>
      <c r="K300" s="8"/>
      <c r="L300" s="8"/>
      <c r="M300" s="8"/>
      <c r="N300" s="8"/>
      <c r="O300" s="8"/>
      <c r="P300" s="8"/>
      <c r="Q300" s="8"/>
      <c r="R300" s="8"/>
      <c r="S300" s="8"/>
      <c r="T300" s="8"/>
      <c r="U300" s="8"/>
      <c r="V300" s="8"/>
      <c r="W300" s="8"/>
      <c r="X300" s="8"/>
      <c r="Y300" s="8"/>
      <c r="Z300" s="8"/>
    </row>
    <row r="301">
      <c r="A301" s="4" t="s">
        <v>753</v>
      </c>
      <c r="B301" s="4" t="s">
        <v>752</v>
      </c>
      <c r="C301" s="4"/>
      <c r="D301" s="8"/>
      <c r="E301" s="8"/>
      <c r="F301" s="8"/>
      <c r="G301" s="8"/>
      <c r="H301" s="8"/>
      <c r="I301" s="8"/>
      <c r="J301" s="8"/>
      <c r="K301" s="8"/>
      <c r="L301" s="8"/>
      <c r="M301" s="8"/>
      <c r="N301" s="8"/>
      <c r="O301" s="8"/>
      <c r="P301" s="8"/>
      <c r="Q301" s="8"/>
      <c r="R301" s="8"/>
      <c r="S301" s="8"/>
      <c r="T301" s="8"/>
      <c r="U301" s="8"/>
      <c r="V301" s="8"/>
      <c r="W301" s="8"/>
      <c r="X301" s="8"/>
      <c r="Y301" s="8"/>
      <c r="Z301" s="8"/>
    </row>
    <row r="302">
      <c r="A302" s="4" t="s">
        <v>754</v>
      </c>
      <c r="B302" s="4" t="s">
        <v>283</v>
      </c>
      <c r="C302" s="4"/>
      <c r="D302" s="8"/>
      <c r="E302" s="8"/>
      <c r="F302" s="8"/>
      <c r="G302" s="8"/>
      <c r="H302" s="8"/>
      <c r="I302" s="8"/>
      <c r="J302" s="8"/>
      <c r="K302" s="8"/>
      <c r="L302" s="8"/>
      <c r="M302" s="8"/>
      <c r="N302" s="8"/>
      <c r="O302" s="8"/>
      <c r="P302" s="8"/>
      <c r="Q302" s="8"/>
      <c r="R302" s="8"/>
      <c r="S302" s="8"/>
      <c r="T302" s="8"/>
      <c r="U302" s="8"/>
      <c r="V302" s="8"/>
      <c r="W302" s="8"/>
      <c r="X302" s="8"/>
      <c r="Y302" s="8"/>
      <c r="Z302" s="8"/>
    </row>
    <row r="303">
      <c r="A303" s="4" t="s">
        <v>755</v>
      </c>
      <c r="B303" s="4" t="s">
        <v>756</v>
      </c>
      <c r="C303" s="4"/>
      <c r="D303" s="8"/>
      <c r="E303" s="8"/>
      <c r="F303" s="8"/>
      <c r="G303" s="8"/>
      <c r="H303" s="8"/>
      <c r="I303" s="8"/>
      <c r="J303" s="8"/>
      <c r="K303" s="8"/>
      <c r="L303" s="8"/>
      <c r="M303" s="8"/>
      <c r="N303" s="8"/>
      <c r="O303" s="8"/>
      <c r="P303" s="8"/>
      <c r="Q303" s="8"/>
      <c r="R303" s="8"/>
      <c r="S303" s="8"/>
      <c r="T303" s="8"/>
      <c r="U303" s="8"/>
      <c r="V303" s="8"/>
      <c r="W303" s="8"/>
      <c r="X303" s="8"/>
      <c r="Y303" s="8"/>
      <c r="Z303" s="8"/>
    </row>
    <row r="304">
      <c r="A304" s="4" t="s">
        <v>757</v>
      </c>
      <c r="B304" s="4" t="s">
        <v>758</v>
      </c>
      <c r="C304" s="4"/>
      <c r="D304" s="8"/>
      <c r="E304" s="8"/>
      <c r="F304" s="8"/>
      <c r="G304" s="8"/>
      <c r="H304" s="8"/>
      <c r="I304" s="8"/>
      <c r="J304" s="8"/>
      <c r="K304" s="8"/>
      <c r="L304" s="8"/>
      <c r="M304" s="8"/>
      <c r="N304" s="8"/>
      <c r="O304" s="8"/>
      <c r="P304" s="8"/>
      <c r="Q304" s="8"/>
      <c r="R304" s="8"/>
      <c r="S304" s="8"/>
      <c r="T304" s="8"/>
      <c r="U304" s="8"/>
      <c r="V304" s="8"/>
      <c r="W304" s="8"/>
      <c r="X304" s="8"/>
      <c r="Y304" s="8"/>
      <c r="Z304" s="8"/>
    </row>
    <row r="305">
      <c r="A305" s="4" t="s">
        <v>759</v>
      </c>
      <c r="B305" s="4" t="s">
        <v>760</v>
      </c>
      <c r="C305" s="4"/>
      <c r="D305" s="8"/>
      <c r="E305" s="8"/>
      <c r="F305" s="8"/>
      <c r="G305" s="8"/>
      <c r="H305" s="8"/>
      <c r="I305" s="8"/>
      <c r="J305" s="8"/>
      <c r="K305" s="8"/>
      <c r="L305" s="8"/>
      <c r="M305" s="8"/>
      <c r="N305" s="8"/>
      <c r="O305" s="8"/>
      <c r="P305" s="8"/>
      <c r="Q305" s="8"/>
      <c r="R305" s="8"/>
      <c r="S305" s="8"/>
      <c r="T305" s="8"/>
      <c r="U305" s="8"/>
      <c r="V305" s="8"/>
      <c r="W305" s="8"/>
      <c r="X305" s="8"/>
      <c r="Y305" s="8"/>
      <c r="Z305" s="8"/>
    </row>
    <row r="306">
      <c r="A306" s="4" t="s">
        <v>761</v>
      </c>
      <c r="B306" s="4" t="s">
        <v>762</v>
      </c>
      <c r="C306" s="4"/>
      <c r="D306" s="8"/>
      <c r="E306" s="8"/>
      <c r="F306" s="8"/>
      <c r="G306" s="8"/>
      <c r="H306" s="8"/>
      <c r="I306" s="8"/>
      <c r="J306" s="8"/>
      <c r="K306" s="8"/>
      <c r="L306" s="8"/>
      <c r="M306" s="8"/>
      <c r="N306" s="8"/>
      <c r="O306" s="8"/>
      <c r="P306" s="8"/>
      <c r="Q306" s="8"/>
      <c r="R306" s="8"/>
      <c r="S306" s="8"/>
      <c r="T306" s="8"/>
      <c r="U306" s="8"/>
      <c r="V306" s="8"/>
      <c r="W306" s="8"/>
      <c r="X306" s="8"/>
      <c r="Y306" s="8"/>
      <c r="Z306" s="8"/>
    </row>
    <row r="307">
      <c r="A307" s="4" t="s">
        <v>763</v>
      </c>
      <c r="B307" s="4" t="s">
        <v>643</v>
      </c>
      <c r="C307" s="4"/>
      <c r="D307" s="8"/>
      <c r="E307" s="8"/>
      <c r="F307" s="8"/>
      <c r="G307" s="8"/>
      <c r="H307" s="8"/>
      <c r="I307" s="8"/>
      <c r="J307" s="8"/>
      <c r="K307" s="8"/>
      <c r="L307" s="8"/>
      <c r="M307" s="8"/>
      <c r="N307" s="8"/>
      <c r="O307" s="8"/>
      <c r="P307" s="8"/>
      <c r="Q307" s="8"/>
      <c r="R307" s="8"/>
      <c r="S307" s="8"/>
      <c r="T307" s="8"/>
      <c r="U307" s="8"/>
      <c r="V307" s="8"/>
      <c r="W307" s="8"/>
      <c r="X307" s="8"/>
      <c r="Y307" s="8"/>
      <c r="Z307" s="8"/>
    </row>
    <row r="308">
      <c r="A308" s="4" t="s">
        <v>764</v>
      </c>
      <c r="B308" s="4" t="s">
        <v>765</v>
      </c>
      <c r="C308" s="4"/>
      <c r="D308" s="8"/>
      <c r="E308" s="8"/>
      <c r="F308" s="8"/>
      <c r="G308" s="8"/>
      <c r="H308" s="8"/>
      <c r="I308" s="8"/>
      <c r="J308" s="8"/>
      <c r="K308" s="8"/>
      <c r="L308" s="8"/>
      <c r="M308" s="8"/>
      <c r="N308" s="8"/>
      <c r="O308" s="8"/>
      <c r="P308" s="8"/>
      <c r="Q308" s="8"/>
      <c r="R308" s="8"/>
      <c r="S308" s="8"/>
      <c r="T308" s="8"/>
      <c r="U308" s="8"/>
      <c r="V308" s="8"/>
      <c r="W308" s="8"/>
      <c r="X308" s="8"/>
      <c r="Y308" s="8"/>
      <c r="Z308" s="8"/>
    </row>
    <row r="309">
      <c r="A309" s="4" t="s">
        <v>766</v>
      </c>
      <c r="B309" s="4" t="s">
        <v>590</v>
      </c>
      <c r="C309" s="4"/>
      <c r="D309" s="8"/>
      <c r="E309" s="8"/>
      <c r="F309" s="8"/>
      <c r="G309" s="8"/>
      <c r="H309" s="8"/>
      <c r="I309" s="8"/>
      <c r="J309" s="8"/>
      <c r="K309" s="8"/>
      <c r="L309" s="8"/>
      <c r="M309" s="8"/>
      <c r="N309" s="8"/>
      <c r="O309" s="8"/>
      <c r="P309" s="8"/>
      <c r="Q309" s="8"/>
      <c r="R309" s="8"/>
      <c r="S309" s="8"/>
      <c r="T309" s="8"/>
      <c r="U309" s="8"/>
      <c r="V309" s="8"/>
      <c r="W309" s="8"/>
      <c r="X309" s="8"/>
      <c r="Y309" s="8"/>
      <c r="Z309" s="8"/>
    </row>
    <row r="310">
      <c r="A310" s="4" t="s">
        <v>767</v>
      </c>
      <c r="B310" s="4" t="s">
        <v>253</v>
      </c>
      <c r="C310" s="4"/>
      <c r="D310" s="8"/>
      <c r="E310" s="8"/>
      <c r="F310" s="8"/>
      <c r="G310" s="8"/>
      <c r="H310" s="8"/>
      <c r="I310" s="8"/>
      <c r="J310" s="8"/>
      <c r="K310" s="8"/>
      <c r="L310" s="8"/>
      <c r="M310" s="8"/>
      <c r="N310" s="8"/>
      <c r="O310" s="8"/>
      <c r="P310" s="8"/>
      <c r="Q310" s="8"/>
      <c r="R310" s="8"/>
      <c r="S310" s="8"/>
      <c r="T310" s="8"/>
      <c r="U310" s="8"/>
      <c r="V310" s="8"/>
      <c r="W310" s="8"/>
      <c r="X310" s="8"/>
      <c r="Y310" s="8"/>
      <c r="Z310" s="8"/>
    </row>
    <row r="311">
      <c r="A311" s="4" t="s">
        <v>768</v>
      </c>
      <c r="B311" s="4" t="s">
        <v>769</v>
      </c>
      <c r="C311" s="4"/>
      <c r="D311" s="8"/>
      <c r="E311" s="8"/>
      <c r="F311" s="8"/>
      <c r="G311" s="8"/>
      <c r="H311" s="8"/>
      <c r="I311" s="8"/>
      <c r="J311" s="8"/>
      <c r="K311" s="8"/>
      <c r="L311" s="8"/>
      <c r="M311" s="8"/>
      <c r="N311" s="8"/>
      <c r="O311" s="8"/>
      <c r="P311" s="8"/>
      <c r="Q311" s="8"/>
      <c r="R311" s="8"/>
      <c r="S311" s="8"/>
      <c r="T311" s="8"/>
      <c r="U311" s="8"/>
      <c r="V311" s="8"/>
      <c r="W311" s="8"/>
      <c r="X311" s="8"/>
      <c r="Y311" s="8"/>
      <c r="Z311" s="8"/>
    </row>
    <row r="312">
      <c r="A312" s="4" t="s">
        <v>770</v>
      </c>
      <c r="B312" s="4" t="s">
        <v>771</v>
      </c>
      <c r="C312" s="4"/>
      <c r="D312" s="8"/>
      <c r="E312" s="8"/>
      <c r="F312" s="8"/>
      <c r="G312" s="8"/>
      <c r="H312" s="8"/>
      <c r="I312" s="8"/>
      <c r="J312" s="8"/>
      <c r="K312" s="8"/>
      <c r="L312" s="8"/>
      <c r="M312" s="8"/>
      <c r="N312" s="8"/>
      <c r="O312" s="8"/>
      <c r="P312" s="8"/>
      <c r="Q312" s="8"/>
      <c r="R312" s="8"/>
      <c r="S312" s="8"/>
      <c r="T312" s="8"/>
      <c r="U312" s="8"/>
      <c r="V312" s="8"/>
      <c r="W312" s="8"/>
      <c r="X312" s="8"/>
      <c r="Y312" s="8"/>
      <c r="Z312" s="8"/>
    </row>
    <row r="313">
      <c r="A313" s="4" t="s">
        <v>772</v>
      </c>
      <c r="B313" s="4" t="s">
        <v>263</v>
      </c>
      <c r="C313" s="4"/>
      <c r="D313" s="8"/>
      <c r="E313" s="8"/>
      <c r="F313" s="8"/>
      <c r="G313" s="8"/>
      <c r="H313" s="8"/>
      <c r="I313" s="8"/>
      <c r="J313" s="8"/>
      <c r="K313" s="8"/>
      <c r="L313" s="8"/>
      <c r="M313" s="8"/>
      <c r="N313" s="8"/>
      <c r="O313" s="8"/>
      <c r="P313" s="8"/>
      <c r="Q313" s="8"/>
      <c r="R313" s="8"/>
      <c r="S313" s="8"/>
      <c r="T313" s="8"/>
      <c r="U313" s="8"/>
      <c r="V313" s="8"/>
      <c r="W313" s="8"/>
      <c r="X313" s="8"/>
      <c r="Y313" s="8"/>
      <c r="Z313" s="8"/>
    </row>
    <row r="314">
      <c r="A314" s="4" t="s">
        <v>773</v>
      </c>
      <c r="B314" s="4" t="s">
        <v>319</v>
      </c>
      <c r="C314" s="4"/>
      <c r="D314" s="8"/>
      <c r="E314" s="8"/>
      <c r="F314" s="8"/>
      <c r="G314" s="8"/>
      <c r="H314" s="8"/>
      <c r="I314" s="8"/>
      <c r="J314" s="8"/>
      <c r="K314" s="8"/>
      <c r="L314" s="8"/>
      <c r="M314" s="8"/>
      <c r="N314" s="8"/>
      <c r="O314" s="8"/>
      <c r="P314" s="8"/>
      <c r="Q314" s="8"/>
      <c r="R314" s="8"/>
      <c r="S314" s="8"/>
      <c r="T314" s="8"/>
      <c r="U314" s="8"/>
      <c r="V314" s="8"/>
      <c r="W314" s="8"/>
      <c r="X314" s="8"/>
      <c r="Y314" s="8"/>
      <c r="Z314" s="8"/>
    </row>
    <row r="315">
      <c r="A315" s="4" t="s">
        <v>774</v>
      </c>
      <c r="B315" s="4" t="s">
        <v>775</v>
      </c>
      <c r="C315" s="4"/>
      <c r="D315" s="8"/>
      <c r="E315" s="8"/>
      <c r="F315" s="8"/>
      <c r="G315" s="8"/>
      <c r="H315" s="8"/>
      <c r="I315" s="8"/>
      <c r="J315" s="8"/>
      <c r="K315" s="8"/>
      <c r="L315" s="8"/>
      <c r="M315" s="8"/>
      <c r="N315" s="8"/>
      <c r="O315" s="8"/>
      <c r="P315" s="8"/>
      <c r="Q315" s="8"/>
      <c r="R315" s="8"/>
      <c r="S315" s="8"/>
      <c r="T315" s="8"/>
      <c r="U315" s="8"/>
      <c r="V315" s="8"/>
      <c r="W315" s="8"/>
      <c r="X315" s="8"/>
      <c r="Y315" s="8"/>
      <c r="Z315" s="8"/>
    </row>
    <row r="316">
      <c r="A316" s="4" t="s">
        <v>776</v>
      </c>
      <c r="B316" s="4" t="s">
        <v>777</v>
      </c>
      <c r="C316" s="4"/>
      <c r="D316" s="8"/>
      <c r="E316" s="8"/>
      <c r="F316" s="8"/>
      <c r="G316" s="8"/>
      <c r="H316" s="8"/>
      <c r="I316" s="8"/>
      <c r="J316" s="8"/>
      <c r="K316" s="8"/>
      <c r="L316" s="8"/>
      <c r="M316" s="8"/>
      <c r="N316" s="8"/>
      <c r="O316" s="8"/>
      <c r="P316" s="8"/>
      <c r="Q316" s="8"/>
      <c r="R316" s="8"/>
      <c r="S316" s="8"/>
      <c r="T316" s="8"/>
      <c r="U316" s="8"/>
      <c r="V316" s="8"/>
      <c r="W316" s="8"/>
      <c r="X316" s="8"/>
      <c r="Y316" s="8"/>
      <c r="Z316" s="8"/>
    </row>
    <row r="317">
      <c r="A317" s="4" t="s">
        <v>778</v>
      </c>
      <c r="B317" s="4" t="s">
        <v>779</v>
      </c>
      <c r="C317" s="4"/>
      <c r="D317" s="8"/>
      <c r="E317" s="8"/>
      <c r="F317" s="8"/>
      <c r="G317" s="8"/>
      <c r="H317" s="8"/>
      <c r="I317" s="8"/>
      <c r="J317" s="8"/>
      <c r="K317" s="8"/>
      <c r="L317" s="8"/>
      <c r="M317" s="8"/>
      <c r="N317" s="8"/>
      <c r="O317" s="8"/>
      <c r="P317" s="8"/>
      <c r="Q317" s="8"/>
      <c r="R317" s="8"/>
      <c r="S317" s="8"/>
      <c r="T317" s="8"/>
      <c r="U317" s="8"/>
      <c r="V317" s="8"/>
      <c r="W317" s="8"/>
      <c r="X317" s="8"/>
      <c r="Y317" s="8"/>
      <c r="Z317" s="8"/>
    </row>
    <row r="318">
      <c r="A318" s="4" t="s">
        <v>780</v>
      </c>
      <c r="B318" s="4" t="s">
        <v>781</v>
      </c>
      <c r="C318" s="4"/>
      <c r="D318" s="8"/>
      <c r="E318" s="8"/>
      <c r="F318" s="8"/>
      <c r="G318" s="8"/>
      <c r="H318" s="8"/>
      <c r="I318" s="8"/>
      <c r="J318" s="8"/>
      <c r="K318" s="8"/>
      <c r="L318" s="8"/>
      <c r="M318" s="8"/>
      <c r="N318" s="8"/>
      <c r="O318" s="8"/>
      <c r="P318" s="8"/>
      <c r="Q318" s="8"/>
      <c r="R318" s="8"/>
      <c r="S318" s="8"/>
      <c r="T318" s="8"/>
      <c r="U318" s="8"/>
      <c r="V318" s="8"/>
      <c r="W318" s="8"/>
      <c r="X318" s="8"/>
      <c r="Y318" s="8"/>
      <c r="Z318" s="8"/>
    </row>
    <row r="319">
      <c r="A319" s="4" t="s">
        <v>782</v>
      </c>
      <c r="B319" s="4" t="s">
        <v>645</v>
      </c>
      <c r="C319" s="4"/>
      <c r="D319" s="8"/>
      <c r="E319" s="8"/>
      <c r="F319" s="8"/>
      <c r="G319" s="8"/>
      <c r="H319" s="8"/>
      <c r="I319" s="8"/>
      <c r="J319" s="8"/>
      <c r="K319" s="8"/>
      <c r="L319" s="8"/>
      <c r="M319" s="8"/>
      <c r="N319" s="8"/>
      <c r="O319" s="8"/>
      <c r="P319" s="8"/>
      <c r="Q319" s="8"/>
      <c r="R319" s="8"/>
      <c r="S319" s="8"/>
      <c r="T319" s="8"/>
      <c r="U319" s="8"/>
      <c r="V319" s="8"/>
      <c r="W319" s="8"/>
      <c r="X319" s="8"/>
      <c r="Y319" s="8"/>
      <c r="Z319" s="8"/>
    </row>
    <row r="320">
      <c r="A320" s="4" t="s">
        <v>783</v>
      </c>
      <c r="B320" s="4" t="s">
        <v>784</v>
      </c>
      <c r="C320" s="4"/>
      <c r="D320" s="8"/>
      <c r="E320" s="8"/>
      <c r="F320" s="8"/>
      <c r="G320" s="8"/>
      <c r="H320" s="8"/>
      <c r="I320" s="8"/>
      <c r="J320" s="8"/>
      <c r="K320" s="8"/>
      <c r="L320" s="8"/>
      <c r="M320" s="8"/>
      <c r="N320" s="8"/>
      <c r="O320" s="8"/>
      <c r="P320" s="8"/>
      <c r="Q320" s="8"/>
      <c r="R320" s="8"/>
      <c r="S320" s="8"/>
      <c r="T320" s="8"/>
      <c r="U320" s="8"/>
      <c r="V320" s="8"/>
      <c r="W320" s="8"/>
      <c r="X320" s="8"/>
      <c r="Y320" s="8"/>
      <c r="Z320" s="8"/>
    </row>
    <row r="321">
      <c r="A321" s="4" t="s">
        <v>785</v>
      </c>
      <c r="B321" s="4" t="s">
        <v>701</v>
      </c>
      <c r="C321" s="4"/>
      <c r="D321" s="8"/>
      <c r="E321" s="8"/>
      <c r="F321" s="8"/>
      <c r="G321" s="8"/>
      <c r="H321" s="8"/>
      <c r="I321" s="8"/>
      <c r="J321" s="8"/>
      <c r="K321" s="8"/>
      <c r="L321" s="8"/>
      <c r="M321" s="8"/>
      <c r="N321" s="8"/>
      <c r="O321" s="8"/>
      <c r="P321" s="8"/>
      <c r="Q321" s="8"/>
      <c r="R321" s="8"/>
      <c r="S321" s="8"/>
      <c r="T321" s="8"/>
      <c r="U321" s="8"/>
      <c r="V321" s="8"/>
      <c r="W321" s="8"/>
      <c r="X321" s="8"/>
      <c r="Y321" s="8"/>
      <c r="Z321" s="8"/>
    </row>
    <row r="322">
      <c r="A322" s="4" t="s">
        <v>786</v>
      </c>
      <c r="B322" s="4" t="s">
        <v>787</v>
      </c>
      <c r="C322" s="4"/>
      <c r="D322" s="8"/>
      <c r="E322" s="8"/>
      <c r="F322" s="8"/>
      <c r="G322" s="8"/>
      <c r="H322" s="8"/>
      <c r="I322" s="8"/>
      <c r="J322" s="8"/>
      <c r="K322" s="8"/>
      <c r="L322" s="8"/>
      <c r="M322" s="8"/>
      <c r="N322" s="8"/>
      <c r="O322" s="8"/>
      <c r="P322" s="8"/>
      <c r="Q322" s="8"/>
      <c r="R322" s="8"/>
      <c r="S322" s="8"/>
      <c r="T322" s="8"/>
      <c r="U322" s="8"/>
      <c r="V322" s="8"/>
      <c r="W322" s="8"/>
      <c r="X322" s="8"/>
      <c r="Y322" s="8"/>
      <c r="Z322" s="8"/>
    </row>
    <row r="323">
      <c r="A323" s="4" t="s">
        <v>788</v>
      </c>
      <c r="B323" s="4" t="s">
        <v>450</v>
      </c>
      <c r="C323" s="4"/>
      <c r="D323" s="8"/>
      <c r="E323" s="8"/>
      <c r="F323" s="8"/>
      <c r="G323" s="8"/>
      <c r="H323" s="8"/>
      <c r="I323" s="8"/>
      <c r="J323" s="8"/>
      <c r="K323" s="8"/>
      <c r="L323" s="8"/>
      <c r="M323" s="8"/>
      <c r="N323" s="8"/>
      <c r="O323" s="8"/>
      <c r="P323" s="8"/>
      <c r="Q323" s="8"/>
      <c r="R323" s="8"/>
      <c r="S323" s="8"/>
      <c r="T323" s="8"/>
      <c r="U323" s="8"/>
      <c r="V323" s="8"/>
      <c r="W323" s="8"/>
      <c r="X323" s="8"/>
      <c r="Y323" s="8"/>
      <c r="Z323" s="8"/>
    </row>
    <row r="324">
      <c r="A324" s="4" t="s">
        <v>789</v>
      </c>
      <c r="B324" s="4" t="s">
        <v>790</v>
      </c>
      <c r="C324" s="4"/>
      <c r="D324" s="8"/>
      <c r="E324" s="8"/>
      <c r="F324" s="8"/>
      <c r="G324" s="8"/>
      <c r="H324" s="8"/>
      <c r="I324" s="8"/>
      <c r="J324" s="8"/>
      <c r="K324" s="8"/>
      <c r="L324" s="8"/>
      <c r="M324" s="8"/>
      <c r="N324" s="8"/>
      <c r="O324" s="8"/>
      <c r="P324" s="8"/>
      <c r="Q324" s="8"/>
      <c r="R324" s="8"/>
      <c r="S324" s="8"/>
      <c r="T324" s="8"/>
      <c r="U324" s="8"/>
      <c r="V324" s="8"/>
      <c r="W324" s="8"/>
      <c r="X324" s="8"/>
      <c r="Y324" s="8"/>
      <c r="Z324" s="8"/>
    </row>
    <row r="325">
      <c r="A325" s="4" t="s">
        <v>791</v>
      </c>
      <c r="B325" s="4" t="s">
        <v>792</v>
      </c>
      <c r="C325" s="4"/>
      <c r="D325" s="8"/>
      <c r="E325" s="8"/>
      <c r="F325" s="8"/>
      <c r="G325" s="8"/>
      <c r="H325" s="8"/>
      <c r="I325" s="8"/>
      <c r="J325" s="8"/>
      <c r="K325" s="8"/>
      <c r="L325" s="8"/>
      <c r="M325" s="8"/>
      <c r="N325" s="8"/>
      <c r="O325" s="8"/>
      <c r="P325" s="8"/>
      <c r="Q325" s="8"/>
      <c r="R325" s="8"/>
      <c r="S325" s="8"/>
      <c r="T325" s="8"/>
      <c r="U325" s="8"/>
      <c r="V325" s="8"/>
      <c r="W325" s="8"/>
      <c r="X325" s="8"/>
      <c r="Y325" s="8"/>
      <c r="Z325" s="8"/>
    </row>
    <row r="326">
      <c r="A326" s="4" t="s">
        <v>793</v>
      </c>
      <c r="B326" s="4" t="s">
        <v>794</v>
      </c>
      <c r="C326" s="4"/>
      <c r="D326" s="8"/>
      <c r="E326" s="8"/>
      <c r="F326" s="8"/>
      <c r="G326" s="8"/>
      <c r="H326" s="8"/>
      <c r="I326" s="8"/>
      <c r="J326" s="8"/>
      <c r="K326" s="8"/>
      <c r="L326" s="8"/>
      <c r="M326" s="8"/>
      <c r="N326" s="8"/>
      <c r="O326" s="8"/>
      <c r="P326" s="8"/>
      <c r="Q326" s="8"/>
      <c r="R326" s="8"/>
      <c r="S326" s="8"/>
      <c r="T326" s="8"/>
      <c r="U326" s="8"/>
      <c r="V326" s="8"/>
      <c r="W326" s="8"/>
      <c r="X326" s="8"/>
      <c r="Y326" s="8"/>
      <c r="Z326" s="8"/>
    </row>
    <row r="327">
      <c r="A327" s="4" t="s">
        <v>795</v>
      </c>
      <c r="B327" s="4" t="s">
        <v>247</v>
      </c>
      <c r="C327" s="4"/>
      <c r="D327" s="8"/>
      <c r="E327" s="8"/>
      <c r="F327" s="8"/>
      <c r="G327" s="8"/>
      <c r="H327" s="8"/>
      <c r="I327" s="8"/>
      <c r="J327" s="8"/>
      <c r="K327" s="8"/>
      <c r="L327" s="8"/>
      <c r="M327" s="8"/>
      <c r="N327" s="8"/>
      <c r="O327" s="8"/>
      <c r="P327" s="8"/>
      <c r="Q327" s="8"/>
      <c r="R327" s="8"/>
      <c r="S327" s="8"/>
      <c r="T327" s="8"/>
      <c r="U327" s="8"/>
      <c r="V327" s="8"/>
      <c r="W327" s="8"/>
      <c r="X327" s="8"/>
      <c r="Y327" s="8"/>
      <c r="Z327" s="8"/>
    </row>
    <row r="328">
      <c r="A328" s="4" t="s">
        <v>796</v>
      </c>
      <c r="B328" s="4" t="s">
        <v>797</v>
      </c>
      <c r="C328" s="4"/>
      <c r="D328" s="8"/>
      <c r="E328" s="8"/>
      <c r="F328" s="8"/>
      <c r="G328" s="8"/>
      <c r="H328" s="8"/>
      <c r="I328" s="8"/>
      <c r="J328" s="8"/>
      <c r="K328" s="8"/>
      <c r="L328" s="8"/>
      <c r="M328" s="8"/>
      <c r="N328" s="8"/>
      <c r="O328" s="8"/>
      <c r="P328" s="8"/>
      <c r="Q328" s="8"/>
      <c r="R328" s="8"/>
      <c r="S328" s="8"/>
      <c r="T328" s="8"/>
      <c r="U328" s="8"/>
      <c r="V328" s="8"/>
      <c r="W328" s="8"/>
      <c r="X328" s="8"/>
      <c r="Y328" s="8"/>
      <c r="Z328" s="8"/>
    </row>
    <row r="329">
      <c r="A329" s="4" t="s">
        <v>798</v>
      </c>
      <c r="B329" s="4" t="s">
        <v>799</v>
      </c>
      <c r="C329" s="4"/>
      <c r="D329" s="8"/>
      <c r="E329" s="8"/>
      <c r="F329" s="8"/>
      <c r="G329" s="8"/>
      <c r="H329" s="8"/>
      <c r="I329" s="8"/>
      <c r="J329" s="8"/>
      <c r="K329" s="8"/>
      <c r="L329" s="8"/>
      <c r="M329" s="8"/>
      <c r="N329" s="8"/>
      <c r="O329" s="8"/>
      <c r="P329" s="8"/>
      <c r="Q329" s="8"/>
      <c r="R329" s="8"/>
      <c r="S329" s="8"/>
      <c r="T329" s="8"/>
      <c r="U329" s="8"/>
      <c r="V329" s="8"/>
      <c r="W329" s="8"/>
      <c r="X329" s="8"/>
      <c r="Y329" s="8"/>
      <c r="Z329" s="8"/>
    </row>
    <row r="330">
      <c r="A330" s="4" t="s">
        <v>800</v>
      </c>
      <c r="B330" s="4" t="s">
        <v>265</v>
      </c>
      <c r="C330" s="4"/>
      <c r="D330" s="8"/>
      <c r="E330" s="8"/>
      <c r="F330" s="8"/>
      <c r="G330" s="8"/>
      <c r="H330" s="8"/>
      <c r="I330" s="8"/>
      <c r="J330" s="8"/>
      <c r="K330" s="8"/>
      <c r="L330" s="8"/>
      <c r="M330" s="8"/>
      <c r="N330" s="8"/>
      <c r="O330" s="8"/>
      <c r="P330" s="8"/>
      <c r="Q330" s="8"/>
      <c r="R330" s="8"/>
      <c r="S330" s="8"/>
      <c r="T330" s="8"/>
      <c r="U330" s="8"/>
      <c r="V330" s="8"/>
      <c r="W330" s="8"/>
      <c r="X330" s="8"/>
      <c r="Y330" s="8"/>
      <c r="Z330" s="8"/>
    </row>
    <row r="331">
      <c r="A331" s="4" t="s">
        <v>801</v>
      </c>
      <c r="B331" s="4" t="s">
        <v>802</v>
      </c>
      <c r="C331" s="4"/>
      <c r="D331" s="8"/>
      <c r="E331" s="8"/>
      <c r="F331" s="8"/>
      <c r="G331" s="8"/>
      <c r="H331" s="8"/>
      <c r="I331" s="8"/>
      <c r="J331" s="8"/>
      <c r="K331" s="8"/>
      <c r="L331" s="8"/>
      <c r="M331" s="8"/>
      <c r="N331" s="8"/>
      <c r="O331" s="8"/>
      <c r="P331" s="8"/>
      <c r="Q331" s="8"/>
      <c r="R331" s="8"/>
      <c r="S331" s="8"/>
      <c r="T331" s="8"/>
      <c r="U331" s="8"/>
      <c r="V331" s="8"/>
      <c r="W331" s="8"/>
      <c r="X331" s="8"/>
      <c r="Y331" s="8"/>
      <c r="Z331" s="8"/>
    </row>
    <row r="332">
      <c r="A332" s="4" t="s">
        <v>803</v>
      </c>
      <c r="B332" s="4" t="s">
        <v>804</v>
      </c>
      <c r="C332" s="4"/>
      <c r="D332" s="8"/>
      <c r="E332" s="8"/>
      <c r="F332" s="8"/>
      <c r="G332" s="8"/>
      <c r="H332" s="8"/>
      <c r="I332" s="8"/>
      <c r="J332" s="8"/>
      <c r="K332" s="8"/>
      <c r="L332" s="8"/>
      <c r="M332" s="8"/>
      <c r="N332" s="8"/>
      <c r="O332" s="8"/>
      <c r="P332" s="8"/>
      <c r="Q332" s="8"/>
      <c r="R332" s="8"/>
      <c r="S332" s="8"/>
      <c r="T332" s="8"/>
      <c r="U332" s="8"/>
      <c r="V332" s="8"/>
      <c r="W332" s="8"/>
      <c r="X332" s="8"/>
      <c r="Y332" s="8"/>
      <c r="Z332" s="8"/>
    </row>
    <row r="333">
      <c r="A333" s="4" t="s">
        <v>805</v>
      </c>
      <c r="B333" s="4" t="s">
        <v>806</v>
      </c>
      <c r="C333" s="4"/>
      <c r="D333" s="8"/>
      <c r="E333" s="8"/>
      <c r="F333" s="8"/>
      <c r="G333" s="8"/>
      <c r="H333" s="8"/>
      <c r="I333" s="8"/>
      <c r="J333" s="8"/>
      <c r="K333" s="8"/>
      <c r="L333" s="8"/>
      <c r="M333" s="8"/>
      <c r="N333" s="8"/>
      <c r="O333" s="8"/>
      <c r="P333" s="8"/>
      <c r="Q333" s="8"/>
      <c r="R333" s="8"/>
      <c r="S333" s="8"/>
      <c r="T333" s="8"/>
      <c r="U333" s="8"/>
      <c r="V333" s="8"/>
      <c r="W333" s="8"/>
      <c r="X333" s="8"/>
      <c r="Y333" s="8"/>
      <c r="Z333" s="8"/>
    </row>
    <row r="334">
      <c r="A334" s="4" t="s">
        <v>807</v>
      </c>
      <c r="B334" s="4" t="s">
        <v>808</v>
      </c>
      <c r="C334" s="4"/>
      <c r="D334" s="8"/>
      <c r="E334" s="8"/>
      <c r="F334" s="8"/>
      <c r="G334" s="8"/>
      <c r="H334" s="8"/>
      <c r="I334" s="8"/>
      <c r="J334" s="8"/>
      <c r="K334" s="8"/>
      <c r="L334" s="8"/>
      <c r="M334" s="8"/>
      <c r="N334" s="8"/>
      <c r="O334" s="8"/>
      <c r="P334" s="8"/>
      <c r="Q334" s="8"/>
      <c r="R334" s="8"/>
      <c r="S334" s="8"/>
      <c r="T334" s="8"/>
      <c r="U334" s="8"/>
      <c r="V334" s="8"/>
      <c r="W334" s="8"/>
      <c r="X334" s="8"/>
      <c r="Y334" s="8"/>
      <c r="Z334" s="8"/>
    </row>
    <row r="335">
      <c r="A335" s="4" t="s">
        <v>809</v>
      </c>
      <c r="B335" s="4" t="s">
        <v>810</v>
      </c>
      <c r="C335" s="4"/>
      <c r="D335" s="8"/>
      <c r="E335" s="8"/>
      <c r="F335" s="8"/>
      <c r="G335" s="8"/>
      <c r="H335" s="8"/>
      <c r="I335" s="8"/>
      <c r="J335" s="8"/>
      <c r="K335" s="8"/>
      <c r="L335" s="8"/>
      <c r="M335" s="8"/>
      <c r="N335" s="8"/>
      <c r="O335" s="8"/>
      <c r="P335" s="8"/>
      <c r="Q335" s="8"/>
      <c r="R335" s="8"/>
      <c r="S335" s="8"/>
      <c r="T335" s="8"/>
      <c r="U335" s="8"/>
      <c r="V335" s="8"/>
      <c r="W335" s="8"/>
      <c r="X335" s="8"/>
      <c r="Y335" s="8"/>
      <c r="Z335" s="8"/>
    </row>
    <row r="336">
      <c r="A336" s="4" t="s">
        <v>811</v>
      </c>
      <c r="B336" s="4" t="s">
        <v>643</v>
      </c>
      <c r="C336" s="4"/>
      <c r="D336" s="8"/>
      <c r="E336" s="8"/>
      <c r="F336" s="8"/>
      <c r="G336" s="8"/>
      <c r="H336" s="8"/>
      <c r="I336" s="8"/>
      <c r="J336" s="8"/>
      <c r="K336" s="8"/>
      <c r="L336" s="8"/>
      <c r="M336" s="8"/>
      <c r="N336" s="8"/>
      <c r="O336" s="8"/>
      <c r="P336" s="8"/>
      <c r="Q336" s="8"/>
      <c r="R336" s="8"/>
      <c r="S336" s="8"/>
      <c r="T336" s="8"/>
      <c r="U336" s="8"/>
      <c r="V336" s="8"/>
      <c r="W336" s="8"/>
      <c r="X336" s="8"/>
      <c r="Y336" s="8"/>
      <c r="Z336" s="8"/>
    </row>
    <row r="337">
      <c r="A337" s="4" t="s">
        <v>812</v>
      </c>
      <c r="B337" s="4" t="s">
        <v>813</v>
      </c>
      <c r="C337" s="4"/>
      <c r="D337" s="8"/>
      <c r="E337" s="8"/>
      <c r="F337" s="8"/>
      <c r="G337" s="8"/>
      <c r="H337" s="8"/>
      <c r="I337" s="8"/>
      <c r="J337" s="8"/>
      <c r="K337" s="8"/>
      <c r="L337" s="8"/>
      <c r="M337" s="8"/>
      <c r="N337" s="8"/>
      <c r="O337" s="8"/>
      <c r="P337" s="8"/>
      <c r="Q337" s="8"/>
      <c r="R337" s="8"/>
      <c r="S337" s="8"/>
      <c r="T337" s="8"/>
      <c r="U337" s="8"/>
      <c r="V337" s="8"/>
      <c r="W337" s="8"/>
      <c r="X337" s="8"/>
      <c r="Y337" s="8"/>
      <c r="Z337" s="8"/>
    </row>
    <row r="338">
      <c r="A338" s="4" t="s">
        <v>814</v>
      </c>
      <c r="B338" s="4" t="s">
        <v>726</v>
      </c>
      <c r="C338" s="4"/>
      <c r="D338" s="8"/>
      <c r="E338" s="8"/>
      <c r="F338" s="8"/>
      <c r="G338" s="8"/>
      <c r="H338" s="8"/>
      <c r="I338" s="8"/>
      <c r="J338" s="8"/>
      <c r="K338" s="8"/>
      <c r="L338" s="8"/>
      <c r="M338" s="8"/>
      <c r="N338" s="8"/>
      <c r="O338" s="8"/>
      <c r="P338" s="8"/>
      <c r="Q338" s="8"/>
      <c r="R338" s="8"/>
      <c r="S338" s="8"/>
      <c r="T338" s="8"/>
      <c r="U338" s="8"/>
      <c r="V338" s="8"/>
      <c r="W338" s="8"/>
      <c r="X338" s="8"/>
      <c r="Y338" s="8"/>
      <c r="Z338" s="8"/>
    </row>
    <row r="339">
      <c r="A339" s="4" t="s">
        <v>815</v>
      </c>
      <c r="B339" s="4" t="s">
        <v>816</v>
      </c>
      <c r="C339" s="4"/>
      <c r="D339" s="8"/>
      <c r="E339" s="8"/>
      <c r="F339" s="8"/>
      <c r="G339" s="8"/>
      <c r="H339" s="8"/>
      <c r="I339" s="8"/>
      <c r="J339" s="8"/>
      <c r="K339" s="8"/>
      <c r="L339" s="8"/>
      <c r="M339" s="8"/>
      <c r="N339" s="8"/>
      <c r="O339" s="8"/>
      <c r="P339" s="8"/>
      <c r="Q339" s="8"/>
      <c r="R339" s="8"/>
      <c r="S339" s="8"/>
      <c r="T339" s="8"/>
      <c r="U339" s="8"/>
      <c r="V339" s="8"/>
      <c r="W339" s="8"/>
      <c r="X339" s="8"/>
      <c r="Y339" s="8"/>
      <c r="Z339" s="8"/>
    </row>
    <row r="340">
      <c r="A340" s="4" t="s">
        <v>817</v>
      </c>
      <c r="B340" s="4" t="s">
        <v>503</v>
      </c>
      <c r="C340" s="4"/>
      <c r="D340" s="8"/>
      <c r="E340" s="8"/>
      <c r="F340" s="8"/>
      <c r="G340" s="8"/>
      <c r="H340" s="8"/>
      <c r="I340" s="8"/>
      <c r="J340" s="8"/>
      <c r="K340" s="8"/>
      <c r="L340" s="8"/>
      <c r="M340" s="8"/>
      <c r="N340" s="8"/>
      <c r="O340" s="8"/>
      <c r="P340" s="8"/>
      <c r="Q340" s="8"/>
      <c r="R340" s="8"/>
      <c r="S340" s="8"/>
      <c r="T340" s="8"/>
      <c r="U340" s="8"/>
      <c r="V340" s="8"/>
      <c r="W340" s="8"/>
      <c r="X340" s="8"/>
      <c r="Y340" s="8"/>
      <c r="Z340" s="8"/>
    </row>
    <row r="341">
      <c r="A341" s="4" t="s">
        <v>818</v>
      </c>
      <c r="B341" s="4" t="s">
        <v>819</v>
      </c>
      <c r="C341" s="4"/>
      <c r="D341" s="8"/>
      <c r="E341" s="8"/>
      <c r="F341" s="8"/>
      <c r="G341" s="8"/>
      <c r="H341" s="8"/>
      <c r="I341" s="8"/>
      <c r="J341" s="8"/>
      <c r="K341" s="8"/>
      <c r="L341" s="8"/>
      <c r="M341" s="8"/>
      <c r="N341" s="8"/>
      <c r="O341" s="8"/>
      <c r="P341" s="8"/>
      <c r="Q341" s="8"/>
      <c r="R341" s="8"/>
      <c r="S341" s="8"/>
      <c r="T341" s="8"/>
      <c r="U341" s="8"/>
      <c r="V341" s="8"/>
      <c r="W341" s="8"/>
      <c r="X341" s="8"/>
      <c r="Y341" s="8"/>
      <c r="Z341" s="8"/>
    </row>
    <row r="342">
      <c r="A342" s="4" t="s">
        <v>820</v>
      </c>
      <c r="B342" s="4" t="s">
        <v>821</v>
      </c>
      <c r="C342" s="4"/>
      <c r="D342" s="8"/>
      <c r="E342" s="8"/>
      <c r="F342" s="8"/>
      <c r="G342" s="8"/>
      <c r="H342" s="8"/>
      <c r="I342" s="8"/>
      <c r="J342" s="8"/>
      <c r="K342" s="8"/>
      <c r="L342" s="8"/>
      <c r="M342" s="8"/>
      <c r="N342" s="8"/>
      <c r="O342" s="8"/>
      <c r="P342" s="8"/>
      <c r="Q342" s="8"/>
      <c r="R342" s="8"/>
      <c r="S342" s="8"/>
      <c r="T342" s="8"/>
      <c r="U342" s="8"/>
      <c r="V342" s="8"/>
      <c r="W342" s="8"/>
      <c r="X342" s="8"/>
      <c r="Y342" s="8"/>
      <c r="Z342" s="8"/>
    </row>
    <row r="343">
      <c r="A343" s="4" t="s">
        <v>822</v>
      </c>
      <c r="B343" s="4" t="s">
        <v>441</v>
      </c>
      <c r="C343" s="4"/>
      <c r="D343" s="8"/>
      <c r="E343" s="8"/>
      <c r="F343" s="8"/>
      <c r="G343" s="8"/>
      <c r="H343" s="8"/>
      <c r="I343" s="8"/>
      <c r="J343" s="8"/>
      <c r="K343" s="8"/>
      <c r="L343" s="8"/>
      <c r="M343" s="8"/>
      <c r="N343" s="8"/>
      <c r="O343" s="8"/>
      <c r="P343" s="8"/>
      <c r="Q343" s="8"/>
      <c r="R343" s="8"/>
      <c r="S343" s="8"/>
      <c r="T343" s="8"/>
      <c r="U343" s="8"/>
      <c r="V343" s="8"/>
      <c r="W343" s="8"/>
      <c r="X343" s="8"/>
      <c r="Y343" s="8"/>
      <c r="Z343" s="8"/>
    </row>
    <row r="344">
      <c r="A344" s="4" t="s">
        <v>823</v>
      </c>
      <c r="B344" s="4" t="s">
        <v>824</v>
      </c>
      <c r="C344" s="4"/>
      <c r="D344" s="8"/>
      <c r="E344" s="8"/>
      <c r="F344" s="8"/>
      <c r="G344" s="8"/>
      <c r="H344" s="8"/>
      <c r="I344" s="8"/>
      <c r="J344" s="8"/>
      <c r="K344" s="8"/>
      <c r="L344" s="8"/>
      <c r="M344" s="8"/>
      <c r="N344" s="8"/>
      <c r="O344" s="8"/>
      <c r="P344" s="8"/>
      <c r="Q344" s="8"/>
      <c r="R344" s="8"/>
      <c r="S344" s="8"/>
      <c r="T344" s="8"/>
      <c r="U344" s="8"/>
      <c r="V344" s="8"/>
      <c r="W344" s="8"/>
      <c r="X344" s="8"/>
      <c r="Y344" s="8"/>
      <c r="Z344" s="8"/>
    </row>
    <row r="345">
      <c r="A345" s="4" t="s">
        <v>825</v>
      </c>
      <c r="B345" s="4" t="s">
        <v>765</v>
      </c>
      <c r="C345" s="4"/>
      <c r="D345" s="8"/>
      <c r="E345" s="8"/>
      <c r="F345" s="8"/>
      <c r="G345" s="8"/>
      <c r="H345" s="8"/>
      <c r="I345" s="8"/>
      <c r="J345" s="8"/>
      <c r="K345" s="8"/>
      <c r="L345" s="8"/>
      <c r="M345" s="8"/>
      <c r="N345" s="8"/>
      <c r="O345" s="8"/>
      <c r="P345" s="8"/>
      <c r="Q345" s="8"/>
      <c r="R345" s="8"/>
      <c r="S345" s="8"/>
      <c r="T345" s="8"/>
      <c r="U345" s="8"/>
      <c r="V345" s="8"/>
      <c r="W345" s="8"/>
      <c r="X345" s="8"/>
      <c r="Y345" s="8"/>
      <c r="Z345" s="8"/>
    </row>
    <row r="346">
      <c r="A346" s="4" t="s">
        <v>826</v>
      </c>
      <c r="B346" s="4" t="s">
        <v>827</v>
      </c>
      <c r="C346" s="4"/>
      <c r="D346" s="8"/>
      <c r="E346" s="8"/>
      <c r="F346" s="8"/>
      <c r="G346" s="8"/>
      <c r="H346" s="8"/>
      <c r="I346" s="8"/>
      <c r="J346" s="8"/>
      <c r="K346" s="8"/>
      <c r="L346" s="8"/>
      <c r="M346" s="8"/>
      <c r="N346" s="8"/>
      <c r="O346" s="8"/>
      <c r="P346" s="8"/>
      <c r="Q346" s="8"/>
      <c r="R346" s="8"/>
      <c r="S346" s="8"/>
      <c r="T346" s="8"/>
      <c r="U346" s="8"/>
      <c r="V346" s="8"/>
      <c r="W346" s="8"/>
      <c r="X346" s="8"/>
      <c r="Y346" s="8"/>
      <c r="Z346" s="8"/>
    </row>
    <row r="347">
      <c r="A347" s="4" t="s">
        <v>828</v>
      </c>
      <c r="B347" s="4" t="s">
        <v>797</v>
      </c>
      <c r="C347" s="4"/>
      <c r="D347" s="8"/>
      <c r="E347" s="8"/>
      <c r="F347" s="8"/>
      <c r="G347" s="8"/>
      <c r="H347" s="8"/>
      <c r="I347" s="8"/>
      <c r="J347" s="8"/>
      <c r="K347" s="8"/>
      <c r="L347" s="8"/>
      <c r="M347" s="8"/>
      <c r="N347" s="8"/>
      <c r="O347" s="8"/>
      <c r="P347" s="8"/>
      <c r="Q347" s="8"/>
      <c r="R347" s="8"/>
      <c r="S347" s="8"/>
      <c r="T347" s="8"/>
      <c r="U347" s="8"/>
      <c r="V347" s="8"/>
      <c r="W347" s="8"/>
      <c r="X347" s="8"/>
      <c r="Y347" s="8"/>
      <c r="Z347" s="8"/>
    </row>
    <row r="348">
      <c r="A348" s="4" t="s">
        <v>829</v>
      </c>
      <c r="B348" s="4" t="s">
        <v>255</v>
      </c>
      <c r="C348" s="4"/>
      <c r="D348" s="8"/>
      <c r="E348" s="8"/>
      <c r="F348" s="8"/>
      <c r="G348" s="8"/>
      <c r="H348" s="8"/>
      <c r="I348" s="8"/>
      <c r="J348" s="8"/>
      <c r="K348" s="8"/>
      <c r="L348" s="8"/>
      <c r="M348" s="8"/>
      <c r="N348" s="8"/>
      <c r="O348" s="8"/>
      <c r="P348" s="8"/>
      <c r="Q348" s="8"/>
      <c r="R348" s="8"/>
      <c r="S348" s="8"/>
      <c r="T348" s="8"/>
      <c r="U348" s="8"/>
      <c r="V348" s="8"/>
      <c r="W348" s="8"/>
      <c r="X348" s="8"/>
      <c r="Y348" s="8"/>
      <c r="Z348" s="8"/>
    </row>
    <row r="349">
      <c r="A349" s="4" t="s">
        <v>830</v>
      </c>
      <c r="B349" s="4" t="s">
        <v>831</v>
      </c>
      <c r="C349" s="4"/>
      <c r="D349" s="8"/>
      <c r="E349" s="8"/>
      <c r="F349" s="8"/>
      <c r="G349" s="8"/>
      <c r="H349" s="8"/>
      <c r="I349" s="8"/>
      <c r="J349" s="8"/>
      <c r="K349" s="8"/>
      <c r="L349" s="8"/>
      <c r="M349" s="8"/>
      <c r="N349" s="8"/>
      <c r="O349" s="8"/>
      <c r="P349" s="8"/>
      <c r="Q349" s="8"/>
      <c r="R349" s="8"/>
      <c r="S349" s="8"/>
      <c r="T349" s="8"/>
      <c r="U349" s="8"/>
      <c r="V349" s="8"/>
      <c r="W349" s="8"/>
      <c r="X349" s="8"/>
      <c r="Y349" s="8"/>
      <c r="Z349" s="8"/>
    </row>
    <row r="350">
      <c r="A350" s="4" t="s">
        <v>832</v>
      </c>
      <c r="B350" s="4" t="s">
        <v>307</v>
      </c>
      <c r="C350" s="4"/>
      <c r="D350" s="8"/>
      <c r="E350" s="8"/>
      <c r="F350" s="8"/>
      <c r="G350" s="8"/>
      <c r="H350" s="8"/>
      <c r="I350" s="8"/>
      <c r="J350" s="8"/>
      <c r="K350" s="8"/>
      <c r="L350" s="8"/>
      <c r="M350" s="8"/>
      <c r="N350" s="8"/>
      <c r="O350" s="8"/>
      <c r="P350" s="8"/>
      <c r="Q350" s="8"/>
      <c r="R350" s="8"/>
      <c r="S350" s="8"/>
      <c r="T350" s="8"/>
      <c r="U350" s="8"/>
      <c r="V350" s="8"/>
      <c r="W350" s="8"/>
      <c r="X350" s="8"/>
      <c r="Y350" s="8"/>
      <c r="Z350" s="8"/>
    </row>
    <row r="351">
      <c r="A351" s="4" t="s">
        <v>833</v>
      </c>
      <c r="B351" s="4" t="s">
        <v>834</v>
      </c>
      <c r="C351" s="4"/>
      <c r="D351" s="8"/>
      <c r="E351" s="8"/>
      <c r="F351" s="8"/>
      <c r="G351" s="8"/>
      <c r="H351" s="8"/>
      <c r="I351" s="8"/>
      <c r="J351" s="8"/>
      <c r="K351" s="8"/>
      <c r="L351" s="8"/>
      <c r="M351" s="8"/>
      <c r="N351" s="8"/>
      <c r="O351" s="8"/>
      <c r="P351" s="8"/>
      <c r="Q351" s="8"/>
      <c r="R351" s="8"/>
      <c r="S351" s="8"/>
      <c r="T351" s="8"/>
      <c r="U351" s="8"/>
      <c r="V351" s="8"/>
      <c r="W351" s="8"/>
      <c r="X351" s="8"/>
      <c r="Y351" s="8"/>
      <c r="Z351" s="8"/>
    </row>
    <row r="352">
      <c r="A352" s="4" t="s">
        <v>835</v>
      </c>
      <c r="B352" s="4" t="s">
        <v>836</v>
      </c>
      <c r="C352" s="4"/>
      <c r="D352" s="8"/>
      <c r="E352" s="8"/>
      <c r="F352" s="8"/>
      <c r="G352" s="8"/>
      <c r="H352" s="8"/>
      <c r="I352" s="8"/>
      <c r="J352" s="8"/>
      <c r="K352" s="8"/>
      <c r="L352" s="8"/>
      <c r="M352" s="8"/>
      <c r="N352" s="8"/>
      <c r="O352" s="8"/>
      <c r="P352" s="8"/>
      <c r="Q352" s="8"/>
      <c r="R352" s="8"/>
      <c r="S352" s="8"/>
      <c r="T352" s="8"/>
      <c r="U352" s="8"/>
      <c r="V352" s="8"/>
      <c r="W352" s="8"/>
      <c r="X352" s="8"/>
      <c r="Y352" s="8"/>
      <c r="Z352" s="8"/>
    </row>
    <row r="353">
      <c r="A353" s="4" t="s">
        <v>837</v>
      </c>
      <c r="B353" s="4" t="s">
        <v>838</v>
      </c>
      <c r="C353" s="4"/>
      <c r="D353" s="8"/>
      <c r="E353" s="8"/>
      <c r="F353" s="8"/>
      <c r="G353" s="8"/>
      <c r="H353" s="8"/>
      <c r="I353" s="8"/>
      <c r="J353" s="8"/>
      <c r="K353" s="8"/>
      <c r="L353" s="8"/>
      <c r="M353" s="8"/>
      <c r="N353" s="8"/>
      <c r="O353" s="8"/>
      <c r="P353" s="8"/>
      <c r="Q353" s="8"/>
      <c r="R353" s="8"/>
      <c r="S353" s="8"/>
      <c r="T353" s="8"/>
      <c r="U353" s="8"/>
      <c r="V353" s="8"/>
      <c r="W353" s="8"/>
      <c r="X353" s="8"/>
      <c r="Y353" s="8"/>
      <c r="Z353" s="8"/>
    </row>
    <row r="354">
      <c r="A354" s="4" t="s">
        <v>839</v>
      </c>
      <c r="B354" s="4" t="s">
        <v>293</v>
      </c>
      <c r="C354" s="4"/>
      <c r="D354" s="8"/>
      <c r="E354" s="8"/>
      <c r="F354" s="8"/>
      <c r="G354" s="8"/>
      <c r="H354" s="8"/>
      <c r="I354" s="8"/>
      <c r="J354" s="8"/>
      <c r="K354" s="8"/>
      <c r="L354" s="8"/>
      <c r="M354" s="8"/>
      <c r="N354" s="8"/>
      <c r="O354" s="8"/>
      <c r="P354" s="8"/>
      <c r="Q354" s="8"/>
      <c r="R354" s="8"/>
      <c r="S354" s="8"/>
      <c r="T354" s="8"/>
      <c r="U354" s="8"/>
      <c r="V354" s="8"/>
      <c r="W354" s="8"/>
      <c r="X354" s="8"/>
      <c r="Y354" s="8"/>
      <c r="Z354" s="8"/>
    </row>
    <row r="355">
      <c r="A355" s="4" t="s">
        <v>840</v>
      </c>
      <c r="B355" s="4" t="s">
        <v>841</v>
      </c>
      <c r="C355" s="4"/>
      <c r="D355" s="8"/>
      <c r="E355" s="8"/>
      <c r="F355" s="8"/>
      <c r="G355" s="8"/>
      <c r="H355" s="8"/>
      <c r="I355" s="8"/>
      <c r="J355" s="8"/>
      <c r="K355" s="8"/>
      <c r="L355" s="8"/>
      <c r="M355" s="8"/>
      <c r="N355" s="8"/>
      <c r="O355" s="8"/>
      <c r="P355" s="8"/>
      <c r="Q355" s="8"/>
      <c r="R355" s="8"/>
      <c r="S355" s="8"/>
      <c r="T355" s="8"/>
      <c r="U355" s="8"/>
      <c r="V355" s="8"/>
      <c r="W355" s="8"/>
      <c r="X355" s="8"/>
      <c r="Y355" s="8"/>
      <c r="Z355" s="8"/>
    </row>
    <row r="356">
      <c r="A356" s="4" t="s">
        <v>842</v>
      </c>
      <c r="B356" s="4" t="s">
        <v>355</v>
      </c>
      <c r="C356" s="4"/>
      <c r="D356" s="8"/>
      <c r="E356" s="8"/>
      <c r="F356" s="8"/>
      <c r="G356" s="8"/>
      <c r="H356" s="8"/>
      <c r="I356" s="8"/>
      <c r="J356" s="8"/>
      <c r="K356" s="8"/>
      <c r="L356" s="8"/>
      <c r="M356" s="8"/>
      <c r="N356" s="8"/>
      <c r="O356" s="8"/>
      <c r="P356" s="8"/>
      <c r="Q356" s="8"/>
      <c r="R356" s="8"/>
      <c r="S356" s="8"/>
      <c r="T356" s="8"/>
      <c r="U356" s="8"/>
      <c r="V356" s="8"/>
      <c r="W356" s="8"/>
      <c r="X356" s="8"/>
      <c r="Y356" s="8"/>
      <c r="Z356" s="8"/>
    </row>
    <row r="357">
      <c r="A357" s="4" t="s">
        <v>843</v>
      </c>
      <c r="B357" s="4" t="s">
        <v>844</v>
      </c>
      <c r="C357" s="4"/>
      <c r="D357" s="8"/>
      <c r="E357" s="8"/>
      <c r="F357" s="8"/>
      <c r="G357" s="8"/>
      <c r="H357" s="8"/>
      <c r="I357" s="8"/>
      <c r="J357" s="8"/>
      <c r="K357" s="8"/>
      <c r="L357" s="8"/>
      <c r="M357" s="8"/>
      <c r="N357" s="8"/>
      <c r="O357" s="8"/>
      <c r="P357" s="8"/>
      <c r="Q357" s="8"/>
      <c r="R357" s="8"/>
      <c r="S357" s="8"/>
      <c r="T357" s="8"/>
      <c r="U357" s="8"/>
      <c r="V357" s="8"/>
      <c r="W357" s="8"/>
      <c r="X357" s="8"/>
      <c r="Y357" s="8"/>
      <c r="Z357" s="8"/>
    </row>
    <row r="358">
      <c r="A358" s="4" t="s">
        <v>845</v>
      </c>
      <c r="B358" s="4" t="s">
        <v>446</v>
      </c>
      <c r="C358" s="4"/>
      <c r="D358" s="8"/>
      <c r="E358" s="8"/>
      <c r="F358" s="8"/>
      <c r="G358" s="8"/>
      <c r="H358" s="8"/>
      <c r="I358" s="8"/>
      <c r="J358" s="8"/>
      <c r="K358" s="8"/>
      <c r="L358" s="8"/>
      <c r="M358" s="8"/>
      <c r="N358" s="8"/>
      <c r="O358" s="8"/>
      <c r="P358" s="8"/>
      <c r="Q358" s="8"/>
      <c r="R358" s="8"/>
      <c r="S358" s="8"/>
      <c r="T358" s="8"/>
      <c r="U358" s="8"/>
      <c r="V358" s="8"/>
      <c r="W358" s="8"/>
      <c r="X358" s="8"/>
      <c r="Y358" s="8"/>
      <c r="Z358" s="8"/>
    </row>
    <row r="359">
      <c r="A359" s="4" t="s">
        <v>846</v>
      </c>
      <c r="B359" s="4" t="s">
        <v>381</v>
      </c>
      <c r="C359" s="4"/>
      <c r="D359" s="8"/>
      <c r="E359" s="8"/>
      <c r="F359" s="8"/>
      <c r="G359" s="8"/>
      <c r="H359" s="8"/>
      <c r="I359" s="8"/>
      <c r="J359" s="8"/>
      <c r="K359" s="8"/>
      <c r="L359" s="8"/>
      <c r="M359" s="8"/>
      <c r="N359" s="8"/>
      <c r="O359" s="8"/>
      <c r="P359" s="8"/>
      <c r="Q359" s="8"/>
      <c r="R359" s="8"/>
      <c r="S359" s="8"/>
      <c r="T359" s="8"/>
      <c r="U359" s="8"/>
      <c r="V359" s="8"/>
      <c r="W359" s="8"/>
      <c r="X359" s="8"/>
      <c r="Y359" s="8"/>
      <c r="Z359" s="8"/>
    </row>
    <row r="360">
      <c r="A360" s="4" t="s">
        <v>847</v>
      </c>
      <c r="B360" s="4" t="s">
        <v>682</v>
      </c>
      <c r="C360" s="4"/>
      <c r="D360" s="8"/>
      <c r="E360" s="8"/>
      <c r="F360" s="8"/>
      <c r="G360" s="8"/>
      <c r="H360" s="8"/>
      <c r="I360" s="8"/>
      <c r="J360" s="8"/>
      <c r="K360" s="8"/>
      <c r="L360" s="8"/>
      <c r="M360" s="8"/>
      <c r="N360" s="8"/>
      <c r="O360" s="8"/>
      <c r="P360" s="8"/>
      <c r="Q360" s="8"/>
      <c r="R360" s="8"/>
      <c r="S360" s="8"/>
      <c r="T360" s="8"/>
      <c r="U360" s="8"/>
      <c r="V360" s="8"/>
      <c r="W360" s="8"/>
      <c r="X360" s="8"/>
      <c r="Y360" s="8"/>
      <c r="Z360" s="8"/>
    </row>
    <row r="361">
      <c r="A361" s="4" t="s">
        <v>848</v>
      </c>
      <c r="B361" s="4" t="s">
        <v>430</v>
      </c>
      <c r="C361" s="4"/>
      <c r="D361" s="8"/>
      <c r="E361" s="8"/>
      <c r="F361" s="8"/>
      <c r="G361" s="8"/>
      <c r="H361" s="8"/>
      <c r="I361" s="8"/>
      <c r="J361" s="8"/>
      <c r="K361" s="8"/>
      <c r="L361" s="8"/>
      <c r="M361" s="8"/>
      <c r="N361" s="8"/>
      <c r="O361" s="8"/>
      <c r="P361" s="8"/>
      <c r="Q361" s="8"/>
      <c r="R361" s="8"/>
      <c r="S361" s="8"/>
      <c r="T361" s="8"/>
      <c r="U361" s="8"/>
      <c r="V361" s="8"/>
      <c r="W361" s="8"/>
      <c r="X361" s="8"/>
      <c r="Y361" s="8"/>
      <c r="Z361" s="8"/>
    </row>
    <row r="362">
      <c r="A362" s="4" t="s">
        <v>849</v>
      </c>
      <c r="B362" s="4" t="s">
        <v>850</v>
      </c>
      <c r="C362" s="4"/>
      <c r="D362" s="8"/>
      <c r="E362" s="8"/>
      <c r="F362" s="8"/>
      <c r="G362" s="8"/>
      <c r="H362" s="8"/>
      <c r="I362" s="8"/>
      <c r="J362" s="8"/>
      <c r="K362" s="8"/>
      <c r="L362" s="8"/>
      <c r="M362" s="8"/>
      <c r="N362" s="8"/>
      <c r="O362" s="8"/>
      <c r="P362" s="8"/>
      <c r="Q362" s="8"/>
      <c r="R362" s="8"/>
      <c r="S362" s="8"/>
      <c r="T362" s="8"/>
      <c r="U362" s="8"/>
      <c r="V362" s="8"/>
      <c r="W362" s="8"/>
      <c r="X362" s="8"/>
      <c r="Y362" s="8"/>
      <c r="Z362" s="8"/>
    </row>
    <row r="363">
      <c r="A363" s="4" t="s">
        <v>851</v>
      </c>
      <c r="B363" s="4" t="s">
        <v>852</v>
      </c>
      <c r="C363" s="4"/>
      <c r="D363" s="8"/>
      <c r="E363" s="8"/>
      <c r="F363" s="8"/>
      <c r="G363" s="8"/>
      <c r="H363" s="8"/>
      <c r="I363" s="8"/>
      <c r="J363" s="8"/>
      <c r="K363" s="8"/>
      <c r="L363" s="8"/>
      <c r="M363" s="8"/>
      <c r="N363" s="8"/>
      <c r="O363" s="8"/>
      <c r="P363" s="8"/>
      <c r="Q363" s="8"/>
      <c r="R363" s="8"/>
      <c r="S363" s="8"/>
      <c r="T363" s="8"/>
      <c r="U363" s="8"/>
      <c r="V363" s="8"/>
      <c r="W363" s="8"/>
      <c r="X363" s="8"/>
      <c r="Y363" s="8"/>
      <c r="Z363" s="8"/>
    </row>
    <row r="364">
      <c r="A364" s="4" t="s">
        <v>853</v>
      </c>
      <c r="B364" s="4" t="s">
        <v>854</v>
      </c>
      <c r="C364" s="4"/>
      <c r="D364" s="8"/>
      <c r="E364" s="8"/>
      <c r="F364" s="8"/>
      <c r="G364" s="8"/>
      <c r="H364" s="8"/>
      <c r="I364" s="8"/>
      <c r="J364" s="8"/>
      <c r="K364" s="8"/>
      <c r="L364" s="8"/>
      <c r="M364" s="8"/>
      <c r="N364" s="8"/>
      <c r="O364" s="8"/>
      <c r="P364" s="8"/>
      <c r="Q364" s="8"/>
      <c r="R364" s="8"/>
      <c r="S364" s="8"/>
      <c r="T364" s="8"/>
      <c r="U364" s="8"/>
      <c r="V364" s="8"/>
      <c r="W364" s="8"/>
      <c r="X364" s="8"/>
      <c r="Y364" s="8"/>
      <c r="Z364" s="8"/>
    </row>
    <row r="365">
      <c r="A365" s="4" t="s">
        <v>855</v>
      </c>
      <c r="B365" s="4" t="s">
        <v>553</v>
      </c>
      <c r="C365" s="4"/>
      <c r="D365" s="8"/>
      <c r="E365" s="8"/>
      <c r="F365" s="8"/>
      <c r="G365" s="8"/>
      <c r="H365" s="8"/>
      <c r="I365" s="8"/>
      <c r="J365" s="8"/>
      <c r="K365" s="8"/>
      <c r="L365" s="8"/>
      <c r="M365" s="8"/>
      <c r="N365" s="8"/>
      <c r="O365" s="8"/>
      <c r="P365" s="8"/>
      <c r="Q365" s="8"/>
      <c r="R365" s="8"/>
      <c r="S365" s="8"/>
      <c r="T365" s="8"/>
      <c r="U365" s="8"/>
      <c r="V365" s="8"/>
      <c r="W365" s="8"/>
      <c r="X365" s="8"/>
      <c r="Y365" s="8"/>
      <c r="Z365" s="8"/>
    </row>
    <row r="366">
      <c r="A366" s="4" t="s">
        <v>856</v>
      </c>
      <c r="B366" s="4" t="s">
        <v>784</v>
      </c>
      <c r="C366" s="4"/>
      <c r="D366" s="8"/>
      <c r="E366" s="8"/>
      <c r="F366" s="8"/>
      <c r="G366" s="8"/>
      <c r="H366" s="8"/>
      <c r="I366" s="8"/>
      <c r="J366" s="8"/>
      <c r="K366" s="8"/>
      <c r="L366" s="8"/>
      <c r="M366" s="8"/>
      <c r="N366" s="8"/>
      <c r="O366" s="8"/>
      <c r="P366" s="8"/>
      <c r="Q366" s="8"/>
      <c r="R366" s="8"/>
      <c r="S366" s="8"/>
      <c r="T366" s="8"/>
      <c r="U366" s="8"/>
      <c r="V366" s="8"/>
      <c r="W366" s="8"/>
      <c r="X366" s="8"/>
      <c r="Y366" s="8"/>
      <c r="Z366" s="8"/>
    </row>
    <row r="367">
      <c r="A367" s="4" t="s">
        <v>857</v>
      </c>
      <c r="B367" s="4" t="s">
        <v>408</v>
      </c>
      <c r="C367" s="4"/>
      <c r="D367" s="8"/>
      <c r="E367" s="8"/>
      <c r="F367" s="8"/>
      <c r="G367" s="8"/>
      <c r="H367" s="8"/>
      <c r="I367" s="8"/>
      <c r="J367" s="8"/>
      <c r="K367" s="8"/>
      <c r="L367" s="8"/>
      <c r="M367" s="8"/>
      <c r="N367" s="8"/>
      <c r="O367" s="8"/>
      <c r="P367" s="8"/>
      <c r="Q367" s="8"/>
      <c r="R367" s="8"/>
      <c r="S367" s="8"/>
      <c r="T367" s="8"/>
      <c r="U367" s="8"/>
      <c r="V367" s="8"/>
      <c r="W367" s="8"/>
      <c r="X367" s="8"/>
      <c r="Y367" s="8"/>
      <c r="Z367" s="8"/>
    </row>
    <row r="368">
      <c r="A368" s="4" t="s">
        <v>858</v>
      </c>
      <c r="B368" s="4" t="s">
        <v>859</v>
      </c>
      <c r="C368" s="4"/>
      <c r="D368" s="8"/>
      <c r="E368" s="8"/>
      <c r="F368" s="8"/>
      <c r="G368" s="8"/>
      <c r="H368" s="8"/>
      <c r="I368" s="8"/>
      <c r="J368" s="8"/>
      <c r="K368" s="8"/>
      <c r="L368" s="8"/>
      <c r="M368" s="8"/>
      <c r="N368" s="8"/>
      <c r="O368" s="8"/>
      <c r="P368" s="8"/>
      <c r="Q368" s="8"/>
      <c r="R368" s="8"/>
      <c r="S368" s="8"/>
      <c r="T368" s="8"/>
      <c r="U368" s="8"/>
      <c r="V368" s="8"/>
      <c r="W368" s="8"/>
      <c r="X368" s="8"/>
      <c r="Y368" s="8"/>
      <c r="Z368" s="8"/>
    </row>
    <row r="369">
      <c r="A369" s="4" t="s">
        <v>860</v>
      </c>
      <c r="B369" s="4" t="s">
        <v>367</v>
      </c>
      <c r="C369" s="4"/>
      <c r="D369" s="8"/>
      <c r="E369" s="8"/>
      <c r="F369" s="8"/>
      <c r="G369" s="8"/>
      <c r="H369" s="8"/>
      <c r="I369" s="8"/>
      <c r="J369" s="8"/>
      <c r="K369" s="8"/>
      <c r="L369" s="8"/>
      <c r="M369" s="8"/>
      <c r="N369" s="8"/>
      <c r="O369" s="8"/>
      <c r="P369" s="8"/>
      <c r="Q369" s="8"/>
      <c r="R369" s="8"/>
      <c r="S369" s="8"/>
      <c r="T369" s="8"/>
      <c r="U369" s="8"/>
      <c r="V369" s="8"/>
      <c r="W369" s="8"/>
      <c r="X369" s="8"/>
      <c r="Y369" s="8"/>
      <c r="Z369" s="8"/>
    </row>
    <row r="370">
      <c r="A370" s="4" t="s">
        <v>861</v>
      </c>
      <c r="B370" s="4" t="s">
        <v>862</v>
      </c>
      <c r="C370" s="4"/>
      <c r="D370" s="8"/>
      <c r="E370" s="8"/>
      <c r="F370" s="8"/>
      <c r="G370" s="8"/>
      <c r="H370" s="8"/>
      <c r="I370" s="8"/>
      <c r="J370" s="8"/>
      <c r="K370" s="8"/>
      <c r="L370" s="8"/>
      <c r="M370" s="8"/>
      <c r="N370" s="8"/>
      <c r="O370" s="8"/>
      <c r="P370" s="8"/>
      <c r="Q370" s="8"/>
      <c r="R370" s="8"/>
      <c r="S370" s="8"/>
      <c r="T370" s="8"/>
      <c r="U370" s="8"/>
      <c r="V370" s="8"/>
      <c r="W370" s="8"/>
      <c r="X370" s="8"/>
      <c r="Y370" s="8"/>
      <c r="Z370" s="8"/>
    </row>
    <row r="371">
      <c r="A371" s="4" t="s">
        <v>863</v>
      </c>
      <c r="B371" s="4" t="s">
        <v>686</v>
      </c>
      <c r="C371" s="4"/>
      <c r="D371" s="8"/>
      <c r="E371" s="8"/>
      <c r="F371" s="8"/>
      <c r="G371" s="8"/>
      <c r="H371" s="8"/>
      <c r="I371" s="8"/>
      <c r="J371" s="8"/>
      <c r="K371" s="8"/>
      <c r="L371" s="8"/>
      <c r="M371" s="8"/>
      <c r="N371" s="8"/>
      <c r="O371" s="8"/>
      <c r="P371" s="8"/>
      <c r="Q371" s="8"/>
      <c r="R371" s="8"/>
      <c r="S371" s="8"/>
      <c r="T371" s="8"/>
      <c r="U371" s="8"/>
      <c r="V371" s="8"/>
      <c r="W371" s="8"/>
      <c r="X371" s="8"/>
      <c r="Y371" s="8"/>
      <c r="Z371" s="8"/>
    </row>
    <row r="372">
      <c r="A372" s="4" t="s">
        <v>864</v>
      </c>
      <c r="B372" s="4" t="s">
        <v>865</v>
      </c>
      <c r="C372" s="4"/>
      <c r="D372" s="8"/>
      <c r="E372" s="8"/>
      <c r="F372" s="8"/>
      <c r="G372" s="8"/>
      <c r="H372" s="8"/>
      <c r="I372" s="8"/>
      <c r="J372" s="8"/>
      <c r="K372" s="8"/>
      <c r="L372" s="8"/>
      <c r="M372" s="8"/>
      <c r="N372" s="8"/>
      <c r="O372" s="8"/>
      <c r="P372" s="8"/>
      <c r="Q372" s="8"/>
      <c r="R372" s="8"/>
      <c r="S372" s="8"/>
      <c r="T372" s="8"/>
      <c r="U372" s="8"/>
      <c r="V372" s="8"/>
      <c r="W372" s="8"/>
      <c r="X372" s="8"/>
      <c r="Y372" s="8"/>
      <c r="Z372" s="8"/>
    </row>
    <row r="373">
      <c r="A373" s="4" t="s">
        <v>866</v>
      </c>
      <c r="B373" s="4" t="s">
        <v>331</v>
      </c>
      <c r="C373" s="4"/>
      <c r="D373" s="8"/>
      <c r="E373" s="8"/>
      <c r="F373" s="8"/>
      <c r="G373" s="8"/>
      <c r="H373" s="8"/>
      <c r="I373" s="8"/>
      <c r="J373" s="8"/>
      <c r="K373" s="8"/>
      <c r="L373" s="8"/>
      <c r="M373" s="8"/>
      <c r="N373" s="8"/>
      <c r="O373" s="8"/>
      <c r="P373" s="8"/>
      <c r="Q373" s="8"/>
      <c r="R373" s="8"/>
      <c r="S373" s="8"/>
      <c r="T373" s="8"/>
      <c r="U373" s="8"/>
      <c r="V373" s="8"/>
      <c r="W373" s="8"/>
      <c r="X373" s="8"/>
      <c r="Y373" s="8"/>
      <c r="Z373" s="8"/>
    </row>
    <row r="374">
      <c r="A374" s="4" t="s">
        <v>867</v>
      </c>
      <c r="B374" s="4" t="s">
        <v>868</v>
      </c>
      <c r="C374" s="4"/>
      <c r="D374" s="8"/>
      <c r="E374" s="8"/>
      <c r="F374" s="8"/>
      <c r="G374" s="8"/>
      <c r="H374" s="8"/>
      <c r="I374" s="8"/>
      <c r="J374" s="8"/>
      <c r="K374" s="8"/>
      <c r="L374" s="8"/>
      <c r="M374" s="8"/>
      <c r="N374" s="8"/>
      <c r="O374" s="8"/>
      <c r="P374" s="8"/>
      <c r="Q374" s="8"/>
      <c r="R374" s="8"/>
      <c r="S374" s="8"/>
      <c r="T374" s="8"/>
      <c r="U374" s="8"/>
      <c r="V374" s="8"/>
      <c r="W374" s="8"/>
      <c r="X374" s="8"/>
      <c r="Y374" s="8"/>
      <c r="Z374" s="8"/>
    </row>
    <row r="375">
      <c r="A375" s="4" t="s">
        <v>869</v>
      </c>
      <c r="B375" s="4" t="s">
        <v>265</v>
      </c>
      <c r="C375" s="4"/>
      <c r="D375" s="8"/>
      <c r="E375" s="8"/>
      <c r="F375" s="8"/>
      <c r="G375" s="8"/>
      <c r="H375" s="8"/>
      <c r="I375" s="8"/>
      <c r="J375" s="8"/>
      <c r="K375" s="8"/>
      <c r="L375" s="8"/>
      <c r="M375" s="8"/>
      <c r="N375" s="8"/>
      <c r="O375" s="8"/>
      <c r="P375" s="8"/>
      <c r="Q375" s="8"/>
      <c r="R375" s="8"/>
      <c r="S375" s="8"/>
      <c r="T375" s="8"/>
      <c r="U375" s="8"/>
      <c r="V375" s="8"/>
      <c r="W375" s="8"/>
      <c r="X375" s="8"/>
      <c r="Y375" s="8"/>
      <c r="Z375" s="8"/>
    </row>
    <row r="376">
      <c r="A376" s="4" t="s">
        <v>870</v>
      </c>
      <c r="B376" s="4" t="s">
        <v>871</v>
      </c>
      <c r="C376" s="4"/>
      <c r="D376" s="8"/>
      <c r="E376" s="8"/>
      <c r="F376" s="8"/>
      <c r="G376" s="8"/>
      <c r="H376" s="8"/>
      <c r="I376" s="8"/>
      <c r="J376" s="8"/>
      <c r="K376" s="8"/>
      <c r="L376" s="8"/>
      <c r="M376" s="8"/>
      <c r="N376" s="8"/>
      <c r="O376" s="8"/>
      <c r="P376" s="8"/>
      <c r="Q376" s="8"/>
      <c r="R376" s="8"/>
      <c r="S376" s="8"/>
      <c r="T376" s="8"/>
      <c r="U376" s="8"/>
      <c r="V376" s="8"/>
      <c r="W376" s="8"/>
      <c r="X376" s="8"/>
      <c r="Y376" s="8"/>
      <c r="Z376" s="8"/>
    </row>
    <row r="377">
      <c r="A377" s="4" t="s">
        <v>872</v>
      </c>
      <c r="B377" s="4" t="s">
        <v>873</v>
      </c>
      <c r="C377" s="4"/>
      <c r="D377" s="8"/>
      <c r="E377" s="8"/>
      <c r="F377" s="8"/>
      <c r="G377" s="8"/>
      <c r="H377" s="8"/>
      <c r="I377" s="8"/>
      <c r="J377" s="8"/>
      <c r="K377" s="8"/>
      <c r="L377" s="8"/>
      <c r="M377" s="8"/>
      <c r="N377" s="8"/>
      <c r="O377" s="8"/>
      <c r="P377" s="8"/>
      <c r="Q377" s="8"/>
      <c r="R377" s="8"/>
      <c r="S377" s="8"/>
      <c r="T377" s="8"/>
      <c r="U377" s="8"/>
      <c r="V377" s="8"/>
      <c r="W377" s="8"/>
      <c r="X377" s="8"/>
      <c r="Y377" s="8"/>
      <c r="Z377" s="8"/>
    </row>
    <row r="378">
      <c r="A378" s="4" t="s">
        <v>874</v>
      </c>
      <c r="B378" s="4" t="s">
        <v>875</v>
      </c>
      <c r="C378" s="4"/>
      <c r="D378" s="8"/>
      <c r="E378" s="8"/>
      <c r="F378" s="8"/>
      <c r="G378" s="8"/>
      <c r="H378" s="8"/>
      <c r="I378" s="8"/>
      <c r="J378" s="8"/>
      <c r="K378" s="8"/>
      <c r="L378" s="8"/>
      <c r="M378" s="8"/>
      <c r="N378" s="8"/>
      <c r="O378" s="8"/>
      <c r="P378" s="8"/>
      <c r="Q378" s="8"/>
      <c r="R378" s="8"/>
      <c r="S378" s="8"/>
      <c r="T378" s="8"/>
      <c r="U378" s="8"/>
      <c r="V378" s="8"/>
      <c r="W378" s="8"/>
      <c r="X378" s="8"/>
      <c r="Y378" s="8"/>
      <c r="Z378" s="8"/>
    </row>
    <row r="379">
      <c r="A379" s="4" t="s">
        <v>876</v>
      </c>
      <c r="B379" s="4" t="s">
        <v>802</v>
      </c>
      <c r="C379" s="4"/>
      <c r="D379" s="8"/>
      <c r="E379" s="8"/>
      <c r="F379" s="8"/>
      <c r="G379" s="8"/>
      <c r="H379" s="8"/>
      <c r="I379" s="8"/>
      <c r="J379" s="8"/>
      <c r="K379" s="8"/>
      <c r="L379" s="8"/>
      <c r="M379" s="8"/>
      <c r="N379" s="8"/>
      <c r="O379" s="8"/>
      <c r="P379" s="8"/>
      <c r="Q379" s="8"/>
      <c r="R379" s="8"/>
      <c r="S379" s="8"/>
      <c r="T379" s="8"/>
      <c r="U379" s="8"/>
      <c r="V379" s="8"/>
      <c r="W379" s="8"/>
      <c r="X379" s="8"/>
      <c r="Y379" s="8"/>
      <c r="Z379" s="8"/>
    </row>
    <row r="380">
      <c r="A380" s="4" t="s">
        <v>877</v>
      </c>
      <c r="B380" s="4" t="s">
        <v>878</v>
      </c>
      <c r="C380" s="4"/>
      <c r="D380" s="8"/>
      <c r="E380" s="8"/>
      <c r="F380" s="8"/>
      <c r="G380" s="8"/>
      <c r="H380" s="8"/>
      <c r="I380" s="8"/>
      <c r="J380" s="8"/>
      <c r="K380" s="8"/>
      <c r="L380" s="8"/>
      <c r="M380" s="8"/>
      <c r="N380" s="8"/>
      <c r="O380" s="8"/>
      <c r="P380" s="8"/>
      <c r="Q380" s="8"/>
      <c r="R380" s="8"/>
      <c r="S380" s="8"/>
      <c r="T380" s="8"/>
      <c r="U380" s="8"/>
      <c r="V380" s="8"/>
      <c r="W380" s="8"/>
      <c r="X380" s="8"/>
      <c r="Y380" s="8"/>
      <c r="Z380" s="8"/>
    </row>
    <row r="381">
      <c r="A381" s="4" t="s">
        <v>879</v>
      </c>
      <c r="B381" s="4" t="s">
        <v>735</v>
      </c>
      <c r="C381" s="4"/>
      <c r="D381" s="8"/>
      <c r="E381" s="8"/>
      <c r="F381" s="8"/>
      <c r="G381" s="8"/>
      <c r="H381" s="8"/>
      <c r="I381" s="8"/>
      <c r="J381" s="8"/>
      <c r="K381" s="8"/>
      <c r="L381" s="8"/>
      <c r="M381" s="8"/>
      <c r="N381" s="8"/>
      <c r="O381" s="8"/>
      <c r="P381" s="8"/>
      <c r="Q381" s="8"/>
      <c r="R381" s="8"/>
      <c r="S381" s="8"/>
      <c r="T381" s="8"/>
      <c r="U381" s="8"/>
      <c r="V381" s="8"/>
      <c r="W381" s="8"/>
      <c r="X381" s="8"/>
      <c r="Y381" s="8"/>
      <c r="Z381" s="8"/>
    </row>
    <row r="382">
      <c r="A382" s="4" t="s">
        <v>880</v>
      </c>
      <c r="B382" s="4" t="s">
        <v>638</v>
      </c>
      <c r="C382" s="4"/>
      <c r="D382" s="8"/>
      <c r="E382" s="8"/>
      <c r="F382" s="8"/>
      <c r="G382" s="8"/>
      <c r="H382" s="8"/>
      <c r="I382" s="8"/>
      <c r="J382" s="8"/>
      <c r="K382" s="8"/>
      <c r="L382" s="8"/>
      <c r="M382" s="8"/>
      <c r="N382" s="8"/>
      <c r="O382" s="8"/>
      <c r="P382" s="8"/>
      <c r="Q382" s="8"/>
      <c r="R382" s="8"/>
      <c r="S382" s="8"/>
      <c r="T382" s="8"/>
      <c r="U382" s="8"/>
      <c r="V382" s="8"/>
      <c r="W382" s="8"/>
      <c r="X382" s="8"/>
      <c r="Y382" s="8"/>
      <c r="Z382" s="8"/>
    </row>
    <row r="383">
      <c r="A383" s="4" t="s">
        <v>881</v>
      </c>
      <c r="B383" s="4" t="s">
        <v>797</v>
      </c>
      <c r="C383" s="4"/>
      <c r="D383" s="8"/>
      <c r="E383" s="8"/>
      <c r="F383" s="8"/>
      <c r="G383" s="8"/>
      <c r="H383" s="8"/>
      <c r="I383" s="8"/>
      <c r="J383" s="8"/>
      <c r="K383" s="8"/>
      <c r="L383" s="8"/>
      <c r="M383" s="8"/>
      <c r="N383" s="8"/>
      <c r="O383" s="8"/>
      <c r="P383" s="8"/>
      <c r="Q383" s="8"/>
      <c r="R383" s="8"/>
      <c r="S383" s="8"/>
      <c r="T383" s="8"/>
      <c r="U383" s="8"/>
      <c r="V383" s="8"/>
      <c r="W383" s="8"/>
      <c r="X383" s="8"/>
      <c r="Y383" s="8"/>
      <c r="Z383" s="8"/>
    </row>
    <row r="384">
      <c r="A384" s="4" t="s">
        <v>882</v>
      </c>
      <c r="B384" s="4" t="s">
        <v>883</v>
      </c>
      <c r="C384" s="4"/>
      <c r="D384" s="8"/>
      <c r="E384" s="8"/>
      <c r="F384" s="8"/>
      <c r="G384" s="8"/>
      <c r="H384" s="8"/>
      <c r="I384" s="8"/>
      <c r="J384" s="8"/>
      <c r="K384" s="8"/>
      <c r="L384" s="8"/>
      <c r="M384" s="8"/>
      <c r="N384" s="8"/>
      <c r="O384" s="8"/>
      <c r="P384" s="8"/>
      <c r="Q384" s="8"/>
      <c r="R384" s="8"/>
      <c r="S384" s="8"/>
      <c r="T384" s="8"/>
      <c r="U384" s="8"/>
      <c r="V384" s="8"/>
      <c r="W384" s="8"/>
      <c r="X384" s="8"/>
      <c r="Y384" s="8"/>
      <c r="Z384" s="8"/>
    </row>
    <row r="385">
      <c r="A385" s="4" t="s">
        <v>884</v>
      </c>
      <c r="B385" s="4" t="s">
        <v>247</v>
      </c>
      <c r="C385" s="4"/>
      <c r="D385" s="8"/>
      <c r="E385" s="8"/>
      <c r="F385" s="8"/>
      <c r="G385" s="8"/>
      <c r="H385" s="8"/>
      <c r="I385" s="8"/>
      <c r="J385" s="8"/>
      <c r="K385" s="8"/>
      <c r="L385" s="8"/>
      <c r="M385" s="8"/>
      <c r="N385" s="8"/>
      <c r="O385" s="8"/>
      <c r="P385" s="8"/>
      <c r="Q385" s="8"/>
      <c r="R385" s="8"/>
      <c r="S385" s="8"/>
      <c r="T385" s="8"/>
      <c r="U385" s="8"/>
      <c r="V385" s="8"/>
      <c r="W385" s="8"/>
      <c r="X385" s="8"/>
      <c r="Y385" s="8"/>
      <c r="Z385" s="8"/>
    </row>
    <row r="386">
      <c r="A386" s="4" t="s">
        <v>885</v>
      </c>
      <c r="B386" s="4" t="s">
        <v>886</v>
      </c>
      <c r="C386" s="4"/>
      <c r="D386" s="8"/>
      <c r="E386" s="8"/>
      <c r="F386" s="8"/>
      <c r="G386" s="8"/>
      <c r="H386" s="8"/>
      <c r="I386" s="8"/>
      <c r="J386" s="8"/>
      <c r="K386" s="8"/>
      <c r="L386" s="8"/>
      <c r="M386" s="8"/>
      <c r="N386" s="8"/>
      <c r="O386" s="8"/>
      <c r="P386" s="8"/>
      <c r="Q386" s="8"/>
      <c r="R386" s="8"/>
      <c r="S386" s="8"/>
      <c r="T386" s="8"/>
      <c r="U386" s="8"/>
      <c r="V386" s="8"/>
      <c r="W386" s="8"/>
      <c r="X386" s="8"/>
      <c r="Y386" s="8"/>
      <c r="Z386" s="8"/>
    </row>
    <row r="387">
      <c r="A387" s="4" t="s">
        <v>887</v>
      </c>
      <c r="B387" s="4" t="s">
        <v>888</v>
      </c>
      <c r="C387" s="4"/>
      <c r="D387" s="8"/>
      <c r="E387" s="8"/>
      <c r="F387" s="8"/>
      <c r="G387" s="8"/>
      <c r="H387" s="8"/>
      <c r="I387" s="8"/>
      <c r="J387" s="8"/>
      <c r="K387" s="8"/>
      <c r="L387" s="8"/>
      <c r="M387" s="8"/>
      <c r="N387" s="8"/>
      <c r="O387" s="8"/>
      <c r="P387" s="8"/>
      <c r="Q387" s="8"/>
      <c r="R387" s="8"/>
      <c r="S387" s="8"/>
      <c r="T387" s="8"/>
      <c r="U387" s="8"/>
      <c r="V387" s="8"/>
      <c r="W387" s="8"/>
      <c r="X387" s="8"/>
      <c r="Y387" s="8"/>
      <c r="Z387" s="8"/>
    </row>
    <row r="388">
      <c r="A388" s="4" t="s">
        <v>889</v>
      </c>
      <c r="B388" s="4" t="s">
        <v>719</v>
      </c>
      <c r="C388" s="4"/>
      <c r="D388" s="8"/>
      <c r="E388" s="8"/>
      <c r="F388" s="8"/>
      <c r="G388" s="8"/>
      <c r="H388" s="8"/>
      <c r="I388" s="8"/>
      <c r="J388" s="8"/>
      <c r="K388" s="8"/>
      <c r="L388" s="8"/>
      <c r="M388" s="8"/>
      <c r="N388" s="8"/>
      <c r="O388" s="8"/>
      <c r="P388" s="8"/>
      <c r="Q388" s="8"/>
      <c r="R388" s="8"/>
      <c r="S388" s="8"/>
      <c r="T388" s="8"/>
      <c r="U388" s="8"/>
      <c r="V388" s="8"/>
      <c r="W388" s="8"/>
      <c r="X388" s="8"/>
      <c r="Y388" s="8"/>
      <c r="Z388" s="8"/>
    </row>
    <row r="389">
      <c r="A389" s="4" t="s">
        <v>890</v>
      </c>
      <c r="B389" s="4" t="s">
        <v>277</v>
      </c>
      <c r="C389" s="4"/>
      <c r="D389" s="8"/>
      <c r="E389" s="8"/>
      <c r="F389" s="8"/>
      <c r="G389" s="8"/>
      <c r="H389" s="8"/>
      <c r="I389" s="8"/>
      <c r="J389" s="8"/>
      <c r="K389" s="8"/>
      <c r="L389" s="8"/>
      <c r="M389" s="8"/>
      <c r="N389" s="8"/>
      <c r="O389" s="8"/>
      <c r="P389" s="8"/>
      <c r="Q389" s="8"/>
      <c r="R389" s="8"/>
      <c r="S389" s="8"/>
      <c r="T389" s="8"/>
      <c r="U389" s="8"/>
      <c r="V389" s="8"/>
      <c r="W389" s="8"/>
      <c r="X389" s="8"/>
      <c r="Y389" s="8"/>
      <c r="Z389" s="8"/>
    </row>
    <row r="390">
      <c r="A390" s="4" t="s">
        <v>891</v>
      </c>
      <c r="B390" s="4" t="s">
        <v>892</v>
      </c>
      <c r="C390" s="4"/>
      <c r="D390" s="8"/>
      <c r="E390" s="8"/>
      <c r="F390" s="8"/>
      <c r="G390" s="8"/>
      <c r="H390" s="8"/>
      <c r="I390" s="8"/>
      <c r="J390" s="8"/>
      <c r="K390" s="8"/>
      <c r="L390" s="8"/>
      <c r="M390" s="8"/>
      <c r="N390" s="8"/>
      <c r="O390" s="8"/>
      <c r="P390" s="8"/>
      <c r="Q390" s="8"/>
      <c r="R390" s="8"/>
      <c r="S390" s="8"/>
      <c r="T390" s="8"/>
      <c r="U390" s="8"/>
      <c r="V390" s="8"/>
      <c r="W390" s="8"/>
      <c r="X390" s="8"/>
      <c r="Y390" s="8"/>
      <c r="Z390" s="8"/>
    </row>
    <row r="391">
      <c r="A391" s="4" t="s">
        <v>893</v>
      </c>
      <c r="B391" s="4" t="s">
        <v>894</v>
      </c>
      <c r="C391" s="4"/>
      <c r="D391" s="8"/>
      <c r="E391" s="8"/>
      <c r="F391" s="8"/>
      <c r="G391" s="8"/>
      <c r="H391" s="8"/>
      <c r="I391" s="8"/>
      <c r="J391" s="8"/>
      <c r="K391" s="8"/>
      <c r="L391" s="8"/>
      <c r="M391" s="8"/>
      <c r="N391" s="8"/>
      <c r="O391" s="8"/>
      <c r="P391" s="8"/>
      <c r="Q391" s="8"/>
      <c r="R391" s="8"/>
      <c r="S391" s="8"/>
      <c r="T391" s="8"/>
      <c r="U391" s="8"/>
      <c r="V391" s="8"/>
      <c r="W391" s="8"/>
      <c r="X391" s="8"/>
      <c r="Y391" s="8"/>
      <c r="Z391" s="8"/>
    </row>
    <row r="392">
      <c r="A392" s="4" t="s">
        <v>895</v>
      </c>
      <c r="B392" s="4" t="s">
        <v>797</v>
      </c>
      <c r="C392" s="4"/>
      <c r="D392" s="8"/>
      <c r="E392" s="8"/>
      <c r="F392" s="8"/>
      <c r="G392" s="8"/>
      <c r="H392" s="8"/>
      <c r="I392" s="8"/>
      <c r="J392" s="8"/>
      <c r="K392" s="8"/>
      <c r="L392" s="8"/>
      <c r="M392" s="8"/>
      <c r="N392" s="8"/>
      <c r="O392" s="8"/>
      <c r="P392" s="8"/>
      <c r="Q392" s="8"/>
      <c r="R392" s="8"/>
      <c r="S392" s="8"/>
      <c r="T392" s="8"/>
      <c r="U392" s="8"/>
      <c r="V392" s="8"/>
      <c r="W392" s="8"/>
      <c r="X392" s="8"/>
      <c r="Y392" s="8"/>
      <c r="Z392" s="8"/>
    </row>
    <row r="393">
      <c r="A393" s="4" t="s">
        <v>896</v>
      </c>
      <c r="B393" s="4" t="s">
        <v>897</v>
      </c>
      <c r="C393" s="4"/>
      <c r="D393" s="8"/>
      <c r="E393" s="8"/>
      <c r="F393" s="8"/>
      <c r="G393" s="8"/>
      <c r="H393" s="8"/>
      <c r="I393" s="8"/>
      <c r="J393" s="8"/>
      <c r="K393" s="8"/>
      <c r="L393" s="8"/>
      <c r="M393" s="8"/>
      <c r="N393" s="8"/>
      <c r="O393" s="8"/>
      <c r="P393" s="8"/>
      <c r="Q393" s="8"/>
      <c r="R393" s="8"/>
      <c r="S393" s="8"/>
      <c r="T393" s="8"/>
      <c r="U393" s="8"/>
      <c r="V393" s="8"/>
      <c r="W393" s="8"/>
      <c r="X393" s="8"/>
      <c r="Y393" s="8"/>
      <c r="Z393" s="8"/>
    </row>
    <row r="394">
      <c r="A394" s="4" t="s">
        <v>898</v>
      </c>
      <c r="B394" s="4" t="s">
        <v>255</v>
      </c>
      <c r="C394" s="4"/>
      <c r="D394" s="8"/>
      <c r="E394" s="8"/>
      <c r="F394" s="8"/>
      <c r="G394" s="8"/>
      <c r="H394" s="8"/>
      <c r="I394" s="8"/>
      <c r="J394" s="8"/>
      <c r="K394" s="8"/>
      <c r="L394" s="8"/>
      <c r="M394" s="8"/>
      <c r="N394" s="8"/>
      <c r="O394" s="8"/>
      <c r="P394" s="8"/>
      <c r="Q394" s="8"/>
      <c r="R394" s="8"/>
      <c r="S394" s="8"/>
      <c r="T394" s="8"/>
      <c r="U394" s="8"/>
      <c r="V394" s="8"/>
      <c r="W394" s="8"/>
      <c r="X394" s="8"/>
      <c r="Y394" s="8"/>
      <c r="Z394" s="8"/>
    </row>
    <row r="395">
      <c r="A395" s="4" t="s">
        <v>899</v>
      </c>
      <c r="B395" s="4" t="s">
        <v>900</v>
      </c>
      <c r="C395" s="4"/>
      <c r="D395" s="8"/>
      <c r="E395" s="8"/>
      <c r="F395" s="8"/>
      <c r="G395" s="8"/>
      <c r="H395" s="8"/>
      <c r="I395" s="8"/>
      <c r="J395" s="8"/>
      <c r="K395" s="8"/>
      <c r="L395" s="8"/>
      <c r="M395" s="8"/>
      <c r="N395" s="8"/>
      <c r="O395" s="8"/>
      <c r="P395" s="8"/>
      <c r="Q395" s="8"/>
      <c r="R395" s="8"/>
      <c r="S395" s="8"/>
      <c r="T395" s="8"/>
      <c r="U395" s="8"/>
      <c r="V395" s="8"/>
      <c r="W395" s="8"/>
      <c r="X395" s="8"/>
      <c r="Y395" s="8"/>
      <c r="Z395" s="8"/>
    </row>
    <row r="396">
      <c r="A396" s="4" t="s">
        <v>901</v>
      </c>
      <c r="B396" s="4" t="s">
        <v>902</v>
      </c>
      <c r="C396" s="4"/>
      <c r="D396" s="8"/>
      <c r="E396" s="8"/>
      <c r="F396" s="8"/>
      <c r="G396" s="8"/>
      <c r="H396" s="8"/>
      <c r="I396" s="8"/>
      <c r="J396" s="8"/>
      <c r="K396" s="8"/>
      <c r="L396" s="8"/>
      <c r="M396" s="8"/>
      <c r="N396" s="8"/>
      <c r="O396" s="8"/>
      <c r="P396" s="8"/>
      <c r="Q396" s="8"/>
      <c r="R396" s="8"/>
      <c r="S396" s="8"/>
      <c r="T396" s="8"/>
      <c r="U396" s="8"/>
      <c r="V396" s="8"/>
      <c r="W396" s="8"/>
      <c r="X396" s="8"/>
      <c r="Y396" s="8"/>
      <c r="Z396" s="8"/>
    </row>
    <row r="397">
      <c r="A397" s="4" t="s">
        <v>903</v>
      </c>
      <c r="B397" s="4" t="s">
        <v>904</v>
      </c>
      <c r="C397" s="4"/>
      <c r="D397" s="8"/>
      <c r="E397" s="8"/>
      <c r="F397" s="8"/>
      <c r="G397" s="8"/>
      <c r="H397" s="8"/>
      <c r="I397" s="8"/>
      <c r="J397" s="8"/>
      <c r="K397" s="8"/>
      <c r="L397" s="8"/>
      <c r="M397" s="8"/>
      <c r="N397" s="8"/>
      <c r="O397" s="8"/>
      <c r="P397" s="8"/>
      <c r="Q397" s="8"/>
      <c r="R397" s="8"/>
      <c r="S397" s="8"/>
      <c r="T397" s="8"/>
      <c r="U397" s="8"/>
      <c r="V397" s="8"/>
      <c r="W397" s="8"/>
      <c r="X397" s="8"/>
      <c r="Y397" s="8"/>
      <c r="Z397" s="8"/>
    </row>
    <row r="398">
      <c r="A398" s="4" t="s">
        <v>905</v>
      </c>
      <c r="B398" s="4" t="s">
        <v>253</v>
      </c>
      <c r="C398" s="4"/>
      <c r="D398" s="8"/>
      <c r="E398" s="8"/>
      <c r="F398" s="8"/>
      <c r="G398" s="8"/>
      <c r="H398" s="8"/>
      <c r="I398" s="8"/>
      <c r="J398" s="8"/>
      <c r="K398" s="8"/>
      <c r="L398" s="8"/>
      <c r="M398" s="8"/>
      <c r="N398" s="8"/>
      <c r="O398" s="8"/>
      <c r="P398" s="8"/>
      <c r="Q398" s="8"/>
      <c r="R398" s="8"/>
      <c r="S398" s="8"/>
      <c r="T398" s="8"/>
      <c r="U398" s="8"/>
      <c r="V398" s="8"/>
      <c r="W398" s="8"/>
      <c r="X398" s="8"/>
      <c r="Y398" s="8"/>
      <c r="Z398" s="8"/>
    </row>
    <row r="399">
      <c r="A399" s="4" t="s">
        <v>906</v>
      </c>
      <c r="B399" s="4" t="s">
        <v>907</v>
      </c>
      <c r="C399" s="4"/>
      <c r="D399" s="8"/>
      <c r="E399" s="8"/>
      <c r="F399" s="8"/>
      <c r="G399" s="8"/>
      <c r="H399" s="8"/>
      <c r="I399" s="8"/>
      <c r="J399" s="8"/>
      <c r="K399" s="8"/>
      <c r="L399" s="8"/>
      <c r="M399" s="8"/>
      <c r="N399" s="8"/>
      <c r="O399" s="8"/>
      <c r="P399" s="8"/>
      <c r="Q399" s="8"/>
      <c r="R399" s="8"/>
      <c r="S399" s="8"/>
      <c r="T399" s="8"/>
      <c r="U399" s="8"/>
      <c r="V399" s="8"/>
      <c r="W399" s="8"/>
      <c r="X399" s="8"/>
      <c r="Y399" s="8"/>
      <c r="Z399" s="8"/>
    </row>
    <row r="400">
      <c r="A400" s="4" t="s">
        <v>908</v>
      </c>
      <c r="B400" s="4" t="s">
        <v>909</v>
      </c>
      <c r="C400" s="4"/>
      <c r="D400" s="8"/>
      <c r="E400" s="8"/>
      <c r="F400" s="8"/>
      <c r="G400" s="8"/>
      <c r="H400" s="8"/>
      <c r="I400" s="8"/>
      <c r="J400" s="8"/>
      <c r="K400" s="8"/>
      <c r="L400" s="8"/>
      <c r="M400" s="8"/>
      <c r="N400" s="8"/>
      <c r="O400" s="8"/>
      <c r="P400" s="8"/>
      <c r="Q400" s="8"/>
      <c r="R400" s="8"/>
      <c r="S400" s="8"/>
      <c r="T400" s="8"/>
      <c r="U400" s="8"/>
      <c r="V400" s="8"/>
      <c r="W400" s="8"/>
      <c r="X400" s="8"/>
      <c r="Y400" s="8"/>
      <c r="Z400" s="8"/>
    </row>
    <row r="401">
      <c r="A401" s="4" t="s">
        <v>910</v>
      </c>
      <c r="B401" s="4" t="s">
        <v>365</v>
      </c>
      <c r="C401" s="4"/>
      <c r="D401" s="8"/>
      <c r="E401" s="8"/>
      <c r="F401" s="8"/>
      <c r="G401" s="8"/>
      <c r="H401" s="8"/>
      <c r="I401" s="8"/>
      <c r="J401" s="8"/>
      <c r="K401" s="8"/>
      <c r="L401" s="8"/>
      <c r="M401" s="8"/>
      <c r="N401" s="8"/>
      <c r="O401" s="8"/>
      <c r="P401" s="8"/>
      <c r="Q401" s="8"/>
      <c r="R401" s="8"/>
      <c r="S401" s="8"/>
      <c r="T401" s="8"/>
      <c r="U401" s="8"/>
      <c r="V401" s="8"/>
      <c r="W401" s="8"/>
      <c r="X401" s="8"/>
      <c r="Y401" s="8"/>
      <c r="Z401" s="8"/>
    </row>
    <row r="402">
      <c r="A402" s="4" t="s">
        <v>911</v>
      </c>
      <c r="B402" s="4" t="s">
        <v>265</v>
      </c>
      <c r="C402" s="4"/>
      <c r="D402" s="8"/>
      <c r="E402" s="8"/>
      <c r="F402" s="8"/>
      <c r="G402" s="8"/>
      <c r="H402" s="8"/>
      <c r="I402" s="8"/>
      <c r="J402" s="8"/>
      <c r="K402" s="8"/>
      <c r="L402" s="8"/>
      <c r="M402" s="8"/>
      <c r="N402" s="8"/>
      <c r="O402" s="8"/>
      <c r="P402" s="8"/>
      <c r="Q402" s="8"/>
      <c r="R402" s="8"/>
      <c r="S402" s="8"/>
      <c r="T402" s="8"/>
      <c r="U402" s="8"/>
      <c r="V402" s="8"/>
      <c r="W402" s="8"/>
      <c r="X402" s="8"/>
      <c r="Y402" s="8"/>
      <c r="Z402" s="8"/>
    </row>
    <row r="403">
      <c r="A403" s="4" t="s">
        <v>912</v>
      </c>
      <c r="B403" s="4" t="s">
        <v>913</v>
      </c>
      <c r="C403" s="4"/>
      <c r="D403" s="8"/>
      <c r="E403" s="8"/>
      <c r="F403" s="8"/>
      <c r="G403" s="8"/>
      <c r="H403" s="8"/>
      <c r="I403" s="8"/>
      <c r="J403" s="8"/>
      <c r="K403" s="8"/>
      <c r="L403" s="8"/>
      <c r="M403" s="8"/>
      <c r="N403" s="8"/>
      <c r="O403" s="8"/>
      <c r="P403" s="8"/>
      <c r="Q403" s="8"/>
      <c r="R403" s="8"/>
      <c r="S403" s="8"/>
      <c r="T403" s="8"/>
      <c r="U403" s="8"/>
      <c r="V403" s="8"/>
      <c r="W403" s="8"/>
      <c r="X403" s="8"/>
      <c r="Y403" s="8"/>
      <c r="Z403" s="8"/>
    </row>
    <row r="404">
      <c r="A404" s="4" t="s">
        <v>914</v>
      </c>
      <c r="B404" s="4" t="s">
        <v>408</v>
      </c>
      <c r="C404" s="4"/>
      <c r="D404" s="8"/>
      <c r="E404" s="8"/>
      <c r="F404" s="8"/>
      <c r="G404" s="8"/>
      <c r="H404" s="8"/>
      <c r="I404" s="8"/>
      <c r="J404" s="8"/>
      <c r="K404" s="8"/>
      <c r="L404" s="8"/>
      <c r="M404" s="8"/>
      <c r="N404" s="8"/>
      <c r="O404" s="8"/>
      <c r="P404" s="8"/>
      <c r="Q404" s="8"/>
      <c r="R404" s="8"/>
      <c r="S404" s="8"/>
      <c r="T404" s="8"/>
      <c r="U404" s="8"/>
      <c r="V404" s="8"/>
      <c r="W404" s="8"/>
      <c r="X404" s="8"/>
      <c r="Y404" s="8"/>
      <c r="Z404" s="8"/>
    </row>
    <row r="405">
      <c r="A405" s="4" t="s">
        <v>915</v>
      </c>
      <c r="B405" s="4" t="s">
        <v>916</v>
      </c>
      <c r="C405" s="4"/>
      <c r="D405" s="8"/>
      <c r="E405" s="8"/>
      <c r="F405" s="8"/>
      <c r="G405" s="8"/>
      <c r="H405" s="8"/>
      <c r="I405" s="8"/>
      <c r="J405" s="8"/>
      <c r="K405" s="8"/>
      <c r="L405" s="8"/>
      <c r="M405" s="8"/>
      <c r="N405" s="8"/>
      <c r="O405" s="8"/>
      <c r="P405" s="8"/>
      <c r="Q405" s="8"/>
      <c r="R405" s="8"/>
      <c r="S405" s="8"/>
      <c r="T405" s="8"/>
      <c r="U405" s="8"/>
      <c r="V405" s="8"/>
      <c r="W405" s="8"/>
      <c r="X405" s="8"/>
      <c r="Y405" s="8"/>
      <c r="Z405" s="8"/>
    </row>
    <row r="406">
      <c r="A406" s="4" t="s">
        <v>917</v>
      </c>
      <c r="B406" s="4" t="s">
        <v>496</v>
      </c>
      <c r="C406" s="4"/>
      <c r="D406" s="8"/>
      <c r="E406" s="8"/>
      <c r="F406" s="8"/>
      <c r="G406" s="8"/>
      <c r="H406" s="8"/>
      <c r="I406" s="8"/>
      <c r="J406" s="8"/>
      <c r="K406" s="8"/>
      <c r="L406" s="8"/>
      <c r="M406" s="8"/>
      <c r="N406" s="8"/>
      <c r="O406" s="8"/>
      <c r="P406" s="8"/>
      <c r="Q406" s="8"/>
      <c r="R406" s="8"/>
      <c r="S406" s="8"/>
      <c r="T406" s="8"/>
      <c r="U406" s="8"/>
      <c r="V406" s="8"/>
      <c r="W406" s="8"/>
      <c r="X406" s="8"/>
      <c r="Y406" s="8"/>
      <c r="Z406" s="8"/>
    </row>
    <row r="407">
      <c r="A407" s="4" t="s">
        <v>918</v>
      </c>
      <c r="B407" s="4" t="s">
        <v>919</v>
      </c>
      <c r="C407" s="4"/>
      <c r="D407" s="8"/>
      <c r="E407" s="8"/>
      <c r="F407" s="8"/>
      <c r="G407" s="8"/>
      <c r="H407" s="8"/>
      <c r="I407" s="8"/>
      <c r="J407" s="8"/>
      <c r="K407" s="8"/>
      <c r="L407" s="8"/>
      <c r="M407" s="8"/>
      <c r="N407" s="8"/>
      <c r="O407" s="8"/>
      <c r="P407" s="8"/>
      <c r="Q407" s="8"/>
      <c r="R407" s="8"/>
      <c r="S407" s="8"/>
      <c r="T407" s="8"/>
      <c r="U407" s="8"/>
      <c r="V407" s="8"/>
      <c r="W407" s="8"/>
      <c r="X407" s="8"/>
      <c r="Y407" s="8"/>
      <c r="Z407" s="8"/>
    </row>
    <row r="408">
      <c r="A408" s="4" t="s">
        <v>920</v>
      </c>
      <c r="B408" s="4" t="s">
        <v>921</v>
      </c>
      <c r="C408" s="4"/>
      <c r="D408" s="8"/>
      <c r="E408" s="8"/>
      <c r="F408" s="8"/>
      <c r="G408" s="8"/>
      <c r="H408" s="8"/>
      <c r="I408" s="8"/>
      <c r="J408" s="8"/>
      <c r="K408" s="8"/>
      <c r="L408" s="8"/>
      <c r="M408" s="8"/>
      <c r="N408" s="8"/>
      <c r="O408" s="8"/>
      <c r="P408" s="8"/>
      <c r="Q408" s="8"/>
      <c r="R408" s="8"/>
      <c r="S408" s="8"/>
      <c r="T408" s="8"/>
      <c r="U408" s="8"/>
      <c r="V408" s="8"/>
      <c r="W408" s="8"/>
      <c r="X408" s="8"/>
      <c r="Y408" s="8"/>
      <c r="Z408" s="8"/>
    </row>
    <row r="409">
      <c r="A409" s="4" t="s">
        <v>922</v>
      </c>
      <c r="B409" s="4" t="s">
        <v>686</v>
      </c>
      <c r="C409" s="4"/>
      <c r="D409" s="8"/>
      <c r="E409" s="8"/>
      <c r="F409" s="8"/>
      <c r="G409" s="8"/>
      <c r="H409" s="8"/>
      <c r="I409" s="8"/>
      <c r="J409" s="8"/>
      <c r="K409" s="8"/>
      <c r="L409" s="8"/>
      <c r="M409" s="8"/>
      <c r="N409" s="8"/>
      <c r="O409" s="8"/>
      <c r="P409" s="8"/>
      <c r="Q409" s="8"/>
      <c r="R409" s="8"/>
      <c r="S409" s="8"/>
      <c r="T409" s="8"/>
      <c r="U409" s="8"/>
      <c r="V409" s="8"/>
      <c r="W409" s="8"/>
      <c r="X409" s="8"/>
      <c r="Y409" s="8"/>
      <c r="Z409" s="8"/>
    </row>
    <row r="410">
      <c r="A410" s="4" t="s">
        <v>923</v>
      </c>
      <c r="B410" s="4" t="s">
        <v>924</v>
      </c>
      <c r="C410" s="4"/>
      <c r="D410" s="8"/>
      <c r="E410" s="8"/>
      <c r="F410" s="8"/>
      <c r="G410" s="8"/>
      <c r="H410" s="8"/>
      <c r="I410" s="8"/>
      <c r="J410" s="8"/>
      <c r="K410" s="8"/>
      <c r="L410" s="8"/>
      <c r="M410" s="8"/>
      <c r="N410" s="8"/>
      <c r="O410" s="8"/>
      <c r="P410" s="8"/>
      <c r="Q410" s="8"/>
      <c r="R410" s="8"/>
      <c r="S410" s="8"/>
      <c r="T410" s="8"/>
      <c r="U410" s="8"/>
      <c r="V410" s="8"/>
      <c r="W410" s="8"/>
      <c r="X410" s="8"/>
      <c r="Y410" s="8"/>
      <c r="Z410" s="8"/>
    </row>
    <row r="411">
      <c r="A411" s="4" t="s">
        <v>925</v>
      </c>
      <c r="B411" s="4" t="s">
        <v>733</v>
      </c>
      <c r="C411" s="4"/>
      <c r="D411" s="8"/>
      <c r="E411" s="8"/>
      <c r="F411" s="8"/>
      <c r="G411" s="8"/>
      <c r="H411" s="8"/>
      <c r="I411" s="8"/>
      <c r="J411" s="8"/>
      <c r="K411" s="8"/>
      <c r="L411" s="8"/>
      <c r="M411" s="8"/>
      <c r="N411" s="8"/>
      <c r="O411" s="8"/>
      <c r="P411" s="8"/>
      <c r="Q411" s="8"/>
      <c r="R411" s="8"/>
      <c r="S411" s="8"/>
      <c r="T411" s="8"/>
      <c r="U411" s="8"/>
      <c r="V411" s="8"/>
      <c r="W411" s="8"/>
      <c r="X411" s="8"/>
      <c r="Y411" s="8"/>
      <c r="Z411" s="8"/>
    </row>
    <row r="412">
      <c r="A412" s="4" t="s">
        <v>926</v>
      </c>
      <c r="B412" s="4" t="s">
        <v>430</v>
      </c>
      <c r="C412" s="4"/>
      <c r="D412" s="8"/>
      <c r="E412" s="8"/>
      <c r="F412" s="8"/>
      <c r="G412" s="8"/>
      <c r="H412" s="8"/>
      <c r="I412" s="8"/>
      <c r="J412" s="8"/>
      <c r="K412" s="8"/>
      <c r="L412" s="8"/>
      <c r="M412" s="8"/>
      <c r="N412" s="8"/>
      <c r="O412" s="8"/>
      <c r="P412" s="8"/>
      <c r="Q412" s="8"/>
      <c r="R412" s="8"/>
      <c r="S412" s="8"/>
      <c r="T412" s="8"/>
      <c r="U412" s="8"/>
      <c r="V412" s="8"/>
      <c r="W412" s="8"/>
      <c r="X412" s="8"/>
      <c r="Y412" s="8"/>
      <c r="Z412" s="8"/>
    </row>
    <row r="413">
      <c r="A413" s="4" t="s">
        <v>927</v>
      </c>
      <c r="B413" s="4" t="s">
        <v>928</v>
      </c>
      <c r="C413" s="4"/>
      <c r="D413" s="8"/>
      <c r="E413" s="8"/>
      <c r="F413" s="8"/>
      <c r="G413" s="8"/>
      <c r="H413" s="8"/>
      <c r="I413" s="8"/>
      <c r="J413" s="8"/>
      <c r="K413" s="8"/>
      <c r="L413" s="8"/>
      <c r="M413" s="8"/>
      <c r="N413" s="8"/>
      <c r="O413" s="8"/>
      <c r="P413" s="8"/>
      <c r="Q413" s="8"/>
      <c r="R413" s="8"/>
      <c r="S413" s="8"/>
      <c r="T413" s="8"/>
      <c r="U413" s="8"/>
      <c r="V413" s="8"/>
      <c r="W413" s="8"/>
      <c r="X413" s="8"/>
      <c r="Y413" s="8"/>
      <c r="Z413" s="8"/>
    </row>
    <row r="414">
      <c r="A414" s="4" t="s">
        <v>929</v>
      </c>
      <c r="B414" s="4" t="s">
        <v>871</v>
      </c>
      <c r="C414" s="4"/>
      <c r="D414" s="8"/>
      <c r="E414" s="8"/>
      <c r="F414" s="8"/>
      <c r="G414" s="8"/>
      <c r="H414" s="8"/>
      <c r="I414" s="8"/>
      <c r="J414" s="8"/>
      <c r="K414" s="8"/>
      <c r="L414" s="8"/>
      <c r="M414" s="8"/>
      <c r="N414" s="8"/>
      <c r="O414" s="8"/>
      <c r="P414" s="8"/>
      <c r="Q414" s="8"/>
      <c r="R414" s="8"/>
      <c r="S414" s="8"/>
      <c r="T414" s="8"/>
      <c r="U414" s="8"/>
      <c r="V414" s="8"/>
      <c r="W414" s="8"/>
      <c r="X414" s="8"/>
      <c r="Y414" s="8"/>
      <c r="Z414" s="8"/>
    </row>
    <row r="415">
      <c r="A415" s="4" t="s">
        <v>930</v>
      </c>
      <c r="B415" s="4" t="s">
        <v>931</v>
      </c>
      <c r="C415" s="4"/>
      <c r="D415" s="8"/>
      <c r="E415" s="8"/>
      <c r="F415" s="8"/>
      <c r="G415" s="8"/>
      <c r="H415" s="8"/>
      <c r="I415" s="8"/>
      <c r="J415" s="8"/>
      <c r="K415" s="8"/>
      <c r="L415" s="8"/>
      <c r="M415" s="8"/>
      <c r="N415" s="8"/>
      <c r="O415" s="8"/>
      <c r="P415" s="8"/>
      <c r="Q415" s="8"/>
      <c r="R415" s="8"/>
      <c r="S415" s="8"/>
      <c r="T415" s="8"/>
      <c r="U415" s="8"/>
      <c r="V415" s="8"/>
      <c r="W415" s="8"/>
      <c r="X415" s="8"/>
      <c r="Y415" s="8"/>
      <c r="Z415" s="8"/>
    </row>
    <row r="416">
      <c r="A416" s="4" t="s">
        <v>932</v>
      </c>
      <c r="B416" s="4" t="s">
        <v>777</v>
      </c>
      <c r="C416" s="4"/>
      <c r="D416" s="8"/>
      <c r="E416" s="8"/>
      <c r="F416" s="8"/>
      <c r="G416" s="8"/>
      <c r="H416" s="8"/>
      <c r="I416" s="8"/>
      <c r="J416" s="8"/>
      <c r="K416" s="8"/>
      <c r="L416" s="8"/>
      <c r="M416" s="8"/>
      <c r="N416" s="8"/>
      <c r="O416" s="8"/>
      <c r="P416" s="8"/>
      <c r="Q416" s="8"/>
      <c r="R416" s="8"/>
      <c r="S416" s="8"/>
      <c r="T416" s="8"/>
      <c r="U416" s="8"/>
      <c r="V416" s="8"/>
      <c r="W416" s="8"/>
      <c r="X416" s="8"/>
      <c r="Y416" s="8"/>
      <c r="Z416" s="8"/>
    </row>
    <row r="417">
      <c r="A417" s="4" t="s">
        <v>933</v>
      </c>
      <c r="B417" s="4" t="s">
        <v>907</v>
      </c>
      <c r="C417" s="4"/>
      <c r="D417" s="8"/>
      <c r="E417" s="8"/>
      <c r="F417" s="8"/>
      <c r="G417" s="8"/>
      <c r="H417" s="8"/>
      <c r="I417" s="8"/>
      <c r="J417" s="8"/>
      <c r="K417" s="8"/>
      <c r="L417" s="8"/>
      <c r="M417" s="8"/>
      <c r="N417" s="8"/>
      <c r="O417" s="8"/>
      <c r="P417" s="8"/>
      <c r="Q417" s="8"/>
      <c r="R417" s="8"/>
      <c r="S417" s="8"/>
      <c r="T417" s="8"/>
      <c r="U417" s="8"/>
      <c r="V417" s="8"/>
      <c r="W417" s="8"/>
      <c r="X417" s="8"/>
      <c r="Y417" s="8"/>
      <c r="Z417" s="8"/>
    </row>
    <row r="418">
      <c r="A418" s="4" t="s">
        <v>934</v>
      </c>
      <c r="B418" s="4" t="s">
        <v>935</v>
      </c>
      <c r="C418" s="4"/>
      <c r="D418" s="8"/>
      <c r="E418" s="8"/>
      <c r="F418" s="8"/>
      <c r="G418" s="8"/>
      <c r="H418" s="8"/>
      <c r="I418" s="8"/>
      <c r="J418" s="8"/>
      <c r="K418" s="8"/>
      <c r="L418" s="8"/>
      <c r="M418" s="8"/>
      <c r="N418" s="8"/>
      <c r="O418" s="8"/>
      <c r="P418" s="8"/>
      <c r="Q418" s="8"/>
      <c r="R418" s="8"/>
      <c r="S418" s="8"/>
      <c r="T418" s="8"/>
      <c r="U418" s="8"/>
      <c r="V418" s="8"/>
      <c r="W418" s="8"/>
      <c r="X418" s="8"/>
      <c r="Y418" s="8"/>
      <c r="Z418" s="8"/>
    </row>
    <row r="419">
      <c r="A419" s="4" t="s">
        <v>936</v>
      </c>
      <c r="B419" s="4" t="s">
        <v>937</v>
      </c>
      <c r="C419" s="4"/>
      <c r="D419" s="8"/>
      <c r="E419" s="8"/>
      <c r="F419" s="8"/>
      <c r="G419" s="8"/>
      <c r="H419" s="8"/>
      <c r="I419" s="8"/>
      <c r="J419" s="8"/>
      <c r="K419" s="8"/>
      <c r="L419" s="8"/>
      <c r="M419" s="8"/>
      <c r="N419" s="8"/>
      <c r="O419" s="8"/>
      <c r="P419" s="8"/>
      <c r="Q419" s="8"/>
      <c r="R419" s="8"/>
      <c r="S419" s="8"/>
      <c r="T419" s="8"/>
      <c r="U419" s="8"/>
      <c r="V419" s="8"/>
      <c r="W419" s="8"/>
      <c r="X419" s="8"/>
      <c r="Y419" s="8"/>
      <c r="Z419" s="8"/>
    </row>
    <row r="420">
      <c r="A420" s="4" t="s">
        <v>938</v>
      </c>
      <c r="B420" s="4" t="s">
        <v>939</v>
      </c>
      <c r="C420" s="4"/>
      <c r="D420" s="8"/>
      <c r="E420" s="8"/>
      <c r="F420" s="8"/>
      <c r="G420" s="8"/>
      <c r="H420" s="8"/>
      <c r="I420" s="8"/>
      <c r="J420" s="8"/>
      <c r="K420" s="8"/>
      <c r="L420" s="8"/>
      <c r="M420" s="8"/>
      <c r="N420" s="8"/>
      <c r="O420" s="8"/>
      <c r="P420" s="8"/>
      <c r="Q420" s="8"/>
      <c r="R420" s="8"/>
      <c r="S420" s="8"/>
      <c r="T420" s="8"/>
      <c r="U420" s="8"/>
      <c r="V420" s="8"/>
      <c r="W420" s="8"/>
      <c r="X420" s="8"/>
      <c r="Y420" s="8"/>
      <c r="Z420" s="8"/>
    </row>
    <row r="421">
      <c r="A421" s="4" t="s">
        <v>940</v>
      </c>
      <c r="B421" s="4" t="s">
        <v>941</v>
      </c>
      <c r="C421" s="4"/>
      <c r="D421" s="8"/>
      <c r="E421" s="8"/>
      <c r="F421" s="8"/>
      <c r="G421" s="8"/>
      <c r="H421" s="8"/>
      <c r="I421" s="8"/>
      <c r="J421" s="8"/>
      <c r="K421" s="8"/>
      <c r="L421" s="8"/>
      <c r="M421" s="8"/>
      <c r="N421" s="8"/>
      <c r="O421" s="8"/>
      <c r="P421" s="8"/>
      <c r="Q421" s="8"/>
      <c r="R421" s="8"/>
      <c r="S421" s="8"/>
      <c r="T421" s="8"/>
      <c r="U421" s="8"/>
      <c r="V421" s="8"/>
      <c r="W421" s="8"/>
      <c r="X421" s="8"/>
      <c r="Y421" s="8"/>
      <c r="Z421" s="8"/>
    </row>
    <row r="422">
      <c r="A422" s="4" t="s">
        <v>942</v>
      </c>
      <c r="B422" s="4" t="s">
        <v>752</v>
      </c>
      <c r="C422" s="4"/>
      <c r="D422" s="8"/>
      <c r="E422" s="8"/>
      <c r="F422" s="8"/>
      <c r="G422" s="8"/>
      <c r="H422" s="8"/>
      <c r="I422" s="8"/>
      <c r="J422" s="8"/>
      <c r="K422" s="8"/>
      <c r="L422" s="8"/>
      <c r="M422" s="8"/>
      <c r="N422" s="8"/>
      <c r="O422" s="8"/>
      <c r="P422" s="8"/>
      <c r="Q422" s="8"/>
      <c r="R422" s="8"/>
      <c r="S422" s="8"/>
      <c r="T422" s="8"/>
      <c r="U422" s="8"/>
      <c r="V422" s="8"/>
      <c r="W422" s="8"/>
      <c r="X422" s="8"/>
      <c r="Y422" s="8"/>
      <c r="Z422" s="8"/>
    </row>
    <row r="423">
      <c r="A423" s="4" t="s">
        <v>943</v>
      </c>
      <c r="B423" s="4" t="s">
        <v>253</v>
      </c>
      <c r="C423" s="4"/>
      <c r="D423" s="8"/>
      <c r="E423" s="8"/>
      <c r="F423" s="8"/>
      <c r="G423" s="8"/>
      <c r="H423" s="8"/>
      <c r="I423" s="8"/>
      <c r="J423" s="8"/>
      <c r="K423" s="8"/>
      <c r="L423" s="8"/>
      <c r="M423" s="8"/>
      <c r="N423" s="8"/>
      <c r="O423" s="8"/>
      <c r="P423" s="8"/>
      <c r="Q423" s="8"/>
      <c r="R423" s="8"/>
      <c r="S423" s="8"/>
      <c r="T423" s="8"/>
      <c r="U423" s="8"/>
      <c r="V423" s="8"/>
      <c r="W423" s="8"/>
      <c r="X423" s="8"/>
      <c r="Y423" s="8"/>
      <c r="Z423" s="8"/>
    </row>
    <row r="424">
      <c r="A424" s="4" t="s">
        <v>944</v>
      </c>
      <c r="B424" s="4" t="s">
        <v>945</v>
      </c>
      <c r="C424" s="4"/>
      <c r="D424" s="8"/>
      <c r="E424" s="8"/>
      <c r="F424" s="8"/>
      <c r="G424" s="8"/>
      <c r="H424" s="8"/>
      <c r="I424" s="8"/>
      <c r="J424" s="8"/>
      <c r="K424" s="8"/>
      <c r="L424" s="8"/>
      <c r="M424" s="8"/>
      <c r="N424" s="8"/>
      <c r="O424" s="8"/>
      <c r="P424" s="8"/>
      <c r="Q424" s="8"/>
      <c r="R424" s="8"/>
      <c r="S424" s="8"/>
      <c r="T424" s="8"/>
      <c r="U424" s="8"/>
      <c r="V424" s="8"/>
      <c r="W424" s="8"/>
      <c r="X424" s="8"/>
      <c r="Y424" s="8"/>
      <c r="Z424" s="8"/>
    </row>
    <row r="425">
      <c r="A425" s="4" t="s">
        <v>946</v>
      </c>
      <c r="B425" s="4" t="s">
        <v>726</v>
      </c>
      <c r="C425" s="4"/>
      <c r="D425" s="8"/>
      <c r="E425" s="8"/>
      <c r="F425" s="8"/>
      <c r="G425" s="8"/>
      <c r="H425" s="8"/>
      <c r="I425" s="8"/>
      <c r="J425" s="8"/>
      <c r="K425" s="8"/>
      <c r="L425" s="8"/>
      <c r="M425" s="8"/>
      <c r="N425" s="8"/>
      <c r="O425" s="8"/>
      <c r="P425" s="8"/>
      <c r="Q425" s="8"/>
      <c r="R425" s="8"/>
      <c r="S425" s="8"/>
      <c r="T425" s="8"/>
      <c r="U425" s="8"/>
      <c r="V425" s="8"/>
      <c r="W425" s="8"/>
      <c r="X425" s="8"/>
      <c r="Y425" s="8"/>
      <c r="Z425" s="8"/>
    </row>
    <row r="426">
      <c r="A426" s="4" t="s">
        <v>947</v>
      </c>
      <c r="B426" s="4" t="s">
        <v>948</v>
      </c>
      <c r="C426" s="4"/>
      <c r="D426" s="8"/>
      <c r="E426" s="8"/>
      <c r="F426" s="8"/>
      <c r="G426" s="8"/>
      <c r="H426" s="8"/>
      <c r="I426" s="8"/>
      <c r="J426" s="8"/>
      <c r="K426" s="8"/>
      <c r="L426" s="8"/>
      <c r="M426" s="8"/>
      <c r="N426" s="8"/>
      <c r="O426" s="8"/>
      <c r="P426" s="8"/>
      <c r="Q426" s="8"/>
      <c r="R426" s="8"/>
      <c r="S426" s="8"/>
      <c r="T426" s="8"/>
      <c r="U426" s="8"/>
      <c r="V426" s="8"/>
      <c r="W426" s="8"/>
      <c r="X426" s="8"/>
      <c r="Y426" s="8"/>
      <c r="Z426" s="8"/>
    </row>
    <row r="427">
      <c r="A427" s="4" t="s">
        <v>949</v>
      </c>
      <c r="B427" s="4" t="s">
        <v>950</v>
      </c>
      <c r="C427" s="4"/>
      <c r="D427" s="8"/>
      <c r="E427" s="8"/>
      <c r="F427" s="8"/>
      <c r="G427" s="8"/>
      <c r="H427" s="8"/>
      <c r="I427" s="8"/>
      <c r="J427" s="8"/>
      <c r="K427" s="8"/>
      <c r="L427" s="8"/>
      <c r="M427" s="8"/>
      <c r="N427" s="8"/>
      <c r="O427" s="8"/>
      <c r="P427" s="8"/>
      <c r="Q427" s="8"/>
      <c r="R427" s="8"/>
      <c r="S427" s="8"/>
      <c r="T427" s="8"/>
      <c r="U427" s="8"/>
      <c r="V427" s="8"/>
      <c r="W427" s="8"/>
      <c r="X427" s="8"/>
      <c r="Y427" s="8"/>
      <c r="Z427" s="8"/>
    </row>
    <row r="428">
      <c r="A428" s="4" t="s">
        <v>951</v>
      </c>
      <c r="B428" s="4" t="s">
        <v>952</v>
      </c>
      <c r="C428" s="4"/>
      <c r="D428" s="8"/>
      <c r="E428" s="8"/>
      <c r="F428" s="8"/>
      <c r="G428" s="8"/>
      <c r="H428" s="8"/>
      <c r="I428" s="8"/>
      <c r="J428" s="8"/>
      <c r="K428" s="8"/>
      <c r="L428" s="8"/>
      <c r="M428" s="8"/>
      <c r="N428" s="8"/>
      <c r="O428" s="8"/>
      <c r="P428" s="8"/>
      <c r="Q428" s="8"/>
      <c r="R428" s="8"/>
      <c r="S428" s="8"/>
      <c r="T428" s="8"/>
      <c r="U428" s="8"/>
      <c r="V428" s="8"/>
      <c r="W428" s="8"/>
      <c r="X428" s="8"/>
      <c r="Y428" s="8"/>
      <c r="Z428" s="8"/>
    </row>
    <row r="429">
      <c r="A429" s="4" t="s">
        <v>953</v>
      </c>
      <c r="B429" s="4" t="s">
        <v>954</v>
      </c>
      <c r="C429" s="4"/>
      <c r="D429" s="8"/>
      <c r="E429" s="8"/>
      <c r="F429" s="8"/>
      <c r="G429" s="8"/>
      <c r="H429" s="8"/>
      <c r="I429" s="8"/>
      <c r="J429" s="8"/>
      <c r="K429" s="8"/>
      <c r="L429" s="8"/>
      <c r="M429" s="8"/>
      <c r="N429" s="8"/>
      <c r="O429" s="8"/>
      <c r="P429" s="8"/>
      <c r="Q429" s="8"/>
      <c r="R429" s="8"/>
      <c r="S429" s="8"/>
      <c r="T429" s="8"/>
      <c r="U429" s="8"/>
      <c r="V429" s="8"/>
      <c r="W429" s="8"/>
      <c r="X429" s="8"/>
      <c r="Y429" s="8"/>
      <c r="Z429" s="8"/>
    </row>
    <row r="430">
      <c r="A430" s="4" t="s">
        <v>955</v>
      </c>
      <c r="B430" s="4" t="s">
        <v>797</v>
      </c>
      <c r="C430" s="4"/>
      <c r="D430" s="8"/>
      <c r="E430" s="8"/>
      <c r="F430" s="8"/>
      <c r="G430" s="8"/>
      <c r="H430" s="8"/>
      <c r="I430" s="8"/>
      <c r="J430" s="8"/>
      <c r="K430" s="8"/>
      <c r="L430" s="8"/>
      <c r="M430" s="8"/>
      <c r="N430" s="8"/>
      <c r="O430" s="8"/>
      <c r="P430" s="8"/>
      <c r="Q430" s="8"/>
      <c r="R430" s="8"/>
      <c r="S430" s="8"/>
      <c r="T430" s="8"/>
      <c r="U430" s="8"/>
      <c r="V430" s="8"/>
      <c r="W430" s="8"/>
      <c r="X430" s="8"/>
      <c r="Y430" s="8"/>
      <c r="Z430" s="8"/>
    </row>
    <row r="431">
      <c r="A431" s="4" t="s">
        <v>956</v>
      </c>
      <c r="B431" s="4" t="s">
        <v>957</v>
      </c>
      <c r="C431" s="4"/>
      <c r="D431" s="8"/>
      <c r="E431" s="8"/>
      <c r="F431" s="8"/>
      <c r="G431" s="8"/>
      <c r="H431" s="8"/>
      <c r="I431" s="8"/>
      <c r="J431" s="8"/>
      <c r="K431" s="8"/>
      <c r="L431" s="8"/>
      <c r="M431" s="8"/>
      <c r="N431" s="8"/>
      <c r="O431" s="8"/>
      <c r="P431" s="8"/>
      <c r="Q431" s="8"/>
      <c r="R431" s="8"/>
      <c r="S431" s="8"/>
      <c r="T431" s="8"/>
      <c r="U431" s="8"/>
      <c r="V431" s="8"/>
      <c r="W431" s="8"/>
      <c r="X431" s="8"/>
      <c r="Y431" s="8"/>
      <c r="Z431" s="8"/>
    </row>
    <row r="432">
      <c r="A432" s="4" t="s">
        <v>958</v>
      </c>
      <c r="B432" s="4" t="s">
        <v>257</v>
      </c>
      <c r="C432" s="4"/>
      <c r="D432" s="8"/>
      <c r="E432" s="8"/>
      <c r="F432" s="8"/>
      <c r="G432" s="8"/>
      <c r="H432" s="8"/>
      <c r="I432" s="8"/>
      <c r="J432" s="8"/>
      <c r="K432" s="8"/>
      <c r="L432" s="8"/>
      <c r="M432" s="8"/>
      <c r="N432" s="8"/>
      <c r="O432" s="8"/>
      <c r="P432" s="8"/>
      <c r="Q432" s="8"/>
      <c r="R432" s="8"/>
      <c r="S432" s="8"/>
      <c r="T432" s="8"/>
      <c r="U432" s="8"/>
      <c r="V432" s="8"/>
      <c r="W432" s="8"/>
      <c r="X432" s="8"/>
      <c r="Y432" s="8"/>
      <c r="Z432" s="8"/>
    </row>
    <row r="433">
      <c r="A433" s="4" t="s">
        <v>959</v>
      </c>
      <c r="B433" s="4" t="s">
        <v>265</v>
      </c>
      <c r="C433" s="4"/>
      <c r="D433" s="8"/>
      <c r="E433" s="8"/>
      <c r="F433" s="8"/>
      <c r="G433" s="8"/>
      <c r="H433" s="8"/>
      <c r="I433" s="8"/>
      <c r="J433" s="8"/>
      <c r="K433" s="8"/>
      <c r="L433" s="8"/>
      <c r="M433" s="8"/>
      <c r="N433" s="8"/>
      <c r="O433" s="8"/>
      <c r="P433" s="8"/>
      <c r="Q433" s="8"/>
      <c r="R433" s="8"/>
      <c r="S433" s="8"/>
      <c r="T433" s="8"/>
      <c r="U433" s="8"/>
      <c r="V433" s="8"/>
      <c r="W433" s="8"/>
      <c r="X433" s="8"/>
      <c r="Y433" s="8"/>
      <c r="Z433" s="8"/>
    </row>
    <row r="434">
      <c r="A434" s="4" t="s">
        <v>960</v>
      </c>
      <c r="B434" s="4" t="s">
        <v>682</v>
      </c>
      <c r="C434" s="4"/>
      <c r="D434" s="8"/>
      <c r="E434" s="8"/>
      <c r="F434" s="8"/>
      <c r="G434" s="8"/>
      <c r="H434" s="8"/>
      <c r="I434" s="8"/>
      <c r="J434" s="8"/>
      <c r="K434" s="8"/>
      <c r="L434" s="8"/>
      <c r="M434" s="8"/>
      <c r="N434" s="8"/>
      <c r="O434" s="8"/>
      <c r="P434" s="8"/>
      <c r="Q434" s="8"/>
      <c r="R434" s="8"/>
      <c r="S434" s="8"/>
      <c r="T434" s="8"/>
      <c r="U434" s="8"/>
      <c r="V434" s="8"/>
      <c r="W434" s="8"/>
      <c r="X434" s="8"/>
      <c r="Y434" s="8"/>
      <c r="Z434" s="8"/>
    </row>
    <row r="435">
      <c r="A435" s="4" t="s">
        <v>961</v>
      </c>
      <c r="B435" s="4" t="s">
        <v>962</v>
      </c>
      <c r="C435" s="4"/>
      <c r="D435" s="8"/>
      <c r="E435" s="8"/>
      <c r="F435" s="8"/>
      <c r="G435" s="8"/>
      <c r="H435" s="8"/>
      <c r="I435" s="8"/>
      <c r="J435" s="8"/>
      <c r="K435" s="8"/>
      <c r="L435" s="8"/>
      <c r="M435" s="8"/>
      <c r="N435" s="8"/>
      <c r="O435" s="8"/>
      <c r="P435" s="8"/>
      <c r="Q435" s="8"/>
      <c r="R435" s="8"/>
      <c r="S435" s="8"/>
      <c r="T435" s="8"/>
      <c r="U435" s="8"/>
      <c r="V435" s="8"/>
      <c r="W435" s="8"/>
      <c r="X435" s="8"/>
      <c r="Y435" s="8"/>
      <c r="Z435" s="8"/>
    </row>
    <row r="436">
      <c r="A436" s="4" t="s">
        <v>963</v>
      </c>
      <c r="B436" s="4" t="s">
        <v>964</v>
      </c>
      <c r="C436" s="4"/>
      <c r="D436" s="8"/>
      <c r="E436" s="8"/>
      <c r="F436" s="8"/>
      <c r="G436" s="8"/>
      <c r="H436" s="8"/>
      <c r="I436" s="8"/>
      <c r="J436" s="8"/>
      <c r="K436" s="8"/>
      <c r="L436" s="8"/>
      <c r="M436" s="8"/>
      <c r="N436" s="8"/>
      <c r="O436" s="8"/>
      <c r="P436" s="8"/>
      <c r="Q436" s="8"/>
      <c r="R436" s="8"/>
      <c r="S436" s="8"/>
      <c r="T436" s="8"/>
      <c r="U436" s="8"/>
      <c r="V436" s="8"/>
      <c r="W436" s="8"/>
      <c r="X436" s="8"/>
      <c r="Y436" s="8"/>
      <c r="Z436" s="8"/>
    </row>
    <row r="437">
      <c r="A437" s="4" t="s">
        <v>965</v>
      </c>
      <c r="B437" s="4" t="s">
        <v>966</v>
      </c>
      <c r="C437" s="4"/>
      <c r="D437" s="8"/>
      <c r="E437" s="8"/>
      <c r="F437" s="8"/>
      <c r="G437" s="8"/>
      <c r="H437" s="8"/>
      <c r="I437" s="8"/>
      <c r="J437" s="8"/>
      <c r="K437" s="8"/>
      <c r="L437" s="8"/>
      <c r="M437" s="8"/>
      <c r="N437" s="8"/>
      <c r="O437" s="8"/>
      <c r="P437" s="8"/>
      <c r="Q437" s="8"/>
      <c r="R437" s="8"/>
      <c r="S437" s="8"/>
      <c r="T437" s="8"/>
      <c r="U437" s="8"/>
      <c r="V437" s="8"/>
      <c r="W437" s="8"/>
      <c r="X437" s="8"/>
      <c r="Y437" s="8"/>
      <c r="Z437" s="8"/>
    </row>
    <row r="438">
      <c r="A438" s="4" t="s">
        <v>967</v>
      </c>
      <c r="B438" s="4" t="s">
        <v>787</v>
      </c>
      <c r="C438" s="4"/>
      <c r="D438" s="8"/>
      <c r="E438" s="8"/>
      <c r="F438" s="8"/>
      <c r="G438" s="8"/>
      <c r="H438" s="8"/>
      <c r="I438" s="8"/>
      <c r="J438" s="8"/>
      <c r="K438" s="8"/>
      <c r="L438" s="8"/>
      <c r="M438" s="8"/>
      <c r="N438" s="8"/>
      <c r="O438" s="8"/>
      <c r="P438" s="8"/>
      <c r="Q438" s="8"/>
      <c r="R438" s="8"/>
      <c r="S438" s="8"/>
      <c r="T438" s="8"/>
      <c r="U438" s="8"/>
      <c r="V438" s="8"/>
      <c r="W438" s="8"/>
      <c r="X438" s="8"/>
      <c r="Y438" s="8"/>
      <c r="Z438" s="8"/>
    </row>
    <row r="439">
      <c r="A439" s="4" t="s">
        <v>968</v>
      </c>
      <c r="B439" s="4" t="s">
        <v>645</v>
      </c>
      <c r="C439" s="4"/>
      <c r="D439" s="8"/>
      <c r="E439" s="8"/>
      <c r="F439" s="8"/>
      <c r="G439" s="8"/>
      <c r="H439" s="8"/>
      <c r="I439" s="8"/>
      <c r="J439" s="8"/>
      <c r="K439" s="8"/>
      <c r="L439" s="8"/>
      <c r="M439" s="8"/>
      <c r="N439" s="8"/>
      <c r="O439" s="8"/>
      <c r="P439" s="8"/>
      <c r="Q439" s="8"/>
      <c r="R439" s="8"/>
      <c r="S439" s="8"/>
      <c r="T439" s="8"/>
      <c r="U439" s="8"/>
      <c r="V439" s="8"/>
      <c r="W439" s="8"/>
      <c r="X439" s="8"/>
      <c r="Y439" s="8"/>
      <c r="Z439" s="8"/>
    </row>
    <row r="440">
      <c r="A440" s="4" t="s">
        <v>969</v>
      </c>
      <c r="B440" s="4" t="s">
        <v>970</v>
      </c>
      <c r="C440" s="4"/>
      <c r="D440" s="8"/>
      <c r="E440" s="8"/>
      <c r="F440" s="8"/>
      <c r="G440" s="8"/>
      <c r="H440" s="8"/>
      <c r="I440" s="8"/>
      <c r="J440" s="8"/>
      <c r="K440" s="8"/>
      <c r="L440" s="8"/>
      <c r="M440" s="8"/>
      <c r="N440" s="8"/>
      <c r="O440" s="8"/>
      <c r="P440" s="8"/>
      <c r="Q440" s="8"/>
      <c r="R440" s="8"/>
      <c r="S440" s="8"/>
      <c r="T440" s="8"/>
      <c r="U440" s="8"/>
      <c r="V440" s="8"/>
      <c r="W440" s="8"/>
      <c r="X440" s="8"/>
      <c r="Y440" s="8"/>
      <c r="Z440" s="8"/>
    </row>
    <row r="441">
      <c r="A441" s="4" t="s">
        <v>971</v>
      </c>
      <c r="B441" s="4" t="s">
        <v>972</v>
      </c>
      <c r="C441" s="4"/>
      <c r="D441" s="8"/>
      <c r="E441" s="8"/>
      <c r="F441" s="8"/>
      <c r="G441" s="8"/>
      <c r="H441" s="8"/>
      <c r="I441" s="8"/>
      <c r="J441" s="8"/>
      <c r="K441" s="8"/>
      <c r="L441" s="8"/>
      <c r="M441" s="8"/>
      <c r="N441" s="8"/>
      <c r="O441" s="8"/>
      <c r="P441" s="8"/>
      <c r="Q441" s="8"/>
      <c r="R441" s="8"/>
      <c r="S441" s="8"/>
      <c r="T441" s="8"/>
      <c r="U441" s="8"/>
      <c r="V441" s="8"/>
      <c r="W441" s="8"/>
      <c r="X441" s="8"/>
      <c r="Y441" s="8"/>
      <c r="Z441" s="8"/>
    </row>
    <row r="442">
      <c r="A442" s="4" t="s">
        <v>973</v>
      </c>
      <c r="B442" s="4" t="s">
        <v>758</v>
      </c>
      <c r="C442" s="4"/>
      <c r="D442" s="8"/>
      <c r="E442" s="8"/>
      <c r="F442" s="8"/>
      <c r="G442" s="8"/>
      <c r="H442" s="8"/>
      <c r="I442" s="8"/>
      <c r="J442" s="8"/>
      <c r="K442" s="8"/>
      <c r="L442" s="8"/>
      <c r="M442" s="8"/>
      <c r="N442" s="8"/>
      <c r="O442" s="8"/>
      <c r="P442" s="8"/>
      <c r="Q442" s="8"/>
      <c r="R442" s="8"/>
      <c r="S442" s="8"/>
      <c r="T442" s="8"/>
      <c r="U442" s="8"/>
      <c r="V442" s="8"/>
      <c r="W442" s="8"/>
      <c r="X442" s="8"/>
      <c r="Y442" s="8"/>
      <c r="Z442" s="8"/>
    </row>
    <row r="443">
      <c r="A443" s="4" t="s">
        <v>974</v>
      </c>
      <c r="B443" s="4" t="s">
        <v>255</v>
      </c>
      <c r="C443" s="4"/>
      <c r="D443" s="8"/>
      <c r="E443" s="8"/>
      <c r="F443" s="8"/>
      <c r="G443" s="8"/>
      <c r="H443" s="8"/>
      <c r="I443" s="8"/>
      <c r="J443" s="8"/>
      <c r="K443" s="8"/>
      <c r="L443" s="8"/>
      <c r="M443" s="8"/>
      <c r="N443" s="8"/>
      <c r="O443" s="8"/>
      <c r="P443" s="8"/>
      <c r="Q443" s="8"/>
      <c r="R443" s="8"/>
      <c r="S443" s="8"/>
      <c r="T443" s="8"/>
      <c r="U443" s="8"/>
      <c r="V443" s="8"/>
      <c r="W443" s="8"/>
      <c r="X443" s="8"/>
      <c r="Y443" s="8"/>
      <c r="Z443" s="8"/>
    </row>
    <row r="444">
      <c r="A444" s="4" t="s">
        <v>975</v>
      </c>
      <c r="B444" s="4" t="s">
        <v>976</v>
      </c>
      <c r="C444" s="4"/>
      <c r="D444" s="8"/>
      <c r="E444" s="8"/>
      <c r="F444" s="8"/>
      <c r="G444" s="8"/>
      <c r="H444" s="8"/>
      <c r="I444" s="8"/>
      <c r="J444" s="8"/>
      <c r="K444" s="8"/>
      <c r="L444" s="8"/>
      <c r="M444" s="8"/>
      <c r="N444" s="8"/>
      <c r="O444" s="8"/>
      <c r="P444" s="8"/>
      <c r="Q444" s="8"/>
      <c r="R444" s="8"/>
      <c r="S444" s="8"/>
      <c r="T444" s="8"/>
      <c r="U444" s="8"/>
      <c r="V444" s="8"/>
      <c r="W444" s="8"/>
      <c r="X444" s="8"/>
      <c r="Y444" s="8"/>
      <c r="Z444" s="8"/>
    </row>
    <row r="445">
      <c r="A445" s="4" t="s">
        <v>977</v>
      </c>
      <c r="B445" s="4" t="s">
        <v>978</v>
      </c>
      <c r="C445" s="4"/>
      <c r="D445" s="8"/>
      <c r="E445" s="8"/>
      <c r="F445" s="8"/>
      <c r="G445" s="8"/>
      <c r="H445" s="8"/>
      <c r="I445" s="8"/>
      <c r="J445" s="8"/>
      <c r="K445" s="8"/>
      <c r="L445" s="8"/>
      <c r="M445" s="8"/>
      <c r="N445" s="8"/>
      <c r="O445" s="8"/>
      <c r="P445" s="8"/>
      <c r="Q445" s="8"/>
      <c r="R445" s="8"/>
      <c r="S445" s="8"/>
      <c r="T445" s="8"/>
      <c r="U445" s="8"/>
      <c r="V445" s="8"/>
      <c r="W445" s="8"/>
      <c r="X445" s="8"/>
      <c r="Y445" s="8"/>
      <c r="Z445" s="8"/>
    </row>
    <row r="446">
      <c r="A446" s="4" t="s">
        <v>979</v>
      </c>
      <c r="B446" s="4" t="s">
        <v>980</v>
      </c>
      <c r="C446" s="4"/>
      <c r="D446" s="8"/>
      <c r="E446" s="8"/>
      <c r="F446" s="8"/>
      <c r="G446" s="8"/>
      <c r="H446" s="8"/>
      <c r="I446" s="8"/>
      <c r="J446" s="8"/>
      <c r="K446" s="8"/>
      <c r="L446" s="8"/>
      <c r="M446" s="8"/>
      <c r="N446" s="8"/>
      <c r="O446" s="8"/>
      <c r="P446" s="8"/>
      <c r="Q446" s="8"/>
      <c r="R446" s="8"/>
      <c r="S446" s="8"/>
      <c r="T446" s="8"/>
      <c r="U446" s="8"/>
      <c r="V446" s="8"/>
      <c r="W446" s="8"/>
      <c r="X446" s="8"/>
      <c r="Y446" s="8"/>
      <c r="Z446" s="8"/>
    </row>
    <row r="447">
      <c r="A447" s="4" t="s">
        <v>981</v>
      </c>
      <c r="B447" s="4" t="s">
        <v>982</v>
      </c>
      <c r="C447" s="4"/>
      <c r="D447" s="8"/>
      <c r="E447" s="8"/>
      <c r="F447" s="8"/>
      <c r="G447" s="8"/>
      <c r="H447" s="8"/>
      <c r="I447" s="8"/>
      <c r="J447" s="8"/>
      <c r="K447" s="8"/>
      <c r="L447" s="8"/>
      <c r="M447" s="8"/>
      <c r="N447" s="8"/>
      <c r="O447" s="8"/>
      <c r="P447" s="8"/>
      <c r="Q447" s="8"/>
      <c r="R447" s="8"/>
      <c r="S447" s="8"/>
      <c r="T447" s="8"/>
      <c r="U447" s="8"/>
      <c r="V447" s="8"/>
      <c r="W447" s="8"/>
      <c r="X447" s="8"/>
      <c r="Y447" s="8"/>
      <c r="Z447" s="8"/>
    </row>
    <row r="448">
      <c r="A448" s="4" t="s">
        <v>983</v>
      </c>
      <c r="B448" s="4" t="s">
        <v>984</v>
      </c>
      <c r="C448" s="4"/>
      <c r="D448" s="8"/>
      <c r="E448" s="8"/>
      <c r="F448" s="8"/>
      <c r="G448" s="8"/>
      <c r="H448" s="8"/>
      <c r="I448" s="8"/>
      <c r="J448" s="8"/>
      <c r="K448" s="8"/>
      <c r="L448" s="8"/>
      <c r="M448" s="8"/>
      <c r="N448" s="8"/>
      <c r="O448" s="8"/>
      <c r="P448" s="8"/>
      <c r="Q448" s="8"/>
      <c r="R448" s="8"/>
      <c r="S448" s="8"/>
      <c r="T448" s="8"/>
      <c r="U448" s="8"/>
      <c r="V448" s="8"/>
      <c r="W448" s="8"/>
      <c r="X448" s="8"/>
      <c r="Y448" s="8"/>
      <c r="Z448" s="8"/>
    </row>
    <row r="449">
      <c r="A449" s="4" t="s">
        <v>985</v>
      </c>
      <c r="B449" s="4" t="s">
        <v>986</v>
      </c>
      <c r="C449" s="4"/>
      <c r="D449" s="8"/>
      <c r="E449" s="8"/>
      <c r="F449" s="8"/>
      <c r="G449" s="8"/>
      <c r="H449" s="8"/>
      <c r="I449" s="8"/>
      <c r="J449" s="8"/>
      <c r="K449" s="8"/>
      <c r="L449" s="8"/>
      <c r="M449" s="8"/>
      <c r="N449" s="8"/>
      <c r="O449" s="8"/>
      <c r="P449" s="8"/>
      <c r="Q449" s="8"/>
      <c r="R449" s="8"/>
      <c r="S449" s="8"/>
      <c r="T449" s="8"/>
      <c r="U449" s="8"/>
      <c r="V449" s="8"/>
      <c r="W449" s="8"/>
      <c r="X449" s="8"/>
      <c r="Y449" s="8"/>
      <c r="Z449" s="8"/>
    </row>
    <row r="450">
      <c r="A450" s="4" t="s">
        <v>987</v>
      </c>
      <c r="B450" s="4" t="s">
        <v>988</v>
      </c>
      <c r="C450" s="4"/>
      <c r="D450" s="8"/>
      <c r="E450" s="8"/>
      <c r="F450" s="8"/>
      <c r="G450" s="8"/>
      <c r="H450" s="8"/>
      <c r="I450" s="8"/>
      <c r="J450" s="8"/>
      <c r="K450" s="8"/>
      <c r="L450" s="8"/>
      <c r="M450" s="8"/>
      <c r="N450" s="8"/>
      <c r="O450" s="8"/>
      <c r="P450" s="8"/>
      <c r="Q450" s="8"/>
      <c r="R450" s="8"/>
      <c r="S450" s="8"/>
      <c r="T450" s="8"/>
      <c r="U450" s="8"/>
      <c r="V450" s="8"/>
      <c r="W450" s="8"/>
      <c r="X450" s="8"/>
      <c r="Y450" s="8"/>
      <c r="Z450" s="8"/>
    </row>
    <row r="451">
      <c r="A451" s="4" t="s">
        <v>989</v>
      </c>
      <c r="B451" s="4" t="s">
        <v>990</v>
      </c>
      <c r="C451" s="4"/>
      <c r="D451" s="8"/>
      <c r="E451" s="8"/>
      <c r="F451" s="8"/>
      <c r="G451" s="8"/>
      <c r="H451" s="8"/>
      <c r="I451" s="8"/>
      <c r="J451" s="8"/>
      <c r="K451" s="8"/>
      <c r="L451" s="8"/>
      <c r="M451" s="8"/>
      <c r="N451" s="8"/>
      <c r="O451" s="8"/>
      <c r="P451" s="8"/>
      <c r="Q451" s="8"/>
      <c r="R451" s="8"/>
      <c r="S451" s="8"/>
      <c r="T451" s="8"/>
      <c r="U451" s="8"/>
      <c r="V451" s="8"/>
      <c r="W451" s="8"/>
      <c r="X451" s="8"/>
      <c r="Y451" s="8"/>
      <c r="Z451" s="8"/>
    </row>
    <row r="452">
      <c r="A452" s="4" t="s">
        <v>991</v>
      </c>
      <c r="B452" s="4" t="s">
        <v>810</v>
      </c>
      <c r="C452" s="4"/>
      <c r="D452" s="8"/>
      <c r="E452" s="8"/>
      <c r="F452" s="8"/>
      <c r="G452" s="8"/>
      <c r="H452" s="8"/>
      <c r="I452" s="8"/>
      <c r="J452" s="8"/>
      <c r="K452" s="8"/>
      <c r="L452" s="8"/>
      <c r="M452" s="8"/>
      <c r="N452" s="8"/>
      <c r="O452" s="8"/>
      <c r="P452" s="8"/>
      <c r="Q452" s="8"/>
      <c r="R452" s="8"/>
      <c r="S452" s="8"/>
      <c r="T452" s="8"/>
      <c r="U452" s="8"/>
      <c r="V452" s="8"/>
      <c r="W452" s="8"/>
      <c r="X452" s="8"/>
      <c r="Y452" s="8"/>
      <c r="Z452" s="8"/>
    </row>
    <row r="453">
      <c r="A453" s="4" t="s">
        <v>992</v>
      </c>
      <c r="B453" s="4" t="s">
        <v>950</v>
      </c>
      <c r="C453" s="4"/>
      <c r="D453" s="8"/>
      <c r="E453" s="8"/>
      <c r="F453" s="8"/>
      <c r="G453" s="8"/>
      <c r="H453" s="8"/>
      <c r="I453" s="8"/>
      <c r="J453" s="8"/>
      <c r="K453" s="8"/>
      <c r="L453" s="8"/>
      <c r="M453" s="8"/>
      <c r="N453" s="8"/>
      <c r="O453" s="8"/>
      <c r="P453" s="8"/>
      <c r="Q453" s="8"/>
      <c r="R453" s="8"/>
      <c r="S453" s="8"/>
      <c r="T453" s="8"/>
      <c r="U453" s="8"/>
      <c r="V453" s="8"/>
      <c r="W453" s="8"/>
      <c r="X453" s="8"/>
      <c r="Y453" s="8"/>
      <c r="Z453" s="8"/>
    </row>
    <row r="454">
      <c r="A454" s="4" t="s">
        <v>993</v>
      </c>
      <c r="B454" s="4" t="s">
        <v>994</v>
      </c>
      <c r="C454" s="4"/>
      <c r="D454" s="8"/>
      <c r="E454" s="8"/>
      <c r="F454" s="8"/>
      <c r="G454" s="8"/>
      <c r="H454" s="8"/>
      <c r="I454" s="8"/>
      <c r="J454" s="8"/>
      <c r="K454" s="8"/>
      <c r="L454" s="8"/>
      <c r="M454" s="8"/>
      <c r="N454" s="8"/>
      <c r="O454" s="8"/>
      <c r="P454" s="8"/>
      <c r="Q454" s="8"/>
      <c r="R454" s="8"/>
      <c r="S454" s="8"/>
      <c r="T454" s="8"/>
      <c r="U454" s="8"/>
      <c r="V454" s="8"/>
      <c r="W454" s="8"/>
      <c r="X454" s="8"/>
      <c r="Y454" s="8"/>
      <c r="Z454" s="8"/>
    </row>
    <row r="455">
      <c r="A455" s="4" t="s">
        <v>995</v>
      </c>
      <c r="B455" s="4" t="s">
        <v>996</v>
      </c>
      <c r="C455" s="4"/>
      <c r="D455" s="8"/>
      <c r="E455" s="8"/>
      <c r="F455" s="8"/>
      <c r="G455" s="8"/>
      <c r="H455" s="8"/>
      <c r="I455" s="8"/>
      <c r="J455" s="8"/>
      <c r="K455" s="8"/>
      <c r="L455" s="8"/>
      <c r="M455" s="8"/>
      <c r="N455" s="8"/>
      <c r="O455" s="8"/>
      <c r="P455" s="8"/>
      <c r="Q455" s="8"/>
      <c r="R455" s="8"/>
      <c r="S455" s="8"/>
      <c r="T455" s="8"/>
      <c r="U455" s="8"/>
      <c r="V455" s="8"/>
      <c r="W455" s="8"/>
      <c r="X455" s="8"/>
      <c r="Y455" s="8"/>
      <c r="Z455" s="8"/>
    </row>
    <row r="456">
      <c r="A456" s="4" t="s">
        <v>997</v>
      </c>
      <c r="B456" s="4" t="s">
        <v>998</v>
      </c>
      <c r="C456" s="4"/>
      <c r="D456" s="8"/>
      <c r="E456" s="8"/>
      <c r="F456" s="8"/>
      <c r="G456" s="8"/>
      <c r="H456" s="8"/>
      <c r="I456" s="8"/>
      <c r="J456" s="8"/>
      <c r="K456" s="8"/>
      <c r="L456" s="8"/>
      <c r="M456" s="8"/>
      <c r="N456" s="8"/>
      <c r="O456" s="8"/>
      <c r="P456" s="8"/>
      <c r="Q456" s="8"/>
      <c r="R456" s="8"/>
      <c r="S456" s="8"/>
      <c r="T456" s="8"/>
      <c r="U456" s="8"/>
      <c r="V456" s="8"/>
      <c r="W456" s="8"/>
      <c r="X456" s="8"/>
      <c r="Y456" s="8"/>
      <c r="Z456" s="8"/>
    </row>
    <row r="457">
      <c r="A457" s="4" t="s">
        <v>999</v>
      </c>
      <c r="B457" s="4" t="s">
        <v>408</v>
      </c>
      <c r="C457" s="4"/>
      <c r="D457" s="8"/>
      <c r="E457" s="8"/>
      <c r="F457" s="8"/>
      <c r="G457" s="8"/>
      <c r="H457" s="8"/>
      <c r="I457" s="8"/>
      <c r="J457" s="8"/>
      <c r="K457" s="8"/>
      <c r="L457" s="8"/>
      <c r="M457" s="8"/>
      <c r="N457" s="8"/>
      <c r="O457" s="8"/>
      <c r="P457" s="8"/>
      <c r="Q457" s="8"/>
      <c r="R457" s="8"/>
      <c r="S457" s="8"/>
      <c r="T457" s="8"/>
      <c r="U457" s="8"/>
      <c r="V457" s="8"/>
      <c r="W457" s="8"/>
      <c r="X457" s="8"/>
      <c r="Y457" s="8"/>
      <c r="Z457" s="8"/>
    </row>
    <row r="458">
      <c r="A458" s="4" t="s">
        <v>1000</v>
      </c>
      <c r="B458" s="4" t="s">
        <v>988</v>
      </c>
      <c r="C458" s="4"/>
      <c r="D458" s="8"/>
      <c r="E458" s="8"/>
      <c r="F458" s="8"/>
      <c r="G458" s="8"/>
      <c r="H458" s="8"/>
      <c r="I458" s="8"/>
      <c r="J458" s="8"/>
      <c r="K458" s="8"/>
      <c r="L458" s="8"/>
      <c r="M458" s="8"/>
      <c r="N458" s="8"/>
      <c r="O458" s="8"/>
      <c r="P458" s="8"/>
      <c r="Q458" s="8"/>
      <c r="R458" s="8"/>
      <c r="S458" s="8"/>
      <c r="T458" s="8"/>
      <c r="U458" s="8"/>
      <c r="V458" s="8"/>
      <c r="W458" s="8"/>
      <c r="X458" s="8"/>
      <c r="Y458" s="8"/>
      <c r="Z458" s="8"/>
    </row>
    <row r="459">
      <c r="A459" s="4" t="s">
        <v>1001</v>
      </c>
      <c r="B459" s="4" t="s">
        <v>1002</v>
      </c>
      <c r="C459" s="4"/>
      <c r="D459" s="8"/>
      <c r="E459" s="8"/>
      <c r="F459" s="8"/>
      <c r="G459" s="8"/>
      <c r="H459" s="8"/>
      <c r="I459" s="8"/>
      <c r="J459" s="8"/>
      <c r="K459" s="8"/>
      <c r="L459" s="8"/>
      <c r="M459" s="8"/>
      <c r="N459" s="8"/>
      <c r="O459" s="8"/>
      <c r="P459" s="8"/>
      <c r="Q459" s="8"/>
      <c r="R459" s="8"/>
      <c r="S459" s="8"/>
      <c r="T459" s="8"/>
      <c r="U459" s="8"/>
      <c r="V459" s="8"/>
      <c r="W459" s="8"/>
      <c r="X459" s="8"/>
      <c r="Y459" s="8"/>
      <c r="Z459" s="8"/>
    </row>
    <row r="460">
      <c r="A460" s="4" t="s">
        <v>1003</v>
      </c>
      <c r="B460" s="4" t="s">
        <v>1004</v>
      </c>
      <c r="C460" s="4"/>
      <c r="D460" s="8"/>
      <c r="E460" s="8"/>
      <c r="F460" s="8"/>
      <c r="G460" s="8"/>
      <c r="H460" s="8"/>
      <c r="I460" s="8"/>
      <c r="J460" s="8"/>
      <c r="K460" s="8"/>
      <c r="L460" s="8"/>
      <c r="M460" s="8"/>
      <c r="N460" s="8"/>
      <c r="O460" s="8"/>
      <c r="P460" s="8"/>
      <c r="Q460" s="8"/>
      <c r="R460" s="8"/>
      <c r="S460" s="8"/>
      <c r="T460" s="8"/>
      <c r="U460" s="8"/>
      <c r="V460" s="8"/>
      <c r="W460" s="8"/>
      <c r="X460" s="8"/>
      <c r="Y460" s="8"/>
      <c r="Z460" s="8"/>
    </row>
    <row r="461">
      <c r="A461" s="4" t="s">
        <v>1005</v>
      </c>
      <c r="B461" s="4" t="s">
        <v>446</v>
      </c>
      <c r="C461" s="4"/>
      <c r="D461" s="8"/>
      <c r="E461" s="8"/>
      <c r="F461" s="8"/>
      <c r="G461" s="8"/>
      <c r="H461" s="8"/>
      <c r="I461" s="8"/>
      <c r="J461" s="8"/>
      <c r="K461" s="8"/>
      <c r="L461" s="8"/>
      <c r="M461" s="8"/>
      <c r="N461" s="8"/>
      <c r="O461" s="8"/>
      <c r="P461" s="8"/>
      <c r="Q461" s="8"/>
      <c r="R461" s="8"/>
      <c r="S461" s="8"/>
      <c r="T461" s="8"/>
      <c r="U461" s="8"/>
      <c r="V461" s="8"/>
      <c r="W461" s="8"/>
      <c r="X461" s="8"/>
      <c r="Y461" s="8"/>
      <c r="Z461" s="8"/>
    </row>
    <row r="462">
      <c r="A462" s="4" t="s">
        <v>1006</v>
      </c>
      <c r="B462" s="4" t="s">
        <v>1007</v>
      </c>
      <c r="C462" s="4"/>
      <c r="D462" s="8"/>
      <c r="E462" s="8"/>
      <c r="F462" s="8"/>
      <c r="G462" s="8"/>
      <c r="H462" s="8"/>
      <c r="I462" s="8"/>
      <c r="J462" s="8"/>
      <c r="K462" s="8"/>
      <c r="L462" s="8"/>
      <c r="M462" s="8"/>
      <c r="N462" s="8"/>
      <c r="O462" s="8"/>
      <c r="P462" s="8"/>
      <c r="Q462" s="8"/>
      <c r="R462" s="8"/>
      <c r="S462" s="8"/>
      <c r="T462" s="8"/>
      <c r="U462" s="8"/>
      <c r="V462" s="8"/>
      <c r="W462" s="8"/>
      <c r="X462" s="8"/>
      <c r="Y462" s="8"/>
      <c r="Z462" s="8"/>
    </row>
    <row r="463">
      <c r="A463" s="4" t="s">
        <v>1008</v>
      </c>
      <c r="B463" s="4" t="s">
        <v>553</v>
      </c>
      <c r="C463" s="4"/>
      <c r="D463" s="8"/>
      <c r="E463" s="8"/>
      <c r="F463" s="8"/>
      <c r="G463" s="8"/>
      <c r="H463" s="8"/>
      <c r="I463" s="8"/>
      <c r="J463" s="8"/>
      <c r="K463" s="8"/>
      <c r="L463" s="8"/>
      <c r="M463" s="8"/>
      <c r="N463" s="8"/>
      <c r="O463" s="8"/>
      <c r="P463" s="8"/>
      <c r="Q463" s="8"/>
      <c r="R463" s="8"/>
      <c r="S463" s="8"/>
      <c r="T463" s="8"/>
      <c r="U463" s="8"/>
      <c r="V463" s="8"/>
      <c r="W463" s="8"/>
      <c r="X463" s="8"/>
      <c r="Y463" s="8"/>
      <c r="Z463" s="8"/>
    </row>
    <row r="464">
      <c r="A464" s="4" t="s">
        <v>1009</v>
      </c>
      <c r="B464" s="4" t="s">
        <v>797</v>
      </c>
      <c r="C464" s="4"/>
      <c r="D464" s="8"/>
      <c r="E464" s="8"/>
      <c r="F464" s="8"/>
      <c r="G464" s="8"/>
      <c r="H464" s="8"/>
      <c r="I464" s="8"/>
      <c r="J464" s="8"/>
      <c r="K464" s="8"/>
      <c r="L464" s="8"/>
      <c r="M464" s="8"/>
      <c r="N464" s="8"/>
      <c r="O464" s="8"/>
      <c r="P464" s="8"/>
      <c r="Q464" s="8"/>
      <c r="R464" s="8"/>
      <c r="S464" s="8"/>
      <c r="T464" s="8"/>
      <c r="U464" s="8"/>
      <c r="V464" s="8"/>
      <c r="W464" s="8"/>
      <c r="X464" s="8"/>
      <c r="Y464" s="8"/>
      <c r="Z464" s="8"/>
    </row>
    <row r="465">
      <c r="A465" s="4" t="s">
        <v>1010</v>
      </c>
      <c r="B465" s="4" t="s">
        <v>436</v>
      </c>
      <c r="C465" s="4"/>
      <c r="D465" s="8"/>
      <c r="E465" s="8"/>
      <c r="F465" s="8"/>
      <c r="G465" s="8"/>
      <c r="H465" s="8"/>
      <c r="I465" s="8"/>
      <c r="J465" s="8"/>
      <c r="K465" s="8"/>
      <c r="L465" s="8"/>
      <c r="M465" s="8"/>
      <c r="N465" s="8"/>
      <c r="O465" s="8"/>
      <c r="P465" s="8"/>
      <c r="Q465" s="8"/>
      <c r="R465" s="8"/>
      <c r="S465" s="8"/>
      <c r="T465" s="8"/>
      <c r="U465" s="8"/>
      <c r="V465" s="8"/>
      <c r="W465" s="8"/>
      <c r="X465" s="8"/>
      <c r="Y465" s="8"/>
      <c r="Z465" s="8"/>
    </row>
    <row r="466">
      <c r="A466" s="4" t="s">
        <v>1011</v>
      </c>
      <c r="B466" s="4" t="s">
        <v>1012</v>
      </c>
      <c r="C466" s="4"/>
      <c r="D466" s="8"/>
      <c r="E466" s="8"/>
      <c r="F466" s="8"/>
      <c r="G466" s="8"/>
      <c r="H466" s="8"/>
      <c r="I466" s="8"/>
      <c r="J466" s="8"/>
      <c r="K466" s="8"/>
      <c r="L466" s="8"/>
      <c r="M466" s="8"/>
      <c r="N466" s="8"/>
      <c r="O466" s="8"/>
      <c r="P466" s="8"/>
      <c r="Q466" s="8"/>
      <c r="R466" s="8"/>
      <c r="S466" s="8"/>
      <c r="T466" s="8"/>
      <c r="U466" s="8"/>
      <c r="V466" s="8"/>
      <c r="W466" s="8"/>
      <c r="X466" s="8"/>
      <c r="Y466" s="8"/>
      <c r="Z466" s="8"/>
    </row>
    <row r="467">
      <c r="A467" s="4" t="s">
        <v>1013</v>
      </c>
      <c r="B467" s="4" t="s">
        <v>707</v>
      </c>
      <c r="C467" s="4"/>
      <c r="D467" s="8"/>
      <c r="E467" s="8"/>
      <c r="F467" s="8"/>
      <c r="G467" s="8"/>
      <c r="H467" s="8"/>
      <c r="I467" s="8"/>
      <c r="J467" s="8"/>
      <c r="K467" s="8"/>
      <c r="L467" s="8"/>
      <c r="M467" s="8"/>
      <c r="N467" s="8"/>
      <c r="O467" s="8"/>
      <c r="P467" s="8"/>
      <c r="Q467" s="8"/>
      <c r="R467" s="8"/>
      <c r="S467" s="8"/>
      <c r="T467" s="8"/>
      <c r="U467" s="8"/>
      <c r="V467" s="8"/>
      <c r="W467" s="8"/>
      <c r="X467" s="8"/>
      <c r="Y467" s="8"/>
      <c r="Z467" s="8"/>
    </row>
    <row r="468">
      <c r="A468" s="4" t="s">
        <v>1014</v>
      </c>
      <c r="B468" s="4" t="s">
        <v>1015</v>
      </c>
      <c r="C468" s="4"/>
      <c r="D468" s="8"/>
      <c r="E468" s="8"/>
      <c r="F468" s="8"/>
      <c r="G468" s="8"/>
      <c r="H468" s="8"/>
      <c r="I468" s="8"/>
      <c r="J468" s="8"/>
      <c r="K468" s="8"/>
      <c r="L468" s="8"/>
      <c r="M468" s="8"/>
      <c r="N468" s="8"/>
      <c r="O468" s="8"/>
      <c r="P468" s="8"/>
      <c r="Q468" s="8"/>
      <c r="R468" s="8"/>
      <c r="S468" s="8"/>
      <c r="T468" s="8"/>
      <c r="U468" s="8"/>
      <c r="V468" s="8"/>
      <c r="W468" s="8"/>
      <c r="X468" s="8"/>
      <c r="Y468" s="8"/>
      <c r="Z468" s="8"/>
    </row>
    <row r="469">
      <c r="A469" s="4" t="s">
        <v>1016</v>
      </c>
      <c r="B469" s="4" t="s">
        <v>265</v>
      </c>
      <c r="C469" s="4"/>
      <c r="D469" s="8"/>
      <c r="E469" s="8"/>
      <c r="F469" s="8"/>
      <c r="G469" s="8"/>
      <c r="H469" s="8"/>
      <c r="I469" s="8"/>
      <c r="J469" s="8"/>
      <c r="K469" s="8"/>
      <c r="L469" s="8"/>
      <c r="M469" s="8"/>
      <c r="N469" s="8"/>
      <c r="O469" s="8"/>
      <c r="P469" s="8"/>
      <c r="Q469" s="8"/>
      <c r="R469" s="8"/>
      <c r="S469" s="8"/>
      <c r="T469" s="8"/>
      <c r="U469" s="8"/>
      <c r="V469" s="8"/>
      <c r="W469" s="8"/>
      <c r="X469" s="8"/>
      <c r="Y469" s="8"/>
      <c r="Z469" s="8"/>
    </row>
    <row r="470">
      <c r="A470" s="4" t="s">
        <v>1017</v>
      </c>
      <c r="B470" s="4" t="s">
        <v>935</v>
      </c>
      <c r="C470" s="4"/>
      <c r="D470" s="8"/>
      <c r="E470" s="8"/>
      <c r="F470" s="8"/>
      <c r="G470" s="8"/>
      <c r="H470" s="8"/>
      <c r="I470" s="8"/>
      <c r="J470" s="8"/>
      <c r="K470" s="8"/>
      <c r="L470" s="8"/>
      <c r="M470" s="8"/>
      <c r="N470" s="8"/>
      <c r="O470" s="8"/>
      <c r="P470" s="8"/>
      <c r="Q470" s="8"/>
      <c r="R470" s="8"/>
      <c r="S470" s="8"/>
      <c r="T470" s="8"/>
      <c r="U470" s="8"/>
      <c r="V470" s="8"/>
      <c r="W470" s="8"/>
      <c r="X470" s="8"/>
      <c r="Y470" s="8"/>
      <c r="Z470" s="8"/>
    </row>
    <row r="471">
      <c r="A471" s="4" t="s">
        <v>1018</v>
      </c>
      <c r="B471" s="4" t="s">
        <v>928</v>
      </c>
      <c r="C471" s="4"/>
      <c r="D471" s="8"/>
      <c r="E471" s="8"/>
      <c r="F471" s="8"/>
      <c r="G471" s="8"/>
      <c r="H471" s="8"/>
      <c r="I471" s="8"/>
      <c r="J471" s="8"/>
      <c r="K471" s="8"/>
      <c r="L471" s="8"/>
      <c r="M471" s="8"/>
      <c r="N471" s="8"/>
      <c r="O471" s="8"/>
      <c r="P471" s="8"/>
      <c r="Q471" s="8"/>
      <c r="R471" s="8"/>
      <c r="S471" s="8"/>
      <c r="T471" s="8"/>
      <c r="U471" s="8"/>
      <c r="V471" s="8"/>
      <c r="W471" s="8"/>
      <c r="X471" s="8"/>
      <c r="Y471" s="8"/>
      <c r="Z471" s="8"/>
    </row>
    <row r="472">
      <c r="A472" s="4" t="s">
        <v>1019</v>
      </c>
      <c r="B472" s="4" t="s">
        <v>1020</v>
      </c>
      <c r="C472" s="4"/>
      <c r="D472" s="8"/>
      <c r="E472" s="8"/>
      <c r="F472" s="8"/>
      <c r="G472" s="8"/>
      <c r="H472" s="8"/>
      <c r="I472" s="8"/>
      <c r="J472" s="8"/>
      <c r="K472" s="8"/>
      <c r="L472" s="8"/>
      <c r="M472" s="8"/>
      <c r="N472" s="8"/>
      <c r="O472" s="8"/>
      <c r="P472" s="8"/>
      <c r="Q472" s="8"/>
      <c r="R472" s="8"/>
      <c r="S472" s="8"/>
      <c r="T472" s="8"/>
      <c r="U472" s="8"/>
      <c r="V472" s="8"/>
      <c r="W472" s="8"/>
      <c r="X472" s="8"/>
      <c r="Y472" s="8"/>
      <c r="Z472" s="8"/>
    </row>
    <row r="473">
      <c r="A473" s="4" t="s">
        <v>1021</v>
      </c>
      <c r="B473" s="4" t="s">
        <v>1022</v>
      </c>
      <c r="C473" s="4"/>
      <c r="D473" s="8"/>
      <c r="E473" s="8"/>
      <c r="F473" s="8"/>
      <c r="G473" s="8"/>
      <c r="H473" s="8"/>
      <c r="I473" s="8"/>
      <c r="J473" s="8"/>
      <c r="K473" s="8"/>
      <c r="L473" s="8"/>
      <c r="M473" s="8"/>
      <c r="N473" s="8"/>
      <c r="O473" s="8"/>
      <c r="P473" s="8"/>
      <c r="Q473" s="8"/>
      <c r="R473" s="8"/>
      <c r="S473" s="8"/>
      <c r="T473" s="8"/>
      <c r="U473" s="8"/>
      <c r="V473" s="8"/>
      <c r="W473" s="8"/>
      <c r="X473" s="8"/>
      <c r="Y473" s="8"/>
      <c r="Z473" s="8"/>
    </row>
    <row r="474">
      <c r="A474" s="4" t="s">
        <v>1023</v>
      </c>
      <c r="B474" s="4" t="s">
        <v>1024</v>
      </c>
      <c r="C474" s="4"/>
      <c r="D474" s="8"/>
      <c r="E474" s="8"/>
      <c r="F474" s="8"/>
      <c r="G474" s="8"/>
      <c r="H474" s="8"/>
      <c r="I474" s="8"/>
      <c r="J474" s="8"/>
      <c r="K474" s="8"/>
      <c r="L474" s="8"/>
      <c r="M474" s="8"/>
      <c r="N474" s="8"/>
      <c r="O474" s="8"/>
      <c r="P474" s="8"/>
      <c r="Q474" s="8"/>
      <c r="R474" s="8"/>
      <c r="S474" s="8"/>
      <c r="T474" s="8"/>
      <c r="U474" s="8"/>
      <c r="V474" s="8"/>
      <c r="W474" s="8"/>
      <c r="X474" s="8"/>
      <c r="Y474" s="8"/>
      <c r="Z474" s="8"/>
    </row>
    <row r="475">
      <c r="A475" s="4" t="s">
        <v>1025</v>
      </c>
      <c r="B475" s="4" t="s">
        <v>924</v>
      </c>
      <c r="C475" s="4"/>
      <c r="D475" s="8"/>
      <c r="E475" s="8"/>
      <c r="F475" s="8"/>
      <c r="G475" s="8"/>
      <c r="H475" s="8"/>
      <c r="I475" s="8"/>
      <c r="J475" s="8"/>
      <c r="K475" s="8"/>
      <c r="L475" s="8"/>
      <c r="M475" s="8"/>
      <c r="N475" s="8"/>
      <c r="O475" s="8"/>
      <c r="P475" s="8"/>
      <c r="Q475" s="8"/>
      <c r="R475" s="8"/>
      <c r="S475" s="8"/>
      <c r="T475" s="8"/>
      <c r="U475" s="8"/>
      <c r="V475" s="8"/>
      <c r="W475" s="8"/>
      <c r="X475" s="8"/>
      <c r="Y475" s="8"/>
      <c r="Z475" s="8"/>
    </row>
    <row r="476">
      <c r="A476" s="4" t="s">
        <v>1026</v>
      </c>
      <c r="B476" s="4" t="s">
        <v>954</v>
      </c>
      <c r="C476" s="4"/>
      <c r="D476" s="8"/>
      <c r="E476" s="8"/>
      <c r="F476" s="8"/>
      <c r="G476" s="8"/>
      <c r="H476" s="8"/>
      <c r="I476" s="8"/>
      <c r="J476" s="8"/>
      <c r="K476" s="8"/>
      <c r="L476" s="8"/>
      <c r="M476" s="8"/>
      <c r="N476" s="8"/>
      <c r="O476" s="8"/>
      <c r="P476" s="8"/>
      <c r="Q476" s="8"/>
      <c r="R476" s="8"/>
      <c r="S476" s="8"/>
      <c r="T476" s="8"/>
      <c r="U476" s="8"/>
      <c r="V476" s="8"/>
      <c r="W476" s="8"/>
      <c r="X476" s="8"/>
      <c r="Y476" s="8"/>
      <c r="Z476" s="8"/>
    </row>
    <row r="477">
      <c r="A477" s="4" t="s">
        <v>1027</v>
      </c>
      <c r="B477" s="4" t="s">
        <v>939</v>
      </c>
      <c r="C477" s="4"/>
      <c r="D477" s="8"/>
      <c r="E477" s="8"/>
      <c r="F477" s="8"/>
      <c r="G477" s="8"/>
      <c r="H477" s="8"/>
      <c r="I477" s="8"/>
      <c r="J477" s="8"/>
      <c r="K477" s="8"/>
      <c r="L477" s="8"/>
      <c r="M477" s="8"/>
      <c r="N477" s="8"/>
      <c r="O477" s="8"/>
      <c r="P477" s="8"/>
      <c r="Q477" s="8"/>
      <c r="R477" s="8"/>
      <c r="S477" s="8"/>
      <c r="T477" s="8"/>
      <c r="U477" s="8"/>
      <c r="V477" s="8"/>
      <c r="W477" s="8"/>
      <c r="X477" s="8"/>
      <c r="Y477" s="8"/>
      <c r="Z477" s="8"/>
    </row>
    <row r="478">
      <c r="A478" s="4" t="s">
        <v>1028</v>
      </c>
      <c r="B478" s="4" t="s">
        <v>446</v>
      </c>
      <c r="C478" s="4"/>
      <c r="D478" s="8"/>
      <c r="E478" s="8"/>
      <c r="F478" s="8"/>
      <c r="G478" s="8"/>
      <c r="H478" s="8"/>
      <c r="I478" s="8"/>
      <c r="J478" s="8"/>
      <c r="K478" s="8"/>
      <c r="L478" s="8"/>
      <c r="M478" s="8"/>
      <c r="N478" s="8"/>
      <c r="O478" s="8"/>
      <c r="P478" s="8"/>
      <c r="Q478" s="8"/>
      <c r="R478" s="8"/>
      <c r="S478" s="8"/>
      <c r="T478" s="8"/>
      <c r="U478" s="8"/>
      <c r="V478" s="8"/>
      <c r="W478" s="8"/>
      <c r="X478" s="8"/>
      <c r="Y478" s="8"/>
      <c r="Z478" s="8"/>
    </row>
    <row r="479">
      <c r="A479" s="4" t="s">
        <v>1029</v>
      </c>
      <c r="B479" s="4" t="s">
        <v>1030</v>
      </c>
      <c r="C479" s="4"/>
      <c r="D479" s="8"/>
      <c r="E479" s="8"/>
      <c r="F479" s="8"/>
      <c r="G479" s="8"/>
      <c r="H479" s="8"/>
      <c r="I479" s="8"/>
      <c r="J479" s="8"/>
      <c r="K479" s="8"/>
      <c r="L479" s="8"/>
      <c r="M479" s="8"/>
      <c r="N479" s="8"/>
      <c r="O479" s="8"/>
      <c r="P479" s="8"/>
      <c r="Q479" s="8"/>
      <c r="R479" s="8"/>
      <c r="S479" s="8"/>
      <c r="T479" s="8"/>
      <c r="U479" s="8"/>
      <c r="V479" s="8"/>
      <c r="W479" s="8"/>
      <c r="X479" s="8"/>
      <c r="Y479" s="8"/>
      <c r="Z479" s="8"/>
    </row>
    <row r="480">
      <c r="A480" s="4" t="s">
        <v>1031</v>
      </c>
      <c r="B480" s="4" t="s">
        <v>1032</v>
      </c>
      <c r="C480" s="4"/>
      <c r="D480" s="8"/>
      <c r="E480" s="8"/>
      <c r="F480" s="8"/>
      <c r="G480" s="8"/>
      <c r="H480" s="8"/>
      <c r="I480" s="8"/>
      <c r="J480" s="8"/>
      <c r="K480" s="8"/>
      <c r="L480" s="8"/>
      <c r="M480" s="8"/>
      <c r="N480" s="8"/>
      <c r="O480" s="8"/>
      <c r="P480" s="8"/>
      <c r="Q480" s="8"/>
      <c r="R480" s="8"/>
      <c r="S480" s="8"/>
      <c r="T480" s="8"/>
      <c r="U480" s="8"/>
      <c r="V480" s="8"/>
      <c r="W480" s="8"/>
      <c r="X480" s="8"/>
      <c r="Y480" s="8"/>
      <c r="Z480" s="8"/>
    </row>
    <row r="481">
      <c r="A481" s="4" t="s">
        <v>1033</v>
      </c>
      <c r="B481" s="4" t="s">
        <v>285</v>
      </c>
      <c r="C481" s="4"/>
      <c r="D481" s="8"/>
      <c r="E481" s="8"/>
      <c r="F481" s="8"/>
      <c r="G481" s="8"/>
      <c r="H481" s="8"/>
      <c r="I481" s="8"/>
      <c r="J481" s="8"/>
      <c r="K481" s="8"/>
      <c r="L481" s="8"/>
      <c r="M481" s="8"/>
      <c r="N481" s="8"/>
      <c r="O481" s="8"/>
      <c r="P481" s="8"/>
      <c r="Q481" s="8"/>
      <c r="R481" s="8"/>
      <c r="S481" s="8"/>
      <c r="T481" s="8"/>
      <c r="U481" s="8"/>
      <c r="V481" s="8"/>
      <c r="W481" s="8"/>
      <c r="X481" s="8"/>
      <c r="Y481" s="8"/>
      <c r="Z481" s="8"/>
    </row>
    <row r="482">
      <c r="A482" s="4" t="s">
        <v>1034</v>
      </c>
      <c r="B482" s="4" t="s">
        <v>952</v>
      </c>
      <c r="C482" s="4"/>
      <c r="D482" s="8"/>
      <c r="E482" s="8"/>
      <c r="F482" s="8"/>
      <c r="G482" s="8"/>
      <c r="H482" s="8"/>
      <c r="I482" s="8"/>
      <c r="J482" s="8"/>
      <c r="K482" s="8"/>
      <c r="L482" s="8"/>
      <c r="M482" s="8"/>
      <c r="N482" s="8"/>
      <c r="O482" s="8"/>
      <c r="P482" s="8"/>
      <c r="Q482" s="8"/>
      <c r="R482" s="8"/>
      <c r="S482" s="8"/>
      <c r="T482" s="8"/>
      <c r="U482" s="8"/>
      <c r="V482" s="8"/>
      <c r="W482" s="8"/>
      <c r="X482" s="8"/>
      <c r="Y482" s="8"/>
      <c r="Z482" s="8"/>
    </row>
    <row r="483">
      <c r="A483" s="4" t="s">
        <v>1035</v>
      </c>
      <c r="B483" s="4" t="s">
        <v>645</v>
      </c>
      <c r="C483" s="4"/>
      <c r="D483" s="8"/>
      <c r="E483" s="8"/>
      <c r="F483" s="8"/>
      <c r="G483" s="8"/>
      <c r="H483" s="8"/>
      <c r="I483" s="8"/>
      <c r="J483" s="8"/>
      <c r="K483" s="8"/>
      <c r="L483" s="8"/>
      <c r="M483" s="8"/>
      <c r="N483" s="8"/>
      <c r="O483" s="8"/>
      <c r="P483" s="8"/>
      <c r="Q483" s="8"/>
      <c r="R483" s="8"/>
      <c r="S483" s="8"/>
      <c r="T483" s="8"/>
      <c r="U483" s="8"/>
      <c r="V483" s="8"/>
      <c r="W483" s="8"/>
      <c r="X483" s="8"/>
      <c r="Y483" s="8"/>
      <c r="Z483" s="8"/>
    </row>
    <row r="484">
      <c r="A484" s="4" t="s">
        <v>1036</v>
      </c>
      <c r="B484" s="4" t="s">
        <v>939</v>
      </c>
      <c r="C484" s="4"/>
      <c r="D484" s="8"/>
      <c r="E484" s="8"/>
      <c r="F484" s="8"/>
      <c r="G484" s="8"/>
      <c r="H484" s="8"/>
      <c r="I484" s="8"/>
      <c r="J484" s="8"/>
      <c r="K484" s="8"/>
      <c r="L484" s="8"/>
      <c r="M484" s="8"/>
      <c r="N484" s="8"/>
      <c r="O484" s="8"/>
      <c r="P484" s="8"/>
      <c r="Q484" s="8"/>
      <c r="R484" s="8"/>
      <c r="S484" s="8"/>
      <c r="T484" s="8"/>
      <c r="U484" s="8"/>
      <c r="V484" s="8"/>
      <c r="W484" s="8"/>
      <c r="X484" s="8"/>
      <c r="Y484" s="8"/>
      <c r="Z484" s="8"/>
    </row>
    <row r="485">
      <c r="A485" s="4" t="s">
        <v>1037</v>
      </c>
      <c r="B485" s="4" t="s">
        <v>289</v>
      </c>
      <c r="C485" s="4"/>
      <c r="D485" s="8"/>
      <c r="E485" s="8"/>
      <c r="F485" s="8"/>
      <c r="G485" s="8"/>
      <c r="H485" s="8"/>
      <c r="I485" s="8"/>
      <c r="J485" s="8"/>
      <c r="K485" s="8"/>
      <c r="L485" s="8"/>
      <c r="M485" s="8"/>
      <c r="N485" s="8"/>
      <c r="O485" s="8"/>
      <c r="P485" s="8"/>
      <c r="Q485" s="8"/>
      <c r="R485" s="8"/>
      <c r="S485" s="8"/>
      <c r="T485" s="8"/>
      <c r="U485" s="8"/>
      <c r="V485" s="8"/>
      <c r="W485" s="8"/>
      <c r="X485" s="8"/>
      <c r="Y485" s="8"/>
      <c r="Z485" s="8"/>
    </row>
    <row r="486">
      <c r="A486" s="4" t="s">
        <v>1038</v>
      </c>
      <c r="B486" s="4" t="s">
        <v>1039</v>
      </c>
      <c r="C486" s="4"/>
      <c r="D486" s="8"/>
      <c r="E486" s="8"/>
      <c r="F486" s="8"/>
      <c r="G486" s="8"/>
      <c r="H486" s="8"/>
      <c r="I486" s="8"/>
      <c r="J486" s="8"/>
      <c r="K486" s="8"/>
      <c r="L486" s="8"/>
      <c r="M486" s="8"/>
      <c r="N486" s="8"/>
      <c r="O486" s="8"/>
      <c r="P486" s="8"/>
      <c r="Q486" s="8"/>
      <c r="R486" s="8"/>
      <c r="S486" s="8"/>
      <c r="T486" s="8"/>
      <c r="U486" s="8"/>
      <c r="V486" s="8"/>
      <c r="W486" s="8"/>
      <c r="X486" s="8"/>
      <c r="Y486" s="8"/>
      <c r="Z486" s="8"/>
    </row>
    <row r="487">
      <c r="A487" s="4" t="s">
        <v>1040</v>
      </c>
      <c r="B487" s="4" t="s">
        <v>1041</v>
      </c>
      <c r="C487" s="4"/>
      <c r="D487" s="8"/>
      <c r="E487" s="8"/>
      <c r="F487" s="8"/>
      <c r="G487" s="8"/>
      <c r="H487" s="8"/>
      <c r="I487" s="8"/>
      <c r="J487" s="8"/>
      <c r="K487" s="8"/>
      <c r="L487" s="8"/>
      <c r="M487" s="8"/>
      <c r="N487" s="8"/>
      <c r="O487" s="8"/>
      <c r="P487" s="8"/>
      <c r="Q487" s="8"/>
      <c r="R487" s="8"/>
      <c r="S487" s="8"/>
      <c r="T487" s="8"/>
      <c r="U487" s="8"/>
      <c r="V487" s="8"/>
      <c r="W487" s="8"/>
      <c r="X487" s="8"/>
      <c r="Y487" s="8"/>
      <c r="Z487" s="8"/>
    </row>
    <row r="488">
      <c r="A488" s="4" t="s">
        <v>1042</v>
      </c>
      <c r="B488" s="4" t="s">
        <v>1043</v>
      </c>
      <c r="C488" s="4"/>
      <c r="D488" s="8"/>
      <c r="E488" s="8"/>
      <c r="F488" s="8"/>
      <c r="G488" s="8"/>
      <c r="H488" s="8"/>
      <c r="I488" s="8"/>
      <c r="J488" s="8"/>
      <c r="K488" s="8"/>
      <c r="L488" s="8"/>
      <c r="M488" s="8"/>
      <c r="N488" s="8"/>
      <c r="O488" s="8"/>
      <c r="P488" s="8"/>
      <c r="Q488" s="8"/>
      <c r="R488" s="8"/>
      <c r="S488" s="8"/>
      <c r="T488" s="8"/>
      <c r="U488" s="8"/>
      <c r="V488" s="8"/>
      <c r="W488" s="8"/>
      <c r="X488" s="8"/>
      <c r="Y488" s="8"/>
      <c r="Z488" s="8"/>
    </row>
    <row r="489">
      <c r="A489" s="4" t="s">
        <v>1044</v>
      </c>
      <c r="B489" s="4" t="s">
        <v>799</v>
      </c>
      <c r="C489" s="4"/>
      <c r="D489" s="8"/>
      <c r="E489" s="8"/>
      <c r="F489" s="8"/>
      <c r="G489" s="8"/>
      <c r="H489" s="8"/>
      <c r="I489" s="8"/>
      <c r="J489" s="8"/>
      <c r="K489" s="8"/>
      <c r="L489" s="8"/>
      <c r="M489" s="8"/>
      <c r="N489" s="8"/>
      <c r="O489" s="8"/>
      <c r="P489" s="8"/>
      <c r="Q489" s="8"/>
      <c r="R489" s="8"/>
      <c r="S489" s="8"/>
      <c r="T489" s="8"/>
      <c r="U489" s="8"/>
      <c r="V489" s="8"/>
      <c r="W489" s="8"/>
      <c r="X489" s="8"/>
      <c r="Y489" s="8"/>
      <c r="Z489" s="8"/>
    </row>
    <row r="490">
      <c r="A490" s="4" t="s">
        <v>1045</v>
      </c>
      <c r="B490" s="4" t="s">
        <v>441</v>
      </c>
      <c r="C490" s="4"/>
      <c r="D490" s="8"/>
      <c r="E490" s="8"/>
      <c r="F490" s="8"/>
      <c r="G490" s="8"/>
      <c r="H490" s="8"/>
      <c r="I490" s="8"/>
      <c r="J490" s="8"/>
      <c r="K490" s="8"/>
      <c r="L490" s="8"/>
      <c r="M490" s="8"/>
      <c r="N490" s="8"/>
      <c r="O490" s="8"/>
      <c r="P490" s="8"/>
      <c r="Q490" s="8"/>
      <c r="R490" s="8"/>
      <c r="S490" s="8"/>
      <c r="T490" s="8"/>
      <c r="U490" s="8"/>
      <c r="V490" s="8"/>
      <c r="W490" s="8"/>
      <c r="X490" s="8"/>
      <c r="Y490" s="8"/>
      <c r="Z490" s="8"/>
    </row>
    <row r="491">
      <c r="A491" s="4" t="s">
        <v>1046</v>
      </c>
      <c r="B491" s="4" t="s">
        <v>1047</v>
      </c>
      <c r="C491" s="4"/>
      <c r="D491" s="8"/>
      <c r="E491" s="8"/>
      <c r="F491" s="8"/>
      <c r="G491" s="8"/>
      <c r="H491" s="8"/>
      <c r="I491" s="8"/>
      <c r="J491" s="8"/>
      <c r="K491" s="8"/>
      <c r="L491" s="8"/>
      <c r="M491" s="8"/>
      <c r="N491" s="8"/>
      <c r="O491" s="8"/>
      <c r="P491" s="8"/>
      <c r="Q491" s="8"/>
      <c r="R491" s="8"/>
      <c r="S491" s="8"/>
      <c r="T491" s="8"/>
      <c r="U491" s="8"/>
      <c r="V491" s="8"/>
      <c r="W491" s="8"/>
      <c r="X491" s="8"/>
      <c r="Y491" s="8"/>
      <c r="Z491" s="8"/>
    </row>
    <row r="492">
      <c r="A492" s="4" t="s">
        <v>1048</v>
      </c>
      <c r="B492" s="4" t="s">
        <v>1049</v>
      </c>
      <c r="C492" s="4"/>
      <c r="D492" s="8"/>
      <c r="E492" s="8"/>
      <c r="F492" s="8"/>
      <c r="G492" s="8"/>
      <c r="H492" s="8"/>
      <c r="I492" s="8"/>
      <c r="J492" s="8"/>
      <c r="K492" s="8"/>
      <c r="L492" s="8"/>
      <c r="M492" s="8"/>
      <c r="N492" s="8"/>
      <c r="O492" s="8"/>
      <c r="P492" s="8"/>
      <c r="Q492" s="8"/>
      <c r="R492" s="8"/>
      <c r="S492" s="8"/>
      <c r="T492" s="8"/>
      <c r="U492" s="8"/>
      <c r="V492" s="8"/>
      <c r="W492" s="8"/>
      <c r="X492" s="8"/>
      <c r="Y492" s="8"/>
      <c r="Z492" s="8"/>
    </row>
    <row r="493">
      <c r="A493" s="4" t="s">
        <v>1050</v>
      </c>
      <c r="B493" s="4" t="s">
        <v>1051</v>
      </c>
      <c r="C493" s="4"/>
      <c r="D493" s="8"/>
      <c r="E493" s="8"/>
      <c r="F493" s="8"/>
      <c r="G493" s="8"/>
      <c r="H493" s="8"/>
      <c r="I493" s="8"/>
      <c r="J493" s="8"/>
      <c r="K493" s="8"/>
      <c r="L493" s="8"/>
      <c r="M493" s="8"/>
      <c r="N493" s="8"/>
      <c r="O493" s="8"/>
      <c r="P493" s="8"/>
      <c r="Q493" s="8"/>
      <c r="R493" s="8"/>
      <c r="S493" s="8"/>
      <c r="T493" s="8"/>
      <c r="U493" s="8"/>
      <c r="V493" s="8"/>
      <c r="W493" s="8"/>
      <c r="X493" s="8"/>
      <c r="Y493" s="8"/>
      <c r="Z493" s="8"/>
    </row>
    <row r="494">
      <c r="A494" s="4" t="s">
        <v>1052</v>
      </c>
      <c r="B494" s="4" t="s">
        <v>777</v>
      </c>
      <c r="C494" s="4"/>
      <c r="D494" s="8"/>
      <c r="E494" s="8"/>
      <c r="F494" s="8"/>
      <c r="G494" s="8"/>
      <c r="H494" s="8"/>
      <c r="I494" s="8"/>
      <c r="J494" s="8"/>
      <c r="K494" s="8"/>
      <c r="L494" s="8"/>
      <c r="M494" s="8"/>
      <c r="N494" s="8"/>
      <c r="O494" s="8"/>
      <c r="P494" s="8"/>
      <c r="Q494" s="8"/>
      <c r="R494" s="8"/>
      <c r="S494" s="8"/>
      <c r="T494" s="8"/>
      <c r="U494" s="8"/>
      <c r="V494" s="8"/>
      <c r="W494" s="8"/>
      <c r="X494" s="8"/>
      <c r="Y494" s="8"/>
      <c r="Z494" s="8"/>
    </row>
    <row r="495">
      <c r="A495" s="4" t="s">
        <v>1053</v>
      </c>
      <c r="B495" s="4" t="s">
        <v>1054</v>
      </c>
      <c r="C495" s="4"/>
      <c r="D495" s="8"/>
      <c r="E495" s="8"/>
      <c r="F495" s="8"/>
      <c r="G495" s="8"/>
      <c r="H495" s="8"/>
      <c r="I495" s="8"/>
      <c r="J495" s="8"/>
      <c r="K495" s="8"/>
      <c r="L495" s="8"/>
      <c r="M495" s="8"/>
      <c r="N495" s="8"/>
      <c r="O495" s="8"/>
      <c r="P495" s="8"/>
      <c r="Q495" s="8"/>
      <c r="R495" s="8"/>
      <c r="S495" s="8"/>
      <c r="T495" s="8"/>
      <c r="U495" s="8"/>
      <c r="V495" s="8"/>
      <c r="W495" s="8"/>
      <c r="X495" s="8"/>
      <c r="Y495" s="8"/>
      <c r="Z495" s="8"/>
    </row>
    <row r="496">
      <c r="A496" s="4" t="s">
        <v>1055</v>
      </c>
      <c r="B496" s="4" t="s">
        <v>436</v>
      </c>
      <c r="C496" s="4"/>
      <c r="D496" s="8"/>
      <c r="E496" s="8"/>
      <c r="F496" s="8"/>
      <c r="G496" s="8"/>
      <c r="H496" s="8"/>
      <c r="I496" s="8"/>
      <c r="J496" s="8"/>
      <c r="K496" s="8"/>
      <c r="L496" s="8"/>
      <c r="M496" s="8"/>
      <c r="N496" s="8"/>
      <c r="O496" s="8"/>
      <c r="P496" s="8"/>
      <c r="Q496" s="8"/>
      <c r="R496" s="8"/>
      <c r="S496" s="8"/>
      <c r="T496" s="8"/>
      <c r="U496" s="8"/>
      <c r="V496" s="8"/>
      <c r="W496" s="8"/>
      <c r="X496" s="8"/>
      <c r="Y496" s="8"/>
      <c r="Z496" s="8"/>
    </row>
    <row r="497">
      <c r="A497" s="4" t="s">
        <v>1056</v>
      </c>
      <c r="B497" s="4" t="s">
        <v>948</v>
      </c>
      <c r="C497" s="4"/>
      <c r="D497" s="8"/>
      <c r="E497" s="8"/>
      <c r="F497" s="8"/>
      <c r="G497" s="8"/>
      <c r="H497" s="8"/>
      <c r="I497" s="8"/>
      <c r="J497" s="8"/>
      <c r="K497" s="8"/>
      <c r="L497" s="8"/>
      <c r="M497" s="8"/>
      <c r="N497" s="8"/>
      <c r="O497" s="8"/>
      <c r="P497" s="8"/>
      <c r="Q497" s="8"/>
      <c r="R497" s="8"/>
      <c r="S497" s="8"/>
      <c r="T497" s="8"/>
      <c r="U497" s="8"/>
      <c r="V497" s="8"/>
      <c r="W497" s="8"/>
      <c r="X497" s="8"/>
      <c r="Y497" s="8"/>
      <c r="Z497" s="8"/>
    </row>
    <row r="498">
      <c r="A498" s="4" t="s">
        <v>1057</v>
      </c>
      <c r="B498" s="4" t="s">
        <v>1058</v>
      </c>
      <c r="C498" s="4"/>
      <c r="D498" s="8"/>
      <c r="E498" s="8"/>
      <c r="F498" s="8"/>
      <c r="G498" s="8"/>
      <c r="H498" s="8"/>
      <c r="I498" s="8"/>
      <c r="J498" s="8"/>
      <c r="K498" s="8"/>
      <c r="L498" s="8"/>
      <c r="M498" s="8"/>
      <c r="N498" s="8"/>
      <c r="O498" s="8"/>
      <c r="P498" s="8"/>
      <c r="Q498" s="8"/>
      <c r="R498" s="8"/>
      <c r="S498" s="8"/>
      <c r="T498" s="8"/>
      <c r="U498" s="8"/>
      <c r="V498" s="8"/>
      <c r="W498" s="8"/>
      <c r="X498" s="8"/>
      <c r="Y498" s="8"/>
      <c r="Z498" s="8"/>
    </row>
    <row r="499">
      <c r="A499" s="4" t="s">
        <v>1059</v>
      </c>
      <c r="B499" s="4" t="s">
        <v>1060</v>
      </c>
      <c r="C499" s="4"/>
      <c r="D499" s="8"/>
      <c r="E499" s="8"/>
      <c r="F499" s="8"/>
      <c r="G499" s="8"/>
      <c r="H499" s="8"/>
      <c r="I499" s="8"/>
      <c r="J499" s="8"/>
      <c r="K499" s="8"/>
      <c r="L499" s="8"/>
      <c r="M499" s="8"/>
      <c r="N499" s="8"/>
      <c r="O499" s="8"/>
      <c r="P499" s="8"/>
      <c r="Q499" s="8"/>
      <c r="R499" s="8"/>
      <c r="S499" s="8"/>
      <c r="T499" s="8"/>
      <c r="U499" s="8"/>
      <c r="V499" s="8"/>
      <c r="W499" s="8"/>
      <c r="X499" s="8"/>
      <c r="Y499" s="8"/>
      <c r="Z499" s="8"/>
    </row>
    <row r="500">
      <c r="A500" s="4" t="s">
        <v>1061</v>
      </c>
      <c r="B500" s="4" t="s">
        <v>935</v>
      </c>
      <c r="C500" s="4"/>
      <c r="D500" s="8"/>
      <c r="E500" s="8"/>
      <c r="F500" s="8"/>
      <c r="G500" s="8"/>
      <c r="H500" s="8"/>
      <c r="I500" s="8"/>
      <c r="J500" s="8"/>
      <c r="K500" s="8"/>
      <c r="L500" s="8"/>
      <c r="M500" s="8"/>
      <c r="N500" s="8"/>
      <c r="O500" s="8"/>
      <c r="P500" s="8"/>
      <c r="Q500" s="8"/>
      <c r="R500" s="8"/>
      <c r="S500" s="8"/>
      <c r="T500" s="8"/>
      <c r="U500" s="8"/>
      <c r="V500" s="8"/>
      <c r="W500" s="8"/>
      <c r="X500" s="8"/>
      <c r="Y500" s="8"/>
      <c r="Z500" s="8"/>
    </row>
    <row r="501">
      <c r="A501" s="4" t="s">
        <v>1062</v>
      </c>
      <c r="B501" s="4" t="s">
        <v>1063</v>
      </c>
      <c r="C501" s="4"/>
      <c r="D501" s="8"/>
      <c r="E501" s="8"/>
      <c r="F501" s="8"/>
      <c r="G501" s="8"/>
      <c r="H501" s="8"/>
      <c r="I501" s="8"/>
      <c r="J501" s="8"/>
      <c r="K501" s="8"/>
      <c r="L501" s="8"/>
      <c r="M501" s="8"/>
      <c r="N501" s="8"/>
      <c r="O501" s="8"/>
      <c r="P501" s="8"/>
      <c r="Q501" s="8"/>
      <c r="R501" s="8"/>
      <c r="S501" s="8"/>
      <c r="T501" s="8"/>
      <c r="U501" s="8"/>
      <c r="V501" s="8"/>
      <c r="W501" s="8"/>
      <c r="X501" s="8"/>
      <c r="Y501" s="8"/>
      <c r="Z501" s="8"/>
    </row>
    <row r="502">
      <c r="A502" s="4" t="s">
        <v>1064</v>
      </c>
      <c r="B502" s="4" t="s">
        <v>831</v>
      </c>
      <c r="C502" s="4"/>
      <c r="D502" s="8"/>
      <c r="E502" s="8"/>
      <c r="F502" s="8"/>
      <c r="G502" s="8"/>
      <c r="H502" s="8"/>
      <c r="I502" s="8"/>
      <c r="J502" s="8"/>
      <c r="K502" s="8"/>
      <c r="L502" s="8"/>
      <c r="M502" s="8"/>
      <c r="N502" s="8"/>
      <c r="O502" s="8"/>
      <c r="P502" s="8"/>
      <c r="Q502" s="8"/>
      <c r="R502" s="8"/>
      <c r="S502" s="8"/>
      <c r="T502" s="8"/>
      <c r="U502" s="8"/>
      <c r="V502" s="8"/>
      <c r="W502" s="8"/>
      <c r="X502" s="8"/>
      <c r="Y502" s="8"/>
      <c r="Z502" s="8"/>
    </row>
    <row r="503">
      <c r="A503" s="4" t="s">
        <v>1065</v>
      </c>
      <c r="B503" s="4" t="s">
        <v>900</v>
      </c>
      <c r="C503" s="4"/>
      <c r="D503" s="8"/>
      <c r="E503" s="8"/>
      <c r="F503" s="8"/>
      <c r="G503" s="8"/>
      <c r="H503" s="8"/>
      <c r="I503" s="8"/>
      <c r="J503" s="8"/>
      <c r="K503" s="8"/>
      <c r="L503" s="8"/>
      <c r="M503" s="8"/>
      <c r="N503" s="8"/>
      <c r="O503" s="8"/>
      <c r="P503" s="8"/>
      <c r="Q503" s="8"/>
      <c r="R503" s="8"/>
      <c r="S503" s="8"/>
      <c r="T503" s="8"/>
      <c r="U503" s="8"/>
      <c r="V503" s="8"/>
      <c r="W503" s="8"/>
      <c r="X503" s="8"/>
      <c r="Y503" s="8"/>
      <c r="Z503" s="8"/>
    </row>
    <row r="504">
      <c r="A504" s="4" t="s">
        <v>1066</v>
      </c>
      <c r="B504" s="4" t="s">
        <v>1067</v>
      </c>
      <c r="C504" s="4"/>
      <c r="D504" s="8"/>
      <c r="E504" s="8"/>
      <c r="F504" s="8"/>
      <c r="G504" s="8"/>
      <c r="H504" s="8"/>
      <c r="I504" s="8"/>
      <c r="J504" s="8"/>
      <c r="K504" s="8"/>
      <c r="L504" s="8"/>
      <c r="M504" s="8"/>
      <c r="N504" s="8"/>
      <c r="O504" s="8"/>
      <c r="P504" s="8"/>
      <c r="Q504" s="8"/>
      <c r="R504" s="8"/>
      <c r="S504" s="8"/>
      <c r="T504" s="8"/>
      <c r="U504" s="8"/>
      <c r="V504" s="8"/>
      <c r="W504" s="8"/>
      <c r="X504" s="8"/>
      <c r="Y504" s="8"/>
      <c r="Z504" s="8"/>
    </row>
    <row r="505">
      <c r="A505" s="4" t="s">
        <v>1068</v>
      </c>
      <c r="B505" s="4" t="s">
        <v>1069</v>
      </c>
      <c r="C505" s="4"/>
      <c r="D505" s="8"/>
      <c r="E505" s="8"/>
      <c r="F505" s="8"/>
      <c r="G505" s="8"/>
      <c r="H505" s="8"/>
      <c r="I505" s="8"/>
      <c r="J505" s="8"/>
      <c r="K505" s="8"/>
      <c r="L505" s="8"/>
      <c r="M505" s="8"/>
      <c r="N505" s="8"/>
      <c r="O505" s="8"/>
      <c r="P505" s="8"/>
      <c r="Q505" s="8"/>
      <c r="R505" s="8"/>
      <c r="S505" s="8"/>
      <c r="T505" s="8"/>
      <c r="U505" s="8"/>
      <c r="V505" s="8"/>
      <c r="W505" s="8"/>
      <c r="X505" s="8"/>
      <c r="Y505" s="8"/>
      <c r="Z505" s="8"/>
    </row>
    <row r="506">
      <c r="A506" s="4" t="s">
        <v>1070</v>
      </c>
      <c r="B506" s="4" t="s">
        <v>1071</v>
      </c>
      <c r="C506" s="4"/>
      <c r="D506" s="8"/>
      <c r="E506" s="8"/>
      <c r="F506" s="8"/>
      <c r="G506" s="8"/>
      <c r="H506" s="8"/>
      <c r="I506" s="8"/>
      <c r="J506" s="8"/>
      <c r="K506" s="8"/>
      <c r="L506" s="8"/>
      <c r="M506" s="8"/>
      <c r="N506" s="8"/>
      <c r="O506" s="8"/>
      <c r="P506" s="8"/>
      <c r="Q506" s="8"/>
      <c r="R506" s="8"/>
      <c r="S506" s="8"/>
      <c r="T506" s="8"/>
      <c r="U506" s="8"/>
      <c r="V506" s="8"/>
      <c r="W506" s="8"/>
      <c r="X506" s="8"/>
      <c r="Y506" s="8"/>
      <c r="Z506" s="8"/>
    </row>
    <row r="507">
      <c r="A507" s="4" t="s">
        <v>1072</v>
      </c>
      <c r="B507" s="4" t="s">
        <v>645</v>
      </c>
      <c r="C507" s="4"/>
      <c r="D507" s="8"/>
      <c r="E507" s="8"/>
      <c r="F507" s="8"/>
      <c r="G507" s="8"/>
      <c r="H507" s="8"/>
      <c r="I507" s="8"/>
      <c r="J507" s="8"/>
      <c r="K507" s="8"/>
      <c r="L507" s="8"/>
      <c r="M507" s="8"/>
      <c r="N507" s="8"/>
      <c r="O507" s="8"/>
      <c r="P507" s="8"/>
      <c r="Q507" s="8"/>
      <c r="R507" s="8"/>
      <c r="S507" s="8"/>
      <c r="T507" s="8"/>
      <c r="U507" s="8"/>
      <c r="V507" s="8"/>
      <c r="W507" s="8"/>
      <c r="X507" s="8"/>
      <c r="Y507" s="8"/>
      <c r="Z507" s="8"/>
    </row>
    <row r="508">
      <c r="A508" s="4" t="s">
        <v>1073</v>
      </c>
      <c r="B508" s="4" t="s">
        <v>1074</v>
      </c>
      <c r="C508" s="4"/>
      <c r="D508" s="8"/>
      <c r="E508" s="8"/>
      <c r="F508" s="8"/>
      <c r="G508" s="8"/>
      <c r="H508" s="8"/>
      <c r="I508" s="8"/>
      <c r="J508" s="8"/>
      <c r="K508" s="8"/>
      <c r="L508" s="8"/>
      <c r="M508" s="8"/>
      <c r="N508" s="8"/>
      <c r="O508" s="8"/>
      <c r="P508" s="8"/>
      <c r="Q508" s="8"/>
      <c r="R508" s="8"/>
      <c r="S508" s="8"/>
      <c r="T508" s="8"/>
      <c r="U508" s="8"/>
      <c r="V508" s="8"/>
      <c r="W508" s="8"/>
      <c r="X508" s="8"/>
      <c r="Y508" s="8"/>
      <c r="Z508" s="8"/>
    </row>
    <row r="509">
      <c r="A509" s="4" t="s">
        <v>1075</v>
      </c>
      <c r="B509" s="4" t="s">
        <v>758</v>
      </c>
      <c r="C509" s="4"/>
      <c r="D509" s="8"/>
      <c r="E509" s="8"/>
      <c r="F509" s="8"/>
      <c r="G509" s="8"/>
      <c r="H509" s="8"/>
      <c r="I509" s="8"/>
      <c r="J509" s="8"/>
      <c r="K509" s="8"/>
      <c r="L509" s="8"/>
      <c r="M509" s="8"/>
      <c r="N509" s="8"/>
      <c r="O509" s="8"/>
      <c r="P509" s="8"/>
      <c r="Q509" s="8"/>
      <c r="R509" s="8"/>
      <c r="S509" s="8"/>
      <c r="T509" s="8"/>
      <c r="U509" s="8"/>
      <c r="V509" s="8"/>
      <c r="W509" s="8"/>
      <c r="X509" s="8"/>
      <c r="Y509" s="8"/>
      <c r="Z509" s="8"/>
    </row>
    <row r="510">
      <c r="A510" s="4" t="s">
        <v>1076</v>
      </c>
      <c r="B510" s="4" t="s">
        <v>1077</v>
      </c>
      <c r="C510" s="4"/>
      <c r="D510" s="8"/>
      <c r="E510" s="8"/>
      <c r="F510" s="8"/>
      <c r="G510" s="8"/>
      <c r="H510" s="8"/>
      <c r="I510" s="8"/>
      <c r="J510" s="8"/>
      <c r="K510" s="8"/>
      <c r="L510" s="8"/>
      <c r="M510" s="8"/>
      <c r="N510" s="8"/>
      <c r="O510" s="8"/>
      <c r="P510" s="8"/>
      <c r="Q510" s="8"/>
      <c r="R510" s="8"/>
      <c r="S510" s="8"/>
      <c r="T510" s="8"/>
      <c r="U510" s="8"/>
      <c r="V510" s="8"/>
      <c r="W510" s="8"/>
      <c r="X510" s="8"/>
      <c r="Y510" s="8"/>
      <c r="Z510" s="8"/>
    </row>
    <row r="511">
      <c r="A511" s="4" t="s">
        <v>1078</v>
      </c>
      <c r="B511" s="4" t="s">
        <v>859</v>
      </c>
      <c r="C511" s="4"/>
      <c r="D511" s="8"/>
      <c r="E511" s="8"/>
      <c r="F511" s="8"/>
      <c r="G511" s="8"/>
      <c r="H511" s="8"/>
      <c r="I511" s="8"/>
      <c r="J511" s="8"/>
      <c r="K511" s="8"/>
      <c r="L511" s="8"/>
      <c r="M511" s="8"/>
      <c r="N511" s="8"/>
      <c r="O511" s="8"/>
      <c r="P511" s="8"/>
      <c r="Q511" s="8"/>
      <c r="R511" s="8"/>
      <c r="S511" s="8"/>
      <c r="T511" s="8"/>
      <c r="U511" s="8"/>
      <c r="V511" s="8"/>
      <c r="W511" s="8"/>
      <c r="X511" s="8"/>
      <c r="Y511" s="8"/>
      <c r="Z511" s="8"/>
    </row>
    <row r="512">
      <c r="A512" s="4" t="s">
        <v>1079</v>
      </c>
      <c r="B512" s="4" t="s">
        <v>954</v>
      </c>
      <c r="C512" s="4"/>
      <c r="D512" s="8"/>
      <c r="E512" s="8"/>
      <c r="F512" s="8"/>
      <c r="G512" s="8"/>
      <c r="H512" s="8"/>
      <c r="I512" s="8"/>
      <c r="J512" s="8"/>
      <c r="K512" s="8"/>
      <c r="L512" s="8"/>
      <c r="M512" s="8"/>
      <c r="N512" s="8"/>
      <c r="O512" s="8"/>
      <c r="P512" s="8"/>
      <c r="Q512" s="8"/>
      <c r="R512" s="8"/>
      <c r="S512" s="8"/>
      <c r="T512" s="8"/>
      <c r="U512" s="8"/>
      <c r="V512" s="8"/>
      <c r="W512" s="8"/>
      <c r="X512" s="8"/>
      <c r="Y512" s="8"/>
      <c r="Z512" s="8"/>
    </row>
    <row r="513">
      <c r="A513" s="4" t="s">
        <v>1080</v>
      </c>
      <c r="B513" s="4" t="s">
        <v>1081</v>
      </c>
      <c r="C513" s="4"/>
      <c r="D513" s="8"/>
      <c r="E513" s="8"/>
      <c r="F513" s="8"/>
      <c r="G513" s="8"/>
      <c r="H513" s="8"/>
      <c r="I513" s="8"/>
      <c r="J513" s="8"/>
      <c r="K513" s="8"/>
      <c r="L513" s="8"/>
      <c r="M513" s="8"/>
      <c r="N513" s="8"/>
      <c r="O513" s="8"/>
      <c r="P513" s="8"/>
      <c r="Q513" s="8"/>
      <c r="R513" s="8"/>
      <c r="S513" s="8"/>
      <c r="T513" s="8"/>
      <c r="U513" s="8"/>
      <c r="V513" s="8"/>
      <c r="W513" s="8"/>
      <c r="X513" s="8"/>
      <c r="Y513" s="8"/>
      <c r="Z513" s="8"/>
    </row>
    <row r="514">
      <c r="A514" s="4" t="s">
        <v>1082</v>
      </c>
      <c r="B514" s="4" t="s">
        <v>446</v>
      </c>
      <c r="C514" s="4"/>
      <c r="D514" s="8"/>
      <c r="E514" s="8"/>
      <c r="F514" s="8"/>
      <c r="G514" s="8"/>
      <c r="H514" s="8"/>
      <c r="I514" s="8"/>
      <c r="J514" s="8"/>
      <c r="K514" s="8"/>
      <c r="L514" s="8"/>
      <c r="M514" s="8"/>
      <c r="N514" s="8"/>
      <c r="O514" s="8"/>
      <c r="P514" s="8"/>
      <c r="Q514" s="8"/>
      <c r="R514" s="8"/>
      <c r="S514" s="8"/>
      <c r="T514" s="8"/>
      <c r="U514" s="8"/>
      <c r="V514" s="8"/>
      <c r="W514" s="8"/>
      <c r="X514" s="8"/>
      <c r="Y514" s="8"/>
      <c r="Z514" s="8"/>
    </row>
    <row r="515">
      <c r="A515" s="4" t="s">
        <v>1083</v>
      </c>
      <c r="B515" s="4" t="s">
        <v>1084</v>
      </c>
      <c r="C515" s="4"/>
      <c r="D515" s="8"/>
      <c r="E515" s="8"/>
      <c r="F515" s="8"/>
      <c r="G515" s="8"/>
      <c r="H515" s="8"/>
      <c r="I515" s="8"/>
      <c r="J515" s="8"/>
      <c r="K515" s="8"/>
      <c r="L515" s="8"/>
      <c r="M515" s="8"/>
      <c r="N515" s="8"/>
      <c r="O515" s="8"/>
      <c r="P515" s="8"/>
      <c r="Q515" s="8"/>
      <c r="R515" s="8"/>
      <c r="S515" s="8"/>
      <c r="T515" s="8"/>
      <c r="U515" s="8"/>
      <c r="V515" s="8"/>
      <c r="W515" s="8"/>
      <c r="X515" s="8"/>
      <c r="Y515" s="8"/>
      <c r="Z515" s="8"/>
    </row>
    <row r="516">
      <c r="A516" s="4" t="s">
        <v>1085</v>
      </c>
      <c r="B516" s="4" t="s">
        <v>978</v>
      </c>
      <c r="C516" s="4"/>
      <c r="D516" s="8"/>
      <c r="E516" s="8"/>
      <c r="F516" s="8"/>
      <c r="G516" s="8"/>
      <c r="H516" s="8"/>
      <c r="I516" s="8"/>
      <c r="J516" s="8"/>
      <c r="K516" s="8"/>
      <c r="L516" s="8"/>
      <c r="M516" s="8"/>
      <c r="N516" s="8"/>
      <c r="O516" s="8"/>
      <c r="P516" s="8"/>
      <c r="Q516" s="8"/>
      <c r="R516" s="8"/>
      <c r="S516" s="8"/>
      <c r="T516" s="8"/>
      <c r="U516" s="8"/>
      <c r="V516" s="8"/>
      <c r="W516" s="8"/>
      <c r="X516" s="8"/>
      <c r="Y516" s="8"/>
      <c r="Z516" s="8"/>
    </row>
    <row r="517">
      <c r="A517" s="4" t="s">
        <v>1086</v>
      </c>
      <c r="B517" s="4" t="s">
        <v>1087</v>
      </c>
      <c r="C517" s="4"/>
      <c r="D517" s="8"/>
      <c r="E517" s="8"/>
      <c r="F517" s="8"/>
      <c r="G517" s="8"/>
      <c r="H517" s="8"/>
      <c r="I517" s="8"/>
      <c r="J517" s="8"/>
      <c r="K517" s="8"/>
      <c r="L517" s="8"/>
      <c r="M517" s="8"/>
      <c r="N517" s="8"/>
      <c r="O517" s="8"/>
      <c r="P517" s="8"/>
      <c r="Q517" s="8"/>
      <c r="R517" s="8"/>
      <c r="S517" s="8"/>
      <c r="T517" s="8"/>
      <c r="U517" s="8"/>
      <c r="V517" s="8"/>
      <c r="W517" s="8"/>
      <c r="X517" s="8"/>
      <c r="Y517" s="8"/>
      <c r="Z517" s="8"/>
    </row>
    <row r="518">
      <c r="A518" s="4" t="s">
        <v>1088</v>
      </c>
      <c r="B518" s="4" t="s">
        <v>1020</v>
      </c>
      <c r="C518" s="4"/>
      <c r="D518" s="8"/>
      <c r="E518" s="8"/>
      <c r="F518" s="8"/>
      <c r="G518" s="8"/>
      <c r="H518" s="8"/>
      <c r="I518" s="8"/>
      <c r="J518" s="8"/>
      <c r="K518" s="8"/>
      <c r="L518" s="8"/>
      <c r="M518" s="8"/>
      <c r="N518" s="8"/>
      <c r="O518" s="8"/>
      <c r="P518" s="8"/>
      <c r="Q518" s="8"/>
      <c r="R518" s="8"/>
      <c r="S518" s="8"/>
      <c r="T518" s="8"/>
      <c r="U518" s="8"/>
      <c r="V518" s="8"/>
      <c r="W518" s="8"/>
      <c r="X518" s="8"/>
      <c r="Y518" s="8"/>
      <c r="Z518" s="8"/>
    </row>
    <row r="519">
      <c r="A519" s="4" t="s">
        <v>1089</v>
      </c>
      <c r="B519" s="4" t="s">
        <v>816</v>
      </c>
      <c r="C519" s="4"/>
      <c r="D519" s="8"/>
      <c r="E519" s="8"/>
      <c r="F519" s="8"/>
      <c r="G519" s="8"/>
      <c r="H519" s="8"/>
      <c r="I519" s="8"/>
      <c r="J519" s="8"/>
      <c r="K519" s="8"/>
      <c r="L519" s="8"/>
      <c r="M519" s="8"/>
      <c r="N519" s="8"/>
      <c r="O519" s="8"/>
      <c r="P519" s="8"/>
      <c r="Q519" s="8"/>
      <c r="R519" s="8"/>
      <c r="S519" s="8"/>
      <c r="T519" s="8"/>
      <c r="U519" s="8"/>
      <c r="V519" s="8"/>
      <c r="W519" s="8"/>
      <c r="X519" s="8"/>
      <c r="Y519" s="8"/>
      <c r="Z519" s="8"/>
    </row>
    <row r="520">
      <c r="A520" s="4" t="s">
        <v>1090</v>
      </c>
      <c r="B520" s="4" t="s">
        <v>792</v>
      </c>
      <c r="C520" s="4"/>
      <c r="D520" s="8"/>
      <c r="E520" s="8"/>
      <c r="F520" s="8"/>
      <c r="G520" s="8"/>
      <c r="H520" s="8"/>
      <c r="I520" s="8"/>
      <c r="J520" s="8"/>
      <c r="K520" s="8"/>
      <c r="L520" s="8"/>
      <c r="M520" s="8"/>
      <c r="N520" s="8"/>
      <c r="O520" s="8"/>
      <c r="P520" s="8"/>
      <c r="Q520" s="8"/>
      <c r="R520" s="8"/>
      <c r="S520" s="8"/>
      <c r="T520" s="8"/>
      <c r="U520" s="8"/>
      <c r="V520" s="8"/>
      <c r="W520" s="8"/>
      <c r="X520" s="8"/>
      <c r="Y520" s="8"/>
      <c r="Z520" s="8"/>
    </row>
    <row r="521">
      <c r="A521" s="4" t="s">
        <v>1091</v>
      </c>
      <c r="B521" s="4" t="s">
        <v>289</v>
      </c>
      <c r="C521" s="4"/>
      <c r="D521" s="8"/>
      <c r="E521" s="8"/>
      <c r="F521" s="8"/>
      <c r="G521" s="8"/>
      <c r="H521" s="8"/>
      <c r="I521" s="8"/>
      <c r="J521" s="8"/>
      <c r="K521" s="8"/>
      <c r="L521" s="8"/>
      <c r="M521" s="8"/>
      <c r="N521" s="8"/>
      <c r="O521" s="8"/>
      <c r="P521" s="8"/>
      <c r="Q521" s="8"/>
      <c r="R521" s="8"/>
      <c r="S521" s="8"/>
      <c r="T521" s="8"/>
      <c r="U521" s="8"/>
      <c r="V521" s="8"/>
      <c r="W521" s="8"/>
      <c r="X521" s="8"/>
      <c r="Y521" s="8"/>
      <c r="Z521" s="8"/>
    </row>
    <row r="522">
      <c r="A522" s="4" t="s">
        <v>1092</v>
      </c>
      <c r="B522" s="4" t="s">
        <v>1093</v>
      </c>
      <c r="C522" s="4"/>
      <c r="D522" s="8"/>
      <c r="E522" s="8"/>
      <c r="F522" s="8"/>
      <c r="G522" s="8"/>
      <c r="H522" s="8"/>
      <c r="I522" s="8"/>
      <c r="J522" s="8"/>
      <c r="K522" s="8"/>
      <c r="L522" s="8"/>
      <c r="M522" s="8"/>
      <c r="N522" s="8"/>
      <c r="O522" s="8"/>
      <c r="P522" s="8"/>
      <c r="Q522" s="8"/>
      <c r="R522" s="8"/>
      <c r="S522" s="8"/>
      <c r="T522" s="8"/>
      <c r="U522" s="8"/>
      <c r="V522" s="8"/>
      <c r="W522" s="8"/>
      <c r="X522" s="8"/>
      <c r="Y522" s="8"/>
      <c r="Z522" s="8"/>
    </row>
    <row r="523">
      <c r="A523" s="4" t="s">
        <v>1094</v>
      </c>
      <c r="B523" s="4" t="s">
        <v>1095</v>
      </c>
      <c r="C523" s="4"/>
      <c r="D523" s="8"/>
      <c r="E523" s="8"/>
      <c r="F523" s="8"/>
      <c r="G523" s="8"/>
      <c r="H523" s="8"/>
      <c r="I523" s="8"/>
      <c r="J523" s="8"/>
      <c r="K523" s="8"/>
      <c r="L523" s="8"/>
      <c r="M523" s="8"/>
      <c r="N523" s="8"/>
      <c r="O523" s="8"/>
      <c r="P523" s="8"/>
      <c r="Q523" s="8"/>
      <c r="R523" s="8"/>
      <c r="S523" s="8"/>
      <c r="T523" s="8"/>
      <c r="U523" s="8"/>
      <c r="V523" s="8"/>
      <c r="W523" s="8"/>
      <c r="X523" s="8"/>
      <c r="Y523" s="8"/>
      <c r="Z523" s="8"/>
    </row>
    <row r="524">
      <c r="A524" s="4" t="s">
        <v>1096</v>
      </c>
      <c r="B524" s="4" t="s">
        <v>450</v>
      </c>
      <c r="C524" s="4"/>
      <c r="D524" s="8"/>
      <c r="E524" s="8"/>
      <c r="F524" s="8"/>
      <c r="G524" s="8"/>
      <c r="H524" s="8"/>
      <c r="I524" s="8"/>
      <c r="J524" s="8"/>
      <c r="K524" s="8"/>
      <c r="L524" s="8"/>
      <c r="M524" s="8"/>
      <c r="N524" s="8"/>
      <c r="O524" s="8"/>
      <c r="P524" s="8"/>
      <c r="Q524" s="8"/>
      <c r="R524" s="8"/>
      <c r="S524" s="8"/>
      <c r="T524" s="8"/>
      <c r="U524" s="8"/>
      <c r="V524" s="8"/>
      <c r="W524" s="8"/>
      <c r="X524" s="8"/>
      <c r="Y524" s="8"/>
      <c r="Z524" s="8"/>
    </row>
    <row r="525">
      <c r="A525" s="4" t="s">
        <v>1097</v>
      </c>
      <c r="B525" s="4" t="s">
        <v>1098</v>
      </c>
      <c r="C525" s="4"/>
      <c r="D525" s="8"/>
      <c r="E525" s="8"/>
      <c r="F525" s="8"/>
      <c r="G525" s="8"/>
      <c r="H525" s="8"/>
      <c r="I525" s="8"/>
      <c r="J525" s="8"/>
      <c r="K525" s="8"/>
      <c r="L525" s="8"/>
      <c r="M525" s="8"/>
      <c r="N525" s="8"/>
      <c r="O525" s="8"/>
      <c r="P525" s="8"/>
      <c r="Q525" s="8"/>
      <c r="R525" s="8"/>
      <c r="S525" s="8"/>
      <c r="T525" s="8"/>
      <c r="U525" s="8"/>
      <c r="V525" s="8"/>
      <c r="W525" s="8"/>
      <c r="X525" s="8"/>
      <c r="Y525" s="8"/>
      <c r="Z525" s="8"/>
    </row>
    <row r="526">
      <c r="A526" s="4" t="s">
        <v>1099</v>
      </c>
      <c r="B526" s="4" t="s">
        <v>950</v>
      </c>
      <c r="C526" s="4"/>
      <c r="D526" s="8"/>
      <c r="E526" s="8"/>
      <c r="F526" s="8"/>
      <c r="G526" s="8"/>
      <c r="H526" s="8"/>
      <c r="I526" s="8"/>
      <c r="J526" s="8"/>
      <c r="K526" s="8"/>
      <c r="L526" s="8"/>
      <c r="M526" s="8"/>
      <c r="N526" s="8"/>
      <c r="O526" s="8"/>
      <c r="P526" s="8"/>
      <c r="Q526" s="8"/>
      <c r="R526" s="8"/>
      <c r="S526" s="8"/>
      <c r="T526" s="8"/>
      <c r="U526" s="8"/>
      <c r="V526" s="8"/>
      <c r="W526" s="8"/>
      <c r="X526" s="8"/>
      <c r="Y526" s="8"/>
      <c r="Z526" s="8"/>
    </row>
    <row r="527">
      <c r="A527" s="4" t="s">
        <v>1100</v>
      </c>
      <c r="B527" s="4" t="s">
        <v>1101</v>
      </c>
      <c r="C527" s="4"/>
      <c r="D527" s="8"/>
      <c r="E527" s="8"/>
      <c r="F527" s="8"/>
      <c r="G527" s="8"/>
      <c r="H527" s="8"/>
      <c r="I527" s="8"/>
      <c r="J527" s="8"/>
      <c r="K527" s="8"/>
      <c r="L527" s="8"/>
      <c r="M527" s="8"/>
      <c r="N527" s="8"/>
      <c r="O527" s="8"/>
      <c r="P527" s="8"/>
      <c r="Q527" s="8"/>
      <c r="R527" s="8"/>
      <c r="S527" s="8"/>
      <c r="T527" s="8"/>
      <c r="U527" s="8"/>
      <c r="V527" s="8"/>
      <c r="W527" s="8"/>
      <c r="X527" s="8"/>
      <c r="Y527" s="8"/>
      <c r="Z527" s="8"/>
    </row>
    <row r="528">
      <c r="A528" s="4" t="s">
        <v>1102</v>
      </c>
      <c r="B528" s="4" t="s">
        <v>1103</v>
      </c>
      <c r="C528" s="4"/>
      <c r="D528" s="8"/>
      <c r="E528" s="8"/>
      <c r="F528" s="8"/>
      <c r="G528" s="8"/>
      <c r="H528" s="8"/>
      <c r="I528" s="8"/>
      <c r="J528" s="8"/>
      <c r="K528" s="8"/>
      <c r="L528" s="8"/>
      <c r="M528" s="8"/>
      <c r="N528" s="8"/>
      <c r="O528" s="8"/>
      <c r="P528" s="8"/>
      <c r="Q528" s="8"/>
      <c r="R528" s="8"/>
      <c r="S528" s="8"/>
      <c r="T528" s="8"/>
      <c r="U528" s="8"/>
      <c r="V528" s="8"/>
      <c r="W528" s="8"/>
      <c r="X528" s="8"/>
      <c r="Y528" s="8"/>
      <c r="Z528" s="8"/>
    </row>
    <row r="529">
      <c r="A529" s="4" t="s">
        <v>1104</v>
      </c>
      <c r="B529" s="4" t="s">
        <v>1105</v>
      </c>
      <c r="C529" s="4"/>
      <c r="D529" s="8"/>
      <c r="E529" s="8"/>
      <c r="F529" s="8"/>
      <c r="G529" s="8"/>
      <c r="H529" s="8"/>
      <c r="I529" s="8"/>
      <c r="J529" s="8"/>
      <c r="K529" s="8"/>
      <c r="L529" s="8"/>
      <c r="M529" s="8"/>
      <c r="N529" s="8"/>
      <c r="O529" s="8"/>
      <c r="P529" s="8"/>
      <c r="Q529" s="8"/>
      <c r="R529" s="8"/>
      <c r="S529" s="8"/>
      <c r="T529" s="8"/>
      <c r="U529" s="8"/>
      <c r="V529" s="8"/>
      <c r="W529" s="8"/>
      <c r="X529" s="8"/>
      <c r="Y529" s="8"/>
      <c r="Z529" s="8"/>
    </row>
    <row r="530">
      <c r="A530" s="4" t="s">
        <v>1106</v>
      </c>
      <c r="B530" s="4" t="s">
        <v>952</v>
      </c>
      <c r="C530" s="4"/>
      <c r="D530" s="8"/>
      <c r="E530" s="8"/>
      <c r="F530" s="8"/>
      <c r="G530" s="8"/>
      <c r="H530" s="8"/>
      <c r="I530" s="8"/>
      <c r="J530" s="8"/>
      <c r="K530" s="8"/>
      <c r="L530" s="8"/>
      <c r="M530" s="8"/>
      <c r="N530" s="8"/>
      <c r="O530" s="8"/>
      <c r="P530" s="8"/>
      <c r="Q530" s="8"/>
      <c r="R530" s="8"/>
      <c r="S530" s="8"/>
      <c r="T530" s="8"/>
      <c r="U530" s="8"/>
      <c r="V530" s="8"/>
      <c r="W530" s="8"/>
      <c r="X530" s="8"/>
      <c r="Y530" s="8"/>
      <c r="Z530" s="8"/>
    </row>
    <row r="531">
      <c r="A531" s="4" t="s">
        <v>1107</v>
      </c>
      <c r="B531" s="4" t="s">
        <v>1108</v>
      </c>
      <c r="C531" s="4"/>
      <c r="D531" s="8"/>
      <c r="E531" s="8"/>
      <c r="F531" s="8"/>
      <c r="G531" s="8"/>
      <c r="H531" s="8"/>
      <c r="I531" s="8"/>
      <c r="J531" s="8"/>
      <c r="K531" s="8"/>
      <c r="L531" s="8"/>
      <c r="M531" s="8"/>
      <c r="N531" s="8"/>
      <c r="O531" s="8"/>
      <c r="P531" s="8"/>
      <c r="Q531" s="8"/>
      <c r="R531" s="8"/>
      <c r="S531" s="8"/>
      <c r="T531" s="8"/>
      <c r="U531" s="8"/>
      <c r="V531" s="8"/>
      <c r="W531" s="8"/>
      <c r="X531" s="8"/>
      <c r="Y531" s="8"/>
      <c r="Z531" s="8"/>
    </row>
    <row r="532">
      <c r="A532" s="4" t="s">
        <v>1109</v>
      </c>
      <c r="B532" s="4" t="s">
        <v>1110</v>
      </c>
      <c r="C532" s="4"/>
      <c r="D532" s="8"/>
      <c r="E532" s="8"/>
      <c r="F532" s="8"/>
      <c r="G532" s="8"/>
      <c r="H532" s="8"/>
      <c r="I532" s="8"/>
      <c r="J532" s="8"/>
      <c r="K532" s="8"/>
      <c r="L532" s="8"/>
      <c r="M532" s="8"/>
      <c r="N532" s="8"/>
      <c r="O532" s="8"/>
      <c r="P532" s="8"/>
      <c r="Q532" s="8"/>
      <c r="R532" s="8"/>
      <c r="S532" s="8"/>
      <c r="T532" s="8"/>
      <c r="U532" s="8"/>
      <c r="V532" s="8"/>
      <c r="W532" s="8"/>
      <c r="X532" s="8"/>
      <c r="Y532" s="8"/>
      <c r="Z532" s="8"/>
    </row>
    <row r="533">
      <c r="A533" s="4" t="s">
        <v>1111</v>
      </c>
      <c r="B533" s="4" t="s">
        <v>1112</v>
      </c>
      <c r="C533" s="4"/>
      <c r="D533" s="8"/>
      <c r="E533" s="8"/>
      <c r="F533" s="8"/>
      <c r="G533" s="8"/>
      <c r="H533" s="8"/>
      <c r="I533" s="8"/>
      <c r="J533" s="8"/>
      <c r="K533" s="8"/>
      <c r="L533" s="8"/>
      <c r="M533" s="8"/>
      <c r="N533" s="8"/>
      <c r="O533" s="8"/>
      <c r="P533" s="8"/>
      <c r="Q533" s="8"/>
      <c r="R533" s="8"/>
      <c r="S533" s="8"/>
      <c r="T533" s="8"/>
      <c r="U533" s="8"/>
      <c r="V533" s="8"/>
      <c r="W533" s="8"/>
      <c r="X533" s="8"/>
      <c r="Y533" s="8"/>
      <c r="Z533" s="8"/>
    </row>
    <row r="534">
      <c r="A534" s="4" t="s">
        <v>1113</v>
      </c>
      <c r="B534" s="4" t="s">
        <v>1110</v>
      </c>
      <c r="C534" s="4"/>
      <c r="D534" s="8"/>
      <c r="E534" s="8"/>
      <c r="F534" s="8"/>
      <c r="G534" s="8"/>
      <c r="H534" s="8"/>
      <c r="I534" s="8"/>
      <c r="J534" s="8"/>
      <c r="K534" s="8"/>
      <c r="L534" s="8"/>
      <c r="M534" s="8"/>
      <c r="N534" s="8"/>
      <c r="O534" s="8"/>
      <c r="P534" s="8"/>
      <c r="Q534" s="8"/>
      <c r="R534" s="8"/>
      <c r="S534" s="8"/>
      <c r="T534" s="8"/>
      <c r="U534" s="8"/>
      <c r="V534" s="8"/>
      <c r="W534" s="8"/>
      <c r="X534" s="8"/>
      <c r="Y534" s="8"/>
      <c r="Z534" s="8"/>
    </row>
    <row r="535">
      <c r="A535" s="4" t="s">
        <v>1114</v>
      </c>
      <c r="B535" s="4" t="s">
        <v>1115</v>
      </c>
      <c r="C535" s="4"/>
      <c r="D535" s="8"/>
      <c r="E535" s="8"/>
      <c r="F535" s="8"/>
      <c r="G535" s="8"/>
      <c r="H535" s="8"/>
      <c r="I535" s="8"/>
      <c r="J535" s="8"/>
      <c r="K535" s="8"/>
      <c r="L535" s="8"/>
      <c r="M535" s="8"/>
      <c r="N535" s="8"/>
      <c r="O535" s="8"/>
      <c r="P535" s="8"/>
      <c r="Q535" s="8"/>
      <c r="R535" s="8"/>
      <c r="S535" s="8"/>
      <c r="T535" s="8"/>
      <c r="U535" s="8"/>
      <c r="V535" s="8"/>
      <c r="W535" s="8"/>
      <c r="X535" s="8"/>
      <c r="Y535" s="8"/>
      <c r="Z535" s="8"/>
    </row>
    <row r="536">
      <c r="A536" s="4" t="s">
        <v>1116</v>
      </c>
      <c r="B536" s="4" t="s">
        <v>1117</v>
      </c>
      <c r="C536" s="4"/>
      <c r="D536" s="8"/>
      <c r="E536" s="8"/>
      <c r="F536" s="8"/>
      <c r="G536" s="8"/>
      <c r="H536" s="8"/>
      <c r="I536" s="8"/>
      <c r="J536" s="8"/>
      <c r="K536" s="8"/>
      <c r="L536" s="8"/>
      <c r="M536" s="8"/>
      <c r="N536" s="8"/>
      <c r="O536" s="8"/>
      <c r="P536" s="8"/>
      <c r="Q536" s="8"/>
      <c r="R536" s="8"/>
      <c r="S536" s="8"/>
      <c r="T536" s="8"/>
      <c r="U536" s="8"/>
      <c r="V536" s="8"/>
      <c r="W536" s="8"/>
      <c r="X536" s="8"/>
      <c r="Y536" s="8"/>
      <c r="Z536" s="8"/>
    </row>
    <row r="537">
      <c r="A537" s="4" t="s">
        <v>1118</v>
      </c>
      <c r="B537" s="4" t="s">
        <v>1119</v>
      </c>
      <c r="C537" s="4"/>
      <c r="D537" s="8"/>
      <c r="E537" s="8"/>
      <c r="F537" s="8"/>
      <c r="G537" s="8"/>
      <c r="H537" s="8"/>
      <c r="I537" s="8"/>
      <c r="J537" s="8"/>
      <c r="K537" s="8"/>
      <c r="L537" s="8"/>
      <c r="M537" s="8"/>
      <c r="N537" s="8"/>
      <c r="O537" s="8"/>
      <c r="P537" s="8"/>
      <c r="Q537" s="8"/>
      <c r="R537" s="8"/>
      <c r="S537" s="8"/>
      <c r="T537" s="8"/>
      <c r="U537" s="8"/>
      <c r="V537" s="8"/>
      <c r="W537" s="8"/>
      <c r="X537" s="8"/>
      <c r="Y537" s="8"/>
      <c r="Z537" s="8"/>
    </row>
    <row r="538">
      <c r="A538" s="4" t="s">
        <v>1120</v>
      </c>
      <c r="B538" s="4" t="s">
        <v>1121</v>
      </c>
      <c r="C538" s="4"/>
      <c r="D538" s="8"/>
      <c r="E538" s="8"/>
      <c r="F538" s="8"/>
      <c r="G538" s="8"/>
      <c r="H538" s="8"/>
      <c r="I538" s="8"/>
      <c r="J538" s="8"/>
      <c r="K538" s="8"/>
      <c r="L538" s="8"/>
      <c r="M538" s="8"/>
      <c r="N538" s="8"/>
      <c r="O538" s="8"/>
      <c r="P538" s="8"/>
      <c r="Q538" s="8"/>
      <c r="R538" s="8"/>
      <c r="S538" s="8"/>
      <c r="T538" s="8"/>
      <c r="U538" s="8"/>
      <c r="V538" s="8"/>
      <c r="W538" s="8"/>
      <c r="X538" s="8"/>
      <c r="Y538" s="8"/>
      <c r="Z538" s="8"/>
    </row>
    <row r="539">
      <c r="A539" s="4" t="s">
        <v>1122</v>
      </c>
      <c r="B539" s="4" t="s">
        <v>1123</v>
      </c>
      <c r="C539" s="4"/>
      <c r="D539" s="8"/>
      <c r="E539" s="8"/>
      <c r="F539" s="8"/>
      <c r="G539" s="8"/>
      <c r="H539" s="8"/>
      <c r="I539" s="8"/>
      <c r="J539" s="8"/>
      <c r="K539" s="8"/>
      <c r="L539" s="8"/>
      <c r="M539" s="8"/>
      <c r="N539" s="8"/>
      <c r="O539" s="8"/>
      <c r="P539" s="8"/>
      <c r="Q539" s="8"/>
      <c r="R539" s="8"/>
      <c r="S539" s="8"/>
      <c r="T539" s="8"/>
      <c r="U539" s="8"/>
      <c r="V539" s="8"/>
      <c r="W539" s="8"/>
      <c r="X539" s="8"/>
      <c r="Y539" s="8"/>
      <c r="Z539" s="8"/>
    </row>
    <row r="540">
      <c r="A540" s="4" t="s">
        <v>1124</v>
      </c>
      <c r="B540" s="4" t="s">
        <v>1125</v>
      </c>
      <c r="C540" s="4"/>
      <c r="D540" s="8"/>
      <c r="E540" s="8"/>
      <c r="F540" s="8"/>
      <c r="G540" s="8"/>
      <c r="H540" s="8"/>
      <c r="I540" s="8"/>
      <c r="J540" s="8"/>
      <c r="K540" s="8"/>
      <c r="L540" s="8"/>
      <c r="M540" s="8"/>
      <c r="N540" s="8"/>
      <c r="O540" s="8"/>
      <c r="P540" s="8"/>
      <c r="Q540" s="8"/>
      <c r="R540" s="8"/>
      <c r="S540" s="8"/>
      <c r="T540" s="8"/>
      <c r="U540" s="8"/>
      <c r="V540" s="8"/>
      <c r="W540" s="8"/>
      <c r="X540" s="8"/>
      <c r="Y540" s="8"/>
      <c r="Z540" s="8"/>
    </row>
    <row r="541">
      <c r="A541" s="4" t="s">
        <v>1126</v>
      </c>
      <c r="B541" s="4" t="s">
        <v>1004</v>
      </c>
      <c r="C541" s="4"/>
      <c r="D541" s="8"/>
      <c r="E541" s="8"/>
      <c r="F541" s="8"/>
      <c r="G541" s="8"/>
      <c r="H541" s="8"/>
      <c r="I541" s="8"/>
      <c r="J541" s="8"/>
      <c r="K541" s="8"/>
      <c r="L541" s="8"/>
      <c r="M541" s="8"/>
      <c r="N541" s="8"/>
      <c r="O541" s="8"/>
      <c r="P541" s="8"/>
      <c r="Q541" s="8"/>
      <c r="R541" s="8"/>
      <c r="S541" s="8"/>
      <c r="T541" s="8"/>
      <c r="U541" s="8"/>
      <c r="V541" s="8"/>
      <c r="W541" s="8"/>
      <c r="X541" s="8"/>
      <c r="Y541" s="8"/>
      <c r="Z541" s="8"/>
    </row>
    <row r="542">
      <c r="A542" s="4" t="s">
        <v>1127</v>
      </c>
      <c r="B542" s="4" t="s">
        <v>1128</v>
      </c>
      <c r="C542" s="4"/>
      <c r="D542" s="8"/>
      <c r="E542" s="8"/>
      <c r="F542" s="8"/>
      <c r="G542" s="8"/>
      <c r="H542" s="8"/>
      <c r="I542" s="8"/>
      <c r="J542" s="8"/>
      <c r="K542" s="8"/>
      <c r="L542" s="8"/>
      <c r="M542" s="8"/>
      <c r="N542" s="8"/>
      <c r="O542" s="8"/>
      <c r="P542" s="8"/>
      <c r="Q542" s="8"/>
      <c r="R542" s="8"/>
      <c r="S542" s="8"/>
      <c r="T542" s="8"/>
      <c r="U542" s="8"/>
      <c r="V542" s="8"/>
      <c r="W542" s="8"/>
      <c r="X542" s="8"/>
      <c r="Y542" s="8"/>
      <c r="Z542" s="8"/>
    </row>
    <row r="543">
      <c r="A543" s="4" t="s">
        <v>1129</v>
      </c>
      <c r="B543" s="4" t="s">
        <v>990</v>
      </c>
      <c r="C543" s="4"/>
      <c r="D543" s="8"/>
      <c r="E543" s="8"/>
      <c r="F543" s="8"/>
      <c r="G543" s="8"/>
      <c r="H543" s="8"/>
      <c r="I543" s="8"/>
      <c r="J543" s="8"/>
      <c r="K543" s="8"/>
      <c r="L543" s="8"/>
      <c r="M543" s="8"/>
      <c r="N543" s="8"/>
      <c r="O543" s="8"/>
      <c r="P543" s="8"/>
      <c r="Q543" s="8"/>
      <c r="R543" s="8"/>
      <c r="S543" s="8"/>
      <c r="T543" s="8"/>
      <c r="U543" s="8"/>
      <c r="V543" s="8"/>
      <c r="W543" s="8"/>
      <c r="X543" s="8"/>
      <c r="Y543" s="8"/>
      <c r="Z543" s="8"/>
    </row>
    <row r="544">
      <c r="A544" s="4" t="s">
        <v>1130</v>
      </c>
      <c r="B544" s="4" t="s">
        <v>1131</v>
      </c>
      <c r="C544" s="4"/>
      <c r="D544" s="8"/>
      <c r="E544" s="8"/>
      <c r="F544" s="8"/>
      <c r="G544" s="8"/>
      <c r="H544" s="8"/>
      <c r="I544" s="8"/>
      <c r="J544" s="8"/>
      <c r="K544" s="8"/>
      <c r="L544" s="8"/>
      <c r="M544" s="8"/>
      <c r="N544" s="8"/>
      <c r="O544" s="8"/>
      <c r="P544" s="8"/>
      <c r="Q544" s="8"/>
      <c r="R544" s="8"/>
      <c r="S544" s="8"/>
      <c r="T544" s="8"/>
      <c r="U544" s="8"/>
      <c r="V544" s="8"/>
      <c r="W544" s="8"/>
      <c r="X544" s="8"/>
      <c r="Y544" s="8"/>
      <c r="Z544" s="8"/>
    </row>
    <row r="545">
      <c r="A545" s="4" t="s">
        <v>1132</v>
      </c>
      <c r="B545" s="4" t="s">
        <v>1133</v>
      </c>
      <c r="C545" s="4"/>
      <c r="D545" s="8"/>
      <c r="E545" s="8"/>
      <c r="F545" s="8"/>
      <c r="G545" s="8"/>
      <c r="H545" s="8"/>
      <c r="I545" s="8"/>
      <c r="J545" s="8"/>
      <c r="K545" s="8"/>
      <c r="L545" s="8"/>
      <c r="M545" s="8"/>
      <c r="N545" s="8"/>
      <c r="O545" s="8"/>
      <c r="P545" s="8"/>
      <c r="Q545" s="8"/>
      <c r="R545" s="8"/>
      <c r="S545" s="8"/>
      <c r="T545" s="8"/>
      <c r="U545" s="8"/>
      <c r="V545" s="8"/>
      <c r="W545" s="8"/>
      <c r="X545" s="8"/>
      <c r="Y545" s="8"/>
      <c r="Z545" s="8"/>
    </row>
    <row r="546">
      <c r="A546" s="4" t="s">
        <v>1134</v>
      </c>
      <c r="B546" s="4" t="s">
        <v>771</v>
      </c>
      <c r="C546" s="4"/>
      <c r="D546" s="8"/>
      <c r="E546" s="8"/>
      <c r="F546" s="8"/>
      <c r="G546" s="8"/>
      <c r="H546" s="8"/>
      <c r="I546" s="8"/>
      <c r="J546" s="8"/>
      <c r="K546" s="8"/>
      <c r="L546" s="8"/>
      <c r="M546" s="8"/>
      <c r="N546" s="8"/>
      <c r="O546" s="8"/>
      <c r="P546" s="8"/>
      <c r="Q546" s="8"/>
      <c r="R546" s="8"/>
      <c r="S546" s="8"/>
      <c r="T546" s="8"/>
      <c r="U546" s="8"/>
      <c r="V546" s="8"/>
      <c r="W546" s="8"/>
      <c r="X546" s="8"/>
      <c r="Y546" s="8"/>
      <c r="Z546" s="8"/>
    </row>
    <row r="547">
      <c r="A547" s="4" t="s">
        <v>1135</v>
      </c>
      <c r="B547" s="4" t="s">
        <v>862</v>
      </c>
      <c r="C547" s="4"/>
      <c r="D547" s="8"/>
      <c r="E547" s="8"/>
      <c r="F547" s="8"/>
      <c r="G547" s="8"/>
      <c r="H547" s="8"/>
      <c r="I547" s="8"/>
      <c r="J547" s="8"/>
      <c r="K547" s="8"/>
      <c r="L547" s="8"/>
      <c r="M547" s="8"/>
      <c r="N547" s="8"/>
      <c r="O547" s="8"/>
      <c r="P547" s="8"/>
      <c r="Q547" s="8"/>
      <c r="R547" s="8"/>
      <c r="S547" s="8"/>
      <c r="T547" s="8"/>
      <c r="U547" s="8"/>
      <c r="V547" s="8"/>
      <c r="W547" s="8"/>
      <c r="X547" s="8"/>
      <c r="Y547" s="8"/>
      <c r="Z547" s="8"/>
    </row>
    <row r="548">
      <c r="A548" s="4" t="s">
        <v>1136</v>
      </c>
      <c r="B548" s="4" t="s">
        <v>810</v>
      </c>
      <c r="C548" s="4"/>
      <c r="D548" s="8"/>
      <c r="E548" s="8"/>
      <c r="F548" s="8"/>
      <c r="G548" s="8"/>
      <c r="H548" s="8"/>
      <c r="I548" s="8"/>
      <c r="J548" s="8"/>
      <c r="K548" s="8"/>
      <c r="L548" s="8"/>
      <c r="M548" s="8"/>
      <c r="N548" s="8"/>
      <c r="O548" s="8"/>
      <c r="P548" s="8"/>
      <c r="Q548" s="8"/>
      <c r="R548" s="8"/>
      <c r="S548" s="8"/>
      <c r="T548" s="8"/>
      <c r="U548" s="8"/>
      <c r="V548" s="8"/>
      <c r="W548" s="8"/>
      <c r="X548" s="8"/>
      <c r="Y548" s="8"/>
      <c r="Z548" s="8"/>
    </row>
    <row r="549">
      <c r="A549" s="4" t="s">
        <v>1137</v>
      </c>
      <c r="B549" s="4" t="s">
        <v>1138</v>
      </c>
      <c r="C549" s="4"/>
      <c r="D549" s="8"/>
      <c r="E549" s="8"/>
      <c r="F549" s="8"/>
      <c r="G549" s="8"/>
      <c r="H549" s="8"/>
      <c r="I549" s="8"/>
      <c r="J549" s="8"/>
      <c r="K549" s="8"/>
      <c r="L549" s="8"/>
      <c r="M549" s="8"/>
      <c r="N549" s="8"/>
      <c r="O549" s="8"/>
      <c r="P549" s="8"/>
      <c r="Q549" s="8"/>
      <c r="R549" s="8"/>
      <c r="S549" s="8"/>
      <c r="T549" s="8"/>
      <c r="U549" s="8"/>
      <c r="V549" s="8"/>
      <c r="W549" s="8"/>
      <c r="X549" s="8"/>
      <c r="Y549" s="8"/>
      <c r="Z549" s="8"/>
    </row>
    <row r="550">
      <c r="A550" s="4" t="s">
        <v>1139</v>
      </c>
      <c r="B550" s="4" t="s">
        <v>1140</v>
      </c>
      <c r="C550" s="4"/>
      <c r="D550" s="8"/>
      <c r="E550" s="8"/>
      <c r="F550" s="8"/>
      <c r="G550" s="8"/>
      <c r="H550" s="8"/>
      <c r="I550" s="8"/>
      <c r="J550" s="8"/>
      <c r="K550" s="8"/>
      <c r="L550" s="8"/>
      <c r="M550" s="8"/>
      <c r="N550" s="8"/>
      <c r="O550" s="8"/>
      <c r="P550" s="8"/>
      <c r="Q550" s="8"/>
      <c r="R550" s="8"/>
      <c r="S550" s="8"/>
      <c r="T550" s="8"/>
      <c r="U550" s="8"/>
      <c r="V550" s="8"/>
      <c r="W550" s="8"/>
      <c r="X550" s="8"/>
      <c r="Y550" s="8"/>
      <c r="Z550" s="8"/>
    </row>
    <row r="551">
      <c r="A551" s="4" t="s">
        <v>1141</v>
      </c>
      <c r="B551" s="4" t="s">
        <v>540</v>
      </c>
      <c r="C551" s="4"/>
      <c r="D551" s="8"/>
      <c r="E551" s="8"/>
      <c r="F551" s="8"/>
      <c r="G551" s="8"/>
      <c r="H551" s="8"/>
      <c r="I551" s="8"/>
      <c r="J551" s="8"/>
      <c r="K551" s="8"/>
      <c r="L551" s="8"/>
      <c r="M551" s="8"/>
      <c r="N551" s="8"/>
      <c r="O551" s="8"/>
      <c r="P551" s="8"/>
      <c r="Q551" s="8"/>
      <c r="R551" s="8"/>
      <c r="S551" s="8"/>
      <c r="T551" s="8"/>
      <c r="U551" s="8"/>
      <c r="V551" s="8"/>
      <c r="W551" s="8"/>
      <c r="X551" s="8"/>
      <c r="Y551" s="8"/>
      <c r="Z551" s="8"/>
    </row>
    <row r="552">
      <c r="A552" s="4" t="s">
        <v>1142</v>
      </c>
      <c r="B552" s="4" t="s">
        <v>1143</v>
      </c>
      <c r="C552" s="4"/>
      <c r="D552" s="8"/>
      <c r="E552" s="8"/>
      <c r="F552" s="8"/>
      <c r="G552" s="8"/>
      <c r="H552" s="8"/>
      <c r="I552" s="8"/>
      <c r="J552" s="8"/>
      <c r="K552" s="8"/>
      <c r="L552" s="8"/>
      <c r="M552" s="8"/>
      <c r="N552" s="8"/>
      <c r="O552" s="8"/>
      <c r="P552" s="8"/>
      <c r="Q552" s="8"/>
      <c r="R552" s="8"/>
      <c r="S552" s="8"/>
      <c r="T552" s="8"/>
      <c r="U552" s="8"/>
      <c r="V552" s="8"/>
      <c r="W552" s="8"/>
      <c r="X552" s="8"/>
      <c r="Y552" s="8"/>
      <c r="Z552" s="8"/>
    </row>
    <row r="553">
      <c r="A553" s="4" t="s">
        <v>1144</v>
      </c>
      <c r="B553" s="4" t="s">
        <v>1145</v>
      </c>
      <c r="C553" s="4"/>
      <c r="D553" s="8"/>
      <c r="E553" s="8"/>
      <c r="F553" s="8"/>
      <c r="G553" s="8"/>
      <c r="H553" s="8"/>
      <c r="I553" s="8"/>
      <c r="J553" s="8"/>
      <c r="K553" s="8"/>
      <c r="L553" s="8"/>
      <c r="M553" s="8"/>
      <c r="N553" s="8"/>
      <c r="O553" s="8"/>
      <c r="P553" s="8"/>
      <c r="Q553" s="8"/>
      <c r="R553" s="8"/>
      <c r="S553" s="8"/>
      <c r="T553" s="8"/>
      <c r="U553" s="8"/>
      <c r="V553" s="8"/>
      <c r="W553" s="8"/>
      <c r="X553" s="8"/>
      <c r="Y553" s="8"/>
      <c r="Z553" s="8"/>
    </row>
    <row r="554">
      <c r="A554" s="4" t="s">
        <v>1146</v>
      </c>
      <c r="B554" s="4" t="s">
        <v>430</v>
      </c>
      <c r="C554" s="4"/>
      <c r="D554" s="8"/>
      <c r="E554" s="8"/>
      <c r="F554" s="8"/>
      <c r="G554" s="8"/>
      <c r="H554" s="8"/>
      <c r="I554" s="8"/>
      <c r="J554" s="8"/>
      <c r="K554" s="8"/>
      <c r="L554" s="8"/>
      <c r="M554" s="8"/>
      <c r="N554" s="8"/>
      <c r="O554" s="8"/>
      <c r="P554" s="8"/>
      <c r="Q554" s="8"/>
      <c r="R554" s="8"/>
      <c r="S554" s="8"/>
      <c r="T554" s="8"/>
      <c r="U554" s="8"/>
      <c r="V554" s="8"/>
      <c r="W554" s="8"/>
      <c r="X554" s="8"/>
      <c r="Y554" s="8"/>
      <c r="Z554" s="8"/>
    </row>
    <row r="555">
      <c r="A555" s="4" t="s">
        <v>1147</v>
      </c>
      <c r="B555" s="4" t="s">
        <v>1148</v>
      </c>
      <c r="C555" s="4"/>
      <c r="D555" s="8"/>
      <c r="E555" s="8"/>
      <c r="F555" s="8"/>
      <c r="G555" s="8"/>
      <c r="H555" s="8"/>
      <c r="I555" s="8"/>
      <c r="J555" s="8"/>
      <c r="K555" s="8"/>
      <c r="L555" s="8"/>
      <c r="M555" s="8"/>
      <c r="N555" s="8"/>
      <c r="O555" s="8"/>
      <c r="P555" s="8"/>
      <c r="Q555" s="8"/>
      <c r="R555" s="8"/>
      <c r="S555" s="8"/>
      <c r="T555" s="8"/>
      <c r="U555" s="8"/>
      <c r="V555" s="8"/>
      <c r="W555" s="8"/>
      <c r="X555" s="8"/>
      <c r="Y555" s="8"/>
      <c r="Z555" s="8"/>
    </row>
    <row r="556">
      <c r="A556" s="4" t="s">
        <v>1149</v>
      </c>
      <c r="B556" s="4" t="s">
        <v>1150</v>
      </c>
      <c r="C556" s="4"/>
      <c r="D556" s="8"/>
      <c r="E556" s="8"/>
      <c r="F556" s="8"/>
      <c r="G556" s="8"/>
      <c r="H556" s="8"/>
      <c r="I556" s="8"/>
      <c r="J556" s="8"/>
      <c r="K556" s="8"/>
      <c r="L556" s="8"/>
      <c r="M556" s="8"/>
      <c r="N556" s="8"/>
      <c r="O556" s="8"/>
      <c r="P556" s="8"/>
      <c r="Q556" s="8"/>
      <c r="R556" s="8"/>
      <c r="S556" s="8"/>
      <c r="T556" s="8"/>
      <c r="U556" s="8"/>
      <c r="V556" s="8"/>
      <c r="W556" s="8"/>
      <c r="X556" s="8"/>
      <c r="Y556" s="8"/>
      <c r="Z556" s="8"/>
    </row>
    <row r="557">
      <c r="A557" s="4" t="s">
        <v>1151</v>
      </c>
      <c r="B557" s="4" t="s">
        <v>950</v>
      </c>
      <c r="C557" s="4"/>
      <c r="D557" s="8"/>
      <c r="E557" s="8"/>
      <c r="F557" s="8"/>
      <c r="G557" s="8"/>
      <c r="H557" s="8"/>
      <c r="I557" s="8"/>
      <c r="J557" s="8"/>
      <c r="K557" s="8"/>
      <c r="L557" s="8"/>
      <c r="M557" s="8"/>
      <c r="N557" s="8"/>
      <c r="O557" s="8"/>
      <c r="P557" s="8"/>
      <c r="Q557" s="8"/>
      <c r="R557" s="8"/>
      <c r="S557" s="8"/>
      <c r="T557" s="8"/>
      <c r="U557" s="8"/>
      <c r="V557" s="8"/>
      <c r="W557" s="8"/>
      <c r="X557" s="8"/>
      <c r="Y557" s="8"/>
      <c r="Z557" s="8"/>
    </row>
    <row r="558">
      <c r="A558" s="4" t="s">
        <v>1152</v>
      </c>
      <c r="B558" s="4" t="s">
        <v>1153</v>
      </c>
      <c r="C558" s="4"/>
      <c r="D558" s="8"/>
      <c r="E558" s="8"/>
      <c r="F558" s="8"/>
      <c r="G558" s="8"/>
      <c r="H558" s="8"/>
      <c r="I558" s="8"/>
      <c r="J558" s="8"/>
      <c r="K558" s="8"/>
      <c r="L558" s="8"/>
      <c r="M558" s="8"/>
      <c r="N558" s="8"/>
      <c r="O558" s="8"/>
      <c r="P558" s="8"/>
      <c r="Q558" s="8"/>
      <c r="R558" s="8"/>
      <c r="S558" s="8"/>
      <c r="T558" s="8"/>
      <c r="U558" s="8"/>
      <c r="V558" s="8"/>
      <c r="W558" s="8"/>
      <c r="X558" s="8"/>
      <c r="Y558" s="8"/>
      <c r="Z558" s="8"/>
    </row>
    <row r="559">
      <c r="A559" s="4" t="s">
        <v>1154</v>
      </c>
      <c r="B559" s="4" t="s">
        <v>1155</v>
      </c>
      <c r="C559" s="4"/>
      <c r="D559" s="8"/>
      <c r="E559" s="8"/>
      <c r="F559" s="8"/>
      <c r="G559" s="8"/>
      <c r="H559" s="8"/>
      <c r="I559" s="8"/>
      <c r="J559" s="8"/>
      <c r="K559" s="8"/>
      <c r="L559" s="8"/>
      <c r="M559" s="8"/>
      <c r="N559" s="8"/>
      <c r="O559" s="8"/>
      <c r="P559" s="8"/>
      <c r="Q559" s="8"/>
      <c r="R559" s="8"/>
      <c r="S559" s="8"/>
      <c r="T559" s="8"/>
      <c r="U559" s="8"/>
      <c r="V559" s="8"/>
      <c r="W559" s="8"/>
      <c r="X559" s="8"/>
      <c r="Y559" s="8"/>
      <c r="Z559" s="8"/>
    </row>
    <row r="560">
      <c r="A560" s="4" t="s">
        <v>1156</v>
      </c>
      <c r="B560" s="4" t="s">
        <v>1049</v>
      </c>
      <c r="C560" s="4"/>
      <c r="D560" s="8"/>
      <c r="E560" s="8"/>
      <c r="F560" s="8"/>
      <c r="G560" s="8"/>
      <c r="H560" s="8"/>
      <c r="I560" s="8"/>
      <c r="J560" s="8"/>
      <c r="K560" s="8"/>
      <c r="L560" s="8"/>
      <c r="M560" s="8"/>
      <c r="N560" s="8"/>
      <c r="O560" s="8"/>
      <c r="P560" s="8"/>
      <c r="Q560" s="8"/>
      <c r="R560" s="8"/>
      <c r="S560" s="8"/>
      <c r="T560" s="8"/>
      <c r="U560" s="8"/>
      <c r="V560" s="8"/>
      <c r="W560" s="8"/>
      <c r="X560" s="8"/>
      <c r="Y560" s="8"/>
      <c r="Z560" s="8"/>
    </row>
    <row r="561">
      <c r="A561" s="4" t="s">
        <v>1157</v>
      </c>
      <c r="B561" s="4" t="s">
        <v>1158</v>
      </c>
      <c r="C561" s="4"/>
      <c r="D561" s="8"/>
      <c r="E561" s="8"/>
      <c r="F561" s="8"/>
      <c r="G561" s="8"/>
      <c r="H561" s="8"/>
      <c r="I561" s="8"/>
      <c r="J561" s="8"/>
      <c r="K561" s="8"/>
      <c r="L561" s="8"/>
      <c r="M561" s="8"/>
      <c r="N561" s="8"/>
      <c r="O561" s="8"/>
      <c r="P561" s="8"/>
      <c r="Q561" s="8"/>
      <c r="R561" s="8"/>
      <c r="S561" s="8"/>
      <c r="T561" s="8"/>
      <c r="U561" s="8"/>
      <c r="V561" s="8"/>
      <c r="W561" s="8"/>
      <c r="X561" s="8"/>
      <c r="Y561" s="8"/>
      <c r="Z561" s="8"/>
    </row>
    <row r="562">
      <c r="A562" s="4" t="s">
        <v>1159</v>
      </c>
      <c r="B562" s="4" t="s">
        <v>1160</v>
      </c>
      <c r="C562" s="4"/>
      <c r="D562" s="8"/>
      <c r="E562" s="8"/>
      <c r="F562" s="8"/>
      <c r="G562" s="8"/>
      <c r="H562" s="8"/>
      <c r="I562" s="8"/>
      <c r="J562" s="8"/>
      <c r="K562" s="8"/>
      <c r="L562" s="8"/>
      <c r="M562" s="8"/>
      <c r="N562" s="8"/>
      <c r="O562" s="8"/>
      <c r="P562" s="8"/>
      <c r="Q562" s="8"/>
      <c r="R562" s="8"/>
      <c r="S562" s="8"/>
      <c r="T562" s="8"/>
      <c r="U562" s="8"/>
      <c r="V562" s="8"/>
      <c r="W562" s="8"/>
      <c r="X562" s="8"/>
      <c r="Y562" s="8"/>
      <c r="Z562" s="8"/>
    </row>
    <row r="563">
      <c r="A563" s="4" t="s">
        <v>1161</v>
      </c>
      <c r="B563" s="4" t="s">
        <v>1162</v>
      </c>
      <c r="C563" s="4"/>
      <c r="D563" s="8"/>
      <c r="E563" s="8"/>
      <c r="F563" s="8"/>
      <c r="G563" s="8"/>
      <c r="H563" s="8"/>
      <c r="I563" s="8"/>
      <c r="J563" s="8"/>
      <c r="K563" s="8"/>
      <c r="L563" s="8"/>
      <c r="M563" s="8"/>
      <c r="N563" s="8"/>
      <c r="O563" s="8"/>
      <c r="P563" s="8"/>
      <c r="Q563" s="8"/>
      <c r="R563" s="8"/>
      <c r="S563" s="8"/>
      <c r="T563" s="8"/>
      <c r="U563" s="8"/>
      <c r="V563" s="8"/>
      <c r="W563" s="8"/>
      <c r="X563" s="8"/>
      <c r="Y563" s="8"/>
      <c r="Z563" s="8"/>
    </row>
    <row r="564">
      <c r="A564" s="4" t="s">
        <v>1163</v>
      </c>
      <c r="B564" s="4" t="s">
        <v>816</v>
      </c>
      <c r="C564" s="4"/>
      <c r="D564" s="8"/>
      <c r="E564" s="8"/>
      <c r="F564" s="8"/>
      <c r="G564" s="8"/>
      <c r="H564" s="8"/>
      <c r="I564" s="8"/>
      <c r="J564" s="8"/>
      <c r="K564" s="8"/>
      <c r="L564" s="8"/>
      <c r="M564" s="8"/>
      <c r="N564" s="8"/>
      <c r="O564" s="8"/>
      <c r="P564" s="8"/>
      <c r="Q564" s="8"/>
      <c r="R564" s="8"/>
      <c r="S564" s="8"/>
      <c r="T564" s="8"/>
      <c r="U564" s="8"/>
      <c r="V564" s="8"/>
      <c r="W564" s="8"/>
      <c r="X564" s="8"/>
      <c r="Y564" s="8"/>
      <c r="Z564" s="8"/>
    </row>
    <row r="565">
      <c r="A565" s="4" t="s">
        <v>1164</v>
      </c>
      <c r="B565" s="4" t="s">
        <v>844</v>
      </c>
      <c r="C565" s="4"/>
      <c r="D565" s="8"/>
      <c r="E565" s="8"/>
      <c r="F565" s="8"/>
      <c r="G565" s="8"/>
      <c r="H565" s="8"/>
      <c r="I565" s="8"/>
      <c r="J565" s="8"/>
      <c r="K565" s="8"/>
      <c r="L565" s="8"/>
      <c r="M565" s="8"/>
      <c r="N565" s="8"/>
      <c r="O565" s="8"/>
      <c r="P565" s="8"/>
      <c r="Q565" s="8"/>
      <c r="R565" s="8"/>
      <c r="S565" s="8"/>
      <c r="T565" s="8"/>
      <c r="U565" s="8"/>
      <c r="V565" s="8"/>
      <c r="W565" s="8"/>
      <c r="X565" s="8"/>
      <c r="Y565" s="8"/>
      <c r="Z565" s="8"/>
    </row>
    <row r="566">
      <c r="A566" s="4" t="s">
        <v>1165</v>
      </c>
      <c r="B566" s="4" t="s">
        <v>1166</v>
      </c>
      <c r="C566" s="4"/>
      <c r="D566" s="8"/>
      <c r="E566" s="8"/>
      <c r="F566" s="8"/>
      <c r="G566" s="8"/>
      <c r="H566" s="8"/>
      <c r="I566" s="8"/>
      <c r="J566" s="8"/>
      <c r="K566" s="8"/>
      <c r="L566" s="8"/>
      <c r="M566" s="8"/>
      <c r="N566" s="8"/>
      <c r="O566" s="8"/>
      <c r="P566" s="8"/>
      <c r="Q566" s="8"/>
      <c r="R566" s="8"/>
      <c r="S566" s="8"/>
      <c r="T566" s="8"/>
      <c r="U566" s="8"/>
      <c r="V566" s="8"/>
      <c r="W566" s="8"/>
      <c r="X566" s="8"/>
      <c r="Y566" s="8"/>
      <c r="Z566" s="8"/>
    </row>
    <row r="567">
      <c r="A567" s="4" t="s">
        <v>1167</v>
      </c>
      <c r="B567" s="4" t="s">
        <v>1168</v>
      </c>
      <c r="C567" s="4"/>
      <c r="D567" s="8"/>
      <c r="E567" s="8"/>
      <c r="F567" s="8"/>
      <c r="G567" s="8"/>
      <c r="H567" s="8"/>
      <c r="I567" s="8"/>
      <c r="J567" s="8"/>
      <c r="K567" s="8"/>
      <c r="L567" s="8"/>
      <c r="M567" s="8"/>
      <c r="N567" s="8"/>
      <c r="O567" s="8"/>
      <c r="P567" s="8"/>
      <c r="Q567" s="8"/>
      <c r="R567" s="8"/>
      <c r="S567" s="8"/>
      <c r="T567" s="8"/>
      <c r="U567" s="8"/>
      <c r="V567" s="8"/>
      <c r="W567" s="8"/>
      <c r="X567" s="8"/>
      <c r="Y567" s="8"/>
      <c r="Z567" s="8"/>
    </row>
    <row r="568">
      <c r="A568" s="4" t="s">
        <v>1169</v>
      </c>
      <c r="B568" s="4" t="s">
        <v>1170</v>
      </c>
      <c r="C568" s="4"/>
      <c r="D568" s="8"/>
      <c r="E568" s="8"/>
      <c r="F568" s="8"/>
      <c r="G568" s="8"/>
      <c r="H568" s="8"/>
      <c r="I568" s="8"/>
      <c r="J568" s="8"/>
      <c r="K568" s="8"/>
      <c r="L568" s="8"/>
      <c r="M568" s="8"/>
      <c r="N568" s="8"/>
      <c r="O568" s="8"/>
      <c r="P568" s="8"/>
      <c r="Q568" s="8"/>
      <c r="R568" s="8"/>
      <c r="S568" s="8"/>
      <c r="T568" s="8"/>
      <c r="U568" s="8"/>
      <c r="V568" s="8"/>
      <c r="W568" s="8"/>
      <c r="X568" s="8"/>
      <c r="Y568" s="8"/>
      <c r="Z568" s="8"/>
    </row>
    <row r="569">
      <c r="A569" s="4" t="s">
        <v>1171</v>
      </c>
      <c r="B569" s="4" t="s">
        <v>285</v>
      </c>
      <c r="C569" s="4"/>
      <c r="D569" s="8"/>
      <c r="E569" s="8"/>
      <c r="F569" s="8"/>
      <c r="G569" s="8"/>
      <c r="H569" s="8"/>
      <c r="I569" s="8"/>
      <c r="J569" s="8"/>
      <c r="K569" s="8"/>
      <c r="L569" s="8"/>
      <c r="M569" s="8"/>
      <c r="N569" s="8"/>
      <c r="O569" s="8"/>
      <c r="P569" s="8"/>
      <c r="Q569" s="8"/>
      <c r="R569" s="8"/>
      <c r="S569" s="8"/>
      <c r="T569" s="8"/>
      <c r="U569" s="8"/>
      <c r="V569" s="8"/>
      <c r="W569" s="8"/>
      <c r="X569" s="8"/>
      <c r="Y569" s="8"/>
      <c r="Z569" s="8"/>
    </row>
    <row r="570">
      <c r="A570" s="4" t="s">
        <v>1172</v>
      </c>
      <c r="B570" s="4" t="s">
        <v>950</v>
      </c>
      <c r="C570" s="4"/>
      <c r="D570" s="8"/>
      <c r="E570" s="8"/>
      <c r="F570" s="8"/>
      <c r="G570" s="8"/>
      <c r="H570" s="8"/>
      <c r="I570" s="8"/>
      <c r="J570" s="8"/>
      <c r="K570" s="8"/>
      <c r="L570" s="8"/>
      <c r="M570" s="8"/>
      <c r="N570" s="8"/>
      <c r="O570" s="8"/>
      <c r="P570" s="8"/>
      <c r="Q570" s="8"/>
      <c r="R570" s="8"/>
      <c r="S570" s="8"/>
      <c r="T570" s="8"/>
      <c r="U570" s="8"/>
      <c r="V570" s="8"/>
      <c r="W570" s="8"/>
      <c r="X570" s="8"/>
      <c r="Y570" s="8"/>
      <c r="Z570" s="8"/>
    </row>
    <row r="571">
      <c r="A571" s="4" t="s">
        <v>1173</v>
      </c>
      <c r="B571" s="4" t="s">
        <v>787</v>
      </c>
      <c r="C571" s="4"/>
      <c r="D571" s="8"/>
      <c r="E571" s="8"/>
      <c r="F571" s="8"/>
      <c r="G571" s="8"/>
      <c r="H571" s="8"/>
      <c r="I571" s="8"/>
      <c r="J571" s="8"/>
      <c r="K571" s="8"/>
      <c r="L571" s="8"/>
      <c r="M571" s="8"/>
      <c r="N571" s="8"/>
      <c r="O571" s="8"/>
      <c r="P571" s="8"/>
      <c r="Q571" s="8"/>
      <c r="R571" s="8"/>
      <c r="S571" s="8"/>
      <c r="T571" s="8"/>
      <c r="U571" s="8"/>
      <c r="V571" s="8"/>
      <c r="W571" s="8"/>
      <c r="X571" s="8"/>
      <c r="Y571" s="8"/>
      <c r="Z571" s="8"/>
    </row>
    <row r="572">
      <c r="A572" s="4" t="s">
        <v>1174</v>
      </c>
      <c r="B572" s="4" t="s">
        <v>375</v>
      </c>
      <c r="C572" s="4"/>
      <c r="D572" s="8"/>
      <c r="E572" s="8"/>
      <c r="F572" s="8"/>
      <c r="G572" s="8"/>
      <c r="H572" s="8"/>
      <c r="I572" s="8"/>
      <c r="J572" s="8"/>
      <c r="K572" s="8"/>
      <c r="L572" s="8"/>
      <c r="M572" s="8"/>
      <c r="N572" s="8"/>
      <c r="O572" s="8"/>
      <c r="P572" s="8"/>
      <c r="Q572" s="8"/>
      <c r="R572" s="8"/>
      <c r="S572" s="8"/>
      <c r="T572" s="8"/>
      <c r="U572" s="8"/>
      <c r="V572" s="8"/>
      <c r="W572" s="8"/>
      <c r="X572" s="8"/>
      <c r="Y572" s="8"/>
      <c r="Z572" s="8"/>
    </row>
    <row r="573">
      <c r="A573" s="4" t="s">
        <v>1175</v>
      </c>
      <c r="B573" s="4" t="s">
        <v>1176</v>
      </c>
      <c r="C573" s="4"/>
      <c r="D573" s="8"/>
      <c r="E573" s="8"/>
      <c r="F573" s="8"/>
      <c r="G573" s="8"/>
      <c r="H573" s="8"/>
      <c r="I573" s="8"/>
      <c r="J573" s="8"/>
      <c r="K573" s="8"/>
      <c r="L573" s="8"/>
      <c r="M573" s="8"/>
      <c r="N573" s="8"/>
      <c r="O573" s="8"/>
      <c r="P573" s="8"/>
      <c r="Q573" s="8"/>
      <c r="R573" s="8"/>
      <c r="S573" s="8"/>
      <c r="T573" s="8"/>
      <c r="U573" s="8"/>
      <c r="V573" s="8"/>
      <c r="W573" s="8"/>
      <c r="X573" s="8"/>
      <c r="Y573" s="8"/>
      <c r="Z573" s="8"/>
    </row>
    <row r="574">
      <c r="A574" s="4" t="s">
        <v>1177</v>
      </c>
      <c r="B574" s="4" t="s">
        <v>1178</v>
      </c>
      <c r="C574" s="4"/>
      <c r="D574" s="8"/>
      <c r="E574" s="8"/>
      <c r="F574" s="8"/>
      <c r="G574" s="8"/>
      <c r="H574" s="8"/>
      <c r="I574" s="8"/>
      <c r="J574" s="8"/>
      <c r="K574" s="8"/>
      <c r="L574" s="8"/>
      <c r="M574" s="8"/>
      <c r="N574" s="8"/>
      <c r="O574" s="8"/>
      <c r="P574" s="8"/>
      <c r="Q574" s="8"/>
      <c r="R574" s="8"/>
      <c r="S574" s="8"/>
      <c r="T574" s="8"/>
      <c r="U574" s="8"/>
      <c r="V574" s="8"/>
      <c r="W574" s="8"/>
      <c r="X574" s="8"/>
      <c r="Y574" s="8"/>
      <c r="Z574" s="8"/>
    </row>
    <row r="575">
      <c r="A575" s="4" t="s">
        <v>1179</v>
      </c>
      <c r="B575" s="4" t="s">
        <v>970</v>
      </c>
      <c r="C575" s="4"/>
      <c r="D575" s="8"/>
      <c r="E575" s="8"/>
      <c r="F575" s="8"/>
      <c r="G575" s="8"/>
      <c r="H575" s="8"/>
      <c r="I575" s="8"/>
      <c r="J575" s="8"/>
      <c r="K575" s="8"/>
      <c r="L575" s="8"/>
      <c r="M575" s="8"/>
      <c r="N575" s="8"/>
      <c r="O575" s="8"/>
      <c r="P575" s="8"/>
      <c r="Q575" s="8"/>
      <c r="R575" s="8"/>
      <c r="S575" s="8"/>
      <c r="T575" s="8"/>
      <c r="U575" s="8"/>
      <c r="V575" s="8"/>
      <c r="W575" s="8"/>
      <c r="X575" s="8"/>
      <c r="Y575" s="8"/>
      <c r="Z575" s="8"/>
    </row>
    <row r="576">
      <c r="A576" s="4" t="s">
        <v>1180</v>
      </c>
      <c r="B576" s="4" t="s">
        <v>1181</v>
      </c>
      <c r="C576" s="4"/>
      <c r="D576" s="8"/>
      <c r="E576" s="8"/>
      <c r="F576" s="8"/>
      <c r="G576" s="8"/>
      <c r="H576" s="8"/>
      <c r="I576" s="8"/>
      <c r="J576" s="8"/>
      <c r="K576" s="8"/>
      <c r="L576" s="8"/>
      <c r="M576" s="8"/>
      <c r="N576" s="8"/>
      <c r="O576" s="8"/>
      <c r="P576" s="8"/>
      <c r="Q576" s="8"/>
      <c r="R576" s="8"/>
      <c r="S576" s="8"/>
      <c r="T576" s="8"/>
      <c r="U576" s="8"/>
      <c r="V576" s="8"/>
      <c r="W576" s="8"/>
      <c r="X576" s="8"/>
      <c r="Y576" s="8"/>
      <c r="Z576" s="8"/>
    </row>
    <row r="577">
      <c r="A577" s="4" t="s">
        <v>1182</v>
      </c>
      <c r="B577" s="4" t="s">
        <v>1183</v>
      </c>
      <c r="C577" s="4"/>
      <c r="D577" s="8"/>
      <c r="E577" s="8"/>
      <c r="F577" s="8"/>
      <c r="G577" s="8"/>
      <c r="H577" s="8"/>
      <c r="I577" s="8"/>
      <c r="J577" s="8"/>
      <c r="K577" s="8"/>
      <c r="L577" s="8"/>
      <c r="M577" s="8"/>
      <c r="N577" s="8"/>
      <c r="O577" s="8"/>
      <c r="P577" s="8"/>
      <c r="Q577" s="8"/>
      <c r="R577" s="8"/>
      <c r="S577" s="8"/>
      <c r="T577" s="8"/>
      <c r="U577" s="8"/>
      <c r="V577" s="8"/>
      <c r="W577" s="8"/>
      <c r="X577" s="8"/>
      <c r="Y577" s="8"/>
      <c r="Z577" s="8"/>
    </row>
    <row r="578">
      <c r="A578" s="4" t="s">
        <v>1184</v>
      </c>
      <c r="B578" s="4" t="s">
        <v>1049</v>
      </c>
      <c r="C578" s="4"/>
      <c r="D578" s="8"/>
      <c r="E578" s="8"/>
      <c r="F578" s="8"/>
      <c r="G578" s="8"/>
      <c r="H578" s="8"/>
      <c r="I578" s="8"/>
      <c r="J578" s="8"/>
      <c r="K578" s="8"/>
      <c r="L578" s="8"/>
      <c r="M578" s="8"/>
      <c r="N578" s="8"/>
      <c r="O578" s="8"/>
      <c r="P578" s="8"/>
      <c r="Q578" s="8"/>
      <c r="R578" s="8"/>
      <c r="S578" s="8"/>
      <c r="T578" s="8"/>
      <c r="U578" s="8"/>
      <c r="V578" s="8"/>
      <c r="W578" s="8"/>
      <c r="X578" s="8"/>
      <c r="Y578" s="8"/>
      <c r="Z578" s="8"/>
    </row>
    <row r="579">
      <c r="A579" s="4" t="s">
        <v>1185</v>
      </c>
      <c r="B579" s="4" t="s">
        <v>1186</v>
      </c>
      <c r="C579" s="4"/>
      <c r="D579" s="8"/>
      <c r="E579" s="8"/>
      <c r="F579" s="8"/>
      <c r="G579" s="8"/>
      <c r="H579" s="8"/>
      <c r="I579" s="8"/>
      <c r="J579" s="8"/>
      <c r="K579" s="8"/>
      <c r="L579" s="8"/>
      <c r="M579" s="8"/>
      <c r="N579" s="8"/>
      <c r="O579" s="8"/>
      <c r="P579" s="8"/>
      <c r="Q579" s="8"/>
      <c r="R579" s="8"/>
      <c r="S579" s="8"/>
      <c r="T579" s="8"/>
      <c r="U579" s="8"/>
      <c r="V579" s="8"/>
      <c r="W579" s="8"/>
      <c r="X579" s="8"/>
      <c r="Y579" s="8"/>
      <c r="Z579" s="8"/>
    </row>
    <row r="580">
      <c r="A580" s="4" t="s">
        <v>1187</v>
      </c>
      <c r="B580" s="4" t="s">
        <v>1188</v>
      </c>
      <c r="C580" s="4"/>
      <c r="D580" s="8"/>
      <c r="E580" s="8"/>
      <c r="F580" s="8"/>
      <c r="G580" s="8"/>
      <c r="H580" s="8"/>
      <c r="I580" s="8"/>
      <c r="J580" s="8"/>
      <c r="K580" s="8"/>
      <c r="L580" s="8"/>
      <c r="M580" s="8"/>
      <c r="N580" s="8"/>
      <c r="O580" s="8"/>
      <c r="P580" s="8"/>
      <c r="Q580" s="8"/>
      <c r="R580" s="8"/>
      <c r="S580" s="8"/>
      <c r="T580" s="8"/>
      <c r="U580" s="8"/>
      <c r="V580" s="8"/>
      <c r="W580" s="8"/>
      <c r="X580" s="8"/>
      <c r="Y580" s="8"/>
      <c r="Z580" s="8"/>
    </row>
    <row r="581">
      <c r="A581" s="4" t="s">
        <v>1189</v>
      </c>
      <c r="B581" s="4" t="s">
        <v>844</v>
      </c>
      <c r="C581" s="4"/>
      <c r="D581" s="8"/>
      <c r="E581" s="8"/>
      <c r="F581" s="8"/>
      <c r="G581" s="8"/>
      <c r="H581" s="8"/>
      <c r="I581" s="8"/>
      <c r="J581" s="8"/>
      <c r="K581" s="8"/>
      <c r="L581" s="8"/>
      <c r="M581" s="8"/>
      <c r="N581" s="8"/>
      <c r="O581" s="8"/>
      <c r="P581" s="8"/>
      <c r="Q581" s="8"/>
      <c r="R581" s="8"/>
      <c r="S581" s="8"/>
      <c r="T581" s="8"/>
      <c r="U581" s="8"/>
      <c r="V581" s="8"/>
      <c r="W581" s="8"/>
      <c r="X581" s="8"/>
      <c r="Y581" s="8"/>
      <c r="Z581" s="8"/>
    </row>
    <row r="582">
      <c r="A582" s="4" t="s">
        <v>1190</v>
      </c>
      <c r="B582" s="4" t="s">
        <v>1191</v>
      </c>
      <c r="C582" s="4"/>
      <c r="D582" s="8"/>
      <c r="E582" s="8"/>
      <c r="F582" s="8"/>
      <c r="G582" s="8"/>
      <c r="H582" s="8"/>
      <c r="I582" s="8"/>
      <c r="J582" s="8"/>
      <c r="K582" s="8"/>
      <c r="L582" s="8"/>
      <c r="M582" s="8"/>
      <c r="N582" s="8"/>
      <c r="O582" s="8"/>
      <c r="P582" s="8"/>
      <c r="Q582" s="8"/>
      <c r="R582" s="8"/>
      <c r="S582" s="8"/>
      <c r="T582" s="8"/>
      <c r="U582" s="8"/>
      <c r="V582" s="8"/>
      <c r="W582" s="8"/>
      <c r="X582" s="8"/>
      <c r="Y582" s="8"/>
      <c r="Z582" s="8"/>
    </row>
    <row r="583">
      <c r="A583" s="4" t="s">
        <v>1192</v>
      </c>
      <c r="B583" s="4" t="s">
        <v>1007</v>
      </c>
      <c r="C583" s="4"/>
      <c r="D583" s="8"/>
      <c r="E583" s="8"/>
      <c r="F583" s="8"/>
      <c r="G583" s="8"/>
      <c r="H583" s="8"/>
      <c r="I583" s="8"/>
      <c r="J583" s="8"/>
      <c r="K583" s="8"/>
      <c r="L583" s="8"/>
      <c r="M583" s="8"/>
      <c r="N583" s="8"/>
      <c r="O583" s="8"/>
      <c r="P583" s="8"/>
      <c r="Q583" s="8"/>
      <c r="R583" s="8"/>
      <c r="S583" s="8"/>
      <c r="T583" s="8"/>
      <c r="U583" s="8"/>
      <c r="V583" s="8"/>
      <c r="W583" s="8"/>
      <c r="X583" s="8"/>
      <c r="Y583" s="8"/>
      <c r="Z583" s="8"/>
    </row>
    <row r="584">
      <c r="A584" s="4" t="s">
        <v>1193</v>
      </c>
      <c r="B584" s="4" t="s">
        <v>285</v>
      </c>
      <c r="C584" s="4"/>
      <c r="D584" s="8"/>
      <c r="E584" s="8"/>
      <c r="F584" s="8"/>
      <c r="G584" s="8"/>
      <c r="H584" s="8"/>
      <c r="I584" s="8"/>
      <c r="J584" s="8"/>
      <c r="K584" s="8"/>
      <c r="L584" s="8"/>
      <c r="M584" s="8"/>
      <c r="N584" s="8"/>
      <c r="O584" s="8"/>
      <c r="P584" s="8"/>
      <c r="Q584" s="8"/>
      <c r="R584" s="8"/>
      <c r="S584" s="8"/>
      <c r="T584" s="8"/>
      <c r="U584" s="8"/>
      <c r="V584" s="8"/>
      <c r="W584" s="8"/>
      <c r="X584" s="8"/>
      <c r="Y584" s="8"/>
      <c r="Z584" s="8"/>
    </row>
    <row r="585">
      <c r="A585" s="4" t="s">
        <v>1194</v>
      </c>
      <c r="B585" s="4" t="s">
        <v>1176</v>
      </c>
      <c r="C585" s="4"/>
      <c r="D585" s="8"/>
      <c r="E585" s="8"/>
      <c r="F585" s="8"/>
      <c r="G585" s="8"/>
      <c r="H585" s="8"/>
      <c r="I585" s="8"/>
      <c r="J585" s="8"/>
      <c r="K585" s="8"/>
      <c r="L585" s="8"/>
      <c r="M585" s="8"/>
      <c r="N585" s="8"/>
      <c r="O585" s="8"/>
      <c r="P585" s="8"/>
      <c r="Q585" s="8"/>
      <c r="R585" s="8"/>
      <c r="S585" s="8"/>
      <c r="T585" s="8"/>
      <c r="U585" s="8"/>
      <c r="V585" s="8"/>
      <c r="W585" s="8"/>
      <c r="X585" s="8"/>
      <c r="Y585" s="8"/>
      <c r="Z585" s="8"/>
    </row>
    <row r="586">
      <c r="A586" s="4" t="s">
        <v>1195</v>
      </c>
      <c r="B586" s="4" t="s">
        <v>862</v>
      </c>
      <c r="C586" s="4"/>
      <c r="D586" s="8"/>
      <c r="E586" s="8"/>
      <c r="F586" s="8"/>
      <c r="G586" s="8"/>
      <c r="H586" s="8"/>
      <c r="I586" s="8"/>
      <c r="J586" s="8"/>
      <c r="K586" s="8"/>
      <c r="L586" s="8"/>
      <c r="M586" s="8"/>
      <c r="N586" s="8"/>
      <c r="O586" s="8"/>
      <c r="P586" s="8"/>
      <c r="Q586" s="8"/>
      <c r="R586" s="8"/>
      <c r="S586" s="8"/>
      <c r="T586" s="8"/>
      <c r="U586" s="8"/>
      <c r="V586" s="8"/>
      <c r="W586" s="8"/>
      <c r="X586" s="8"/>
      <c r="Y586" s="8"/>
      <c r="Z586" s="8"/>
    </row>
    <row r="587">
      <c r="A587" s="4" t="s">
        <v>1196</v>
      </c>
      <c r="B587" s="4" t="s">
        <v>1197</v>
      </c>
      <c r="C587" s="4"/>
      <c r="D587" s="8"/>
      <c r="E587" s="8"/>
      <c r="F587" s="8"/>
      <c r="G587" s="8"/>
      <c r="H587" s="8"/>
      <c r="I587" s="8"/>
      <c r="J587" s="8"/>
      <c r="K587" s="8"/>
      <c r="L587" s="8"/>
      <c r="M587" s="8"/>
      <c r="N587" s="8"/>
      <c r="O587" s="8"/>
      <c r="P587" s="8"/>
      <c r="Q587" s="8"/>
      <c r="R587" s="8"/>
      <c r="S587" s="8"/>
      <c r="T587" s="8"/>
      <c r="U587" s="8"/>
      <c r="V587" s="8"/>
      <c r="W587" s="8"/>
      <c r="X587" s="8"/>
      <c r="Y587" s="8"/>
      <c r="Z587" s="8"/>
    </row>
    <row r="588">
      <c r="A588" s="4" t="s">
        <v>1198</v>
      </c>
      <c r="B588" s="4" t="s">
        <v>1199</v>
      </c>
      <c r="C588" s="4"/>
      <c r="D588" s="8"/>
      <c r="E588" s="8"/>
      <c r="F588" s="8"/>
      <c r="G588" s="8"/>
      <c r="H588" s="8"/>
      <c r="I588" s="8"/>
      <c r="J588" s="8"/>
      <c r="K588" s="8"/>
      <c r="L588" s="8"/>
      <c r="M588" s="8"/>
      <c r="N588" s="8"/>
      <c r="O588" s="8"/>
      <c r="P588" s="8"/>
      <c r="Q588" s="8"/>
      <c r="R588" s="8"/>
      <c r="S588" s="8"/>
      <c r="T588" s="8"/>
      <c r="U588" s="8"/>
      <c r="V588" s="8"/>
      <c r="W588" s="8"/>
      <c r="X588" s="8"/>
      <c r="Y588" s="8"/>
      <c r="Z588" s="8"/>
    </row>
    <row r="589">
      <c r="A589" s="4" t="s">
        <v>1200</v>
      </c>
      <c r="B589" s="4" t="s">
        <v>1201</v>
      </c>
      <c r="C589" s="4"/>
      <c r="D589" s="8"/>
      <c r="E589" s="8"/>
      <c r="F589" s="8"/>
      <c r="G589" s="8"/>
      <c r="H589" s="8"/>
      <c r="I589" s="8"/>
      <c r="J589" s="8"/>
      <c r="K589" s="8"/>
      <c r="L589" s="8"/>
      <c r="M589" s="8"/>
      <c r="N589" s="8"/>
      <c r="O589" s="8"/>
      <c r="P589" s="8"/>
      <c r="Q589" s="8"/>
      <c r="R589" s="8"/>
      <c r="S589" s="8"/>
      <c r="T589" s="8"/>
      <c r="U589" s="8"/>
      <c r="V589" s="8"/>
      <c r="W589" s="8"/>
      <c r="X589" s="8"/>
      <c r="Y589" s="8"/>
      <c r="Z589" s="8"/>
    </row>
    <row r="590">
      <c r="A590" s="4" t="s">
        <v>1202</v>
      </c>
      <c r="B590" s="4" t="s">
        <v>928</v>
      </c>
      <c r="C590" s="4"/>
      <c r="D590" s="8"/>
      <c r="E590" s="8"/>
      <c r="F590" s="8"/>
      <c r="G590" s="8"/>
      <c r="H590" s="8"/>
      <c r="I590" s="8"/>
      <c r="J590" s="8"/>
      <c r="K590" s="8"/>
      <c r="L590" s="8"/>
      <c r="M590" s="8"/>
      <c r="N590" s="8"/>
      <c r="O590" s="8"/>
      <c r="P590" s="8"/>
      <c r="Q590" s="8"/>
      <c r="R590" s="8"/>
      <c r="S590" s="8"/>
      <c r="T590" s="8"/>
      <c r="U590" s="8"/>
      <c r="V590" s="8"/>
      <c r="W590" s="8"/>
      <c r="X590" s="8"/>
      <c r="Y590" s="8"/>
      <c r="Z590" s="8"/>
    </row>
    <row r="591">
      <c r="A591" s="4" t="s">
        <v>1203</v>
      </c>
      <c r="B591" s="4" t="s">
        <v>1069</v>
      </c>
      <c r="C591" s="4"/>
      <c r="D591" s="8"/>
      <c r="E591" s="8"/>
      <c r="F591" s="8"/>
      <c r="G591" s="8"/>
      <c r="H591" s="8"/>
      <c r="I591" s="8"/>
      <c r="J591" s="8"/>
      <c r="K591" s="8"/>
      <c r="L591" s="8"/>
      <c r="M591" s="8"/>
      <c r="N591" s="8"/>
      <c r="O591" s="8"/>
      <c r="P591" s="8"/>
      <c r="Q591" s="8"/>
      <c r="R591" s="8"/>
      <c r="S591" s="8"/>
      <c r="T591" s="8"/>
      <c r="U591" s="8"/>
      <c r="V591" s="8"/>
      <c r="W591" s="8"/>
      <c r="X591" s="8"/>
      <c r="Y591" s="8"/>
      <c r="Z591" s="8"/>
    </row>
    <row r="592">
      <c r="A592" s="4" t="s">
        <v>1204</v>
      </c>
      <c r="B592" s="4" t="s">
        <v>1205</v>
      </c>
      <c r="C592" s="4"/>
      <c r="D592" s="8"/>
      <c r="E592" s="8"/>
      <c r="F592" s="8"/>
      <c r="G592" s="8"/>
      <c r="H592" s="8"/>
      <c r="I592" s="8"/>
      <c r="J592" s="8"/>
      <c r="K592" s="8"/>
      <c r="L592" s="8"/>
      <c r="M592" s="8"/>
      <c r="N592" s="8"/>
      <c r="O592" s="8"/>
      <c r="P592" s="8"/>
      <c r="Q592" s="8"/>
      <c r="R592" s="8"/>
      <c r="S592" s="8"/>
      <c r="T592" s="8"/>
      <c r="U592" s="8"/>
      <c r="V592" s="8"/>
      <c r="W592" s="8"/>
      <c r="X592" s="8"/>
      <c r="Y592" s="8"/>
      <c r="Z592" s="8"/>
    </row>
    <row r="593">
      <c r="A593" s="4" t="s">
        <v>1206</v>
      </c>
      <c r="B593" s="4" t="s">
        <v>1207</v>
      </c>
      <c r="C593" s="4"/>
      <c r="D593" s="8"/>
      <c r="E593" s="8"/>
      <c r="F593" s="8"/>
      <c r="G593" s="8"/>
      <c r="H593" s="8"/>
      <c r="I593" s="8"/>
      <c r="J593" s="8"/>
      <c r="K593" s="8"/>
      <c r="L593" s="8"/>
      <c r="M593" s="8"/>
      <c r="N593" s="8"/>
      <c r="O593" s="8"/>
      <c r="P593" s="8"/>
      <c r="Q593" s="8"/>
      <c r="R593" s="8"/>
      <c r="S593" s="8"/>
      <c r="T593" s="8"/>
      <c r="U593" s="8"/>
      <c r="V593" s="8"/>
      <c r="W593" s="8"/>
      <c r="X593" s="8"/>
      <c r="Y593" s="8"/>
      <c r="Z593" s="8"/>
    </row>
    <row r="594">
      <c r="A594" s="4" t="s">
        <v>1208</v>
      </c>
      <c r="B594" s="4" t="s">
        <v>1209</v>
      </c>
      <c r="C594" s="4"/>
      <c r="D594" s="8"/>
      <c r="E594" s="8"/>
      <c r="F594" s="8"/>
      <c r="G594" s="8"/>
      <c r="H594" s="8"/>
      <c r="I594" s="8"/>
      <c r="J594" s="8"/>
      <c r="K594" s="8"/>
      <c r="L594" s="8"/>
      <c r="M594" s="8"/>
      <c r="N594" s="8"/>
      <c r="O594" s="8"/>
      <c r="P594" s="8"/>
      <c r="Q594" s="8"/>
      <c r="R594" s="8"/>
      <c r="S594" s="8"/>
      <c r="T594" s="8"/>
      <c r="U594" s="8"/>
      <c r="V594" s="8"/>
      <c r="W594" s="8"/>
      <c r="X594" s="8"/>
      <c r="Y594" s="8"/>
      <c r="Z594" s="8"/>
    </row>
    <row r="595">
      <c r="A595" s="4" t="s">
        <v>1210</v>
      </c>
      <c r="B595" s="4" t="s">
        <v>1110</v>
      </c>
      <c r="C595" s="4"/>
      <c r="D595" s="8"/>
      <c r="E595" s="8"/>
      <c r="F595" s="8"/>
      <c r="G595" s="8"/>
      <c r="H595" s="8"/>
      <c r="I595" s="8"/>
      <c r="J595" s="8"/>
      <c r="K595" s="8"/>
      <c r="L595" s="8"/>
      <c r="M595" s="8"/>
      <c r="N595" s="8"/>
      <c r="O595" s="8"/>
      <c r="P595" s="8"/>
      <c r="Q595" s="8"/>
      <c r="R595" s="8"/>
      <c r="S595" s="8"/>
      <c r="T595" s="8"/>
      <c r="U595" s="8"/>
      <c r="V595" s="8"/>
      <c r="W595" s="8"/>
      <c r="X595" s="8"/>
      <c r="Y595" s="8"/>
      <c r="Z595" s="8"/>
    </row>
    <row r="596">
      <c r="A596" s="4" t="s">
        <v>1211</v>
      </c>
      <c r="B596" s="4" t="s">
        <v>816</v>
      </c>
      <c r="C596" s="4"/>
      <c r="D596" s="8"/>
      <c r="E596" s="8"/>
      <c r="F596" s="8"/>
      <c r="G596" s="8"/>
      <c r="H596" s="8"/>
      <c r="I596" s="8"/>
      <c r="J596" s="8"/>
      <c r="K596" s="8"/>
      <c r="L596" s="8"/>
      <c r="M596" s="8"/>
      <c r="N596" s="8"/>
      <c r="O596" s="8"/>
      <c r="P596" s="8"/>
      <c r="Q596" s="8"/>
      <c r="R596" s="8"/>
      <c r="S596" s="8"/>
      <c r="T596" s="8"/>
      <c r="U596" s="8"/>
      <c r="V596" s="8"/>
      <c r="W596" s="8"/>
      <c r="X596" s="8"/>
      <c r="Y596" s="8"/>
      <c r="Z596" s="8"/>
    </row>
    <row r="597">
      <c r="A597" s="4" t="s">
        <v>1212</v>
      </c>
      <c r="B597" s="4" t="s">
        <v>1181</v>
      </c>
      <c r="C597" s="4"/>
      <c r="D597" s="8"/>
      <c r="E597" s="8"/>
      <c r="F597" s="8"/>
      <c r="G597" s="8"/>
      <c r="H597" s="8"/>
      <c r="I597" s="8"/>
      <c r="J597" s="8"/>
      <c r="K597" s="8"/>
      <c r="L597" s="8"/>
      <c r="M597" s="8"/>
      <c r="N597" s="8"/>
      <c r="O597" s="8"/>
      <c r="P597" s="8"/>
      <c r="Q597" s="8"/>
      <c r="R597" s="8"/>
      <c r="S597" s="8"/>
      <c r="T597" s="8"/>
      <c r="U597" s="8"/>
      <c r="V597" s="8"/>
      <c r="W597" s="8"/>
      <c r="X597" s="8"/>
      <c r="Y597" s="8"/>
      <c r="Z597" s="8"/>
    </row>
    <row r="598">
      <c r="A598" s="4" t="s">
        <v>1213</v>
      </c>
      <c r="B598" s="4" t="s">
        <v>1205</v>
      </c>
      <c r="C598" s="4"/>
      <c r="D598" s="8"/>
      <c r="E598" s="8"/>
      <c r="F598" s="8"/>
      <c r="G598" s="8"/>
      <c r="H598" s="8"/>
      <c r="I598" s="8"/>
      <c r="J598" s="8"/>
      <c r="K598" s="8"/>
      <c r="L598" s="8"/>
      <c r="M598" s="8"/>
      <c r="N598" s="8"/>
      <c r="O598" s="8"/>
      <c r="P598" s="8"/>
      <c r="Q598" s="8"/>
      <c r="R598" s="8"/>
      <c r="S598" s="8"/>
      <c r="T598" s="8"/>
      <c r="U598" s="8"/>
      <c r="V598" s="8"/>
      <c r="W598" s="8"/>
      <c r="X598" s="8"/>
      <c r="Y598" s="8"/>
      <c r="Z598" s="8"/>
    </row>
    <row r="599">
      <c r="A599" s="4" t="s">
        <v>1214</v>
      </c>
      <c r="B599" s="4" t="s">
        <v>1215</v>
      </c>
      <c r="C599" s="4"/>
      <c r="D599" s="8"/>
      <c r="E599" s="8"/>
      <c r="F599" s="8"/>
      <c r="G599" s="8"/>
      <c r="H599" s="8"/>
      <c r="I599" s="8"/>
      <c r="J599" s="8"/>
      <c r="K599" s="8"/>
      <c r="L599" s="8"/>
      <c r="M599" s="8"/>
      <c r="N599" s="8"/>
      <c r="O599" s="8"/>
      <c r="P599" s="8"/>
      <c r="Q599" s="8"/>
      <c r="R599" s="8"/>
      <c r="S599" s="8"/>
      <c r="T599" s="8"/>
      <c r="U599" s="8"/>
      <c r="V599" s="8"/>
      <c r="W599" s="8"/>
      <c r="X599" s="8"/>
      <c r="Y599" s="8"/>
      <c r="Z599" s="8"/>
    </row>
    <row r="600">
      <c r="A600" s="4" t="s">
        <v>1216</v>
      </c>
      <c r="B600" s="4" t="s">
        <v>1095</v>
      </c>
      <c r="C600" s="4"/>
      <c r="D600" s="8"/>
      <c r="E600" s="8"/>
      <c r="F600" s="8"/>
      <c r="G600" s="8"/>
      <c r="H600" s="8"/>
      <c r="I600" s="8"/>
      <c r="J600" s="8"/>
      <c r="K600" s="8"/>
      <c r="L600" s="8"/>
      <c r="M600" s="8"/>
      <c r="N600" s="8"/>
      <c r="O600" s="8"/>
      <c r="P600" s="8"/>
      <c r="Q600" s="8"/>
      <c r="R600" s="8"/>
      <c r="S600" s="8"/>
      <c r="T600" s="8"/>
      <c r="U600" s="8"/>
      <c r="V600" s="8"/>
      <c r="W600" s="8"/>
      <c r="X600" s="8"/>
      <c r="Y600" s="8"/>
      <c r="Z600" s="8"/>
    </row>
    <row r="601">
      <c r="A601" s="4" t="s">
        <v>1217</v>
      </c>
      <c r="B601" s="4" t="s">
        <v>446</v>
      </c>
      <c r="C601" s="4"/>
      <c r="D601" s="8"/>
      <c r="E601" s="8"/>
      <c r="F601" s="8"/>
      <c r="G601" s="8"/>
      <c r="H601" s="8"/>
      <c r="I601" s="8"/>
      <c r="J601" s="8"/>
      <c r="K601" s="8"/>
      <c r="L601" s="8"/>
      <c r="M601" s="8"/>
      <c r="N601" s="8"/>
      <c r="O601" s="8"/>
      <c r="P601" s="8"/>
      <c r="Q601" s="8"/>
      <c r="R601" s="8"/>
      <c r="S601" s="8"/>
      <c r="T601" s="8"/>
      <c r="U601" s="8"/>
      <c r="V601" s="8"/>
      <c r="W601" s="8"/>
      <c r="X601" s="8"/>
      <c r="Y601" s="8"/>
      <c r="Z601" s="8"/>
    </row>
    <row r="602">
      <c r="A602" s="4" t="s">
        <v>1218</v>
      </c>
      <c r="B602" s="4" t="s">
        <v>1219</v>
      </c>
      <c r="C602" s="4"/>
      <c r="D602" s="8"/>
      <c r="E602" s="8"/>
      <c r="F602" s="8"/>
      <c r="G602" s="8"/>
      <c r="H602" s="8"/>
      <c r="I602" s="8"/>
      <c r="J602" s="8"/>
      <c r="K602" s="8"/>
      <c r="L602" s="8"/>
      <c r="M602" s="8"/>
      <c r="N602" s="8"/>
      <c r="O602" s="8"/>
      <c r="P602" s="8"/>
      <c r="Q602" s="8"/>
      <c r="R602" s="8"/>
      <c r="S602" s="8"/>
      <c r="T602" s="8"/>
      <c r="U602" s="8"/>
      <c r="V602" s="8"/>
      <c r="W602" s="8"/>
      <c r="X602" s="8"/>
      <c r="Y602" s="8"/>
      <c r="Z602" s="8"/>
    </row>
    <row r="603">
      <c r="A603" s="4" t="s">
        <v>1220</v>
      </c>
      <c r="B603" s="4" t="s">
        <v>871</v>
      </c>
      <c r="C603" s="4"/>
      <c r="D603" s="8"/>
      <c r="E603" s="8"/>
      <c r="F603" s="8"/>
      <c r="G603" s="8"/>
      <c r="H603" s="8"/>
      <c r="I603" s="8"/>
      <c r="J603" s="8"/>
      <c r="K603" s="8"/>
      <c r="L603" s="8"/>
      <c r="M603" s="8"/>
      <c r="N603" s="8"/>
      <c r="O603" s="8"/>
      <c r="P603" s="8"/>
      <c r="Q603" s="8"/>
      <c r="R603" s="8"/>
      <c r="S603" s="8"/>
      <c r="T603" s="8"/>
      <c r="U603" s="8"/>
      <c r="V603" s="8"/>
      <c r="W603" s="8"/>
      <c r="X603" s="8"/>
      <c r="Y603" s="8"/>
      <c r="Z603" s="8"/>
    </row>
    <row r="604">
      <c r="A604" s="4" t="s">
        <v>1221</v>
      </c>
      <c r="B604" s="4" t="s">
        <v>1222</v>
      </c>
      <c r="C604" s="4"/>
      <c r="D604" s="8"/>
      <c r="E604" s="8"/>
      <c r="F604" s="8"/>
      <c r="G604" s="8"/>
      <c r="H604" s="8"/>
      <c r="I604" s="8"/>
      <c r="J604" s="8"/>
      <c r="K604" s="8"/>
      <c r="L604" s="8"/>
      <c r="M604" s="8"/>
      <c r="N604" s="8"/>
      <c r="O604" s="8"/>
      <c r="P604" s="8"/>
      <c r="Q604" s="8"/>
      <c r="R604" s="8"/>
      <c r="S604" s="8"/>
      <c r="T604" s="8"/>
      <c r="U604" s="8"/>
      <c r="V604" s="8"/>
      <c r="W604" s="8"/>
      <c r="X604" s="8"/>
      <c r="Y604" s="8"/>
      <c r="Z604" s="8"/>
    </row>
    <row r="605">
      <c r="A605" s="4" t="s">
        <v>1223</v>
      </c>
      <c r="B605" s="4" t="s">
        <v>375</v>
      </c>
      <c r="C605" s="4"/>
      <c r="D605" s="8"/>
      <c r="E605" s="8"/>
      <c r="F605" s="8"/>
      <c r="G605" s="8"/>
      <c r="H605" s="8"/>
      <c r="I605" s="8"/>
      <c r="J605" s="8"/>
      <c r="K605" s="8"/>
      <c r="L605" s="8"/>
      <c r="M605" s="8"/>
      <c r="N605" s="8"/>
      <c r="O605" s="8"/>
      <c r="P605" s="8"/>
      <c r="Q605" s="8"/>
      <c r="R605" s="8"/>
      <c r="S605" s="8"/>
      <c r="T605" s="8"/>
      <c r="U605" s="8"/>
      <c r="V605" s="8"/>
      <c r="W605" s="8"/>
      <c r="X605" s="8"/>
      <c r="Y605" s="8"/>
      <c r="Z605" s="8"/>
    </row>
    <row r="606">
      <c r="A606" s="4" t="s">
        <v>1224</v>
      </c>
      <c r="B606" s="4" t="s">
        <v>1225</v>
      </c>
      <c r="C606" s="4"/>
      <c r="D606" s="8"/>
      <c r="E606" s="8"/>
      <c r="F606" s="8"/>
      <c r="G606" s="8"/>
      <c r="H606" s="8"/>
      <c r="I606" s="8"/>
      <c r="J606" s="8"/>
      <c r="K606" s="8"/>
      <c r="L606" s="8"/>
      <c r="M606" s="8"/>
      <c r="N606" s="8"/>
      <c r="O606" s="8"/>
      <c r="P606" s="8"/>
      <c r="Q606" s="8"/>
      <c r="R606" s="8"/>
      <c r="S606" s="8"/>
      <c r="T606" s="8"/>
      <c r="U606" s="8"/>
      <c r="V606" s="8"/>
      <c r="W606" s="8"/>
      <c r="X606" s="8"/>
      <c r="Y606" s="8"/>
      <c r="Z606" s="8"/>
    </row>
    <row r="607">
      <c r="A607" s="4" t="s">
        <v>1226</v>
      </c>
      <c r="B607" s="4" t="s">
        <v>1227</v>
      </c>
      <c r="C607" s="4"/>
      <c r="D607" s="8"/>
      <c r="E607" s="8"/>
      <c r="F607" s="8"/>
      <c r="G607" s="8"/>
      <c r="H607" s="8"/>
      <c r="I607" s="8"/>
      <c r="J607" s="8"/>
      <c r="K607" s="8"/>
      <c r="L607" s="8"/>
      <c r="M607" s="8"/>
      <c r="N607" s="8"/>
      <c r="O607" s="8"/>
      <c r="P607" s="8"/>
      <c r="Q607" s="8"/>
      <c r="R607" s="8"/>
      <c r="S607" s="8"/>
      <c r="T607" s="8"/>
      <c r="U607" s="8"/>
      <c r="V607" s="8"/>
      <c r="W607" s="8"/>
      <c r="X607" s="8"/>
      <c r="Y607" s="8"/>
      <c r="Z607" s="8"/>
    </row>
    <row r="608">
      <c r="A608" s="4" t="s">
        <v>1228</v>
      </c>
      <c r="B608" s="4" t="s">
        <v>230</v>
      </c>
      <c r="C608" s="4"/>
      <c r="D608" s="8"/>
      <c r="E608" s="8"/>
      <c r="F608" s="8"/>
      <c r="G608" s="8"/>
      <c r="H608" s="8"/>
      <c r="I608" s="8"/>
      <c r="J608" s="8"/>
      <c r="K608" s="8"/>
      <c r="L608" s="8"/>
      <c r="M608" s="8"/>
      <c r="N608" s="8"/>
      <c r="O608" s="8"/>
      <c r="P608" s="8"/>
      <c r="Q608" s="8"/>
      <c r="R608" s="8"/>
      <c r="S608" s="8"/>
      <c r="T608" s="8"/>
      <c r="U608" s="8"/>
      <c r="V608" s="8"/>
      <c r="W608" s="8"/>
      <c r="X608" s="8"/>
      <c r="Y608" s="8"/>
      <c r="Z608" s="8"/>
    </row>
    <row r="609">
      <c r="A609" s="4" t="s">
        <v>1229</v>
      </c>
      <c r="B609" s="4" t="s">
        <v>952</v>
      </c>
      <c r="C609" s="4"/>
      <c r="D609" s="8"/>
      <c r="E609" s="8"/>
      <c r="F609" s="8"/>
      <c r="G609" s="8"/>
      <c r="H609" s="8"/>
      <c r="I609" s="8"/>
      <c r="J609" s="8"/>
      <c r="K609" s="8"/>
      <c r="L609" s="8"/>
      <c r="M609" s="8"/>
      <c r="N609" s="8"/>
      <c r="O609" s="8"/>
      <c r="P609" s="8"/>
      <c r="Q609" s="8"/>
      <c r="R609" s="8"/>
      <c r="S609" s="8"/>
      <c r="T609" s="8"/>
      <c r="U609" s="8"/>
      <c r="V609" s="8"/>
      <c r="W609" s="8"/>
      <c r="X609" s="8"/>
      <c r="Y609" s="8"/>
      <c r="Z609" s="8"/>
    </row>
    <row r="610">
      <c r="A610" s="4" t="s">
        <v>1230</v>
      </c>
      <c r="B610" s="4" t="s">
        <v>1231</v>
      </c>
      <c r="C610" s="4"/>
      <c r="D610" s="8"/>
      <c r="E610" s="8"/>
      <c r="F610" s="8"/>
      <c r="G610" s="8"/>
      <c r="H610" s="8"/>
      <c r="I610" s="8"/>
      <c r="J610" s="8"/>
      <c r="K610" s="8"/>
      <c r="L610" s="8"/>
      <c r="M610" s="8"/>
      <c r="N610" s="8"/>
      <c r="O610" s="8"/>
      <c r="P610" s="8"/>
      <c r="Q610" s="8"/>
      <c r="R610" s="8"/>
      <c r="S610" s="8"/>
      <c r="T610" s="8"/>
      <c r="U610" s="8"/>
      <c r="V610" s="8"/>
      <c r="W610" s="8"/>
      <c r="X610" s="8"/>
      <c r="Y610" s="8"/>
      <c r="Z610" s="8"/>
    </row>
    <row r="611">
      <c r="A611" s="4" t="s">
        <v>1232</v>
      </c>
      <c r="B611" s="4" t="s">
        <v>1233</v>
      </c>
      <c r="C611" s="4"/>
      <c r="D611" s="8"/>
      <c r="E611" s="8"/>
      <c r="F611" s="8"/>
      <c r="G611" s="8"/>
      <c r="H611" s="8"/>
      <c r="I611" s="8"/>
      <c r="J611" s="8"/>
      <c r="K611" s="8"/>
      <c r="L611" s="8"/>
      <c r="M611" s="8"/>
      <c r="N611" s="8"/>
      <c r="O611" s="8"/>
      <c r="P611" s="8"/>
      <c r="Q611" s="8"/>
      <c r="R611" s="8"/>
      <c r="S611" s="8"/>
      <c r="T611" s="8"/>
      <c r="U611" s="8"/>
      <c r="V611" s="8"/>
      <c r="W611" s="8"/>
      <c r="X611" s="8"/>
      <c r="Y611" s="8"/>
      <c r="Z611" s="8"/>
    </row>
    <row r="612">
      <c r="A612" s="4" t="s">
        <v>1234</v>
      </c>
      <c r="B612" s="4" t="s">
        <v>1235</v>
      </c>
      <c r="C612" s="4"/>
      <c r="D612" s="8"/>
      <c r="E612" s="8"/>
      <c r="F612" s="8"/>
      <c r="G612" s="8"/>
      <c r="H612" s="8"/>
      <c r="I612" s="8"/>
      <c r="J612" s="8"/>
      <c r="K612" s="8"/>
      <c r="L612" s="8"/>
      <c r="M612" s="8"/>
      <c r="N612" s="8"/>
      <c r="O612" s="8"/>
      <c r="P612" s="8"/>
      <c r="Q612" s="8"/>
      <c r="R612" s="8"/>
      <c r="S612" s="8"/>
      <c r="T612" s="8"/>
      <c r="U612" s="8"/>
      <c r="V612" s="8"/>
      <c r="W612" s="8"/>
      <c r="X612" s="8"/>
      <c r="Y612" s="8"/>
      <c r="Z612" s="8"/>
    </row>
    <row r="613">
      <c r="A613" s="4" t="s">
        <v>1236</v>
      </c>
      <c r="B613" s="4" t="s">
        <v>1237</v>
      </c>
      <c r="C613" s="4"/>
      <c r="D613" s="8"/>
      <c r="E613" s="8"/>
      <c r="F613" s="8"/>
      <c r="G613" s="8"/>
      <c r="H613" s="8"/>
      <c r="I613" s="8"/>
      <c r="J613" s="8"/>
      <c r="K613" s="8"/>
      <c r="L613" s="8"/>
      <c r="M613" s="8"/>
      <c r="N613" s="8"/>
      <c r="O613" s="8"/>
      <c r="P613" s="8"/>
      <c r="Q613" s="8"/>
      <c r="R613" s="8"/>
      <c r="S613" s="8"/>
      <c r="T613" s="8"/>
      <c r="U613" s="8"/>
      <c r="V613" s="8"/>
      <c r="W613" s="8"/>
      <c r="X613" s="8"/>
      <c r="Y613" s="8"/>
      <c r="Z613" s="8"/>
    </row>
    <row r="614">
      <c r="A614" s="4" t="s">
        <v>1238</v>
      </c>
      <c r="B614" s="4" t="s">
        <v>1239</v>
      </c>
      <c r="C614" s="4"/>
      <c r="D614" s="8"/>
      <c r="E614" s="8"/>
      <c r="F614" s="8"/>
      <c r="G614" s="8"/>
      <c r="H614" s="8"/>
      <c r="I614" s="8"/>
      <c r="J614" s="8"/>
      <c r="K614" s="8"/>
      <c r="L614" s="8"/>
      <c r="M614" s="8"/>
      <c r="N614" s="8"/>
      <c r="O614" s="8"/>
      <c r="P614" s="8"/>
      <c r="Q614" s="8"/>
      <c r="R614" s="8"/>
      <c r="S614" s="8"/>
      <c r="T614" s="8"/>
      <c r="U614" s="8"/>
      <c r="V614" s="8"/>
      <c r="W614" s="8"/>
      <c r="X614" s="8"/>
      <c r="Y614" s="8"/>
      <c r="Z614" s="8"/>
    </row>
    <row r="615">
      <c r="A615" s="4" t="s">
        <v>1240</v>
      </c>
      <c r="B615" s="4" t="s">
        <v>1241</v>
      </c>
      <c r="C615" s="4"/>
      <c r="D615" s="8"/>
      <c r="E615" s="8"/>
      <c r="F615" s="8"/>
      <c r="G615" s="8"/>
      <c r="H615" s="8"/>
      <c r="I615" s="8"/>
      <c r="J615" s="8"/>
      <c r="K615" s="8"/>
      <c r="L615" s="8"/>
      <c r="M615" s="8"/>
      <c r="N615" s="8"/>
      <c r="O615" s="8"/>
      <c r="P615" s="8"/>
      <c r="Q615" s="8"/>
      <c r="R615" s="8"/>
      <c r="S615" s="8"/>
      <c r="T615" s="8"/>
      <c r="U615" s="8"/>
      <c r="V615" s="8"/>
      <c r="W615" s="8"/>
      <c r="X615" s="8"/>
      <c r="Y615" s="8"/>
      <c r="Z615" s="8"/>
    </row>
    <row r="616">
      <c r="A616" s="4" t="s">
        <v>1242</v>
      </c>
      <c r="B616" s="4" t="s">
        <v>1069</v>
      </c>
      <c r="C616" s="4"/>
      <c r="D616" s="8"/>
      <c r="E616" s="8"/>
      <c r="F616" s="8"/>
      <c r="G616" s="8"/>
      <c r="H616" s="8"/>
      <c r="I616" s="8"/>
      <c r="J616" s="8"/>
      <c r="K616" s="8"/>
      <c r="L616" s="8"/>
      <c r="M616" s="8"/>
      <c r="N616" s="8"/>
      <c r="O616" s="8"/>
      <c r="P616" s="8"/>
      <c r="Q616" s="8"/>
      <c r="R616" s="8"/>
      <c r="S616" s="8"/>
      <c r="T616" s="8"/>
      <c r="U616" s="8"/>
      <c r="V616" s="8"/>
      <c r="W616" s="8"/>
      <c r="X616" s="8"/>
      <c r="Y616" s="8"/>
      <c r="Z616" s="8"/>
    </row>
    <row r="617">
      <c r="A617" s="4" t="s">
        <v>1243</v>
      </c>
      <c r="B617" s="4" t="s">
        <v>1244</v>
      </c>
      <c r="C617" s="4"/>
      <c r="D617" s="8"/>
      <c r="E617" s="8"/>
      <c r="F617" s="8"/>
      <c r="G617" s="8"/>
      <c r="H617" s="8"/>
      <c r="I617" s="8"/>
      <c r="J617" s="8"/>
      <c r="K617" s="8"/>
      <c r="L617" s="8"/>
      <c r="M617" s="8"/>
      <c r="N617" s="8"/>
      <c r="O617" s="8"/>
      <c r="P617" s="8"/>
      <c r="Q617" s="8"/>
      <c r="R617" s="8"/>
      <c r="S617" s="8"/>
      <c r="T617" s="8"/>
      <c r="U617" s="8"/>
      <c r="V617" s="8"/>
      <c r="W617" s="8"/>
      <c r="X617" s="8"/>
      <c r="Y617" s="8"/>
      <c r="Z617" s="8"/>
    </row>
    <row r="618">
      <c r="A618" s="11" t="s">
        <v>1245</v>
      </c>
      <c r="B618" s="11" t="s">
        <v>1246</v>
      </c>
      <c r="C618" s="4"/>
      <c r="D618" s="8"/>
      <c r="E618" s="8"/>
      <c r="F618" s="8"/>
      <c r="G618" s="8"/>
      <c r="H618" s="8"/>
      <c r="I618" s="8"/>
      <c r="J618" s="8"/>
      <c r="K618" s="8"/>
      <c r="L618" s="8"/>
      <c r="M618" s="8"/>
      <c r="N618" s="8"/>
      <c r="O618" s="8"/>
      <c r="P618" s="8"/>
      <c r="Q618" s="8"/>
      <c r="R618" s="8"/>
      <c r="S618" s="8"/>
      <c r="T618" s="8"/>
      <c r="U618" s="8"/>
      <c r="V618" s="8"/>
      <c r="W618" s="8"/>
      <c r="X618" s="8"/>
      <c r="Y618" s="8"/>
      <c r="Z618" s="8"/>
    </row>
    <row r="619">
      <c r="A619" s="4" t="s">
        <v>1247</v>
      </c>
      <c r="B619" s="4" t="s">
        <v>1112</v>
      </c>
      <c r="C619" s="4"/>
      <c r="D619" s="8"/>
      <c r="E619" s="8"/>
      <c r="F619" s="8"/>
      <c r="G619" s="8"/>
      <c r="H619" s="8"/>
      <c r="I619" s="8"/>
      <c r="J619" s="8"/>
      <c r="K619" s="8"/>
      <c r="L619" s="8"/>
      <c r="M619" s="8"/>
      <c r="N619" s="8"/>
      <c r="O619" s="8"/>
      <c r="P619" s="8"/>
      <c r="Q619" s="8"/>
      <c r="R619" s="8"/>
      <c r="S619" s="8"/>
      <c r="T619" s="8"/>
      <c r="U619" s="8"/>
      <c r="V619" s="8"/>
      <c r="W619" s="8"/>
      <c r="X619" s="8"/>
      <c r="Y619" s="8"/>
      <c r="Z619" s="8"/>
    </row>
    <row r="620">
      <c r="A620" s="4" t="s">
        <v>1248</v>
      </c>
      <c r="B620" s="4" t="s">
        <v>1178</v>
      </c>
      <c r="C620" s="4"/>
      <c r="D620" s="8"/>
      <c r="E620" s="8"/>
      <c r="F620" s="8"/>
      <c r="G620" s="8"/>
      <c r="H620" s="8"/>
      <c r="I620" s="8"/>
      <c r="J620" s="8"/>
      <c r="K620" s="8"/>
      <c r="L620" s="8"/>
      <c r="M620" s="8"/>
      <c r="N620" s="8"/>
      <c r="O620" s="8"/>
      <c r="P620" s="8"/>
      <c r="Q620" s="8"/>
      <c r="R620" s="8"/>
      <c r="S620" s="8"/>
      <c r="T620" s="8"/>
      <c r="U620" s="8"/>
      <c r="V620" s="8"/>
      <c r="W620" s="8"/>
      <c r="X620" s="8"/>
      <c r="Y620" s="8"/>
      <c r="Z620" s="8"/>
    </row>
    <row r="621">
      <c r="A621" s="4" t="s">
        <v>1249</v>
      </c>
      <c r="B621" s="4" t="s">
        <v>859</v>
      </c>
      <c r="C621" s="4"/>
      <c r="D621" s="8"/>
      <c r="E621" s="8"/>
      <c r="F621" s="8"/>
      <c r="G621" s="8"/>
      <c r="H621" s="8"/>
      <c r="I621" s="8"/>
      <c r="J621" s="8"/>
      <c r="K621" s="8"/>
      <c r="L621" s="8"/>
      <c r="M621" s="8"/>
      <c r="N621" s="8"/>
      <c r="O621" s="8"/>
      <c r="P621" s="8"/>
      <c r="Q621" s="8"/>
      <c r="R621" s="8"/>
      <c r="S621" s="8"/>
      <c r="T621" s="8"/>
      <c r="U621" s="8"/>
      <c r="V621" s="8"/>
      <c r="W621" s="8"/>
      <c r="X621" s="8"/>
      <c r="Y621" s="8"/>
      <c r="Z621" s="8"/>
    </row>
    <row r="622">
      <c r="A622" s="4" t="s">
        <v>1250</v>
      </c>
      <c r="B622" s="4" t="s">
        <v>939</v>
      </c>
      <c r="C622" s="4"/>
      <c r="D622" s="8"/>
      <c r="E622" s="8"/>
      <c r="F622" s="8"/>
      <c r="G622" s="8"/>
      <c r="H622" s="8"/>
      <c r="I622" s="8"/>
      <c r="J622" s="8"/>
      <c r="K622" s="8"/>
      <c r="L622" s="8"/>
      <c r="M622" s="8"/>
      <c r="N622" s="8"/>
      <c r="O622" s="8"/>
      <c r="P622" s="8"/>
      <c r="Q622" s="8"/>
      <c r="R622" s="8"/>
      <c r="S622" s="8"/>
      <c r="T622" s="8"/>
      <c r="U622" s="8"/>
      <c r="V622" s="8"/>
      <c r="W622" s="8"/>
      <c r="X622" s="8"/>
      <c r="Y622" s="8"/>
      <c r="Z622" s="8"/>
    </row>
    <row r="623">
      <c r="A623" s="4" t="s">
        <v>1251</v>
      </c>
      <c r="B623" s="4" t="s">
        <v>375</v>
      </c>
      <c r="C623" s="4"/>
      <c r="D623" s="8"/>
      <c r="E623" s="8"/>
      <c r="F623" s="8"/>
      <c r="G623" s="8"/>
      <c r="H623" s="8"/>
      <c r="I623" s="8"/>
      <c r="J623" s="8"/>
      <c r="K623" s="8"/>
      <c r="L623" s="8"/>
      <c r="M623" s="8"/>
      <c r="N623" s="8"/>
      <c r="O623" s="8"/>
      <c r="P623" s="8"/>
      <c r="Q623" s="8"/>
      <c r="R623" s="8"/>
      <c r="S623" s="8"/>
      <c r="T623" s="8"/>
      <c r="U623" s="8"/>
      <c r="V623" s="8"/>
      <c r="W623" s="8"/>
      <c r="X623" s="8"/>
      <c r="Y623" s="8"/>
      <c r="Z623" s="8"/>
    </row>
    <row r="624">
      <c r="A624" s="11" t="s">
        <v>1252</v>
      </c>
      <c r="B624" s="11" t="s">
        <v>1253</v>
      </c>
      <c r="C624" s="4"/>
      <c r="D624" s="8"/>
      <c r="E624" s="8"/>
      <c r="F624" s="8"/>
      <c r="G624" s="8"/>
      <c r="H624" s="8"/>
      <c r="I624" s="8"/>
      <c r="J624" s="8"/>
      <c r="K624" s="8"/>
      <c r="L624" s="8"/>
      <c r="M624" s="8"/>
      <c r="N624" s="8"/>
      <c r="O624" s="8"/>
      <c r="P624" s="8"/>
      <c r="Q624" s="8"/>
      <c r="R624" s="8"/>
      <c r="S624" s="8"/>
      <c r="T624" s="8"/>
      <c r="U624" s="8"/>
      <c r="V624" s="8"/>
      <c r="W624" s="8"/>
      <c r="X624" s="8"/>
      <c r="Y624" s="8"/>
      <c r="Z624" s="8"/>
    </row>
    <row r="625">
      <c r="A625" s="4" t="s">
        <v>1254</v>
      </c>
      <c r="B625" s="4" t="s">
        <v>900</v>
      </c>
      <c r="C625" s="4"/>
      <c r="D625" s="8"/>
      <c r="E625" s="8"/>
      <c r="F625" s="8"/>
      <c r="G625" s="8"/>
      <c r="H625" s="8"/>
      <c r="I625" s="8"/>
      <c r="J625" s="8"/>
      <c r="K625" s="8"/>
      <c r="L625" s="8"/>
      <c r="M625" s="8"/>
      <c r="N625" s="8"/>
      <c r="O625" s="8"/>
      <c r="P625" s="8"/>
      <c r="Q625" s="8"/>
      <c r="R625" s="8"/>
      <c r="S625" s="8"/>
      <c r="T625" s="8"/>
      <c r="U625" s="8"/>
      <c r="V625" s="8"/>
      <c r="W625" s="8"/>
      <c r="X625" s="8"/>
      <c r="Y625" s="8"/>
      <c r="Z625" s="8"/>
    </row>
    <row r="626">
      <c r="A626" s="4" t="s">
        <v>1255</v>
      </c>
      <c r="B626" s="4" t="s">
        <v>1256</v>
      </c>
      <c r="C626" s="4"/>
      <c r="D626" s="8"/>
      <c r="E626" s="8"/>
      <c r="F626" s="8"/>
      <c r="G626" s="8"/>
      <c r="H626" s="8"/>
      <c r="I626" s="8"/>
      <c r="J626" s="8"/>
      <c r="K626" s="8"/>
      <c r="L626" s="8"/>
      <c r="M626" s="8"/>
      <c r="N626" s="8"/>
      <c r="O626" s="8"/>
      <c r="P626" s="8"/>
      <c r="Q626" s="8"/>
      <c r="R626" s="8"/>
      <c r="S626" s="8"/>
      <c r="T626" s="8"/>
      <c r="U626" s="8"/>
      <c r="V626" s="8"/>
      <c r="W626" s="8"/>
      <c r="X626" s="8"/>
      <c r="Y626" s="8"/>
      <c r="Z626" s="8"/>
    </row>
    <row r="627">
      <c r="A627" s="4" t="s">
        <v>1257</v>
      </c>
      <c r="B627" s="4" t="s">
        <v>1258</v>
      </c>
      <c r="C627" s="4"/>
      <c r="D627" s="8"/>
      <c r="E627" s="8"/>
      <c r="F627" s="8"/>
      <c r="G627" s="8"/>
      <c r="H627" s="8"/>
      <c r="I627" s="8"/>
      <c r="J627" s="8"/>
      <c r="K627" s="8"/>
      <c r="L627" s="8"/>
      <c r="M627" s="8"/>
      <c r="N627" s="8"/>
      <c r="O627" s="8"/>
      <c r="P627" s="8"/>
      <c r="Q627" s="8"/>
      <c r="R627" s="8"/>
      <c r="S627" s="8"/>
      <c r="T627" s="8"/>
      <c r="U627" s="8"/>
      <c r="V627" s="8"/>
      <c r="W627" s="8"/>
      <c r="X627" s="8"/>
      <c r="Y627" s="8"/>
      <c r="Z627" s="8"/>
    </row>
    <row r="628">
      <c r="A628" s="4" t="s">
        <v>1259</v>
      </c>
      <c r="B628" s="4" t="s">
        <v>1260</v>
      </c>
      <c r="C628" s="4"/>
      <c r="D628" s="8"/>
      <c r="E628" s="8"/>
      <c r="F628" s="8"/>
      <c r="G628" s="8"/>
      <c r="H628" s="8"/>
      <c r="I628" s="8"/>
      <c r="J628" s="8"/>
      <c r="K628" s="8"/>
      <c r="L628" s="8"/>
      <c r="M628" s="8"/>
      <c r="N628" s="8"/>
      <c r="O628" s="8"/>
      <c r="P628" s="8"/>
      <c r="Q628" s="8"/>
      <c r="R628" s="8"/>
      <c r="S628" s="8"/>
      <c r="T628" s="8"/>
      <c r="U628" s="8"/>
      <c r="V628" s="8"/>
      <c r="W628" s="8"/>
      <c r="X628" s="8"/>
      <c r="Y628" s="8"/>
      <c r="Z628" s="8"/>
    </row>
    <row r="629">
      <c r="A629" s="4" t="s">
        <v>1261</v>
      </c>
      <c r="B629" s="4" t="s">
        <v>1262</v>
      </c>
      <c r="C629" s="4"/>
      <c r="D629" s="8"/>
      <c r="E629" s="8"/>
      <c r="F629" s="8"/>
      <c r="G629" s="8"/>
      <c r="H629" s="8"/>
      <c r="I629" s="8"/>
      <c r="J629" s="8"/>
      <c r="K629" s="8"/>
      <c r="L629" s="8"/>
      <c r="M629" s="8"/>
      <c r="N629" s="8"/>
      <c r="O629" s="8"/>
      <c r="P629" s="8"/>
      <c r="Q629" s="8"/>
      <c r="R629" s="8"/>
      <c r="S629" s="8"/>
      <c r="T629" s="8"/>
      <c r="U629" s="8"/>
      <c r="V629" s="8"/>
      <c r="W629" s="8"/>
      <c r="X629" s="8"/>
      <c r="Y629" s="8"/>
      <c r="Z629" s="8"/>
    </row>
    <row r="630">
      <c r="A630" s="4" t="s">
        <v>1263</v>
      </c>
      <c r="B630" s="4" t="s">
        <v>831</v>
      </c>
      <c r="C630" s="4"/>
      <c r="D630" s="8"/>
      <c r="E630" s="8"/>
      <c r="F630" s="8"/>
      <c r="G630" s="8"/>
      <c r="H630" s="8"/>
      <c r="I630" s="8"/>
      <c r="J630" s="8"/>
      <c r="K630" s="8"/>
      <c r="L630" s="8"/>
      <c r="M630" s="8"/>
      <c r="N630" s="8"/>
      <c r="O630" s="8"/>
      <c r="P630" s="8"/>
      <c r="Q630" s="8"/>
      <c r="R630" s="8"/>
      <c r="S630" s="8"/>
      <c r="T630" s="8"/>
      <c r="U630" s="8"/>
      <c r="V630" s="8"/>
      <c r="W630" s="8"/>
      <c r="X630" s="8"/>
      <c r="Y630" s="8"/>
      <c r="Z630" s="8"/>
    </row>
    <row r="631">
      <c r="A631" s="4" t="s">
        <v>1264</v>
      </c>
      <c r="B631" s="4" t="s">
        <v>1241</v>
      </c>
      <c r="C631" s="4"/>
      <c r="D631" s="8"/>
      <c r="E631" s="8"/>
      <c r="F631" s="8"/>
      <c r="G631" s="8"/>
      <c r="H631" s="8"/>
      <c r="I631" s="8"/>
      <c r="J631" s="8"/>
      <c r="K631" s="8"/>
      <c r="L631" s="8"/>
      <c r="M631" s="8"/>
      <c r="N631" s="8"/>
      <c r="O631" s="8"/>
      <c r="P631" s="8"/>
      <c r="Q631" s="8"/>
      <c r="R631" s="8"/>
      <c r="S631" s="8"/>
      <c r="T631" s="8"/>
      <c r="U631" s="8"/>
      <c r="V631" s="8"/>
      <c r="W631" s="8"/>
      <c r="X631" s="8"/>
      <c r="Y631" s="8"/>
      <c r="Z631" s="8"/>
    </row>
    <row r="632">
      <c r="A632" s="4" t="s">
        <v>1265</v>
      </c>
      <c r="B632" s="4" t="s">
        <v>1266</v>
      </c>
      <c r="C632" s="4"/>
      <c r="D632" s="8"/>
      <c r="E632" s="8"/>
      <c r="F632" s="8"/>
      <c r="G632" s="8"/>
      <c r="H632" s="8"/>
      <c r="I632" s="8"/>
      <c r="J632" s="8"/>
      <c r="K632" s="8"/>
      <c r="L632" s="8"/>
      <c r="M632" s="8"/>
      <c r="N632" s="8"/>
      <c r="O632" s="8"/>
      <c r="P632" s="8"/>
      <c r="Q632" s="8"/>
      <c r="R632" s="8"/>
      <c r="S632" s="8"/>
      <c r="T632" s="8"/>
      <c r="U632" s="8"/>
      <c r="V632" s="8"/>
      <c r="W632" s="8"/>
      <c r="X632" s="8"/>
      <c r="Y632" s="8"/>
      <c r="Z632" s="8"/>
    </row>
    <row r="633">
      <c r="A633" s="4" t="s">
        <v>1267</v>
      </c>
      <c r="B633" s="4" t="s">
        <v>1007</v>
      </c>
      <c r="C633" s="4"/>
      <c r="D633" s="8"/>
      <c r="E633" s="8"/>
      <c r="F633" s="8"/>
      <c r="G633" s="8"/>
      <c r="H633" s="8"/>
      <c r="I633" s="8"/>
      <c r="J633" s="8"/>
      <c r="K633" s="8"/>
      <c r="L633" s="8"/>
      <c r="M633" s="8"/>
      <c r="N633" s="8"/>
      <c r="O633" s="8"/>
      <c r="P633" s="8"/>
      <c r="Q633" s="8"/>
      <c r="R633" s="8"/>
      <c r="S633" s="8"/>
      <c r="T633" s="8"/>
      <c r="U633" s="8"/>
      <c r="V633" s="8"/>
      <c r="W633" s="8"/>
      <c r="X633" s="8"/>
      <c r="Y633" s="8"/>
      <c r="Z633" s="8"/>
    </row>
    <row r="634">
      <c r="A634" s="4" t="s">
        <v>1268</v>
      </c>
      <c r="B634" s="4" t="s">
        <v>1269</v>
      </c>
      <c r="C634" s="4"/>
      <c r="D634" s="8"/>
      <c r="E634" s="8"/>
      <c r="F634" s="8"/>
      <c r="G634" s="8"/>
      <c r="H634" s="8"/>
      <c r="I634" s="8"/>
      <c r="J634" s="8"/>
      <c r="K634" s="8"/>
      <c r="L634" s="8"/>
      <c r="M634" s="8"/>
      <c r="N634" s="8"/>
      <c r="O634" s="8"/>
      <c r="P634" s="8"/>
      <c r="Q634" s="8"/>
      <c r="R634" s="8"/>
      <c r="S634" s="8"/>
      <c r="T634" s="8"/>
      <c r="U634" s="8"/>
      <c r="V634" s="8"/>
      <c r="W634" s="8"/>
      <c r="X634" s="8"/>
      <c r="Y634" s="8"/>
      <c r="Z634" s="8"/>
    </row>
    <row r="635">
      <c r="A635" s="4" t="s">
        <v>1270</v>
      </c>
      <c r="B635" s="4" t="s">
        <v>1069</v>
      </c>
      <c r="C635" s="4"/>
      <c r="D635" s="8"/>
      <c r="E635" s="8"/>
      <c r="F635" s="8"/>
      <c r="G635" s="8"/>
      <c r="H635" s="8"/>
      <c r="I635" s="8"/>
      <c r="J635" s="8"/>
      <c r="K635" s="8"/>
      <c r="L635" s="8"/>
      <c r="M635" s="8"/>
      <c r="N635" s="8"/>
      <c r="O635" s="8"/>
      <c r="P635" s="8"/>
      <c r="Q635" s="8"/>
      <c r="R635" s="8"/>
      <c r="S635" s="8"/>
      <c r="T635" s="8"/>
      <c r="U635" s="8"/>
      <c r="V635" s="8"/>
      <c r="W635" s="8"/>
      <c r="X635" s="8"/>
      <c r="Y635" s="8"/>
      <c r="Z635" s="8"/>
    </row>
    <row r="636">
      <c r="A636" s="4" t="s">
        <v>1271</v>
      </c>
      <c r="B636" s="4" t="s">
        <v>935</v>
      </c>
      <c r="C636" s="4"/>
      <c r="D636" s="8"/>
      <c r="E636" s="8"/>
      <c r="F636" s="8"/>
      <c r="G636" s="8"/>
      <c r="H636" s="8"/>
      <c r="I636" s="8"/>
      <c r="J636" s="8"/>
      <c r="K636" s="8"/>
      <c r="L636" s="8"/>
      <c r="M636" s="8"/>
      <c r="N636" s="8"/>
      <c r="O636" s="8"/>
      <c r="P636" s="8"/>
      <c r="Q636" s="8"/>
      <c r="R636" s="8"/>
      <c r="S636" s="8"/>
      <c r="T636" s="8"/>
      <c r="U636" s="8"/>
      <c r="V636" s="8"/>
      <c r="W636" s="8"/>
      <c r="X636" s="8"/>
      <c r="Y636" s="8"/>
      <c r="Z636" s="8"/>
    </row>
    <row r="637">
      <c r="A637" s="4" t="s">
        <v>1272</v>
      </c>
      <c r="B637" s="4" t="s">
        <v>1273</v>
      </c>
      <c r="C637" s="4"/>
      <c r="D637" s="8"/>
      <c r="E637" s="8"/>
      <c r="F637" s="8"/>
      <c r="G637" s="8"/>
      <c r="H637" s="8"/>
      <c r="I637" s="8"/>
      <c r="J637" s="8"/>
      <c r="K637" s="8"/>
      <c r="L637" s="8"/>
      <c r="M637" s="8"/>
      <c r="N637" s="8"/>
      <c r="O637" s="8"/>
      <c r="P637" s="8"/>
      <c r="Q637" s="8"/>
      <c r="R637" s="8"/>
      <c r="S637" s="8"/>
      <c r="T637" s="8"/>
      <c r="U637" s="8"/>
      <c r="V637" s="8"/>
      <c r="W637" s="8"/>
      <c r="X637" s="8"/>
      <c r="Y637" s="8"/>
      <c r="Z637" s="8"/>
    </row>
    <row r="638">
      <c r="A638" s="4" t="s">
        <v>1274</v>
      </c>
      <c r="B638" s="4" t="s">
        <v>1160</v>
      </c>
      <c r="C638" s="4"/>
      <c r="D638" s="8"/>
      <c r="E638" s="8"/>
      <c r="F638" s="8"/>
      <c r="G638" s="8"/>
      <c r="H638" s="8"/>
      <c r="I638" s="8"/>
      <c r="J638" s="8"/>
      <c r="K638" s="8"/>
      <c r="L638" s="8"/>
      <c r="M638" s="8"/>
      <c r="N638" s="8"/>
      <c r="O638" s="8"/>
      <c r="P638" s="8"/>
      <c r="Q638" s="8"/>
      <c r="R638" s="8"/>
      <c r="S638" s="8"/>
      <c r="T638" s="8"/>
      <c r="U638" s="8"/>
      <c r="V638" s="8"/>
      <c r="W638" s="8"/>
      <c r="X638" s="8"/>
      <c r="Y638" s="8"/>
      <c r="Z638" s="8"/>
    </row>
    <row r="639">
      <c r="A639" s="4" t="s">
        <v>1275</v>
      </c>
      <c r="B639" s="4" t="s">
        <v>1276</v>
      </c>
      <c r="C639" s="4"/>
      <c r="D639" s="8"/>
      <c r="E639" s="8"/>
      <c r="F639" s="8"/>
      <c r="G639" s="8"/>
      <c r="H639" s="8"/>
      <c r="I639" s="8"/>
      <c r="J639" s="8"/>
      <c r="K639" s="8"/>
      <c r="L639" s="8"/>
      <c r="M639" s="8"/>
      <c r="N639" s="8"/>
      <c r="O639" s="8"/>
      <c r="P639" s="8"/>
      <c r="Q639" s="8"/>
      <c r="R639" s="8"/>
      <c r="S639" s="8"/>
      <c r="T639" s="8"/>
      <c r="U639" s="8"/>
      <c r="V639" s="8"/>
      <c r="W639" s="8"/>
      <c r="X639" s="8"/>
      <c r="Y639" s="8"/>
      <c r="Z639" s="8"/>
    </row>
    <row r="640">
      <c r="A640" s="4" t="s">
        <v>1277</v>
      </c>
      <c r="B640" s="4" t="s">
        <v>1278</v>
      </c>
      <c r="C640" s="4"/>
      <c r="D640" s="8"/>
      <c r="E640" s="8"/>
      <c r="F640" s="8"/>
      <c r="G640" s="8"/>
      <c r="H640" s="8"/>
      <c r="I640" s="8"/>
      <c r="J640" s="8"/>
      <c r="K640" s="8"/>
      <c r="L640" s="8"/>
      <c r="M640" s="8"/>
      <c r="N640" s="8"/>
      <c r="O640" s="8"/>
      <c r="P640" s="8"/>
      <c r="Q640" s="8"/>
      <c r="R640" s="8"/>
      <c r="S640" s="8"/>
      <c r="T640" s="8"/>
      <c r="U640" s="8"/>
      <c r="V640" s="8"/>
      <c r="W640" s="8"/>
      <c r="X640" s="8"/>
      <c r="Y640" s="8"/>
      <c r="Z640" s="8"/>
    </row>
    <row r="641">
      <c r="A641" s="4" t="s">
        <v>1279</v>
      </c>
      <c r="B641" s="4" t="s">
        <v>1280</v>
      </c>
      <c r="C641" s="4"/>
      <c r="D641" s="8"/>
      <c r="E641" s="8"/>
      <c r="F641" s="8"/>
      <c r="G641" s="8"/>
      <c r="H641" s="8"/>
      <c r="I641" s="8"/>
      <c r="J641" s="8"/>
      <c r="K641" s="8"/>
      <c r="L641" s="8"/>
      <c r="M641" s="8"/>
      <c r="N641" s="8"/>
      <c r="O641" s="8"/>
      <c r="P641" s="8"/>
      <c r="Q641" s="8"/>
      <c r="R641" s="8"/>
      <c r="S641" s="8"/>
      <c r="T641" s="8"/>
      <c r="U641" s="8"/>
      <c r="V641" s="8"/>
      <c r="W641" s="8"/>
      <c r="X641" s="8"/>
      <c r="Y641" s="8"/>
      <c r="Z641" s="8"/>
    </row>
    <row r="642">
      <c r="A642" s="4" t="s">
        <v>1281</v>
      </c>
      <c r="B642" s="4" t="s">
        <v>1084</v>
      </c>
      <c r="C642" s="4"/>
      <c r="D642" s="8"/>
      <c r="E642" s="8"/>
      <c r="F642" s="8"/>
      <c r="G642" s="8"/>
      <c r="H642" s="8"/>
      <c r="I642" s="8"/>
      <c r="J642" s="8"/>
      <c r="K642" s="8"/>
      <c r="L642" s="8"/>
      <c r="M642" s="8"/>
      <c r="N642" s="8"/>
      <c r="O642" s="8"/>
      <c r="P642" s="8"/>
      <c r="Q642" s="8"/>
      <c r="R642" s="8"/>
      <c r="S642" s="8"/>
      <c r="T642" s="8"/>
      <c r="U642" s="8"/>
      <c r="V642" s="8"/>
      <c r="W642" s="8"/>
      <c r="X642" s="8"/>
      <c r="Y642" s="8"/>
      <c r="Z642" s="8"/>
    </row>
    <row r="643">
      <c r="A643" s="4" t="s">
        <v>1282</v>
      </c>
      <c r="B643" s="4" t="s">
        <v>1283</v>
      </c>
      <c r="C643" s="4"/>
      <c r="D643" s="8"/>
      <c r="E643" s="8"/>
      <c r="F643" s="8"/>
      <c r="G643" s="8"/>
      <c r="H643" s="8"/>
      <c r="I643" s="8"/>
      <c r="J643" s="8"/>
      <c r="K643" s="8"/>
      <c r="L643" s="8"/>
      <c r="M643" s="8"/>
      <c r="N643" s="8"/>
      <c r="O643" s="8"/>
      <c r="P643" s="8"/>
      <c r="Q643" s="8"/>
      <c r="R643" s="8"/>
      <c r="S643" s="8"/>
      <c r="T643" s="8"/>
      <c r="U643" s="8"/>
      <c r="V643" s="8"/>
      <c r="W643" s="8"/>
      <c r="X643" s="8"/>
      <c r="Y643" s="8"/>
      <c r="Z643" s="8"/>
    </row>
    <row r="644">
      <c r="A644" s="4" t="s">
        <v>1284</v>
      </c>
      <c r="B644" s="4" t="s">
        <v>1186</v>
      </c>
      <c r="C644" s="4"/>
      <c r="D644" s="8"/>
      <c r="E644" s="8"/>
      <c r="F644" s="8"/>
      <c r="G644" s="8"/>
      <c r="H644" s="8"/>
      <c r="I644" s="8"/>
      <c r="J644" s="8"/>
      <c r="K644" s="8"/>
      <c r="L644" s="8"/>
      <c r="M644" s="8"/>
      <c r="N644" s="8"/>
      <c r="O644" s="8"/>
      <c r="P644" s="8"/>
      <c r="Q644" s="8"/>
      <c r="R644" s="8"/>
      <c r="S644" s="8"/>
      <c r="T644" s="8"/>
      <c r="U644" s="8"/>
      <c r="V644" s="8"/>
      <c r="W644" s="8"/>
      <c r="X644" s="8"/>
      <c r="Y644" s="8"/>
      <c r="Z644" s="8"/>
    </row>
    <row r="645">
      <c r="A645" s="4" t="s">
        <v>1285</v>
      </c>
      <c r="B645" s="4" t="s">
        <v>1286</v>
      </c>
      <c r="C645" s="4"/>
      <c r="D645" s="8"/>
      <c r="E645" s="8"/>
      <c r="F645" s="8"/>
      <c r="G645" s="8"/>
      <c r="H645" s="8"/>
      <c r="I645" s="8"/>
      <c r="J645" s="8"/>
      <c r="K645" s="8"/>
      <c r="L645" s="8"/>
      <c r="M645" s="8"/>
      <c r="N645" s="8"/>
      <c r="O645" s="8"/>
      <c r="P645" s="8"/>
      <c r="Q645" s="8"/>
      <c r="R645" s="8"/>
      <c r="S645" s="8"/>
      <c r="T645" s="8"/>
      <c r="U645" s="8"/>
      <c r="V645" s="8"/>
      <c r="W645" s="8"/>
      <c r="X645" s="8"/>
      <c r="Y645" s="8"/>
      <c r="Z645" s="8"/>
    </row>
    <row r="646">
      <c r="A646" s="4" t="s">
        <v>1287</v>
      </c>
      <c r="B646" s="4" t="s">
        <v>1288</v>
      </c>
      <c r="C646" s="4"/>
      <c r="D646" s="8"/>
      <c r="E646" s="8"/>
      <c r="F646" s="8"/>
      <c r="G646" s="8"/>
      <c r="H646" s="8"/>
      <c r="I646" s="8"/>
      <c r="J646" s="8"/>
      <c r="K646" s="8"/>
      <c r="L646" s="8"/>
      <c r="M646" s="8"/>
      <c r="N646" s="8"/>
      <c r="O646" s="8"/>
      <c r="P646" s="8"/>
      <c r="Q646" s="8"/>
      <c r="R646" s="8"/>
      <c r="S646" s="8"/>
      <c r="T646" s="8"/>
      <c r="U646" s="8"/>
      <c r="V646" s="8"/>
      <c r="W646" s="8"/>
      <c r="X646" s="8"/>
      <c r="Y646" s="8"/>
      <c r="Z646" s="8"/>
    </row>
    <row r="647">
      <c r="A647" s="4" t="s">
        <v>1289</v>
      </c>
      <c r="B647" s="4" t="s">
        <v>1290</v>
      </c>
      <c r="C647" s="4"/>
      <c r="D647" s="8"/>
      <c r="E647" s="8"/>
      <c r="F647" s="8"/>
      <c r="G647" s="8"/>
      <c r="H647" s="8"/>
      <c r="I647" s="8"/>
      <c r="J647" s="8"/>
      <c r="K647" s="8"/>
      <c r="L647" s="8"/>
      <c r="M647" s="8"/>
      <c r="N647" s="8"/>
      <c r="O647" s="8"/>
      <c r="P647" s="8"/>
      <c r="Q647" s="8"/>
      <c r="R647" s="8"/>
      <c r="S647" s="8"/>
      <c r="T647" s="8"/>
      <c r="U647" s="8"/>
      <c r="V647" s="8"/>
      <c r="W647" s="8"/>
      <c r="X647" s="8"/>
      <c r="Y647" s="8"/>
      <c r="Z647" s="8"/>
    </row>
    <row r="648">
      <c r="A648" s="4" t="s">
        <v>1291</v>
      </c>
      <c r="B648" s="4" t="s">
        <v>1292</v>
      </c>
      <c r="C648" s="4"/>
      <c r="D648" s="8"/>
      <c r="E648" s="8"/>
      <c r="F648" s="8"/>
      <c r="G648" s="8"/>
      <c r="H648" s="8"/>
      <c r="I648" s="8"/>
      <c r="J648" s="8"/>
      <c r="K648" s="8"/>
      <c r="L648" s="8"/>
      <c r="M648" s="8"/>
      <c r="N648" s="8"/>
      <c r="O648" s="8"/>
      <c r="P648" s="8"/>
      <c r="Q648" s="8"/>
      <c r="R648" s="8"/>
      <c r="S648" s="8"/>
      <c r="T648" s="8"/>
      <c r="U648" s="8"/>
      <c r="V648" s="8"/>
      <c r="W648" s="8"/>
      <c r="X648" s="8"/>
      <c r="Y648" s="8"/>
      <c r="Z648" s="8"/>
    </row>
    <row r="649">
      <c r="A649" s="4" t="s">
        <v>1293</v>
      </c>
      <c r="B649" s="4" t="s">
        <v>1170</v>
      </c>
      <c r="C649" s="4"/>
      <c r="D649" s="8"/>
      <c r="E649" s="8"/>
      <c r="F649" s="8"/>
      <c r="G649" s="8"/>
      <c r="H649" s="8"/>
      <c r="I649" s="8"/>
      <c r="J649" s="8"/>
      <c r="K649" s="8"/>
      <c r="L649" s="8"/>
      <c r="M649" s="8"/>
      <c r="N649" s="8"/>
      <c r="O649" s="8"/>
      <c r="P649" s="8"/>
      <c r="Q649" s="8"/>
      <c r="R649" s="8"/>
      <c r="S649" s="8"/>
      <c r="T649" s="8"/>
      <c r="U649" s="8"/>
      <c r="V649" s="8"/>
      <c r="W649" s="8"/>
      <c r="X649" s="8"/>
      <c r="Y649" s="8"/>
      <c r="Z649" s="8"/>
    </row>
    <row r="650">
      <c r="A650" s="4" t="s">
        <v>1294</v>
      </c>
      <c r="B650" s="4" t="s">
        <v>1295</v>
      </c>
      <c r="C650" s="4"/>
      <c r="D650" s="8"/>
      <c r="E650" s="8"/>
      <c r="F650" s="8"/>
      <c r="G650" s="8"/>
      <c r="H650" s="8"/>
      <c r="I650" s="8"/>
      <c r="J650" s="8"/>
      <c r="K650" s="8"/>
      <c r="L650" s="8"/>
      <c r="M650" s="8"/>
      <c r="N650" s="8"/>
      <c r="O650" s="8"/>
      <c r="P650" s="8"/>
      <c r="Q650" s="8"/>
      <c r="R650" s="8"/>
      <c r="S650" s="8"/>
      <c r="T650" s="8"/>
      <c r="U650" s="8"/>
      <c r="V650" s="8"/>
      <c r="W650" s="8"/>
      <c r="X650" s="8"/>
      <c r="Y650" s="8"/>
      <c r="Z650" s="8"/>
    </row>
    <row r="651">
      <c r="A651" s="4" t="s">
        <v>1296</v>
      </c>
      <c r="B651" s="4" t="s">
        <v>952</v>
      </c>
      <c r="C651" s="4"/>
      <c r="D651" s="8"/>
      <c r="E651" s="8"/>
      <c r="F651" s="8"/>
      <c r="G651" s="8"/>
      <c r="H651" s="8"/>
      <c r="I651" s="8"/>
      <c r="J651" s="8"/>
      <c r="K651" s="8"/>
      <c r="L651" s="8"/>
      <c r="M651" s="8"/>
      <c r="N651" s="8"/>
      <c r="O651" s="8"/>
      <c r="P651" s="8"/>
      <c r="Q651" s="8"/>
      <c r="R651" s="8"/>
      <c r="S651" s="8"/>
      <c r="T651" s="8"/>
      <c r="U651" s="8"/>
      <c r="V651" s="8"/>
      <c r="W651" s="8"/>
      <c r="X651" s="8"/>
      <c r="Y651" s="8"/>
      <c r="Z651" s="8"/>
    </row>
    <row r="652">
      <c r="A652" s="4" t="s">
        <v>1297</v>
      </c>
      <c r="B652" s="4" t="s">
        <v>1298</v>
      </c>
      <c r="C652" s="4"/>
      <c r="D652" s="8"/>
      <c r="E652" s="8"/>
      <c r="F652" s="8"/>
      <c r="G652" s="8"/>
      <c r="H652" s="8"/>
      <c r="I652" s="8"/>
      <c r="J652" s="8"/>
      <c r="K652" s="8"/>
      <c r="L652" s="8"/>
      <c r="M652" s="8"/>
      <c r="N652" s="8"/>
      <c r="O652" s="8"/>
      <c r="P652" s="8"/>
      <c r="Q652" s="8"/>
      <c r="R652" s="8"/>
      <c r="S652" s="8"/>
      <c r="T652" s="8"/>
      <c r="U652" s="8"/>
      <c r="V652" s="8"/>
      <c r="W652" s="8"/>
      <c r="X652" s="8"/>
      <c r="Y652" s="8"/>
      <c r="Z652" s="8"/>
    </row>
    <row r="653">
      <c r="A653" s="4" t="s">
        <v>1299</v>
      </c>
      <c r="B653" s="4" t="s">
        <v>1300</v>
      </c>
      <c r="C653" s="4"/>
      <c r="D653" s="8"/>
      <c r="E653" s="8"/>
      <c r="F653" s="8"/>
      <c r="G653" s="8"/>
      <c r="H653" s="8"/>
      <c r="I653" s="8"/>
      <c r="J653" s="8"/>
      <c r="K653" s="8"/>
      <c r="L653" s="8"/>
      <c r="M653" s="8"/>
      <c r="N653" s="8"/>
      <c r="O653" s="8"/>
      <c r="P653" s="8"/>
      <c r="Q653" s="8"/>
      <c r="R653" s="8"/>
      <c r="S653" s="8"/>
      <c r="T653" s="8"/>
      <c r="U653" s="8"/>
      <c r="V653" s="8"/>
      <c r="W653" s="8"/>
      <c r="X653" s="8"/>
      <c r="Y653" s="8"/>
      <c r="Z653" s="8"/>
    </row>
    <row r="654">
      <c r="A654" s="4" t="s">
        <v>1301</v>
      </c>
      <c r="B654" s="4" t="s">
        <v>1302</v>
      </c>
      <c r="C654" s="4"/>
      <c r="D654" s="8"/>
      <c r="E654" s="8"/>
      <c r="F654" s="8"/>
      <c r="G654" s="8"/>
      <c r="H654" s="8"/>
      <c r="I654" s="8"/>
      <c r="J654" s="8"/>
      <c r="K654" s="8"/>
      <c r="L654" s="8"/>
      <c r="M654" s="8"/>
      <c r="N654" s="8"/>
      <c r="O654" s="8"/>
      <c r="P654" s="8"/>
      <c r="Q654" s="8"/>
      <c r="R654" s="8"/>
      <c r="S654" s="8"/>
      <c r="T654" s="8"/>
      <c r="U654" s="8"/>
      <c r="V654" s="8"/>
      <c r="W654" s="8"/>
      <c r="X654" s="8"/>
      <c r="Y654" s="8"/>
      <c r="Z654" s="8"/>
    </row>
    <row r="655">
      <c r="A655" s="4" t="s">
        <v>1303</v>
      </c>
      <c r="B655" s="4" t="s">
        <v>1131</v>
      </c>
      <c r="C655" s="4"/>
      <c r="D655" s="8"/>
      <c r="E655" s="8"/>
      <c r="F655" s="8"/>
      <c r="G655" s="8"/>
      <c r="H655" s="8"/>
      <c r="I655" s="8"/>
      <c r="J655" s="8"/>
      <c r="K655" s="8"/>
      <c r="L655" s="8"/>
      <c r="M655" s="8"/>
      <c r="N655" s="8"/>
      <c r="O655" s="8"/>
      <c r="P655" s="8"/>
      <c r="Q655" s="8"/>
      <c r="R655" s="8"/>
      <c r="S655" s="8"/>
      <c r="T655" s="8"/>
      <c r="U655" s="8"/>
      <c r="V655" s="8"/>
      <c r="W655" s="8"/>
      <c r="X655" s="8"/>
      <c r="Y655" s="8"/>
      <c r="Z655" s="8"/>
    </row>
    <row r="656">
      <c r="A656" s="4" t="s">
        <v>1304</v>
      </c>
      <c r="B656" s="4" t="s">
        <v>1305</v>
      </c>
      <c r="C656" s="4"/>
      <c r="D656" s="8"/>
      <c r="E656" s="8"/>
      <c r="F656" s="8"/>
      <c r="G656" s="8"/>
      <c r="H656" s="8"/>
      <c r="I656" s="8"/>
      <c r="J656" s="8"/>
      <c r="K656" s="8"/>
      <c r="L656" s="8"/>
      <c r="M656" s="8"/>
      <c r="N656" s="8"/>
      <c r="O656" s="8"/>
      <c r="P656" s="8"/>
      <c r="Q656" s="8"/>
      <c r="R656" s="8"/>
      <c r="S656" s="8"/>
      <c r="T656" s="8"/>
      <c r="U656" s="8"/>
      <c r="V656" s="8"/>
      <c r="W656" s="8"/>
      <c r="X656" s="8"/>
      <c r="Y656" s="8"/>
      <c r="Z656" s="8"/>
    </row>
    <row r="657">
      <c r="A657" s="4" t="s">
        <v>1306</v>
      </c>
      <c r="B657" s="4" t="s">
        <v>1307</v>
      </c>
      <c r="C657" s="4"/>
      <c r="D657" s="8"/>
      <c r="E657" s="8"/>
      <c r="F657" s="8"/>
      <c r="G657" s="8"/>
      <c r="H657" s="8"/>
      <c r="I657" s="8"/>
      <c r="J657" s="8"/>
      <c r="K657" s="8"/>
      <c r="L657" s="8"/>
      <c r="M657" s="8"/>
      <c r="N657" s="8"/>
      <c r="O657" s="8"/>
      <c r="P657" s="8"/>
      <c r="Q657" s="8"/>
      <c r="R657" s="8"/>
      <c r="S657" s="8"/>
      <c r="T657" s="8"/>
      <c r="U657" s="8"/>
      <c r="V657" s="8"/>
      <c r="W657" s="8"/>
      <c r="X657" s="8"/>
      <c r="Y657" s="8"/>
      <c r="Z657" s="8"/>
    </row>
    <row r="658">
      <c r="A658" s="4" t="s">
        <v>1308</v>
      </c>
      <c r="B658" s="4" t="s">
        <v>1309</v>
      </c>
      <c r="C658" s="4"/>
      <c r="D658" s="8"/>
      <c r="E658" s="8"/>
      <c r="F658" s="8"/>
      <c r="G658" s="8"/>
      <c r="H658" s="8"/>
      <c r="I658" s="8"/>
      <c r="J658" s="8"/>
      <c r="K658" s="8"/>
      <c r="L658" s="8"/>
      <c r="M658" s="8"/>
      <c r="N658" s="8"/>
      <c r="O658" s="8"/>
      <c r="P658" s="8"/>
      <c r="Q658" s="8"/>
      <c r="R658" s="8"/>
      <c r="S658" s="8"/>
      <c r="T658" s="8"/>
      <c r="U658" s="8"/>
      <c r="V658" s="8"/>
      <c r="W658" s="8"/>
      <c r="X658" s="8"/>
      <c r="Y658" s="8"/>
      <c r="Z658" s="8"/>
    </row>
    <row r="659">
      <c r="A659" s="4" t="s">
        <v>1310</v>
      </c>
      <c r="B659" s="4" t="s">
        <v>1311</v>
      </c>
      <c r="C659" s="4"/>
      <c r="D659" s="8"/>
      <c r="E659" s="8"/>
      <c r="F659" s="8"/>
      <c r="G659" s="8"/>
      <c r="H659" s="8"/>
      <c r="I659" s="8"/>
      <c r="J659" s="8"/>
      <c r="K659" s="8"/>
      <c r="L659" s="8"/>
      <c r="M659" s="8"/>
      <c r="N659" s="8"/>
      <c r="O659" s="8"/>
      <c r="P659" s="8"/>
      <c r="Q659" s="8"/>
      <c r="R659" s="8"/>
      <c r="S659" s="8"/>
      <c r="T659" s="8"/>
      <c r="U659" s="8"/>
      <c r="V659" s="8"/>
      <c r="W659" s="8"/>
      <c r="X659" s="8"/>
      <c r="Y659" s="8"/>
      <c r="Z659" s="8"/>
    </row>
    <row r="660">
      <c r="A660" s="4" t="s">
        <v>1312</v>
      </c>
      <c r="B660" s="4" t="s">
        <v>1095</v>
      </c>
      <c r="C660" s="4"/>
      <c r="D660" s="8"/>
      <c r="E660" s="8"/>
      <c r="F660" s="8"/>
      <c r="G660" s="8"/>
      <c r="H660" s="8"/>
      <c r="I660" s="8"/>
      <c r="J660" s="8"/>
      <c r="K660" s="8"/>
      <c r="L660" s="8"/>
      <c r="M660" s="8"/>
      <c r="N660" s="8"/>
      <c r="O660" s="8"/>
      <c r="P660" s="8"/>
      <c r="Q660" s="8"/>
      <c r="R660" s="8"/>
      <c r="S660" s="8"/>
      <c r="T660" s="8"/>
      <c r="U660" s="8"/>
      <c r="V660" s="8"/>
      <c r="W660" s="8"/>
      <c r="X660" s="8"/>
      <c r="Y660" s="8"/>
      <c r="Z660" s="8"/>
    </row>
    <row r="661">
      <c r="A661" s="4" t="s">
        <v>1313</v>
      </c>
      <c r="B661" s="4" t="s">
        <v>1314</v>
      </c>
      <c r="C661" s="4"/>
      <c r="D661" s="8"/>
      <c r="E661" s="8"/>
      <c r="F661" s="8"/>
      <c r="G661" s="8"/>
      <c r="H661" s="8"/>
      <c r="I661" s="8"/>
      <c r="J661" s="8"/>
      <c r="K661" s="8"/>
      <c r="L661" s="8"/>
      <c r="M661" s="8"/>
      <c r="N661" s="8"/>
      <c r="O661" s="8"/>
      <c r="P661" s="8"/>
      <c r="Q661" s="8"/>
      <c r="R661" s="8"/>
      <c r="S661" s="8"/>
      <c r="T661" s="8"/>
      <c r="U661" s="8"/>
      <c r="V661" s="8"/>
      <c r="W661" s="8"/>
      <c r="X661" s="8"/>
      <c r="Y661" s="8"/>
      <c r="Z661" s="8"/>
    </row>
    <row r="662">
      <c r="A662" s="4" t="s">
        <v>1315</v>
      </c>
      <c r="B662" s="4" t="s">
        <v>1316</v>
      </c>
      <c r="C662" s="4"/>
      <c r="D662" s="8"/>
      <c r="E662" s="8"/>
      <c r="F662" s="8"/>
      <c r="G662" s="8"/>
      <c r="H662" s="8"/>
      <c r="I662" s="8"/>
      <c r="J662" s="8"/>
      <c r="K662" s="8"/>
      <c r="L662" s="8"/>
      <c r="M662" s="8"/>
      <c r="N662" s="8"/>
      <c r="O662" s="8"/>
      <c r="P662" s="8"/>
      <c r="Q662" s="8"/>
      <c r="R662" s="8"/>
      <c r="S662" s="8"/>
      <c r="T662" s="8"/>
      <c r="U662" s="8"/>
      <c r="V662" s="8"/>
      <c r="W662" s="8"/>
      <c r="X662" s="8"/>
      <c r="Y662" s="8"/>
      <c r="Z662" s="8"/>
    </row>
    <row r="663">
      <c r="A663" s="4" t="s">
        <v>1317</v>
      </c>
      <c r="B663" s="4" t="s">
        <v>1318</v>
      </c>
      <c r="C663" s="4"/>
      <c r="D663" s="8"/>
      <c r="E663" s="8"/>
      <c r="F663" s="8"/>
      <c r="G663" s="8"/>
      <c r="H663" s="8"/>
      <c r="I663" s="8"/>
      <c r="J663" s="8"/>
      <c r="K663" s="8"/>
      <c r="L663" s="8"/>
      <c r="M663" s="8"/>
      <c r="N663" s="8"/>
      <c r="O663" s="8"/>
      <c r="P663" s="8"/>
      <c r="Q663" s="8"/>
      <c r="R663" s="8"/>
      <c r="S663" s="8"/>
      <c r="T663" s="8"/>
      <c r="U663" s="8"/>
      <c r="V663" s="8"/>
      <c r="W663" s="8"/>
      <c r="X663" s="8"/>
      <c r="Y663" s="8"/>
      <c r="Z663" s="8"/>
    </row>
    <row r="664">
      <c r="A664" s="4" t="s">
        <v>1319</v>
      </c>
      <c r="B664" s="4" t="s">
        <v>1320</v>
      </c>
      <c r="C664" s="4"/>
      <c r="D664" s="8"/>
      <c r="E664" s="8"/>
      <c r="F664" s="8"/>
      <c r="G664" s="8"/>
      <c r="H664" s="8"/>
      <c r="I664" s="8"/>
      <c r="J664" s="8"/>
      <c r="K664" s="8"/>
      <c r="L664" s="8"/>
      <c r="M664" s="8"/>
      <c r="N664" s="8"/>
      <c r="O664" s="8"/>
      <c r="P664" s="8"/>
      <c r="Q664" s="8"/>
      <c r="R664" s="8"/>
      <c r="S664" s="8"/>
      <c r="T664" s="8"/>
      <c r="U664" s="8"/>
      <c r="V664" s="8"/>
      <c r="W664" s="8"/>
      <c r="X664" s="8"/>
      <c r="Y664" s="8"/>
      <c r="Z664" s="8"/>
    </row>
    <row r="665">
      <c r="A665" s="4" t="s">
        <v>1321</v>
      </c>
      <c r="B665" s="4" t="s">
        <v>1322</v>
      </c>
      <c r="C665" s="4"/>
      <c r="D665" s="8"/>
      <c r="E665" s="8"/>
      <c r="F665" s="8"/>
      <c r="G665" s="8"/>
      <c r="H665" s="8"/>
      <c r="I665" s="8"/>
      <c r="J665" s="8"/>
      <c r="K665" s="8"/>
      <c r="L665" s="8"/>
      <c r="M665" s="8"/>
      <c r="N665" s="8"/>
      <c r="O665" s="8"/>
      <c r="P665" s="8"/>
      <c r="Q665" s="8"/>
      <c r="R665" s="8"/>
      <c r="S665" s="8"/>
      <c r="T665" s="8"/>
      <c r="U665" s="8"/>
      <c r="V665" s="8"/>
      <c r="W665" s="8"/>
      <c r="X665" s="8"/>
      <c r="Y665" s="8"/>
      <c r="Z665" s="8"/>
    </row>
    <row r="666">
      <c r="A666" s="4" t="s">
        <v>1323</v>
      </c>
      <c r="B666" s="4" t="s">
        <v>1324</v>
      </c>
      <c r="C666" s="4"/>
      <c r="D666" s="8"/>
      <c r="E666" s="8"/>
      <c r="F666" s="8"/>
      <c r="G666" s="8"/>
      <c r="H666" s="8"/>
      <c r="I666" s="8"/>
      <c r="J666" s="8"/>
      <c r="K666" s="8"/>
      <c r="L666" s="8"/>
      <c r="M666" s="8"/>
      <c r="N666" s="8"/>
      <c r="O666" s="8"/>
      <c r="P666" s="8"/>
      <c r="Q666" s="8"/>
      <c r="R666" s="8"/>
      <c r="S666" s="8"/>
      <c r="T666" s="8"/>
      <c r="U666" s="8"/>
      <c r="V666" s="8"/>
      <c r="W666" s="8"/>
      <c r="X666" s="8"/>
      <c r="Y666" s="8"/>
      <c r="Z666" s="8"/>
    </row>
    <row r="667">
      <c r="A667" s="4" t="s">
        <v>1325</v>
      </c>
      <c r="B667" s="4" t="s">
        <v>1256</v>
      </c>
      <c r="C667" s="4"/>
      <c r="D667" s="8"/>
      <c r="E667" s="8"/>
      <c r="F667" s="8"/>
      <c r="G667" s="8"/>
      <c r="H667" s="8"/>
      <c r="I667" s="8"/>
      <c r="J667" s="8"/>
      <c r="K667" s="8"/>
      <c r="L667" s="8"/>
      <c r="M667" s="8"/>
      <c r="N667" s="8"/>
      <c r="O667" s="8"/>
      <c r="P667" s="8"/>
      <c r="Q667" s="8"/>
      <c r="R667" s="8"/>
      <c r="S667" s="8"/>
      <c r="T667" s="8"/>
      <c r="U667" s="8"/>
      <c r="V667" s="8"/>
      <c r="W667" s="8"/>
      <c r="X667" s="8"/>
      <c r="Y667" s="8"/>
      <c r="Z667" s="8"/>
    </row>
    <row r="668">
      <c r="A668" s="4" t="s">
        <v>1326</v>
      </c>
      <c r="B668" s="4" t="s">
        <v>1007</v>
      </c>
      <c r="C668" s="4"/>
      <c r="D668" s="8"/>
      <c r="E668" s="8"/>
      <c r="F668" s="8"/>
      <c r="G668" s="8"/>
      <c r="H668" s="8"/>
      <c r="I668" s="8"/>
      <c r="J668" s="8"/>
      <c r="K668" s="8"/>
      <c r="L668" s="8"/>
      <c r="M668" s="8"/>
      <c r="N668" s="8"/>
      <c r="O668" s="8"/>
      <c r="P668" s="8"/>
      <c r="Q668" s="8"/>
      <c r="R668" s="8"/>
      <c r="S668" s="8"/>
      <c r="T668" s="8"/>
      <c r="U668" s="8"/>
      <c r="V668" s="8"/>
      <c r="W668" s="8"/>
      <c r="X668" s="8"/>
      <c r="Y668" s="8"/>
      <c r="Z668" s="8"/>
    </row>
    <row r="669">
      <c r="A669" s="4" t="s">
        <v>1327</v>
      </c>
      <c r="B669" s="4" t="s">
        <v>1170</v>
      </c>
      <c r="C669" s="4"/>
      <c r="D669" s="8"/>
      <c r="E669" s="8"/>
      <c r="F669" s="8"/>
      <c r="G669" s="8"/>
      <c r="H669" s="8"/>
      <c r="I669" s="8"/>
      <c r="J669" s="8"/>
      <c r="K669" s="8"/>
      <c r="L669" s="8"/>
      <c r="M669" s="8"/>
      <c r="N669" s="8"/>
      <c r="O669" s="8"/>
      <c r="P669" s="8"/>
      <c r="Q669" s="8"/>
      <c r="R669" s="8"/>
      <c r="S669" s="8"/>
      <c r="T669" s="8"/>
      <c r="U669" s="8"/>
      <c r="V669" s="8"/>
      <c r="W669" s="8"/>
      <c r="X669" s="8"/>
      <c r="Y669" s="8"/>
      <c r="Z669" s="8"/>
    </row>
    <row r="670">
      <c r="A670" s="4" t="s">
        <v>1328</v>
      </c>
      <c r="B670" s="4" t="s">
        <v>1329</v>
      </c>
      <c r="C670" s="4"/>
      <c r="D670" s="8"/>
      <c r="E670" s="8"/>
      <c r="F670" s="8"/>
      <c r="G670" s="8"/>
      <c r="H670" s="8"/>
      <c r="I670" s="8"/>
      <c r="J670" s="8"/>
      <c r="K670" s="8"/>
      <c r="L670" s="8"/>
      <c r="M670" s="8"/>
      <c r="N670" s="8"/>
      <c r="O670" s="8"/>
      <c r="P670" s="8"/>
      <c r="Q670" s="8"/>
      <c r="R670" s="8"/>
      <c r="S670" s="8"/>
      <c r="T670" s="8"/>
      <c r="U670" s="8"/>
      <c r="V670" s="8"/>
      <c r="W670" s="8"/>
      <c r="X670" s="8"/>
      <c r="Y670" s="8"/>
      <c r="Z670" s="8"/>
    </row>
    <row r="671">
      <c r="A671" s="4" t="s">
        <v>1330</v>
      </c>
      <c r="B671" s="4" t="s">
        <v>1331</v>
      </c>
      <c r="C671" s="4"/>
      <c r="D671" s="8"/>
      <c r="E671" s="8"/>
      <c r="F671" s="8"/>
      <c r="G671" s="8"/>
      <c r="H671" s="8"/>
      <c r="I671" s="8"/>
      <c r="J671" s="8"/>
      <c r="K671" s="8"/>
      <c r="L671" s="8"/>
      <c r="M671" s="8"/>
      <c r="N671" s="8"/>
      <c r="O671" s="8"/>
      <c r="P671" s="8"/>
      <c r="Q671" s="8"/>
      <c r="R671" s="8"/>
      <c r="S671" s="8"/>
      <c r="T671" s="8"/>
      <c r="U671" s="8"/>
      <c r="V671" s="8"/>
      <c r="W671" s="8"/>
      <c r="X671" s="8"/>
      <c r="Y671" s="8"/>
      <c r="Z671" s="8"/>
    </row>
    <row r="672">
      <c r="A672" s="4" t="s">
        <v>1332</v>
      </c>
      <c r="B672" s="4" t="s">
        <v>1333</v>
      </c>
      <c r="C672" s="4"/>
      <c r="D672" s="8"/>
      <c r="E672" s="8"/>
      <c r="F672" s="8"/>
      <c r="G672" s="8"/>
      <c r="H672" s="8"/>
      <c r="I672" s="8"/>
      <c r="J672" s="8"/>
      <c r="K672" s="8"/>
      <c r="L672" s="8"/>
      <c r="M672" s="8"/>
      <c r="N672" s="8"/>
      <c r="O672" s="8"/>
      <c r="P672" s="8"/>
      <c r="Q672" s="8"/>
      <c r="R672" s="8"/>
      <c r="S672" s="8"/>
      <c r="T672" s="8"/>
      <c r="U672" s="8"/>
      <c r="V672" s="8"/>
      <c r="W672" s="8"/>
      <c r="X672" s="8"/>
      <c r="Y672" s="8"/>
      <c r="Z672" s="8"/>
    </row>
    <row r="673">
      <c r="A673" s="4" t="s">
        <v>1334</v>
      </c>
      <c r="B673" s="4" t="s">
        <v>1095</v>
      </c>
      <c r="C673" s="4"/>
      <c r="D673" s="8"/>
      <c r="E673" s="8"/>
      <c r="F673" s="8"/>
      <c r="G673" s="8"/>
      <c r="H673" s="8"/>
      <c r="I673" s="8"/>
      <c r="J673" s="8"/>
      <c r="K673" s="8"/>
      <c r="L673" s="8"/>
      <c r="M673" s="8"/>
      <c r="N673" s="8"/>
      <c r="O673" s="8"/>
      <c r="P673" s="8"/>
      <c r="Q673" s="8"/>
      <c r="R673" s="8"/>
      <c r="S673" s="8"/>
      <c r="T673" s="8"/>
      <c r="U673" s="8"/>
      <c r="V673" s="8"/>
      <c r="W673" s="8"/>
      <c r="X673" s="8"/>
      <c r="Y673" s="8"/>
      <c r="Z673" s="8"/>
    </row>
    <row r="674">
      <c r="A674" s="4" t="s">
        <v>1335</v>
      </c>
      <c r="B674" s="4" t="s">
        <v>1300</v>
      </c>
      <c r="C674" s="4"/>
      <c r="D674" s="8"/>
      <c r="E674" s="8"/>
      <c r="F674" s="8"/>
      <c r="G674" s="8"/>
      <c r="H674" s="8"/>
      <c r="I674" s="8"/>
      <c r="J674" s="8"/>
      <c r="K674" s="8"/>
      <c r="L674" s="8"/>
      <c r="M674" s="8"/>
      <c r="N674" s="8"/>
      <c r="O674" s="8"/>
      <c r="P674" s="8"/>
      <c r="Q674" s="8"/>
      <c r="R674" s="8"/>
      <c r="S674" s="8"/>
      <c r="T674" s="8"/>
      <c r="U674" s="8"/>
      <c r="V674" s="8"/>
      <c r="W674" s="8"/>
      <c r="X674" s="8"/>
      <c r="Y674" s="8"/>
      <c r="Z674" s="8"/>
    </row>
    <row r="675">
      <c r="A675" s="4" t="s">
        <v>1336</v>
      </c>
      <c r="B675" s="4" t="s">
        <v>1101</v>
      </c>
      <c r="C675" s="4"/>
      <c r="D675" s="8"/>
      <c r="E675" s="8"/>
      <c r="F675" s="8"/>
      <c r="G675" s="8"/>
      <c r="H675" s="8"/>
      <c r="I675" s="8"/>
      <c r="J675" s="8"/>
      <c r="K675" s="8"/>
      <c r="L675" s="8"/>
      <c r="M675" s="8"/>
      <c r="N675" s="8"/>
      <c r="O675" s="8"/>
      <c r="P675" s="8"/>
      <c r="Q675" s="8"/>
      <c r="R675" s="8"/>
      <c r="S675" s="8"/>
      <c r="T675" s="8"/>
      <c r="U675" s="8"/>
      <c r="V675" s="8"/>
      <c r="W675" s="8"/>
      <c r="X675" s="8"/>
      <c r="Y675" s="8"/>
      <c r="Z675" s="8"/>
    </row>
    <row r="676">
      <c r="A676" s="4" t="s">
        <v>1337</v>
      </c>
      <c r="B676" s="4" t="s">
        <v>1338</v>
      </c>
      <c r="C676" s="4"/>
      <c r="D676" s="8"/>
      <c r="E676" s="8"/>
      <c r="F676" s="8"/>
      <c r="G676" s="8"/>
      <c r="H676" s="8"/>
      <c r="I676" s="8"/>
      <c r="J676" s="8"/>
      <c r="K676" s="8"/>
      <c r="L676" s="8"/>
      <c r="M676" s="8"/>
      <c r="N676" s="8"/>
      <c r="O676" s="8"/>
      <c r="P676" s="8"/>
      <c r="Q676" s="8"/>
      <c r="R676" s="8"/>
      <c r="S676" s="8"/>
      <c r="T676" s="8"/>
      <c r="U676" s="8"/>
      <c r="V676" s="8"/>
      <c r="W676" s="8"/>
      <c r="X676" s="8"/>
      <c r="Y676" s="8"/>
      <c r="Z676" s="8"/>
    </row>
    <row r="677">
      <c r="A677" s="4" t="s">
        <v>1339</v>
      </c>
      <c r="B677" s="4" t="s">
        <v>1030</v>
      </c>
      <c r="C677" s="4"/>
      <c r="D677" s="8"/>
      <c r="E677" s="8"/>
      <c r="F677" s="8"/>
      <c r="G677" s="8"/>
      <c r="H677" s="8"/>
      <c r="I677" s="8"/>
      <c r="J677" s="8"/>
      <c r="K677" s="8"/>
      <c r="L677" s="8"/>
      <c r="M677" s="8"/>
      <c r="N677" s="8"/>
      <c r="O677" s="8"/>
      <c r="P677" s="8"/>
      <c r="Q677" s="8"/>
      <c r="R677" s="8"/>
      <c r="S677" s="8"/>
      <c r="T677" s="8"/>
      <c r="U677" s="8"/>
      <c r="V677" s="8"/>
      <c r="W677" s="8"/>
      <c r="X677" s="8"/>
      <c r="Y677" s="8"/>
      <c r="Z677" s="8"/>
    </row>
    <row r="678">
      <c r="A678" s="4" t="s">
        <v>1340</v>
      </c>
      <c r="B678" s="4" t="s">
        <v>1341</v>
      </c>
      <c r="C678" s="4"/>
      <c r="D678" s="8"/>
      <c r="E678" s="8"/>
      <c r="F678" s="8"/>
      <c r="G678" s="8"/>
      <c r="H678" s="8"/>
      <c r="I678" s="8"/>
      <c r="J678" s="8"/>
      <c r="K678" s="8"/>
      <c r="L678" s="8"/>
      <c r="M678" s="8"/>
      <c r="N678" s="8"/>
      <c r="O678" s="8"/>
      <c r="P678" s="8"/>
      <c r="Q678" s="8"/>
      <c r="R678" s="8"/>
      <c r="S678" s="8"/>
      <c r="T678" s="8"/>
      <c r="U678" s="8"/>
      <c r="V678" s="8"/>
      <c r="W678" s="8"/>
      <c r="X678" s="8"/>
      <c r="Y678" s="8"/>
      <c r="Z678" s="8"/>
    </row>
    <row r="679">
      <c r="A679" s="4" t="s">
        <v>1342</v>
      </c>
      <c r="B679" s="4" t="s">
        <v>1343</v>
      </c>
      <c r="C679" s="4"/>
      <c r="D679" s="8"/>
      <c r="E679" s="8"/>
      <c r="F679" s="8"/>
      <c r="G679" s="8"/>
      <c r="H679" s="8"/>
      <c r="I679" s="8"/>
      <c r="J679" s="8"/>
      <c r="K679" s="8"/>
      <c r="L679" s="8"/>
      <c r="M679" s="8"/>
      <c r="N679" s="8"/>
      <c r="O679" s="8"/>
      <c r="P679" s="8"/>
      <c r="Q679" s="8"/>
      <c r="R679" s="8"/>
      <c r="S679" s="8"/>
      <c r="T679" s="8"/>
      <c r="U679" s="8"/>
      <c r="V679" s="8"/>
      <c r="W679" s="8"/>
      <c r="X679" s="8"/>
      <c r="Y679" s="8"/>
      <c r="Z679" s="8"/>
    </row>
    <row r="680">
      <c r="A680" s="4" t="s">
        <v>1344</v>
      </c>
      <c r="B680" s="4" t="s">
        <v>1345</v>
      </c>
      <c r="C680" s="4"/>
      <c r="D680" s="8"/>
      <c r="E680" s="8"/>
      <c r="F680" s="8"/>
      <c r="G680" s="8"/>
      <c r="H680" s="8"/>
      <c r="I680" s="8"/>
      <c r="J680" s="8"/>
      <c r="K680" s="8"/>
      <c r="L680" s="8"/>
      <c r="M680" s="8"/>
      <c r="N680" s="8"/>
      <c r="O680" s="8"/>
      <c r="P680" s="8"/>
      <c r="Q680" s="8"/>
      <c r="R680" s="8"/>
      <c r="S680" s="8"/>
      <c r="T680" s="8"/>
      <c r="U680" s="8"/>
      <c r="V680" s="8"/>
      <c r="W680" s="8"/>
      <c r="X680" s="8"/>
      <c r="Y680" s="8"/>
      <c r="Z680" s="8"/>
    </row>
    <row r="681">
      <c r="A681" s="4" t="s">
        <v>1346</v>
      </c>
      <c r="B681" s="4" t="s">
        <v>1347</v>
      </c>
      <c r="C681" s="4"/>
      <c r="D681" s="8"/>
      <c r="E681" s="8"/>
      <c r="F681" s="8"/>
      <c r="G681" s="8"/>
      <c r="H681" s="8"/>
      <c r="I681" s="8"/>
      <c r="J681" s="8"/>
      <c r="K681" s="8"/>
      <c r="L681" s="8"/>
      <c r="M681" s="8"/>
      <c r="N681" s="8"/>
      <c r="O681" s="8"/>
      <c r="P681" s="8"/>
      <c r="Q681" s="8"/>
      <c r="R681" s="8"/>
      <c r="S681" s="8"/>
      <c r="T681" s="8"/>
      <c r="U681" s="8"/>
      <c r="V681" s="8"/>
      <c r="W681" s="8"/>
      <c r="X681" s="8"/>
      <c r="Y681" s="8"/>
      <c r="Z681" s="8"/>
    </row>
    <row r="682">
      <c r="A682" s="4" t="s">
        <v>1348</v>
      </c>
      <c r="B682" s="4" t="s">
        <v>1349</v>
      </c>
      <c r="C682" s="4"/>
      <c r="D682" s="8"/>
      <c r="E682" s="8"/>
      <c r="F682" s="8"/>
      <c r="G682" s="8"/>
      <c r="H682" s="8"/>
      <c r="I682" s="8"/>
      <c r="J682" s="8"/>
      <c r="K682" s="8"/>
      <c r="L682" s="8"/>
      <c r="M682" s="8"/>
      <c r="N682" s="8"/>
      <c r="O682" s="8"/>
      <c r="P682" s="8"/>
      <c r="Q682" s="8"/>
      <c r="R682" s="8"/>
      <c r="S682" s="8"/>
      <c r="T682" s="8"/>
      <c r="U682" s="8"/>
      <c r="V682" s="8"/>
      <c r="W682" s="8"/>
      <c r="X682" s="8"/>
      <c r="Y682" s="8"/>
      <c r="Z682" s="8"/>
    </row>
    <row r="683">
      <c r="A683" s="4" t="s">
        <v>1350</v>
      </c>
      <c r="B683" s="4" t="s">
        <v>1351</v>
      </c>
      <c r="C683" s="4"/>
      <c r="D683" s="8"/>
      <c r="E683" s="8"/>
      <c r="F683" s="8"/>
      <c r="G683" s="8"/>
      <c r="H683" s="8"/>
      <c r="I683" s="8"/>
      <c r="J683" s="8"/>
      <c r="K683" s="8"/>
      <c r="L683" s="8"/>
      <c r="M683" s="8"/>
      <c r="N683" s="8"/>
      <c r="O683" s="8"/>
      <c r="P683" s="8"/>
      <c r="Q683" s="8"/>
      <c r="R683" s="8"/>
      <c r="S683" s="8"/>
      <c r="T683" s="8"/>
      <c r="U683" s="8"/>
      <c r="V683" s="8"/>
      <c r="W683" s="8"/>
      <c r="X683" s="8"/>
      <c r="Y683" s="8"/>
      <c r="Z683" s="8"/>
    </row>
    <row r="684">
      <c r="A684" s="4" t="s">
        <v>1352</v>
      </c>
      <c r="B684" s="4" t="s">
        <v>1309</v>
      </c>
      <c r="C684" s="4"/>
      <c r="D684" s="8"/>
      <c r="E684" s="8"/>
      <c r="F684" s="8"/>
      <c r="G684" s="8"/>
      <c r="H684" s="8"/>
      <c r="I684" s="8"/>
      <c r="J684" s="8"/>
      <c r="K684" s="8"/>
      <c r="L684" s="8"/>
      <c r="M684" s="8"/>
      <c r="N684" s="8"/>
      <c r="O684" s="8"/>
      <c r="P684" s="8"/>
      <c r="Q684" s="8"/>
      <c r="R684" s="8"/>
      <c r="S684" s="8"/>
      <c r="T684" s="8"/>
      <c r="U684" s="8"/>
      <c r="V684" s="8"/>
      <c r="W684" s="8"/>
      <c r="X684" s="8"/>
      <c r="Y684" s="8"/>
      <c r="Z684" s="8"/>
    </row>
    <row r="685">
      <c r="A685" s="4" t="s">
        <v>1353</v>
      </c>
      <c r="B685" s="4" t="s">
        <v>1067</v>
      </c>
      <c r="C685" s="4"/>
      <c r="D685" s="8"/>
      <c r="E685" s="8"/>
      <c r="F685" s="8"/>
      <c r="G685" s="8"/>
      <c r="H685" s="8"/>
      <c r="I685" s="8"/>
      <c r="J685" s="8"/>
      <c r="K685" s="8"/>
      <c r="L685" s="8"/>
      <c r="M685" s="8"/>
      <c r="N685" s="8"/>
      <c r="O685" s="8"/>
      <c r="P685" s="8"/>
      <c r="Q685" s="8"/>
      <c r="R685" s="8"/>
      <c r="S685" s="8"/>
      <c r="T685" s="8"/>
      <c r="U685" s="8"/>
      <c r="V685" s="8"/>
      <c r="W685" s="8"/>
      <c r="X685" s="8"/>
      <c r="Y685" s="8"/>
      <c r="Z685" s="8"/>
    </row>
    <row r="686">
      <c r="A686" s="4" t="s">
        <v>1354</v>
      </c>
      <c r="B686" s="4" t="s">
        <v>1355</v>
      </c>
      <c r="C686" s="4"/>
      <c r="D686" s="8"/>
      <c r="E686" s="8"/>
      <c r="F686" s="8"/>
      <c r="G686" s="8"/>
      <c r="H686" s="8"/>
      <c r="I686" s="8"/>
      <c r="J686" s="8"/>
      <c r="K686" s="8"/>
      <c r="L686" s="8"/>
      <c r="M686" s="8"/>
      <c r="N686" s="8"/>
      <c r="O686" s="8"/>
      <c r="P686" s="8"/>
      <c r="Q686" s="8"/>
      <c r="R686" s="8"/>
      <c r="S686" s="8"/>
      <c r="T686" s="8"/>
      <c r="U686" s="8"/>
      <c r="V686" s="8"/>
      <c r="W686" s="8"/>
      <c r="X686" s="8"/>
      <c r="Y686" s="8"/>
      <c r="Z686" s="8"/>
    </row>
    <row r="687">
      <c r="A687" s="4" t="s">
        <v>1356</v>
      </c>
      <c r="B687" s="4" t="s">
        <v>1357</v>
      </c>
      <c r="C687" s="4"/>
      <c r="D687" s="8"/>
      <c r="E687" s="8"/>
      <c r="F687" s="8"/>
      <c r="G687" s="8"/>
      <c r="H687" s="8"/>
      <c r="I687" s="8"/>
      <c r="J687" s="8"/>
      <c r="K687" s="8"/>
      <c r="L687" s="8"/>
      <c r="M687" s="8"/>
      <c r="N687" s="8"/>
      <c r="O687" s="8"/>
      <c r="P687" s="8"/>
      <c r="Q687" s="8"/>
      <c r="R687" s="8"/>
      <c r="S687" s="8"/>
      <c r="T687" s="8"/>
      <c r="U687" s="8"/>
      <c r="V687" s="8"/>
      <c r="W687" s="8"/>
      <c r="X687" s="8"/>
      <c r="Y687" s="8"/>
      <c r="Z687" s="8"/>
    </row>
    <row r="688">
      <c r="A688" s="4" t="s">
        <v>1358</v>
      </c>
      <c r="B688" s="4" t="s">
        <v>1359</v>
      </c>
      <c r="C688" s="4"/>
      <c r="D688" s="8"/>
      <c r="E688" s="8"/>
      <c r="F688" s="8"/>
      <c r="G688" s="8"/>
      <c r="H688" s="8"/>
      <c r="I688" s="8"/>
      <c r="J688" s="8"/>
      <c r="K688" s="8"/>
      <c r="L688" s="8"/>
      <c r="M688" s="8"/>
      <c r="N688" s="8"/>
      <c r="O688" s="8"/>
      <c r="P688" s="8"/>
      <c r="Q688" s="8"/>
      <c r="R688" s="8"/>
      <c r="S688" s="8"/>
      <c r="T688" s="8"/>
      <c r="U688" s="8"/>
      <c r="V688" s="8"/>
      <c r="W688" s="8"/>
      <c r="X688" s="8"/>
      <c r="Y688" s="8"/>
      <c r="Z688" s="8"/>
    </row>
    <row r="689">
      <c r="A689" s="4" t="s">
        <v>1360</v>
      </c>
      <c r="B689" s="4" t="s">
        <v>1361</v>
      </c>
      <c r="C689" s="4"/>
      <c r="D689" s="8"/>
      <c r="E689" s="8"/>
      <c r="F689" s="8"/>
      <c r="G689" s="8"/>
      <c r="H689" s="8"/>
      <c r="I689" s="8"/>
      <c r="J689" s="8"/>
      <c r="K689" s="8"/>
      <c r="L689" s="8"/>
      <c r="M689" s="8"/>
      <c r="N689" s="8"/>
      <c r="O689" s="8"/>
      <c r="P689" s="8"/>
      <c r="Q689" s="8"/>
      <c r="R689" s="8"/>
      <c r="S689" s="8"/>
      <c r="T689" s="8"/>
      <c r="U689" s="8"/>
      <c r="V689" s="8"/>
      <c r="W689" s="8"/>
      <c r="X689" s="8"/>
      <c r="Y689" s="8"/>
      <c r="Z689" s="8"/>
    </row>
    <row r="690">
      <c r="A690" s="4" t="s">
        <v>1362</v>
      </c>
      <c r="B690" s="4" t="s">
        <v>1363</v>
      </c>
      <c r="C690" s="4"/>
      <c r="D690" s="8"/>
      <c r="E690" s="8"/>
      <c r="F690" s="8"/>
      <c r="G690" s="8"/>
      <c r="H690" s="8"/>
      <c r="I690" s="8"/>
      <c r="J690" s="8"/>
      <c r="K690" s="8"/>
      <c r="L690" s="8"/>
      <c r="M690" s="8"/>
      <c r="N690" s="8"/>
      <c r="O690" s="8"/>
      <c r="P690" s="8"/>
      <c r="Q690" s="8"/>
      <c r="R690" s="8"/>
      <c r="S690" s="8"/>
      <c r="T690" s="8"/>
      <c r="U690" s="8"/>
      <c r="V690" s="8"/>
      <c r="W690" s="8"/>
      <c r="X690" s="8"/>
      <c r="Y690" s="8"/>
      <c r="Z690" s="8"/>
    </row>
    <row r="691">
      <c r="A691" s="4" t="s">
        <v>1364</v>
      </c>
      <c r="B691" s="4" t="s">
        <v>916</v>
      </c>
      <c r="C691" s="4"/>
      <c r="D691" s="8"/>
      <c r="E691" s="8"/>
      <c r="F691" s="8"/>
      <c r="G691" s="8"/>
      <c r="H691" s="8"/>
      <c r="I691" s="8"/>
      <c r="J691" s="8"/>
      <c r="K691" s="8"/>
      <c r="L691" s="8"/>
      <c r="M691" s="8"/>
      <c r="N691" s="8"/>
      <c r="O691" s="8"/>
      <c r="P691" s="8"/>
      <c r="Q691" s="8"/>
      <c r="R691" s="8"/>
      <c r="S691" s="8"/>
      <c r="T691" s="8"/>
      <c r="U691" s="8"/>
      <c r="V691" s="8"/>
      <c r="W691" s="8"/>
      <c r="X691" s="8"/>
      <c r="Y691" s="8"/>
      <c r="Z691" s="8"/>
    </row>
    <row r="692">
      <c r="A692" s="4" t="s">
        <v>1365</v>
      </c>
      <c r="B692" s="4" t="s">
        <v>952</v>
      </c>
      <c r="C692" s="4"/>
      <c r="D692" s="8"/>
      <c r="E692" s="8"/>
      <c r="F692" s="8"/>
      <c r="G692" s="8"/>
      <c r="H692" s="8"/>
      <c r="I692" s="8"/>
      <c r="J692" s="8"/>
      <c r="K692" s="8"/>
      <c r="L692" s="8"/>
      <c r="M692" s="8"/>
      <c r="N692" s="8"/>
      <c r="O692" s="8"/>
      <c r="P692" s="8"/>
      <c r="Q692" s="8"/>
      <c r="R692" s="8"/>
      <c r="S692" s="8"/>
      <c r="T692" s="8"/>
      <c r="U692" s="8"/>
      <c r="V692" s="8"/>
      <c r="W692" s="8"/>
      <c r="X692" s="8"/>
      <c r="Y692" s="8"/>
      <c r="Z692" s="8"/>
    </row>
    <row r="693">
      <c r="A693" s="4" t="s">
        <v>1366</v>
      </c>
      <c r="B693" s="4" t="s">
        <v>1367</v>
      </c>
      <c r="C693" s="4"/>
      <c r="D693" s="8"/>
      <c r="E693" s="8"/>
      <c r="F693" s="8"/>
      <c r="G693" s="8"/>
      <c r="H693" s="8"/>
      <c r="I693" s="8"/>
      <c r="J693" s="8"/>
      <c r="K693" s="8"/>
      <c r="L693" s="8"/>
      <c r="M693" s="8"/>
      <c r="N693" s="8"/>
      <c r="O693" s="8"/>
      <c r="P693" s="8"/>
      <c r="Q693" s="8"/>
      <c r="R693" s="8"/>
      <c r="S693" s="8"/>
      <c r="T693" s="8"/>
      <c r="U693" s="8"/>
      <c r="V693" s="8"/>
      <c r="W693" s="8"/>
      <c r="X693" s="8"/>
      <c r="Y693" s="8"/>
      <c r="Z693" s="8"/>
    </row>
    <row r="694">
      <c r="A694" s="4" t="s">
        <v>1368</v>
      </c>
      <c r="B694" s="4" t="s">
        <v>1369</v>
      </c>
      <c r="C694" s="4"/>
      <c r="D694" s="8"/>
      <c r="E694" s="8"/>
      <c r="F694" s="8"/>
      <c r="G694" s="8"/>
      <c r="H694" s="8"/>
      <c r="I694" s="8"/>
      <c r="J694" s="8"/>
      <c r="K694" s="8"/>
      <c r="L694" s="8"/>
      <c r="M694" s="8"/>
      <c r="N694" s="8"/>
      <c r="O694" s="8"/>
      <c r="P694" s="8"/>
      <c r="Q694" s="8"/>
      <c r="R694" s="8"/>
      <c r="S694" s="8"/>
      <c r="T694" s="8"/>
      <c r="U694" s="8"/>
      <c r="V694" s="8"/>
      <c r="W694" s="8"/>
      <c r="X694" s="8"/>
      <c r="Y694" s="8"/>
      <c r="Z694" s="8"/>
    </row>
    <row r="695">
      <c r="A695" s="4" t="s">
        <v>1370</v>
      </c>
      <c r="B695" s="4" t="s">
        <v>859</v>
      </c>
      <c r="C695" s="4"/>
      <c r="D695" s="8"/>
      <c r="E695" s="8"/>
      <c r="F695" s="8"/>
      <c r="G695" s="8"/>
      <c r="H695" s="8"/>
      <c r="I695" s="8"/>
      <c r="J695" s="8"/>
      <c r="K695" s="8"/>
      <c r="L695" s="8"/>
      <c r="M695" s="8"/>
      <c r="N695" s="8"/>
      <c r="O695" s="8"/>
      <c r="P695" s="8"/>
      <c r="Q695" s="8"/>
      <c r="R695" s="8"/>
      <c r="S695" s="8"/>
      <c r="T695" s="8"/>
      <c r="U695" s="8"/>
      <c r="V695" s="8"/>
      <c r="W695" s="8"/>
      <c r="X695" s="8"/>
      <c r="Y695" s="8"/>
      <c r="Z695" s="8"/>
    </row>
    <row r="696">
      <c r="A696" s="4" t="s">
        <v>1371</v>
      </c>
      <c r="B696" s="4" t="s">
        <v>1372</v>
      </c>
      <c r="C696" s="4"/>
      <c r="D696" s="8"/>
      <c r="E696" s="8"/>
      <c r="F696" s="8"/>
      <c r="G696" s="8"/>
      <c r="H696" s="8"/>
      <c r="I696" s="8"/>
      <c r="J696" s="8"/>
      <c r="K696" s="8"/>
      <c r="L696" s="8"/>
      <c r="M696" s="8"/>
      <c r="N696" s="8"/>
      <c r="O696" s="8"/>
      <c r="P696" s="8"/>
      <c r="Q696" s="8"/>
      <c r="R696" s="8"/>
      <c r="S696" s="8"/>
      <c r="T696" s="8"/>
      <c r="U696" s="8"/>
      <c r="V696" s="8"/>
      <c r="W696" s="8"/>
      <c r="X696" s="8"/>
      <c r="Y696" s="8"/>
      <c r="Z696" s="8"/>
    </row>
    <row r="697">
      <c r="A697" s="4" t="s">
        <v>1373</v>
      </c>
      <c r="B697" s="4" t="s">
        <v>859</v>
      </c>
      <c r="C697" s="4"/>
      <c r="D697" s="8"/>
      <c r="E697" s="8"/>
      <c r="F697" s="8"/>
      <c r="G697" s="8"/>
      <c r="H697" s="8"/>
      <c r="I697" s="8"/>
      <c r="J697" s="8"/>
      <c r="K697" s="8"/>
      <c r="L697" s="8"/>
      <c r="M697" s="8"/>
      <c r="N697" s="8"/>
      <c r="O697" s="8"/>
      <c r="P697" s="8"/>
      <c r="Q697" s="8"/>
      <c r="R697" s="8"/>
      <c r="S697" s="8"/>
      <c r="T697" s="8"/>
      <c r="U697" s="8"/>
      <c r="V697" s="8"/>
      <c r="W697" s="8"/>
      <c r="X697" s="8"/>
      <c r="Y697" s="8"/>
      <c r="Z697" s="8"/>
    </row>
    <row r="698">
      <c r="A698" s="4" t="s">
        <v>1374</v>
      </c>
      <c r="B698" s="4" t="s">
        <v>1375</v>
      </c>
      <c r="C698" s="4"/>
      <c r="D698" s="8"/>
      <c r="E698" s="8"/>
      <c r="F698" s="8"/>
      <c r="G698" s="8"/>
      <c r="H698" s="8"/>
      <c r="I698" s="8"/>
      <c r="J698" s="8"/>
      <c r="K698" s="8"/>
      <c r="L698" s="8"/>
      <c r="M698" s="8"/>
      <c r="N698" s="8"/>
      <c r="O698" s="8"/>
      <c r="P698" s="8"/>
      <c r="Q698" s="8"/>
      <c r="R698" s="8"/>
      <c r="S698" s="8"/>
      <c r="T698" s="8"/>
      <c r="U698" s="8"/>
      <c r="V698" s="8"/>
      <c r="W698" s="8"/>
      <c r="X698" s="8"/>
      <c r="Y698" s="8"/>
      <c r="Z698" s="8"/>
    </row>
    <row r="699">
      <c r="A699" s="4" t="s">
        <v>1376</v>
      </c>
      <c r="B699" s="4" t="s">
        <v>792</v>
      </c>
      <c r="C699" s="4"/>
      <c r="D699" s="8"/>
      <c r="E699" s="8"/>
      <c r="F699" s="8"/>
      <c r="G699" s="8"/>
      <c r="H699" s="8"/>
      <c r="I699" s="8"/>
      <c r="J699" s="8"/>
      <c r="K699" s="8"/>
      <c r="L699" s="8"/>
      <c r="M699" s="8"/>
      <c r="N699" s="8"/>
      <c r="O699" s="8"/>
      <c r="P699" s="8"/>
      <c r="Q699" s="8"/>
      <c r="R699" s="8"/>
      <c r="S699" s="8"/>
      <c r="T699" s="8"/>
      <c r="U699" s="8"/>
      <c r="V699" s="8"/>
      <c r="W699" s="8"/>
      <c r="X699" s="8"/>
      <c r="Y699" s="8"/>
      <c r="Z699" s="8"/>
    </row>
    <row r="700">
      <c r="A700" s="4" t="s">
        <v>1377</v>
      </c>
      <c r="B700" s="4" t="s">
        <v>831</v>
      </c>
      <c r="C700" s="4"/>
      <c r="D700" s="8"/>
      <c r="E700" s="8"/>
      <c r="F700" s="8"/>
      <c r="G700" s="8"/>
      <c r="H700" s="8"/>
      <c r="I700" s="8"/>
      <c r="J700" s="8"/>
      <c r="K700" s="8"/>
      <c r="L700" s="8"/>
      <c r="M700" s="8"/>
      <c r="N700" s="8"/>
      <c r="O700" s="8"/>
      <c r="P700" s="8"/>
      <c r="Q700" s="8"/>
      <c r="R700" s="8"/>
      <c r="S700" s="8"/>
      <c r="T700" s="8"/>
      <c r="U700" s="8"/>
      <c r="V700" s="8"/>
      <c r="W700" s="8"/>
      <c r="X700" s="8"/>
      <c r="Y700" s="8"/>
      <c r="Z700" s="8"/>
    </row>
    <row r="701">
      <c r="A701" s="4" t="s">
        <v>1378</v>
      </c>
      <c r="B701" s="4" t="s">
        <v>1007</v>
      </c>
      <c r="C701" s="4"/>
      <c r="D701" s="8"/>
      <c r="E701" s="8"/>
      <c r="F701" s="8"/>
      <c r="G701" s="8"/>
      <c r="H701" s="8"/>
      <c r="I701" s="8"/>
      <c r="J701" s="8"/>
      <c r="K701" s="8"/>
      <c r="L701" s="8"/>
      <c r="M701" s="8"/>
      <c r="N701" s="8"/>
      <c r="O701" s="8"/>
      <c r="P701" s="8"/>
      <c r="Q701" s="8"/>
      <c r="R701" s="8"/>
      <c r="S701" s="8"/>
      <c r="T701" s="8"/>
      <c r="U701" s="8"/>
      <c r="V701" s="8"/>
      <c r="W701" s="8"/>
      <c r="X701" s="8"/>
      <c r="Y701" s="8"/>
      <c r="Z701" s="8"/>
    </row>
    <row r="702">
      <c r="A702" s="4" t="s">
        <v>1379</v>
      </c>
      <c r="B702" s="4" t="s">
        <v>1357</v>
      </c>
      <c r="C702" s="4"/>
      <c r="D702" s="8"/>
      <c r="E702" s="8"/>
      <c r="F702" s="8"/>
      <c r="G702" s="8"/>
      <c r="H702" s="8"/>
      <c r="I702" s="8"/>
      <c r="J702" s="8"/>
      <c r="K702" s="8"/>
      <c r="L702" s="8"/>
      <c r="M702" s="8"/>
      <c r="N702" s="8"/>
      <c r="O702" s="8"/>
      <c r="P702" s="8"/>
      <c r="Q702" s="8"/>
      <c r="R702" s="8"/>
      <c r="S702" s="8"/>
      <c r="T702" s="8"/>
      <c r="U702" s="8"/>
      <c r="V702" s="8"/>
      <c r="W702" s="8"/>
      <c r="X702" s="8"/>
      <c r="Y702" s="8"/>
      <c r="Z702" s="8"/>
    </row>
    <row r="703">
      <c r="A703" s="4" t="s">
        <v>1380</v>
      </c>
      <c r="B703" s="4" t="s">
        <v>1322</v>
      </c>
      <c r="C703" s="4"/>
      <c r="D703" s="8"/>
      <c r="E703" s="8"/>
      <c r="F703" s="8"/>
      <c r="G703" s="8"/>
      <c r="H703" s="8"/>
      <c r="I703" s="8"/>
      <c r="J703" s="8"/>
      <c r="K703" s="8"/>
      <c r="L703" s="8"/>
      <c r="M703" s="8"/>
      <c r="N703" s="8"/>
      <c r="O703" s="8"/>
      <c r="P703" s="8"/>
      <c r="Q703" s="8"/>
      <c r="R703" s="8"/>
      <c r="S703" s="8"/>
      <c r="T703" s="8"/>
      <c r="U703" s="8"/>
      <c r="V703" s="8"/>
      <c r="W703" s="8"/>
      <c r="X703" s="8"/>
      <c r="Y703" s="8"/>
      <c r="Z703" s="8"/>
    </row>
    <row r="704">
      <c r="A704" s="4" t="s">
        <v>1381</v>
      </c>
      <c r="B704" s="4" t="s">
        <v>1382</v>
      </c>
      <c r="C704" s="4"/>
      <c r="D704" s="8"/>
      <c r="E704" s="8"/>
      <c r="F704" s="8"/>
      <c r="G704" s="8"/>
      <c r="H704" s="8"/>
      <c r="I704" s="8"/>
      <c r="J704" s="8"/>
      <c r="K704" s="8"/>
      <c r="L704" s="8"/>
      <c r="M704" s="8"/>
      <c r="N704" s="8"/>
      <c r="O704" s="8"/>
      <c r="P704" s="8"/>
      <c r="Q704" s="8"/>
      <c r="R704" s="8"/>
      <c r="S704" s="8"/>
      <c r="T704" s="8"/>
      <c r="U704" s="8"/>
      <c r="V704" s="8"/>
      <c r="W704" s="8"/>
      <c r="X704" s="8"/>
      <c r="Y704" s="8"/>
      <c r="Z704" s="8"/>
    </row>
    <row r="705">
      <c r="A705" s="4" t="s">
        <v>1383</v>
      </c>
      <c r="B705" s="4" t="s">
        <v>1384</v>
      </c>
      <c r="C705" s="4"/>
      <c r="D705" s="8"/>
      <c r="E705" s="8"/>
      <c r="F705" s="8"/>
      <c r="G705" s="8"/>
      <c r="H705" s="8"/>
      <c r="I705" s="8"/>
      <c r="J705" s="8"/>
      <c r="K705" s="8"/>
      <c r="L705" s="8"/>
      <c r="M705" s="8"/>
      <c r="N705" s="8"/>
      <c r="O705" s="8"/>
      <c r="P705" s="8"/>
      <c r="Q705" s="8"/>
      <c r="R705" s="8"/>
      <c r="S705" s="8"/>
      <c r="T705" s="8"/>
      <c r="U705" s="8"/>
      <c r="V705" s="8"/>
      <c r="W705" s="8"/>
      <c r="X705" s="8"/>
      <c r="Y705" s="8"/>
      <c r="Z705" s="8"/>
    </row>
    <row r="706">
      <c r="A706" s="4" t="s">
        <v>1385</v>
      </c>
      <c r="B706" s="4" t="s">
        <v>1386</v>
      </c>
      <c r="C706" s="4"/>
      <c r="D706" s="8"/>
      <c r="E706" s="8"/>
      <c r="F706" s="8"/>
      <c r="G706" s="8"/>
      <c r="H706" s="8"/>
      <c r="I706" s="8"/>
      <c r="J706" s="8"/>
      <c r="K706" s="8"/>
      <c r="L706" s="8"/>
      <c r="M706" s="8"/>
      <c r="N706" s="8"/>
      <c r="O706" s="8"/>
      <c r="P706" s="8"/>
      <c r="Q706" s="8"/>
      <c r="R706" s="8"/>
      <c r="S706" s="8"/>
      <c r="T706" s="8"/>
      <c r="U706" s="8"/>
      <c r="V706" s="8"/>
      <c r="W706" s="8"/>
      <c r="X706" s="8"/>
      <c r="Y706" s="8"/>
      <c r="Z706" s="8"/>
    </row>
    <row r="707">
      <c r="A707" s="4" t="s">
        <v>1387</v>
      </c>
      <c r="B707" s="4" t="s">
        <v>1388</v>
      </c>
      <c r="C707" s="4"/>
      <c r="D707" s="8"/>
      <c r="E707" s="8"/>
      <c r="F707" s="8"/>
      <c r="G707" s="8"/>
      <c r="H707" s="8"/>
      <c r="I707" s="8"/>
      <c r="J707" s="8"/>
      <c r="K707" s="8"/>
      <c r="L707" s="8"/>
      <c r="M707" s="8"/>
      <c r="N707" s="8"/>
      <c r="O707" s="8"/>
      <c r="P707" s="8"/>
      <c r="Q707" s="8"/>
      <c r="R707" s="8"/>
      <c r="S707" s="8"/>
      <c r="T707" s="8"/>
      <c r="U707" s="8"/>
      <c r="V707" s="8"/>
      <c r="W707" s="8"/>
      <c r="X707" s="8"/>
      <c r="Y707" s="8"/>
      <c r="Z707" s="8"/>
    </row>
    <row r="708">
      <c r="A708" s="4" t="s">
        <v>1389</v>
      </c>
      <c r="B708" s="4" t="s">
        <v>14</v>
      </c>
      <c r="C708" s="4"/>
      <c r="D708" s="8"/>
      <c r="E708" s="8"/>
      <c r="F708" s="8"/>
      <c r="G708" s="8"/>
      <c r="H708" s="8"/>
      <c r="I708" s="8"/>
      <c r="J708" s="8"/>
      <c r="K708" s="8"/>
      <c r="L708" s="8"/>
      <c r="M708" s="8"/>
      <c r="N708" s="8"/>
      <c r="O708" s="8"/>
      <c r="P708" s="8"/>
      <c r="Q708" s="8"/>
      <c r="R708" s="8"/>
      <c r="S708" s="8"/>
      <c r="T708" s="8"/>
      <c r="U708" s="8"/>
      <c r="V708" s="8"/>
      <c r="W708" s="8"/>
      <c r="X708" s="8"/>
      <c r="Y708" s="8"/>
      <c r="Z708" s="8"/>
    </row>
    <row r="709">
      <c r="A709" s="4" t="s">
        <v>1390</v>
      </c>
      <c r="B709" s="4" t="s">
        <v>1178</v>
      </c>
      <c r="C709" s="4"/>
      <c r="D709" s="8"/>
      <c r="E709" s="8"/>
      <c r="F709" s="8"/>
      <c r="G709" s="8"/>
      <c r="H709" s="8"/>
      <c r="I709" s="8"/>
      <c r="J709" s="8"/>
      <c r="K709" s="8"/>
      <c r="L709" s="8"/>
      <c r="M709" s="8"/>
      <c r="N709" s="8"/>
      <c r="O709" s="8"/>
      <c r="P709" s="8"/>
      <c r="Q709" s="8"/>
      <c r="R709" s="8"/>
      <c r="S709" s="8"/>
      <c r="T709" s="8"/>
      <c r="U709" s="8"/>
      <c r="V709" s="8"/>
      <c r="W709" s="8"/>
      <c r="X709" s="8"/>
      <c r="Y709" s="8"/>
      <c r="Z709" s="8"/>
    </row>
    <row r="710">
      <c r="A710" s="4" t="s">
        <v>1391</v>
      </c>
      <c r="B710" s="4" t="s">
        <v>1392</v>
      </c>
      <c r="C710" s="4"/>
      <c r="D710" s="8"/>
      <c r="E710" s="8"/>
      <c r="F710" s="8"/>
      <c r="G710" s="8"/>
      <c r="H710" s="8"/>
      <c r="I710" s="8"/>
      <c r="J710" s="8"/>
      <c r="K710" s="8"/>
      <c r="L710" s="8"/>
      <c r="M710" s="8"/>
      <c r="N710" s="8"/>
      <c r="O710" s="8"/>
      <c r="P710" s="8"/>
      <c r="Q710" s="8"/>
      <c r="R710" s="8"/>
      <c r="S710" s="8"/>
      <c r="T710" s="8"/>
      <c r="U710" s="8"/>
      <c r="V710" s="8"/>
      <c r="W710" s="8"/>
      <c r="X710" s="8"/>
      <c r="Y710" s="8"/>
      <c r="Z710" s="8"/>
    </row>
    <row r="711">
      <c r="A711" s="4" t="s">
        <v>1393</v>
      </c>
      <c r="B711" s="4" t="s">
        <v>1394</v>
      </c>
      <c r="C711" s="4"/>
      <c r="D711" s="8"/>
      <c r="E711" s="8"/>
      <c r="F711" s="8"/>
      <c r="G711" s="8"/>
      <c r="H711" s="8"/>
      <c r="I711" s="8"/>
      <c r="J711" s="8"/>
      <c r="K711" s="8"/>
      <c r="L711" s="8"/>
      <c r="M711" s="8"/>
      <c r="N711" s="8"/>
      <c r="O711" s="8"/>
      <c r="P711" s="8"/>
      <c r="Q711" s="8"/>
      <c r="R711" s="8"/>
      <c r="S711" s="8"/>
      <c r="T711" s="8"/>
      <c r="U711" s="8"/>
      <c r="V711" s="8"/>
      <c r="W711" s="8"/>
      <c r="X711" s="8"/>
      <c r="Y711" s="8"/>
      <c r="Z711" s="8"/>
    </row>
    <row r="712">
      <c r="A712" s="4" t="s">
        <v>1395</v>
      </c>
      <c r="B712" s="4" t="s">
        <v>937</v>
      </c>
      <c r="C712" s="4"/>
      <c r="D712" s="8"/>
      <c r="E712" s="8"/>
      <c r="F712" s="8"/>
      <c r="G712" s="8"/>
      <c r="H712" s="8"/>
      <c r="I712" s="8"/>
      <c r="J712" s="8"/>
      <c r="K712" s="8"/>
      <c r="L712" s="8"/>
      <c r="M712" s="8"/>
      <c r="N712" s="8"/>
      <c r="O712" s="8"/>
      <c r="P712" s="8"/>
      <c r="Q712" s="8"/>
      <c r="R712" s="8"/>
      <c r="S712" s="8"/>
      <c r="T712" s="8"/>
      <c r="U712" s="8"/>
      <c r="V712" s="8"/>
      <c r="W712" s="8"/>
      <c r="X712" s="8"/>
      <c r="Y712" s="8"/>
      <c r="Z712" s="8"/>
    </row>
    <row r="713">
      <c r="A713" s="4" t="s">
        <v>1396</v>
      </c>
      <c r="B713" s="4" t="s">
        <v>1397</v>
      </c>
      <c r="C713" s="4"/>
      <c r="D713" s="8"/>
      <c r="E713" s="8"/>
      <c r="F713" s="8"/>
      <c r="G713" s="8"/>
      <c r="H713" s="8"/>
      <c r="I713" s="8"/>
      <c r="J713" s="8"/>
      <c r="K713" s="8"/>
      <c r="L713" s="8"/>
      <c r="M713" s="8"/>
      <c r="N713" s="8"/>
      <c r="O713" s="8"/>
      <c r="P713" s="8"/>
      <c r="Q713" s="8"/>
      <c r="R713" s="8"/>
      <c r="S713" s="8"/>
      <c r="T713" s="8"/>
      <c r="U713" s="8"/>
      <c r="V713" s="8"/>
      <c r="W713" s="8"/>
      <c r="X713" s="8"/>
      <c r="Y713" s="8"/>
      <c r="Z713" s="8"/>
    </row>
    <row r="714">
      <c r="A714" s="4" t="s">
        <v>1398</v>
      </c>
      <c r="B714" s="4" t="s">
        <v>859</v>
      </c>
      <c r="C714" s="4"/>
      <c r="D714" s="8"/>
      <c r="E714" s="8"/>
      <c r="F714" s="8"/>
      <c r="G714" s="8"/>
      <c r="H714" s="8"/>
      <c r="I714" s="8"/>
      <c r="J714" s="8"/>
      <c r="K714" s="8"/>
      <c r="L714" s="8"/>
      <c r="M714" s="8"/>
      <c r="N714" s="8"/>
      <c r="O714" s="8"/>
      <c r="P714" s="8"/>
      <c r="Q714" s="8"/>
      <c r="R714" s="8"/>
      <c r="S714" s="8"/>
      <c r="T714" s="8"/>
      <c r="U714" s="8"/>
      <c r="V714" s="8"/>
      <c r="W714" s="8"/>
      <c r="X714" s="8"/>
      <c r="Y714" s="8"/>
      <c r="Z714" s="8"/>
    </row>
    <row r="715">
      <c r="A715" s="4" t="s">
        <v>1399</v>
      </c>
      <c r="B715" s="4" t="s">
        <v>1131</v>
      </c>
      <c r="C715" s="4"/>
      <c r="D715" s="8"/>
      <c r="E715" s="8"/>
      <c r="F715" s="8"/>
      <c r="G715" s="8"/>
      <c r="H715" s="8"/>
      <c r="I715" s="8"/>
      <c r="J715" s="8"/>
      <c r="K715" s="8"/>
      <c r="L715" s="8"/>
      <c r="M715" s="8"/>
      <c r="N715" s="8"/>
      <c r="O715" s="8"/>
      <c r="P715" s="8"/>
      <c r="Q715" s="8"/>
      <c r="R715" s="8"/>
      <c r="S715" s="8"/>
      <c r="T715" s="8"/>
      <c r="U715" s="8"/>
      <c r="V715" s="8"/>
      <c r="W715" s="8"/>
      <c r="X715" s="8"/>
      <c r="Y715" s="8"/>
      <c r="Z715" s="8"/>
    </row>
    <row r="716">
      <c r="A716" s="4" t="s">
        <v>1400</v>
      </c>
      <c r="B716" s="4" t="s">
        <v>1401</v>
      </c>
      <c r="C716" s="4"/>
      <c r="D716" s="8"/>
      <c r="E716" s="8"/>
      <c r="F716" s="8"/>
      <c r="G716" s="8"/>
      <c r="H716" s="8"/>
      <c r="I716" s="8"/>
      <c r="J716" s="8"/>
      <c r="K716" s="8"/>
      <c r="L716" s="8"/>
      <c r="M716" s="8"/>
      <c r="N716" s="8"/>
      <c r="O716" s="8"/>
      <c r="P716" s="8"/>
      <c r="Q716" s="8"/>
      <c r="R716" s="8"/>
      <c r="S716" s="8"/>
      <c r="T716" s="8"/>
      <c r="U716" s="8"/>
      <c r="V716" s="8"/>
      <c r="W716" s="8"/>
      <c r="X716" s="8"/>
      <c r="Y716" s="8"/>
      <c r="Z716" s="8"/>
    </row>
    <row r="717">
      <c r="A717" s="4" t="s">
        <v>1402</v>
      </c>
      <c r="B717" s="4" t="s">
        <v>1403</v>
      </c>
      <c r="C717" s="4"/>
      <c r="D717" s="8"/>
      <c r="E717" s="8"/>
      <c r="F717" s="8"/>
      <c r="G717" s="8"/>
      <c r="H717" s="8"/>
      <c r="I717" s="8"/>
      <c r="J717" s="8"/>
      <c r="K717" s="8"/>
      <c r="L717" s="8"/>
      <c r="M717" s="8"/>
      <c r="N717" s="8"/>
      <c r="O717" s="8"/>
      <c r="P717" s="8"/>
      <c r="Q717" s="8"/>
      <c r="R717" s="8"/>
      <c r="S717" s="8"/>
      <c r="T717" s="8"/>
      <c r="U717" s="8"/>
      <c r="V717" s="8"/>
      <c r="W717" s="8"/>
      <c r="X717" s="8"/>
      <c r="Y717" s="8"/>
      <c r="Z717" s="8"/>
    </row>
    <row r="718">
      <c r="A718" s="4" t="s">
        <v>1404</v>
      </c>
      <c r="B718" s="4" t="s">
        <v>1405</v>
      </c>
      <c r="C718" s="4"/>
      <c r="D718" s="8"/>
      <c r="E718" s="8"/>
      <c r="F718" s="8"/>
      <c r="G718" s="8"/>
      <c r="H718" s="8"/>
      <c r="I718" s="8"/>
      <c r="J718" s="8"/>
      <c r="K718" s="8"/>
      <c r="L718" s="8"/>
      <c r="M718" s="8"/>
      <c r="N718" s="8"/>
      <c r="O718" s="8"/>
      <c r="P718" s="8"/>
      <c r="Q718" s="8"/>
      <c r="R718" s="8"/>
      <c r="S718" s="8"/>
      <c r="T718" s="8"/>
      <c r="U718" s="8"/>
      <c r="V718" s="8"/>
      <c r="W718" s="8"/>
      <c r="X718" s="8"/>
      <c r="Y718" s="8"/>
      <c r="Z718" s="8"/>
    </row>
    <row r="719">
      <c r="A719" s="11" t="s">
        <v>1406</v>
      </c>
      <c r="B719" s="11" t="s">
        <v>230</v>
      </c>
      <c r="C719" s="4"/>
      <c r="D719" s="8"/>
      <c r="E719" s="8"/>
      <c r="F719" s="8"/>
      <c r="G719" s="8"/>
      <c r="H719" s="8"/>
      <c r="I719" s="8"/>
      <c r="J719" s="8"/>
      <c r="K719" s="8"/>
      <c r="L719" s="8"/>
      <c r="M719" s="8"/>
      <c r="N719" s="8"/>
      <c r="O719" s="8"/>
      <c r="P719" s="8"/>
      <c r="Q719" s="8"/>
      <c r="R719" s="8"/>
      <c r="S719" s="8"/>
      <c r="T719" s="8"/>
      <c r="U719" s="8"/>
      <c r="V719" s="8"/>
      <c r="W719" s="8"/>
      <c r="X719" s="8"/>
      <c r="Y719" s="8"/>
      <c r="Z719" s="8"/>
    </row>
    <row r="720">
      <c r="A720" s="4" t="s">
        <v>1407</v>
      </c>
      <c r="B720" s="4" t="s">
        <v>1408</v>
      </c>
      <c r="C720" s="4"/>
      <c r="D720" s="8"/>
      <c r="E720" s="8"/>
      <c r="F720" s="8"/>
      <c r="G720" s="8"/>
      <c r="H720" s="8"/>
      <c r="I720" s="8"/>
      <c r="J720" s="8"/>
      <c r="K720" s="8"/>
      <c r="L720" s="8"/>
      <c r="M720" s="8"/>
      <c r="N720" s="8"/>
      <c r="O720" s="8"/>
      <c r="P720" s="8"/>
      <c r="Q720" s="8"/>
      <c r="R720" s="8"/>
      <c r="S720" s="8"/>
      <c r="T720" s="8"/>
      <c r="U720" s="8"/>
      <c r="V720" s="8"/>
      <c r="W720" s="8"/>
      <c r="X720" s="8"/>
      <c r="Y720" s="8"/>
      <c r="Z720" s="8"/>
    </row>
    <row r="721">
      <c r="A721" s="4" t="s">
        <v>1409</v>
      </c>
      <c r="B721" s="4" t="s">
        <v>859</v>
      </c>
      <c r="C721" s="4"/>
      <c r="D721" s="8"/>
      <c r="E721" s="8"/>
      <c r="F721" s="8"/>
      <c r="G721" s="8"/>
      <c r="H721" s="8"/>
      <c r="I721" s="8"/>
      <c r="J721" s="8"/>
      <c r="K721" s="8"/>
      <c r="L721" s="8"/>
      <c r="M721" s="8"/>
      <c r="N721" s="8"/>
      <c r="O721" s="8"/>
      <c r="P721" s="8"/>
      <c r="Q721" s="8"/>
      <c r="R721" s="8"/>
      <c r="S721" s="8"/>
      <c r="T721" s="8"/>
      <c r="U721" s="8"/>
      <c r="V721" s="8"/>
      <c r="W721" s="8"/>
      <c r="X721" s="8"/>
      <c r="Y721" s="8"/>
      <c r="Z721" s="8"/>
    </row>
    <row r="722">
      <c r="A722" s="4" t="s">
        <v>1410</v>
      </c>
      <c r="B722" s="4" t="s">
        <v>1030</v>
      </c>
      <c r="C722" s="4"/>
      <c r="D722" s="8"/>
      <c r="E722" s="8"/>
      <c r="F722" s="8"/>
      <c r="G722" s="8"/>
      <c r="H722" s="8"/>
      <c r="I722" s="8"/>
      <c r="J722" s="8"/>
      <c r="K722" s="8"/>
      <c r="L722" s="8"/>
      <c r="M722" s="8"/>
      <c r="N722" s="8"/>
      <c r="O722" s="8"/>
      <c r="P722" s="8"/>
      <c r="Q722" s="8"/>
      <c r="R722" s="8"/>
      <c r="S722" s="8"/>
      <c r="T722" s="8"/>
      <c r="U722" s="8"/>
      <c r="V722" s="8"/>
      <c r="W722" s="8"/>
      <c r="X722" s="8"/>
      <c r="Y722" s="8"/>
      <c r="Z722" s="8"/>
    </row>
    <row r="723">
      <c r="A723" s="4" t="s">
        <v>1411</v>
      </c>
      <c r="B723" s="4" t="s">
        <v>1307</v>
      </c>
      <c r="C723" s="4"/>
      <c r="D723" s="8"/>
      <c r="E723" s="8"/>
      <c r="F723" s="8"/>
      <c r="G723" s="8"/>
      <c r="H723" s="8"/>
      <c r="I723" s="8"/>
      <c r="J723" s="8"/>
      <c r="K723" s="8"/>
      <c r="L723" s="8"/>
      <c r="M723" s="8"/>
      <c r="N723" s="8"/>
      <c r="O723" s="8"/>
      <c r="P723" s="8"/>
      <c r="Q723" s="8"/>
      <c r="R723" s="8"/>
      <c r="S723" s="8"/>
      <c r="T723" s="8"/>
      <c r="U723" s="8"/>
      <c r="V723" s="8"/>
      <c r="W723" s="8"/>
      <c r="X723" s="8"/>
      <c r="Y723" s="8"/>
      <c r="Z723" s="8"/>
    </row>
    <row r="724">
      <c r="A724" s="4" t="s">
        <v>1412</v>
      </c>
      <c r="B724" s="4" t="s">
        <v>1413</v>
      </c>
      <c r="C724" s="4"/>
      <c r="D724" s="8"/>
      <c r="E724" s="8"/>
      <c r="F724" s="8"/>
      <c r="G724" s="8"/>
      <c r="H724" s="8"/>
      <c r="I724" s="8"/>
      <c r="J724" s="8"/>
      <c r="K724" s="8"/>
      <c r="L724" s="8"/>
      <c r="M724" s="8"/>
      <c r="N724" s="8"/>
      <c r="O724" s="8"/>
      <c r="P724" s="8"/>
      <c r="Q724" s="8"/>
      <c r="R724" s="8"/>
      <c r="S724" s="8"/>
      <c r="T724" s="8"/>
      <c r="U724" s="8"/>
      <c r="V724" s="8"/>
      <c r="W724" s="8"/>
      <c r="X724" s="8"/>
      <c r="Y724" s="8"/>
      <c r="Z724" s="8"/>
    </row>
    <row r="725">
      <c r="A725" s="4" t="s">
        <v>1414</v>
      </c>
      <c r="B725" s="4" t="s">
        <v>1030</v>
      </c>
      <c r="C725" s="4"/>
      <c r="D725" s="8"/>
      <c r="E725" s="8"/>
      <c r="F725" s="8"/>
      <c r="G725" s="8"/>
      <c r="H725" s="8"/>
      <c r="I725" s="8"/>
      <c r="J725" s="8"/>
      <c r="K725" s="8"/>
      <c r="L725" s="8"/>
      <c r="M725" s="8"/>
      <c r="N725" s="8"/>
      <c r="O725" s="8"/>
      <c r="P725" s="8"/>
      <c r="Q725" s="8"/>
      <c r="R725" s="8"/>
      <c r="S725" s="8"/>
      <c r="T725" s="8"/>
      <c r="U725" s="8"/>
      <c r="V725" s="8"/>
      <c r="W725" s="8"/>
      <c r="X725" s="8"/>
      <c r="Y725" s="8"/>
      <c r="Z725" s="8"/>
    </row>
    <row r="726">
      <c r="A726" s="4" t="s">
        <v>1415</v>
      </c>
      <c r="B726" s="4" t="s">
        <v>1318</v>
      </c>
      <c r="C726" s="4"/>
      <c r="D726" s="8"/>
      <c r="E726" s="8"/>
      <c r="F726" s="8"/>
      <c r="G726" s="8"/>
      <c r="H726" s="8"/>
      <c r="I726" s="8"/>
      <c r="J726" s="8"/>
      <c r="K726" s="8"/>
      <c r="L726" s="8"/>
      <c r="M726" s="8"/>
      <c r="N726" s="8"/>
      <c r="O726" s="8"/>
      <c r="P726" s="8"/>
      <c r="Q726" s="8"/>
      <c r="R726" s="8"/>
      <c r="S726" s="8"/>
      <c r="T726" s="8"/>
      <c r="U726" s="8"/>
      <c r="V726" s="8"/>
      <c r="W726" s="8"/>
      <c r="X726" s="8"/>
      <c r="Y726" s="8"/>
      <c r="Z726" s="8"/>
    </row>
    <row r="727">
      <c r="A727" s="4" t="s">
        <v>1416</v>
      </c>
      <c r="B727" s="4" t="s">
        <v>1417</v>
      </c>
      <c r="C727" s="4"/>
      <c r="D727" s="8"/>
      <c r="E727" s="8"/>
      <c r="F727" s="8"/>
      <c r="G727" s="8"/>
      <c r="H727" s="8"/>
      <c r="I727" s="8"/>
      <c r="J727" s="8"/>
      <c r="K727" s="8"/>
      <c r="L727" s="8"/>
      <c r="M727" s="8"/>
      <c r="N727" s="8"/>
      <c r="O727" s="8"/>
      <c r="P727" s="8"/>
      <c r="Q727" s="8"/>
      <c r="R727" s="8"/>
      <c r="S727" s="8"/>
      <c r="T727" s="8"/>
      <c r="U727" s="8"/>
      <c r="V727" s="8"/>
      <c r="W727" s="8"/>
      <c r="X727" s="8"/>
      <c r="Y727" s="8"/>
      <c r="Z727" s="8"/>
    </row>
    <row r="728">
      <c r="A728" s="4" t="s">
        <v>1418</v>
      </c>
      <c r="B728" s="4" t="s">
        <v>871</v>
      </c>
      <c r="C728" s="4"/>
      <c r="D728" s="8"/>
      <c r="E728" s="8"/>
      <c r="F728" s="8"/>
      <c r="G728" s="8"/>
      <c r="H728" s="8"/>
      <c r="I728" s="8"/>
      <c r="J728" s="8"/>
      <c r="K728" s="8"/>
      <c r="L728" s="8"/>
      <c r="M728" s="8"/>
      <c r="N728" s="8"/>
      <c r="O728" s="8"/>
      <c r="P728" s="8"/>
      <c r="Q728" s="8"/>
      <c r="R728" s="8"/>
      <c r="S728" s="8"/>
      <c r="T728" s="8"/>
      <c r="U728" s="8"/>
      <c r="V728" s="8"/>
      <c r="W728" s="8"/>
      <c r="X728" s="8"/>
      <c r="Y728" s="8"/>
      <c r="Z728" s="8"/>
    </row>
    <row r="729">
      <c r="A729" s="4" t="s">
        <v>1419</v>
      </c>
      <c r="B729" s="4" t="s">
        <v>1420</v>
      </c>
      <c r="C729" s="4"/>
      <c r="D729" s="8"/>
      <c r="E729" s="8"/>
      <c r="F729" s="8"/>
      <c r="G729" s="8"/>
      <c r="H729" s="8"/>
      <c r="I729" s="8"/>
      <c r="J729" s="8"/>
      <c r="K729" s="8"/>
      <c r="L729" s="8"/>
      <c r="M729" s="8"/>
      <c r="N729" s="8"/>
      <c r="O729" s="8"/>
      <c r="P729" s="8"/>
      <c r="Q729" s="8"/>
      <c r="R729" s="8"/>
      <c r="S729" s="8"/>
      <c r="T729" s="8"/>
      <c r="U729" s="8"/>
      <c r="V729" s="8"/>
      <c r="W729" s="8"/>
      <c r="X729" s="8"/>
      <c r="Y729" s="8"/>
      <c r="Z729" s="8"/>
    </row>
    <row r="730">
      <c r="A730" s="4" t="s">
        <v>1421</v>
      </c>
      <c r="B730" s="4" t="s">
        <v>1401</v>
      </c>
      <c r="C730" s="4"/>
      <c r="D730" s="8"/>
      <c r="E730" s="8"/>
      <c r="F730" s="8"/>
      <c r="G730" s="8"/>
      <c r="H730" s="8"/>
      <c r="I730" s="8"/>
      <c r="J730" s="8"/>
      <c r="K730" s="8"/>
      <c r="L730" s="8"/>
      <c r="M730" s="8"/>
      <c r="N730" s="8"/>
      <c r="O730" s="8"/>
      <c r="P730" s="8"/>
      <c r="Q730" s="8"/>
      <c r="R730" s="8"/>
      <c r="S730" s="8"/>
      <c r="T730" s="8"/>
      <c r="U730" s="8"/>
      <c r="V730" s="8"/>
      <c r="W730" s="8"/>
      <c r="X730" s="8"/>
      <c r="Y730" s="8"/>
      <c r="Z730" s="8"/>
    </row>
    <row r="731">
      <c r="A731" s="4" t="s">
        <v>1422</v>
      </c>
      <c r="B731" s="4" t="s">
        <v>1423</v>
      </c>
      <c r="C731" s="4"/>
      <c r="D731" s="8"/>
      <c r="E731" s="8"/>
      <c r="F731" s="8"/>
      <c r="G731" s="8"/>
      <c r="H731" s="8"/>
      <c r="I731" s="8"/>
      <c r="J731" s="8"/>
      <c r="K731" s="8"/>
      <c r="L731" s="8"/>
      <c r="M731" s="8"/>
      <c r="N731" s="8"/>
      <c r="O731" s="8"/>
      <c r="P731" s="8"/>
      <c r="Q731" s="8"/>
      <c r="R731" s="8"/>
      <c r="S731" s="8"/>
      <c r="T731" s="8"/>
      <c r="U731" s="8"/>
      <c r="V731" s="8"/>
      <c r="W731" s="8"/>
      <c r="X731" s="8"/>
      <c r="Y731" s="8"/>
      <c r="Z731" s="8"/>
    </row>
    <row r="732">
      <c r="A732" s="4" t="s">
        <v>1424</v>
      </c>
      <c r="B732" s="4" t="s">
        <v>1425</v>
      </c>
      <c r="C732" s="4"/>
      <c r="D732" s="8"/>
      <c r="E732" s="8"/>
      <c r="F732" s="8"/>
      <c r="G732" s="8"/>
      <c r="H732" s="8"/>
      <c r="I732" s="8"/>
      <c r="J732" s="8"/>
      <c r="K732" s="8"/>
      <c r="L732" s="8"/>
      <c r="M732" s="8"/>
      <c r="N732" s="8"/>
      <c r="O732" s="8"/>
      <c r="P732" s="8"/>
      <c r="Q732" s="8"/>
      <c r="R732" s="8"/>
      <c r="S732" s="8"/>
      <c r="T732" s="8"/>
      <c r="U732" s="8"/>
      <c r="V732" s="8"/>
      <c r="W732" s="8"/>
      <c r="X732" s="8"/>
      <c r="Y732" s="8"/>
      <c r="Z732" s="8"/>
    </row>
    <row r="733">
      <c r="A733" s="4" t="s">
        <v>1426</v>
      </c>
      <c r="B733" s="4" t="s">
        <v>1427</v>
      </c>
      <c r="C733" s="4"/>
      <c r="D733" s="8"/>
      <c r="E733" s="8"/>
      <c r="F733" s="8"/>
      <c r="G733" s="8"/>
      <c r="H733" s="8"/>
      <c r="I733" s="8"/>
      <c r="J733" s="8"/>
      <c r="K733" s="8"/>
      <c r="L733" s="8"/>
      <c r="M733" s="8"/>
      <c r="N733" s="8"/>
      <c r="O733" s="8"/>
      <c r="P733" s="8"/>
      <c r="Q733" s="8"/>
      <c r="R733" s="8"/>
      <c r="S733" s="8"/>
      <c r="T733" s="8"/>
      <c r="U733" s="8"/>
      <c r="V733" s="8"/>
      <c r="W733" s="8"/>
      <c r="X733" s="8"/>
      <c r="Y733" s="8"/>
      <c r="Z733" s="8"/>
    </row>
    <row r="734">
      <c r="A734" s="4" t="s">
        <v>1428</v>
      </c>
      <c r="B734" s="4" t="s">
        <v>1429</v>
      </c>
      <c r="C734" s="4"/>
      <c r="D734" s="8"/>
      <c r="E734" s="8"/>
      <c r="F734" s="8"/>
      <c r="G734" s="8"/>
      <c r="H734" s="8"/>
      <c r="I734" s="8"/>
      <c r="J734" s="8"/>
      <c r="K734" s="8"/>
      <c r="L734" s="8"/>
      <c r="M734" s="8"/>
      <c r="N734" s="8"/>
      <c r="O734" s="8"/>
      <c r="P734" s="8"/>
      <c r="Q734" s="8"/>
      <c r="R734" s="8"/>
      <c r="S734" s="8"/>
      <c r="T734" s="8"/>
      <c r="U734" s="8"/>
      <c r="V734" s="8"/>
      <c r="W734" s="8"/>
      <c r="X734" s="8"/>
      <c r="Y734" s="8"/>
      <c r="Z734" s="8"/>
    </row>
    <row r="735">
      <c r="A735" s="4" t="s">
        <v>1430</v>
      </c>
      <c r="B735" s="4" t="s">
        <v>1431</v>
      </c>
      <c r="C735" s="4"/>
      <c r="D735" s="8"/>
      <c r="E735" s="8"/>
      <c r="F735" s="8"/>
      <c r="G735" s="8"/>
      <c r="H735" s="8"/>
      <c r="I735" s="8"/>
      <c r="J735" s="8"/>
      <c r="K735" s="8"/>
      <c r="L735" s="8"/>
      <c r="M735" s="8"/>
      <c r="N735" s="8"/>
      <c r="O735" s="8"/>
      <c r="P735" s="8"/>
      <c r="Q735" s="8"/>
      <c r="R735" s="8"/>
      <c r="S735" s="8"/>
      <c r="T735" s="8"/>
      <c r="U735" s="8"/>
      <c r="V735" s="8"/>
      <c r="W735" s="8"/>
      <c r="X735" s="8"/>
      <c r="Y735" s="8"/>
      <c r="Z735" s="8"/>
    </row>
    <row r="736">
      <c r="A736" s="4" t="s">
        <v>1432</v>
      </c>
      <c r="B736" s="4" t="s">
        <v>1101</v>
      </c>
      <c r="C736" s="4"/>
      <c r="D736" s="8"/>
      <c r="E736" s="8"/>
      <c r="F736" s="8"/>
      <c r="G736" s="8"/>
      <c r="H736" s="8"/>
      <c r="I736" s="8"/>
      <c r="J736" s="8"/>
      <c r="K736" s="8"/>
      <c r="L736" s="8"/>
      <c r="M736" s="8"/>
      <c r="N736" s="8"/>
      <c r="O736" s="8"/>
      <c r="P736" s="8"/>
      <c r="Q736" s="8"/>
      <c r="R736" s="8"/>
      <c r="S736" s="8"/>
      <c r="T736" s="8"/>
      <c r="U736" s="8"/>
      <c r="V736" s="8"/>
      <c r="W736" s="8"/>
      <c r="X736" s="8"/>
      <c r="Y736" s="8"/>
      <c r="Z736" s="8"/>
    </row>
    <row r="737">
      <c r="A737" s="4" t="s">
        <v>1433</v>
      </c>
      <c r="B737" s="4" t="s">
        <v>1434</v>
      </c>
      <c r="C737" s="4"/>
      <c r="D737" s="8"/>
      <c r="E737" s="8"/>
      <c r="F737" s="8"/>
      <c r="G737" s="8"/>
      <c r="H737" s="8"/>
      <c r="I737" s="8"/>
      <c r="J737" s="8"/>
      <c r="K737" s="8"/>
      <c r="L737" s="8"/>
      <c r="M737" s="8"/>
      <c r="N737" s="8"/>
      <c r="O737" s="8"/>
      <c r="P737" s="8"/>
      <c r="Q737" s="8"/>
      <c r="R737" s="8"/>
      <c r="S737" s="8"/>
      <c r="T737" s="8"/>
      <c r="U737" s="8"/>
      <c r="V737" s="8"/>
      <c r="W737" s="8"/>
      <c r="X737" s="8"/>
      <c r="Y737" s="8"/>
      <c r="Z737" s="8"/>
    </row>
    <row r="738">
      <c r="A738" s="4" t="s">
        <v>1435</v>
      </c>
      <c r="B738" s="4" t="s">
        <v>1436</v>
      </c>
      <c r="C738" s="4"/>
      <c r="D738" s="8"/>
      <c r="E738" s="8"/>
      <c r="F738" s="8"/>
      <c r="G738" s="8"/>
      <c r="H738" s="8"/>
      <c r="I738" s="8"/>
      <c r="J738" s="8"/>
      <c r="K738" s="8"/>
      <c r="L738" s="8"/>
      <c r="M738" s="8"/>
      <c r="N738" s="8"/>
      <c r="O738" s="8"/>
      <c r="P738" s="8"/>
      <c r="Q738" s="8"/>
      <c r="R738" s="8"/>
      <c r="S738" s="8"/>
      <c r="T738" s="8"/>
      <c r="U738" s="8"/>
      <c r="V738" s="8"/>
      <c r="W738" s="8"/>
      <c r="X738" s="8"/>
      <c r="Y738" s="8"/>
      <c r="Z738" s="8"/>
    </row>
    <row r="739">
      <c r="A739" s="11" t="s">
        <v>1437</v>
      </c>
      <c r="B739" s="11" t="s">
        <v>1438</v>
      </c>
      <c r="C739" s="4"/>
      <c r="D739" s="8"/>
      <c r="E739" s="8"/>
      <c r="F739" s="8"/>
      <c r="G739" s="8"/>
      <c r="H739" s="8"/>
      <c r="I739" s="8"/>
      <c r="J739" s="8"/>
      <c r="K739" s="8"/>
      <c r="L739" s="8"/>
      <c r="M739" s="8"/>
      <c r="N739" s="8"/>
      <c r="O739" s="8"/>
      <c r="P739" s="8"/>
      <c r="Q739" s="8"/>
      <c r="R739" s="8"/>
      <c r="S739" s="8"/>
      <c r="T739" s="8"/>
      <c r="U739" s="8"/>
      <c r="V739" s="8"/>
      <c r="W739" s="8"/>
      <c r="X739" s="8"/>
      <c r="Y739" s="8"/>
      <c r="Z739" s="8"/>
    </row>
    <row r="740">
      <c r="A740" s="4" t="s">
        <v>1439</v>
      </c>
      <c r="B740" s="4" t="s">
        <v>1440</v>
      </c>
      <c r="C740" s="4"/>
      <c r="D740" s="8"/>
      <c r="E740" s="8"/>
      <c r="F740" s="8"/>
      <c r="G740" s="8"/>
      <c r="H740" s="8"/>
      <c r="I740" s="8"/>
      <c r="J740" s="8"/>
      <c r="K740" s="8"/>
      <c r="L740" s="8"/>
      <c r="M740" s="8"/>
      <c r="N740" s="8"/>
      <c r="O740" s="8"/>
      <c r="P740" s="8"/>
      <c r="Q740" s="8"/>
      <c r="R740" s="8"/>
      <c r="S740" s="8"/>
      <c r="T740" s="8"/>
      <c r="U740" s="8"/>
      <c r="V740" s="8"/>
      <c r="W740" s="8"/>
      <c r="X740" s="8"/>
      <c r="Y740" s="8"/>
      <c r="Z740" s="8"/>
    </row>
    <row r="741">
      <c r="A741" s="4" t="s">
        <v>1441</v>
      </c>
      <c r="B741" s="4" t="s">
        <v>1361</v>
      </c>
      <c r="C741" s="4"/>
      <c r="D741" s="8"/>
      <c r="E741" s="8"/>
      <c r="F741" s="8"/>
      <c r="G741" s="8"/>
      <c r="H741" s="8"/>
      <c r="I741" s="8"/>
      <c r="J741" s="8"/>
      <c r="K741" s="8"/>
      <c r="L741" s="8"/>
      <c r="M741" s="8"/>
      <c r="N741" s="8"/>
      <c r="O741" s="8"/>
      <c r="P741" s="8"/>
      <c r="Q741" s="8"/>
      <c r="R741" s="8"/>
      <c r="S741" s="8"/>
      <c r="T741" s="8"/>
      <c r="U741" s="8"/>
      <c r="V741" s="8"/>
      <c r="W741" s="8"/>
      <c r="X741" s="8"/>
      <c r="Y741" s="8"/>
      <c r="Z741" s="8"/>
    </row>
    <row r="742">
      <c r="A742" s="4" t="s">
        <v>1442</v>
      </c>
      <c r="B742" s="4" t="s">
        <v>1443</v>
      </c>
      <c r="C742" s="4"/>
      <c r="D742" s="8"/>
      <c r="E742" s="8"/>
      <c r="F742" s="8"/>
      <c r="G742" s="8"/>
      <c r="H742" s="8"/>
      <c r="I742" s="8"/>
      <c r="J742" s="8"/>
      <c r="K742" s="8"/>
      <c r="L742" s="8"/>
      <c r="M742" s="8"/>
      <c r="N742" s="8"/>
      <c r="O742" s="8"/>
      <c r="P742" s="8"/>
      <c r="Q742" s="8"/>
      <c r="R742" s="8"/>
      <c r="S742" s="8"/>
      <c r="T742" s="8"/>
      <c r="U742" s="8"/>
      <c r="V742" s="8"/>
      <c r="W742" s="8"/>
      <c r="X742" s="8"/>
      <c r="Y742" s="8"/>
      <c r="Z742" s="8"/>
    </row>
    <row r="743">
      <c r="A743" s="4" t="s">
        <v>1444</v>
      </c>
      <c r="B743" s="4" t="s">
        <v>1030</v>
      </c>
      <c r="C743" s="4"/>
      <c r="D743" s="8"/>
      <c r="E743" s="8"/>
      <c r="F743" s="8"/>
      <c r="G743" s="8"/>
      <c r="H743" s="8"/>
      <c r="I743" s="8"/>
      <c r="J743" s="8"/>
      <c r="K743" s="8"/>
      <c r="L743" s="8"/>
      <c r="M743" s="8"/>
      <c r="N743" s="8"/>
      <c r="O743" s="8"/>
      <c r="P743" s="8"/>
      <c r="Q743" s="8"/>
      <c r="R743" s="8"/>
      <c r="S743" s="8"/>
      <c r="T743" s="8"/>
      <c r="U743" s="8"/>
      <c r="V743" s="8"/>
      <c r="W743" s="8"/>
      <c r="X743" s="8"/>
      <c r="Y743" s="8"/>
      <c r="Z743" s="8"/>
    </row>
    <row r="744">
      <c r="A744" s="4" t="s">
        <v>1445</v>
      </c>
      <c r="B744" s="4" t="s">
        <v>1446</v>
      </c>
      <c r="C744" s="4"/>
      <c r="D744" s="8"/>
      <c r="E744" s="8"/>
      <c r="F744" s="8"/>
      <c r="G744" s="8"/>
      <c r="H744" s="8"/>
      <c r="I744" s="8"/>
      <c r="J744" s="8"/>
      <c r="K744" s="8"/>
      <c r="L744" s="8"/>
      <c r="M744" s="8"/>
      <c r="N744" s="8"/>
      <c r="O744" s="8"/>
      <c r="P744" s="8"/>
      <c r="Q744" s="8"/>
      <c r="R744" s="8"/>
      <c r="S744" s="8"/>
      <c r="T744" s="8"/>
      <c r="U744" s="8"/>
      <c r="V744" s="8"/>
      <c r="W744" s="8"/>
      <c r="X744" s="8"/>
      <c r="Y744" s="8"/>
      <c r="Z744" s="8"/>
    </row>
    <row r="745">
      <c r="A745" s="4" t="s">
        <v>1447</v>
      </c>
      <c r="B745" s="4" t="s">
        <v>1448</v>
      </c>
      <c r="C745" s="4"/>
      <c r="D745" s="8"/>
      <c r="E745" s="8"/>
      <c r="F745" s="8"/>
      <c r="G745" s="8"/>
      <c r="H745" s="8"/>
      <c r="I745" s="8"/>
      <c r="J745" s="8"/>
      <c r="K745" s="8"/>
      <c r="L745" s="8"/>
      <c r="M745" s="8"/>
      <c r="N745" s="8"/>
      <c r="O745" s="8"/>
      <c r="P745" s="8"/>
      <c r="Q745" s="8"/>
      <c r="R745" s="8"/>
      <c r="S745" s="8"/>
      <c r="T745" s="8"/>
      <c r="U745" s="8"/>
      <c r="V745" s="8"/>
      <c r="W745" s="8"/>
      <c r="X745" s="8"/>
      <c r="Y745" s="8"/>
      <c r="Z745" s="8"/>
    </row>
    <row r="746">
      <c r="A746" s="4" t="s">
        <v>1449</v>
      </c>
      <c r="B746" s="4" t="s">
        <v>1007</v>
      </c>
      <c r="C746" s="4"/>
      <c r="D746" s="8"/>
      <c r="E746" s="8"/>
      <c r="F746" s="8"/>
      <c r="G746" s="8"/>
      <c r="H746" s="8"/>
      <c r="I746" s="8"/>
      <c r="J746" s="8"/>
      <c r="K746" s="8"/>
      <c r="L746" s="8"/>
      <c r="M746" s="8"/>
      <c r="N746" s="8"/>
      <c r="O746" s="8"/>
      <c r="P746" s="8"/>
      <c r="Q746" s="8"/>
      <c r="R746" s="8"/>
      <c r="S746" s="8"/>
      <c r="T746" s="8"/>
      <c r="U746" s="8"/>
      <c r="V746" s="8"/>
      <c r="W746" s="8"/>
      <c r="X746" s="8"/>
      <c r="Y746" s="8"/>
      <c r="Z746" s="8"/>
    </row>
    <row r="747">
      <c r="A747" s="4" t="s">
        <v>1450</v>
      </c>
      <c r="B747" s="4" t="s">
        <v>1451</v>
      </c>
      <c r="C747" s="4"/>
      <c r="D747" s="8"/>
      <c r="E747" s="8"/>
      <c r="F747" s="8"/>
      <c r="G747" s="8"/>
      <c r="H747" s="8"/>
      <c r="I747" s="8"/>
      <c r="J747" s="8"/>
      <c r="K747" s="8"/>
      <c r="L747" s="8"/>
      <c r="M747" s="8"/>
      <c r="N747" s="8"/>
      <c r="O747" s="8"/>
      <c r="P747" s="8"/>
      <c r="Q747" s="8"/>
      <c r="R747" s="8"/>
      <c r="S747" s="8"/>
      <c r="T747" s="8"/>
      <c r="U747" s="8"/>
      <c r="V747" s="8"/>
      <c r="W747" s="8"/>
      <c r="X747" s="8"/>
      <c r="Y747" s="8"/>
      <c r="Z747" s="8"/>
    </row>
    <row r="748">
      <c r="A748" s="4" t="s">
        <v>1452</v>
      </c>
      <c r="B748" s="4" t="s">
        <v>802</v>
      </c>
      <c r="C748" s="4"/>
      <c r="D748" s="8"/>
      <c r="E748" s="8"/>
      <c r="F748" s="8"/>
      <c r="G748" s="8"/>
      <c r="H748" s="8"/>
      <c r="I748" s="8"/>
      <c r="J748" s="8"/>
      <c r="K748" s="8"/>
      <c r="L748" s="8"/>
      <c r="M748" s="8"/>
      <c r="N748" s="8"/>
      <c r="O748" s="8"/>
      <c r="P748" s="8"/>
      <c r="Q748" s="8"/>
      <c r="R748" s="8"/>
      <c r="S748" s="8"/>
      <c r="T748" s="8"/>
      <c r="U748" s="8"/>
      <c r="V748" s="8"/>
      <c r="W748" s="8"/>
      <c r="X748" s="8"/>
      <c r="Y748" s="8"/>
      <c r="Z748" s="8"/>
    </row>
    <row r="749">
      <c r="A749" s="4" t="s">
        <v>1453</v>
      </c>
      <c r="B749" s="4" t="s">
        <v>1454</v>
      </c>
      <c r="C749" s="4"/>
      <c r="D749" s="8"/>
      <c r="E749" s="8"/>
      <c r="F749" s="8"/>
      <c r="G749" s="8"/>
      <c r="H749" s="8"/>
      <c r="I749" s="8"/>
      <c r="J749" s="8"/>
      <c r="K749" s="8"/>
      <c r="L749" s="8"/>
      <c r="M749" s="8"/>
      <c r="N749" s="8"/>
      <c r="O749" s="8"/>
      <c r="P749" s="8"/>
      <c r="Q749" s="8"/>
      <c r="R749" s="8"/>
      <c r="S749" s="8"/>
      <c r="T749" s="8"/>
      <c r="U749" s="8"/>
      <c r="V749" s="8"/>
      <c r="W749" s="8"/>
      <c r="X749" s="8"/>
      <c r="Y749" s="8"/>
      <c r="Z749" s="8"/>
    </row>
    <row r="750">
      <c r="A750" s="4" t="s">
        <v>1455</v>
      </c>
      <c r="B750" s="4" t="s">
        <v>1123</v>
      </c>
      <c r="C750" s="4"/>
      <c r="D750" s="8"/>
      <c r="E750" s="8"/>
      <c r="F750" s="8"/>
      <c r="G750" s="8"/>
      <c r="H750" s="8"/>
      <c r="I750" s="8"/>
      <c r="J750" s="8"/>
      <c r="K750" s="8"/>
      <c r="L750" s="8"/>
      <c r="M750" s="8"/>
      <c r="N750" s="8"/>
      <c r="O750" s="8"/>
      <c r="P750" s="8"/>
      <c r="Q750" s="8"/>
      <c r="R750" s="8"/>
      <c r="S750" s="8"/>
      <c r="T750" s="8"/>
      <c r="U750" s="8"/>
      <c r="V750" s="8"/>
      <c r="W750" s="8"/>
      <c r="X750" s="8"/>
      <c r="Y750" s="8"/>
      <c r="Z750" s="8"/>
    </row>
    <row r="751">
      <c r="A751" s="4" t="s">
        <v>1456</v>
      </c>
      <c r="B751" s="4" t="s">
        <v>1457</v>
      </c>
      <c r="C751" s="4"/>
      <c r="D751" s="8"/>
      <c r="E751" s="8"/>
      <c r="F751" s="8"/>
      <c r="G751" s="8"/>
      <c r="H751" s="8"/>
      <c r="I751" s="8"/>
      <c r="J751" s="8"/>
      <c r="K751" s="8"/>
      <c r="L751" s="8"/>
      <c r="M751" s="8"/>
      <c r="N751" s="8"/>
      <c r="O751" s="8"/>
      <c r="P751" s="8"/>
      <c r="Q751" s="8"/>
      <c r="R751" s="8"/>
      <c r="S751" s="8"/>
      <c r="T751" s="8"/>
      <c r="U751" s="8"/>
      <c r="V751" s="8"/>
      <c r="W751" s="8"/>
      <c r="X751" s="8"/>
      <c r="Y751" s="8"/>
      <c r="Z751" s="8"/>
    </row>
    <row r="752">
      <c r="A752" s="4" t="s">
        <v>1458</v>
      </c>
      <c r="B752" s="4" t="s">
        <v>939</v>
      </c>
      <c r="C752" s="4"/>
      <c r="D752" s="8"/>
      <c r="E752" s="8"/>
      <c r="F752" s="8"/>
      <c r="G752" s="8"/>
      <c r="H752" s="8"/>
      <c r="I752" s="8"/>
      <c r="J752" s="8"/>
      <c r="K752" s="8"/>
      <c r="L752" s="8"/>
      <c r="M752" s="8"/>
      <c r="N752" s="8"/>
      <c r="O752" s="8"/>
      <c r="P752" s="8"/>
      <c r="Q752" s="8"/>
      <c r="R752" s="8"/>
      <c r="S752" s="8"/>
      <c r="T752" s="8"/>
      <c r="U752" s="8"/>
      <c r="V752" s="8"/>
      <c r="W752" s="8"/>
      <c r="X752" s="8"/>
      <c r="Y752" s="8"/>
      <c r="Z752" s="8"/>
    </row>
    <row r="753">
      <c r="A753" s="4" t="s">
        <v>1459</v>
      </c>
      <c r="B753" s="4" t="s">
        <v>1408</v>
      </c>
      <c r="C753" s="4"/>
      <c r="D753" s="8"/>
      <c r="E753" s="8"/>
      <c r="F753" s="8"/>
      <c r="G753" s="8"/>
      <c r="H753" s="8"/>
      <c r="I753" s="8"/>
      <c r="J753" s="8"/>
      <c r="K753" s="8"/>
      <c r="L753" s="8"/>
      <c r="M753" s="8"/>
      <c r="N753" s="8"/>
      <c r="O753" s="8"/>
      <c r="P753" s="8"/>
      <c r="Q753" s="8"/>
      <c r="R753" s="8"/>
      <c r="S753" s="8"/>
      <c r="T753" s="8"/>
      <c r="U753" s="8"/>
      <c r="V753" s="8"/>
      <c r="W753" s="8"/>
      <c r="X753" s="8"/>
      <c r="Y753" s="8"/>
      <c r="Z753" s="8"/>
    </row>
    <row r="754">
      <c r="A754" s="4" t="s">
        <v>1460</v>
      </c>
      <c r="B754" s="4" t="s">
        <v>1461</v>
      </c>
      <c r="C754" s="4"/>
      <c r="D754" s="8"/>
      <c r="E754" s="8"/>
      <c r="F754" s="8"/>
      <c r="G754" s="8"/>
      <c r="H754" s="8"/>
      <c r="I754" s="8"/>
      <c r="J754" s="8"/>
      <c r="K754" s="8"/>
      <c r="L754" s="8"/>
      <c r="M754" s="8"/>
      <c r="N754" s="8"/>
      <c r="O754" s="8"/>
      <c r="P754" s="8"/>
      <c r="Q754" s="8"/>
      <c r="R754" s="8"/>
      <c r="S754" s="8"/>
      <c r="T754" s="8"/>
      <c r="U754" s="8"/>
      <c r="V754" s="8"/>
      <c r="W754" s="8"/>
      <c r="X754" s="8"/>
      <c r="Y754" s="8"/>
      <c r="Z754" s="8"/>
    </row>
    <row r="755">
      <c r="A755" s="4" t="s">
        <v>1462</v>
      </c>
      <c r="B755" s="4" t="s">
        <v>1417</v>
      </c>
      <c r="C755" s="4"/>
      <c r="D755" s="8"/>
      <c r="E755" s="8"/>
      <c r="F755" s="8"/>
      <c r="G755" s="8"/>
      <c r="H755" s="8"/>
      <c r="I755" s="8"/>
      <c r="J755" s="8"/>
      <c r="K755" s="8"/>
      <c r="L755" s="8"/>
      <c r="M755" s="8"/>
      <c r="N755" s="8"/>
      <c r="O755" s="8"/>
      <c r="P755" s="8"/>
      <c r="Q755" s="8"/>
      <c r="R755" s="8"/>
      <c r="S755" s="8"/>
      <c r="T755" s="8"/>
      <c r="U755" s="8"/>
      <c r="V755" s="8"/>
      <c r="W755" s="8"/>
      <c r="X755" s="8"/>
      <c r="Y755" s="8"/>
      <c r="Z755" s="8"/>
    </row>
    <row r="756">
      <c r="A756" s="4" t="s">
        <v>1463</v>
      </c>
      <c r="B756" s="4" t="s">
        <v>1464</v>
      </c>
      <c r="C756" s="4"/>
      <c r="D756" s="8"/>
      <c r="E756" s="8"/>
      <c r="F756" s="8"/>
      <c r="G756" s="8"/>
      <c r="H756" s="8"/>
      <c r="I756" s="8"/>
      <c r="J756" s="8"/>
      <c r="K756" s="8"/>
      <c r="L756" s="8"/>
      <c r="M756" s="8"/>
      <c r="N756" s="8"/>
      <c r="O756" s="8"/>
      <c r="P756" s="8"/>
      <c r="Q756" s="8"/>
      <c r="R756" s="8"/>
      <c r="S756" s="8"/>
      <c r="T756" s="8"/>
      <c r="U756" s="8"/>
      <c r="V756" s="8"/>
      <c r="W756" s="8"/>
      <c r="X756" s="8"/>
      <c r="Y756" s="8"/>
      <c r="Z756" s="8"/>
    </row>
    <row r="757">
      <c r="A757" s="4" t="s">
        <v>1465</v>
      </c>
      <c r="B757" s="4" t="s">
        <v>1466</v>
      </c>
      <c r="C757" s="4"/>
      <c r="D757" s="8"/>
      <c r="E757" s="8"/>
      <c r="F757" s="8"/>
      <c r="G757" s="8"/>
      <c r="H757" s="8"/>
      <c r="I757" s="8"/>
      <c r="J757" s="8"/>
      <c r="K757" s="8"/>
      <c r="L757" s="8"/>
      <c r="M757" s="8"/>
      <c r="N757" s="8"/>
      <c r="O757" s="8"/>
      <c r="P757" s="8"/>
      <c r="Q757" s="8"/>
      <c r="R757" s="8"/>
      <c r="S757" s="8"/>
      <c r="T757" s="8"/>
      <c r="U757" s="8"/>
      <c r="V757" s="8"/>
      <c r="W757" s="8"/>
      <c r="X757" s="8"/>
      <c r="Y757" s="8"/>
      <c r="Z757" s="8"/>
    </row>
    <row r="758">
      <c r="A758" s="4" t="s">
        <v>1467</v>
      </c>
      <c r="B758" s="4" t="s">
        <v>1405</v>
      </c>
      <c r="C758" s="4"/>
      <c r="D758" s="8"/>
      <c r="E758" s="8"/>
      <c r="F758" s="8"/>
      <c r="G758" s="8"/>
      <c r="H758" s="8"/>
      <c r="I758" s="8"/>
      <c r="J758" s="8"/>
      <c r="K758" s="8"/>
      <c r="L758" s="8"/>
      <c r="M758" s="8"/>
      <c r="N758" s="8"/>
      <c r="O758" s="8"/>
      <c r="P758" s="8"/>
      <c r="Q758" s="8"/>
      <c r="R758" s="8"/>
      <c r="S758" s="8"/>
      <c r="T758" s="8"/>
      <c r="U758" s="8"/>
      <c r="V758" s="8"/>
      <c r="W758" s="8"/>
      <c r="X758" s="8"/>
      <c r="Y758" s="8"/>
      <c r="Z758" s="8"/>
    </row>
    <row r="759">
      <c r="A759" s="4" t="s">
        <v>1468</v>
      </c>
      <c r="B759" s="4" t="s">
        <v>1469</v>
      </c>
      <c r="C759" s="4"/>
      <c r="D759" s="8"/>
      <c r="E759" s="8"/>
      <c r="F759" s="8"/>
      <c r="G759" s="8"/>
      <c r="H759" s="8"/>
      <c r="I759" s="8"/>
      <c r="J759" s="8"/>
      <c r="K759" s="8"/>
      <c r="L759" s="8"/>
      <c r="M759" s="8"/>
      <c r="N759" s="8"/>
      <c r="O759" s="8"/>
      <c r="P759" s="8"/>
      <c r="Q759" s="8"/>
      <c r="R759" s="8"/>
      <c r="S759" s="8"/>
      <c r="T759" s="8"/>
      <c r="U759" s="8"/>
      <c r="V759" s="8"/>
      <c r="W759" s="8"/>
      <c r="X759" s="8"/>
      <c r="Y759" s="8"/>
      <c r="Z759" s="8"/>
    </row>
    <row r="760">
      <c r="A760" s="4" t="s">
        <v>1470</v>
      </c>
      <c r="B760" s="4" t="s">
        <v>1471</v>
      </c>
      <c r="C760" s="4"/>
      <c r="D760" s="8"/>
      <c r="E760" s="8"/>
      <c r="F760" s="8"/>
      <c r="G760" s="8"/>
      <c r="H760" s="8"/>
      <c r="I760" s="8"/>
      <c r="J760" s="8"/>
      <c r="K760" s="8"/>
      <c r="L760" s="8"/>
      <c r="M760" s="8"/>
      <c r="N760" s="8"/>
      <c r="O760" s="8"/>
      <c r="P760" s="8"/>
      <c r="Q760" s="8"/>
      <c r="R760" s="8"/>
      <c r="S760" s="8"/>
      <c r="T760" s="8"/>
      <c r="U760" s="8"/>
      <c r="V760" s="8"/>
      <c r="W760" s="8"/>
      <c r="X760" s="8"/>
      <c r="Y760" s="8"/>
      <c r="Z760" s="8"/>
    </row>
    <row r="761">
      <c r="A761" s="4" t="s">
        <v>1472</v>
      </c>
      <c r="B761" s="4" t="s">
        <v>1438</v>
      </c>
      <c r="C761" s="4"/>
      <c r="D761" s="8"/>
      <c r="E761" s="8"/>
      <c r="F761" s="8"/>
      <c r="G761" s="8"/>
      <c r="H761" s="8"/>
      <c r="I761" s="8"/>
      <c r="J761" s="8"/>
      <c r="K761" s="8"/>
      <c r="L761" s="8"/>
      <c r="M761" s="8"/>
      <c r="N761" s="8"/>
      <c r="O761" s="8"/>
      <c r="P761" s="8"/>
      <c r="Q761" s="8"/>
      <c r="R761" s="8"/>
      <c r="S761" s="8"/>
      <c r="T761" s="8"/>
      <c r="U761" s="8"/>
      <c r="V761" s="8"/>
      <c r="W761" s="8"/>
      <c r="X761" s="8"/>
      <c r="Y761" s="8"/>
      <c r="Z761" s="8"/>
    </row>
    <row r="762">
      <c r="A762" s="4" t="s">
        <v>1473</v>
      </c>
      <c r="B762" s="4" t="s">
        <v>1121</v>
      </c>
      <c r="C762" s="4"/>
      <c r="D762" s="8"/>
      <c r="E762" s="8"/>
      <c r="F762" s="8"/>
      <c r="G762" s="8"/>
      <c r="H762" s="8"/>
      <c r="I762" s="8"/>
      <c r="J762" s="8"/>
      <c r="K762" s="8"/>
      <c r="L762" s="8"/>
      <c r="M762" s="8"/>
      <c r="N762" s="8"/>
      <c r="O762" s="8"/>
      <c r="P762" s="8"/>
      <c r="Q762" s="8"/>
      <c r="R762" s="8"/>
      <c r="S762" s="8"/>
      <c r="T762" s="8"/>
      <c r="U762" s="8"/>
      <c r="V762" s="8"/>
      <c r="W762" s="8"/>
      <c r="X762" s="8"/>
      <c r="Y762" s="8"/>
      <c r="Z762" s="8"/>
    </row>
    <row r="763">
      <c r="A763" s="4" t="s">
        <v>1474</v>
      </c>
      <c r="B763" s="4" t="s">
        <v>1475</v>
      </c>
      <c r="C763" s="4"/>
      <c r="D763" s="8"/>
      <c r="E763" s="8"/>
      <c r="F763" s="8"/>
      <c r="G763" s="8"/>
      <c r="H763" s="8"/>
      <c r="I763" s="8"/>
      <c r="J763" s="8"/>
      <c r="K763" s="8"/>
      <c r="L763" s="8"/>
      <c r="M763" s="8"/>
      <c r="N763" s="8"/>
      <c r="O763" s="8"/>
      <c r="P763" s="8"/>
      <c r="Q763" s="8"/>
      <c r="R763" s="8"/>
      <c r="S763" s="8"/>
      <c r="T763" s="8"/>
      <c r="U763" s="8"/>
      <c r="V763" s="8"/>
      <c r="W763" s="8"/>
      <c r="X763" s="8"/>
      <c r="Y763" s="8"/>
      <c r="Z763" s="8"/>
    </row>
    <row r="764">
      <c r="A764" s="4" t="s">
        <v>1476</v>
      </c>
      <c r="B764" s="4" t="s">
        <v>1429</v>
      </c>
      <c r="C764" s="4"/>
      <c r="D764" s="8"/>
      <c r="E764" s="8"/>
      <c r="F764" s="8"/>
      <c r="G764" s="8"/>
      <c r="H764" s="8"/>
      <c r="I764" s="8"/>
      <c r="J764" s="8"/>
      <c r="K764" s="8"/>
      <c r="L764" s="8"/>
      <c r="M764" s="8"/>
      <c r="N764" s="8"/>
      <c r="O764" s="8"/>
      <c r="P764" s="8"/>
      <c r="Q764" s="8"/>
      <c r="R764" s="8"/>
      <c r="S764" s="8"/>
      <c r="T764" s="8"/>
      <c r="U764" s="8"/>
      <c r="V764" s="8"/>
      <c r="W764" s="8"/>
      <c r="X764" s="8"/>
      <c r="Y764" s="8"/>
      <c r="Z764" s="8"/>
    </row>
    <row r="765">
      <c r="A765" s="4" t="s">
        <v>1477</v>
      </c>
      <c r="B765" s="4" t="s">
        <v>1461</v>
      </c>
      <c r="C765" s="4"/>
      <c r="D765" s="8"/>
      <c r="E765" s="8"/>
      <c r="F765" s="8"/>
      <c r="G765" s="8"/>
      <c r="H765" s="8"/>
      <c r="I765" s="8"/>
      <c r="J765" s="8"/>
      <c r="K765" s="8"/>
      <c r="L765" s="8"/>
      <c r="M765" s="8"/>
      <c r="N765" s="8"/>
      <c r="O765" s="8"/>
      <c r="P765" s="8"/>
      <c r="Q765" s="8"/>
      <c r="R765" s="8"/>
      <c r="S765" s="8"/>
      <c r="T765" s="8"/>
      <c r="U765" s="8"/>
      <c r="V765" s="8"/>
      <c r="W765" s="8"/>
      <c r="X765" s="8"/>
      <c r="Y765" s="8"/>
      <c r="Z765" s="8"/>
    </row>
    <row r="766">
      <c r="A766" s="4" t="s">
        <v>1478</v>
      </c>
      <c r="B766" s="4" t="s">
        <v>1479</v>
      </c>
      <c r="C766" s="4"/>
      <c r="D766" s="8"/>
      <c r="E766" s="8"/>
      <c r="F766" s="8"/>
      <c r="G766" s="8"/>
      <c r="H766" s="8"/>
      <c r="I766" s="8"/>
      <c r="J766" s="8"/>
      <c r="K766" s="8"/>
      <c r="L766" s="8"/>
      <c r="M766" s="8"/>
      <c r="N766" s="8"/>
      <c r="O766" s="8"/>
      <c r="P766" s="8"/>
      <c r="Q766" s="8"/>
      <c r="R766" s="8"/>
      <c r="S766" s="8"/>
      <c r="T766" s="8"/>
      <c r="U766" s="8"/>
      <c r="V766" s="8"/>
      <c r="W766" s="8"/>
      <c r="X766" s="8"/>
      <c r="Y766" s="8"/>
      <c r="Z766" s="8"/>
    </row>
    <row r="767">
      <c r="A767" s="4" t="s">
        <v>1480</v>
      </c>
      <c r="B767" s="4" t="s">
        <v>1481</v>
      </c>
      <c r="C767" s="4"/>
      <c r="D767" s="8"/>
      <c r="E767" s="8"/>
      <c r="F767" s="8"/>
      <c r="G767" s="8"/>
      <c r="H767" s="8"/>
      <c r="I767" s="8"/>
      <c r="J767" s="8"/>
      <c r="K767" s="8"/>
      <c r="L767" s="8"/>
      <c r="M767" s="8"/>
      <c r="N767" s="8"/>
      <c r="O767" s="8"/>
      <c r="P767" s="8"/>
      <c r="Q767" s="8"/>
      <c r="R767" s="8"/>
      <c r="S767" s="8"/>
      <c r="T767" s="8"/>
      <c r="U767" s="8"/>
      <c r="V767" s="8"/>
      <c r="W767" s="8"/>
      <c r="X767" s="8"/>
      <c r="Y767" s="8"/>
      <c r="Z767" s="8"/>
    </row>
    <row r="768">
      <c r="A768" s="4" t="s">
        <v>1482</v>
      </c>
      <c r="B768" s="4" t="s">
        <v>1483</v>
      </c>
      <c r="C768" s="4"/>
      <c r="D768" s="8"/>
      <c r="E768" s="8"/>
      <c r="F768" s="8"/>
      <c r="G768" s="8"/>
      <c r="H768" s="8"/>
      <c r="I768" s="8"/>
      <c r="J768" s="8"/>
      <c r="K768" s="8"/>
      <c r="L768" s="8"/>
      <c r="M768" s="8"/>
      <c r="N768" s="8"/>
      <c r="O768" s="8"/>
      <c r="P768" s="8"/>
      <c r="Q768" s="8"/>
      <c r="R768" s="8"/>
      <c r="S768" s="8"/>
      <c r="T768" s="8"/>
      <c r="U768" s="8"/>
      <c r="V768" s="8"/>
      <c r="W768" s="8"/>
      <c r="X768" s="8"/>
      <c r="Y768" s="8"/>
      <c r="Z768" s="8"/>
    </row>
    <row r="769">
      <c r="A769" s="4" t="s">
        <v>1484</v>
      </c>
      <c r="B769" s="4" t="s">
        <v>1485</v>
      </c>
      <c r="C769" s="4"/>
      <c r="D769" s="8"/>
      <c r="E769" s="8"/>
      <c r="F769" s="8"/>
      <c r="G769" s="8"/>
      <c r="H769" s="8"/>
      <c r="I769" s="8"/>
      <c r="J769" s="8"/>
      <c r="K769" s="8"/>
      <c r="L769" s="8"/>
      <c r="M769" s="8"/>
      <c r="N769" s="8"/>
      <c r="O769" s="8"/>
      <c r="P769" s="8"/>
      <c r="Q769" s="8"/>
      <c r="R769" s="8"/>
      <c r="S769" s="8"/>
      <c r="T769" s="8"/>
      <c r="U769" s="8"/>
      <c r="V769" s="8"/>
      <c r="W769" s="8"/>
      <c r="X769" s="8"/>
      <c r="Y769" s="8"/>
      <c r="Z769" s="8"/>
    </row>
    <row r="770">
      <c r="A770" s="4" t="s">
        <v>1486</v>
      </c>
      <c r="B770" s="4" t="s">
        <v>1487</v>
      </c>
      <c r="C770" s="4"/>
      <c r="D770" s="8"/>
      <c r="E770" s="8"/>
      <c r="F770" s="8"/>
      <c r="G770" s="8"/>
      <c r="H770" s="8"/>
      <c r="I770" s="8"/>
      <c r="J770" s="8"/>
      <c r="K770" s="8"/>
      <c r="L770" s="8"/>
      <c r="M770" s="8"/>
      <c r="N770" s="8"/>
      <c r="O770" s="8"/>
      <c r="P770" s="8"/>
      <c r="Q770" s="8"/>
      <c r="R770" s="8"/>
      <c r="S770" s="8"/>
      <c r="T770" s="8"/>
      <c r="U770" s="8"/>
      <c r="V770" s="8"/>
      <c r="W770" s="8"/>
      <c r="X770" s="8"/>
      <c r="Y770" s="8"/>
      <c r="Z770" s="8"/>
    </row>
    <row r="771">
      <c r="A771" s="4" t="s">
        <v>1488</v>
      </c>
      <c r="B771" s="4" t="s">
        <v>1489</v>
      </c>
      <c r="C771" s="4"/>
      <c r="D771" s="8"/>
      <c r="E771" s="8"/>
      <c r="F771" s="8"/>
      <c r="G771" s="8"/>
      <c r="H771" s="8"/>
      <c r="I771" s="8"/>
      <c r="J771" s="8"/>
      <c r="K771" s="8"/>
      <c r="L771" s="8"/>
      <c r="M771" s="8"/>
      <c r="N771" s="8"/>
      <c r="O771" s="8"/>
      <c r="P771" s="8"/>
      <c r="Q771" s="8"/>
      <c r="R771" s="8"/>
      <c r="S771" s="8"/>
      <c r="T771" s="8"/>
      <c r="U771" s="8"/>
      <c r="V771" s="8"/>
      <c r="W771" s="8"/>
      <c r="X771" s="8"/>
      <c r="Y771" s="8"/>
      <c r="Z771" s="8"/>
    </row>
    <row r="772">
      <c r="A772" s="4" t="s">
        <v>1490</v>
      </c>
      <c r="B772" s="4" t="s">
        <v>1007</v>
      </c>
      <c r="C772" s="4"/>
      <c r="D772" s="8"/>
      <c r="E772" s="8"/>
      <c r="F772" s="8"/>
      <c r="G772" s="8"/>
      <c r="H772" s="8"/>
      <c r="I772" s="8"/>
      <c r="J772" s="8"/>
      <c r="K772" s="8"/>
      <c r="L772" s="8"/>
      <c r="M772" s="8"/>
      <c r="N772" s="8"/>
      <c r="O772" s="8"/>
      <c r="P772" s="8"/>
      <c r="Q772" s="8"/>
      <c r="R772" s="8"/>
      <c r="S772" s="8"/>
      <c r="T772" s="8"/>
      <c r="U772" s="8"/>
      <c r="V772" s="8"/>
      <c r="W772" s="8"/>
      <c r="X772" s="8"/>
      <c r="Y772" s="8"/>
      <c r="Z772" s="8"/>
    </row>
    <row r="773">
      <c r="A773" s="4" t="s">
        <v>1491</v>
      </c>
      <c r="B773" s="4" t="s">
        <v>1343</v>
      </c>
      <c r="C773" s="4"/>
      <c r="D773" s="8"/>
      <c r="E773" s="8"/>
      <c r="F773" s="8"/>
      <c r="G773" s="8"/>
      <c r="H773" s="8"/>
      <c r="I773" s="8"/>
      <c r="J773" s="8"/>
      <c r="K773" s="8"/>
      <c r="L773" s="8"/>
      <c r="M773" s="8"/>
      <c r="N773" s="8"/>
      <c r="O773" s="8"/>
      <c r="P773" s="8"/>
      <c r="Q773" s="8"/>
      <c r="R773" s="8"/>
      <c r="S773" s="8"/>
      <c r="T773" s="8"/>
      <c r="U773" s="8"/>
      <c r="V773" s="8"/>
      <c r="W773" s="8"/>
      <c r="X773" s="8"/>
      <c r="Y773" s="8"/>
      <c r="Z773" s="8"/>
    </row>
    <row r="774">
      <c r="A774" s="11" t="s">
        <v>1492</v>
      </c>
      <c r="B774" s="11" t="s">
        <v>1493</v>
      </c>
      <c r="C774" s="4"/>
      <c r="D774" s="8"/>
      <c r="E774" s="8"/>
      <c r="F774" s="8"/>
      <c r="G774" s="8"/>
      <c r="H774" s="8"/>
      <c r="I774" s="8"/>
      <c r="J774" s="8"/>
      <c r="K774" s="8"/>
      <c r="L774" s="8"/>
      <c r="M774" s="8"/>
      <c r="N774" s="8"/>
      <c r="O774" s="8"/>
      <c r="P774" s="8"/>
      <c r="Q774" s="8"/>
      <c r="R774" s="8"/>
      <c r="S774" s="8"/>
      <c r="T774" s="8"/>
      <c r="U774" s="8"/>
      <c r="V774" s="8"/>
      <c r="W774" s="8"/>
      <c r="X774" s="8"/>
      <c r="Y774" s="8"/>
      <c r="Z774" s="8"/>
    </row>
    <row r="775">
      <c r="A775" s="4" t="s">
        <v>1494</v>
      </c>
      <c r="B775" s="4" t="s">
        <v>1461</v>
      </c>
      <c r="C775" s="4"/>
      <c r="D775" s="8"/>
      <c r="E775" s="8"/>
      <c r="F775" s="8"/>
      <c r="G775" s="8"/>
      <c r="H775" s="8"/>
      <c r="I775" s="8"/>
      <c r="J775" s="8"/>
      <c r="K775" s="8"/>
      <c r="L775" s="8"/>
      <c r="M775" s="8"/>
      <c r="N775" s="8"/>
      <c r="O775" s="8"/>
      <c r="P775" s="8"/>
      <c r="Q775" s="8"/>
      <c r="R775" s="8"/>
      <c r="S775" s="8"/>
      <c r="T775" s="8"/>
      <c r="U775" s="8"/>
      <c r="V775" s="8"/>
      <c r="W775" s="8"/>
      <c r="X775" s="8"/>
      <c r="Y775" s="8"/>
      <c r="Z775" s="8"/>
    </row>
    <row r="776">
      <c r="A776" s="4" t="s">
        <v>1495</v>
      </c>
      <c r="B776" s="4" t="s">
        <v>1496</v>
      </c>
      <c r="C776" s="4"/>
      <c r="D776" s="8"/>
      <c r="E776" s="8"/>
      <c r="F776" s="8"/>
      <c r="G776" s="8"/>
      <c r="H776" s="8"/>
      <c r="I776" s="8"/>
      <c r="J776" s="8"/>
      <c r="K776" s="8"/>
      <c r="L776" s="8"/>
      <c r="M776" s="8"/>
      <c r="N776" s="8"/>
      <c r="O776" s="8"/>
      <c r="P776" s="8"/>
      <c r="Q776" s="8"/>
      <c r="R776" s="8"/>
      <c r="S776" s="8"/>
      <c r="T776" s="8"/>
      <c r="U776" s="8"/>
      <c r="V776" s="8"/>
      <c r="W776" s="8"/>
      <c r="X776" s="8"/>
      <c r="Y776" s="8"/>
      <c r="Z776" s="8"/>
    </row>
    <row r="777">
      <c r="A777" s="4" t="s">
        <v>1497</v>
      </c>
      <c r="B777" s="4" t="s">
        <v>1498</v>
      </c>
      <c r="C777" s="4"/>
      <c r="D777" s="8"/>
      <c r="E777" s="8"/>
      <c r="F777" s="8"/>
      <c r="G777" s="8"/>
      <c r="H777" s="8"/>
      <c r="I777" s="8"/>
      <c r="J777" s="8"/>
      <c r="K777" s="8"/>
      <c r="L777" s="8"/>
      <c r="M777" s="8"/>
      <c r="N777" s="8"/>
      <c r="O777" s="8"/>
      <c r="P777" s="8"/>
      <c r="Q777" s="8"/>
      <c r="R777" s="8"/>
      <c r="S777" s="8"/>
      <c r="T777" s="8"/>
      <c r="U777" s="8"/>
      <c r="V777" s="8"/>
      <c r="W777" s="8"/>
      <c r="X777" s="8"/>
      <c r="Y777" s="8"/>
      <c r="Z777" s="8"/>
    </row>
    <row r="778">
      <c r="A778" s="4" t="s">
        <v>1499</v>
      </c>
      <c r="B778" s="4" t="s">
        <v>1500</v>
      </c>
      <c r="C778" s="4"/>
      <c r="D778" s="8"/>
      <c r="E778" s="8"/>
      <c r="F778" s="8"/>
      <c r="G778" s="8"/>
      <c r="H778" s="8"/>
      <c r="I778" s="8"/>
      <c r="J778" s="8"/>
      <c r="K778" s="8"/>
      <c r="L778" s="8"/>
      <c r="M778" s="8"/>
      <c r="N778" s="8"/>
      <c r="O778" s="8"/>
      <c r="P778" s="8"/>
      <c r="Q778" s="8"/>
      <c r="R778" s="8"/>
      <c r="S778" s="8"/>
      <c r="T778" s="8"/>
      <c r="U778" s="8"/>
      <c r="V778" s="8"/>
      <c r="W778" s="8"/>
      <c r="X778" s="8"/>
      <c r="Y778" s="8"/>
      <c r="Z778" s="8"/>
    </row>
    <row r="779">
      <c r="A779" s="4" t="s">
        <v>1501</v>
      </c>
      <c r="B779" s="4" t="s">
        <v>1502</v>
      </c>
      <c r="C779" s="4"/>
      <c r="D779" s="8"/>
      <c r="E779" s="8"/>
      <c r="F779" s="8"/>
      <c r="G779" s="8"/>
      <c r="H779" s="8"/>
      <c r="I779" s="8"/>
      <c r="J779" s="8"/>
      <c r="K779" s="8"/>
      <c r="L779" s="8"/>
      <c r="M779" s="8"/>
      <c r="N779" s="8"/>
      <c r="O779" s="8"/>
      <c r="P779" s="8"/>
      <c r="Q779" s="8"/>
      <c r="R779" s="8"/>
      <c r="S779" s="8"/>
      <c r="T779" s="8"/>
      <c r="U779" s="8"/>
      <c r="V779" s="8"/>
      <c r="W779" s="8"/>
      <c r="X779" s="8"/>
      <c r="Y779" s="8"/>
      <c r="Z779" s="8"/>
    </row>
    <row r="780">
      <c r="A780" s="4" t="s">
        <v>1503</v>
      </c>
      <c r="B780" s="4" t="s">
        <v>1504</v>
      </c>
      <c r="C780" s="4"/>
      <c r="D780" s="8"/>
      <c r="E780" s="8"/>
      <c r="F780" s="8"/>
      <c r="G780" s="8"/>
      <c r="H780" s="8"/>
      <c r="I780" s="8"/>
      <c r="J780" s="8"/>
      <c r="K780" s="8"/>
      <c r="L780" s="8"/>
      <c r="M780" s="8"/>
      <c r="N780" s="8"/>
      <c r="O780" s="8"/>
      <c r="P780" s="8"/>
      <c r="Q780" s="8"/>
      <c r="R780" s="8"/>
      <c r="S780" s="8"/>
      <c r="T780" s="8"/>
      <c r="U780" s="8"/>
      <c r="V780" s="8"/>
      <c r="W780" s="8"/>
      <c r="X780" s="8"/>
      <c r="Y780" s="8"/>
      <c r="Z780" s="8"/>
    </row>
    <row r="781">
      <c r="A781" s="4" t="s">
        <v>1505</v>
      </c>
      <c r="B781" s="4" t="s">
        <v>1506</v>
      </c>
      <c r="C781" s="4"/>
      <c r="D781" s="8"/>
      <c r="E781" s="8"/>
      <c r="F781" s="8"/>
      <c r="G781" s="8"/>
      <c r="H781" s="8"/>
      <c r="I781" s="8"/>
      <c r="J781" s="8"/>
      <c r="K781" s="8"/>
      <c r="L781" s="8"/>
      <c r="M781" s="8"/>
      <c r="N781" s="8"/>
      <c r="O781" s="8"/>
      <c r="P781" s="8"/>
      <c r="Q781" s="8"/>
      <c r="R781" s="8"/>
      <c r="S781" s="8"/>
      <c r="T781" s="8"/>
      <c r="U781" s="8"/>
      <c r="V781" s="8"/>
      <c r="W781" s="8"/>
      <c r="X781" s="8"/>
      <c r="Y781" s="8"/>
      <c r="Z781" s="8"/>
    </row>
    <row r="782">
      <c r="A782" s="4" t="s">
        <v>1507</v>
      </c>
      <c r="B782" s="4" t="s">
        <v>1466</v>
      </c>
      <c r="C782" s="4"/>
      <c r="D782" s="8"/>
      <c r="E782" s="8"/>
      <c r="F782" s="8"/>
      <c r="G782" s="8"/>
      <c r="H782" s="8"/>
      <c r="I782" s="8"/>
      <c r="J782" s="8"/>
      <c r="K782" s="8"/>
      <c r="L782" s="8"/>
      <c r="M782" s="8"/>
      <c r="N782" s="8"/>
      <c r="O782" s="8"/>
      <c r="P782" s="8"/>
      <c r="Q782" s="8"/>
      <c r="R782" s="8"/>
      <c r="S782" s="8"/>
      <c r="T782" s="8"/>
      <c r="U782" s="8"/>
      <c r="V782" s="8"/>
      <c r="W782" s="8"/>
      <c r="X782" s="8"/>
      <c r="Y782" s="8"/>
      <c r="Z782" s="8"/>
    </row>
    <row r="783">
      <c r="A783" s="4" t="s">
        <v>1508</v>
      </c>
      <c r="B783" s="4" t="s">
        <v>1408</v>
      </c>
      <c r="C783" s="4"/>
      <c r="D783" s="8"/>
      <c r="E783" s="8"/>
      <c r="F783" s="8"/>
      <c r="G783" s="8"/>
      <c r="H783" s="8"/>
      <c r="I783" s="8"/>
      <c r="J783" s="8"/>
      <c r="K783" s="8"/>
      <c r="L783" s="8"/>
      <c r="M783" s="8"/>
      <c r="N783" s="8"/>
      <c r="O783" s="8"/>
      <c r="P783" s="8"/>
      <c r="Q783" s="8"/>
      <c r="R783" s="8"/>
      <c r="S783" s="8"/>
      <c r="T783" s="8"/>
      <c r="U783" s="8"/>
      <c r="V783" s="8"/>
      <c r="W783" s="8"/>
      <c r="X783" s="8"/>
      <c r="Y783" s="8"/>
      <c r="Z783" s="8"/>
    </row>
    <row r="784">
      <c r="A784" s="4" t="s">
        <v>1509</v>
      </c>
      <c r="B784" s="4" t="s">
        <v>1510</v>
      </c>
      <c r="C784" s="4"/>
      <c r="D784" s="8"/>
      <c r="E784" s="8"/>
      <c r="F784" s="8"/>
      <c r="G784" s="8"/>
      <c r="H784" s="8"/>
      <c r="I784" s="8"/>
      <c r="J784" s="8"/>
      <c r="K784" s="8"/>
      <c r="L784" s="8"/>
      <c r="M784" s="8"/>
      <c r="N784" s="8"/>
      <c r="O784" s="8"/>
      <c r="P784" s="8"/>
      <c r="Q784" s="8"/>
      <c r="R784" s="8"/>
      <c r="S784" s="8"/>
      <c r="T784" s="8"/>
      <c r="U784" s="8"/>
      <c r="V784" s="8"/>
      <c r="W784" s="8"/>
      <c r="X784" s="8"/>
      <c r="Y784" s="8"/>
      <c r="Z784" s="8"/>
    </row>
    <row r="785">
      <c r="A785" s="4" t="s">
        <v>1511</v>
      </c>
      <c r="B785" s="4" t="s">
        <v>1150</v>
      </c>
      <c r="C785" s="4"/>
      <c r="D785" s="8"/>
      <c r="E785" s="8"/>
      <c r="F785" s="8"/>
      <c r="G785" s="8"/>
      <c r="H785" s="8"/>
      <c r="I785" s="8"/>
      <c r="J785" s="8"/>
      <c r="K785" s="8"/>
      <c r="L785" s="8"/>
      <c r="M785" s="8"/>
      <c r="N785" s="8"/>
      <c r="O785" s="8"/>
      <c r="P785" s="8"/>
      <c r="Q785" s="8"/>
      <c r="R785" s="8"/>
      <c r="S785" s="8"/>
      <c r="T785" s="8"/>
      <c r="U785" s="8"/>
      <c r="V785" s="8"/>
      <c r="W785" s="8"/>
      <c r="X785" s="8"/>
      <c r="Y785" s="8"/>
      <c r="Z785" s="8"/>
    </row>
    <row r="786">
      <c r="A786" s="4" t="s">
        <v>1512</v>
      </c>
      <c r="B786" s="4" t="s">
        <v>1300</v>
      </c>
      <c r="C786" s="4"/>
      <c r="D786" s="8"/>
      <c r="E786" s="8"/>
      <c r="F786" s="8"/>
      <c r="G786" s="8"/>
      <c r="H786" s="8"/>
      <c r="I786" s="8"/>
      <c r="J786" s="8"/>
      <c r="K786" s="8"/>
      <c r="L786" s="8"/>
      <c r="M786" s="8"/>
      <c r="N786" s="8"/>
      <c r="O786" s="8"/>
      <c r="P786" s="8"/>
      <c r="Q786" s="8"/>
      <c r="R786" s="8"/>
      <c r="S786" s="8"/>
      <c r="T786" s="8"/>
      <c r="U786" s="8"/>
      <c r="V786" s="8"/>
      <c r="W786" s="8"/>
      <c r="X786" s="8"/>
      <c r="Y786" s="8"/>
      <c r="Z786" s="8"/>
    </row>
    <row r="787">
      <c r="A787" s="4" t="s">
        <v>1513</v>
      </c>
      <c r="B787" s="4" t="s">
        <v>1514</v>
      </c>
      <c r="C787" s="4"/>
      <c r="D787" s="8"/>
      <c r="E787" s="8"/>
      <c r="F787" s="8"/>
      <c r="G787" s="8"/>
      <c r="H787" s="8"/>
      <c r="I787" s="8"/>
      <c r="J787" s="8"/>
      <c r="K787" s="8"/>
      <c r="L787" s="8"/>
      <c r="M787" s="8"/>
      <c r="N787" s="8"/>
      <c r="O787" s="8"/>
      <c r="P787" s="8"/>
      <c r="Q787" s="8"/>
      <c r="R787" s="8"/>
      <c r="S787" s="8"/>
      <c r="T787" s="8"/>
      <c r="U787" s="8"/>
      <c r="V787" s="8"/>
      <c r="W787" s="8"/>
      <c r="X787" s="8"/>
      <c r="Y787" s="8"/>
      <c r="Z787" s="8"/>
    </row>
    <row r="788">
      <c r="A788" s="4" t="s">
        <v>1515</v>
      </c>
      <c r="B788" s="4" t="s">
        <v>1516</v>
      </c>
      <c r="C788" s="4"/>
      <c r="D788" s="8"/>
      <c r="E788" s="8"/>
      <c r="F788" s="8"/>
      <c r="G788" s="8"/>
      <c r="H788" s="8"/>
      <c r="I788" s="8"/>
      <c r="J788" s="8"/>
      <c r="K788" s="8"/>
      <c r="L788" s="8"/>
      <c r="M788" s="8"/>
      <c r="N788" s="8"/>
      <c r="O788" s="8"/>
      <c r="P788" s="8"/>
      <c r="Q788" s="8"/>
      <c r="R788" s="8"/>
      <c r="S788" s="8"/>
      <c r="T788" s="8"/>
      <c r="U788" s="8"/>
      <c r="V788" s="8"/>
      <c r="W788" s="8"/>
      <c r="X788" s="8"/>
      <c r="Y788" s="8"/>
      <c r="Z788" s="8"/>
    </row>
    <row r="789">
      <c r="A789" s="4" t="s">
        <v>1517</v>
      </c>
      <c r="B789" s="4" t="s">
        <v>1506</v>
      </c>
      <c r="C789" s="4"/>
      <c r="D789" s="8"/>
      <c r="E789" s="8"/>
      <c r="F789" s="8"/>
      <c r="G789" s="8"/>
      <c r="H789" s="8"/>
      <c r="I789" s="8"/>
      <c r="J789" s="8"/>
      <c r="K789" s="8"/>
      <c r="L789" s="8"/>
      <c r="M789" s="8"/>
      <c r="N789" s="8"/>
      <c r="O789" s="8"/>
      <c r="P789" s="8"/>
      <c r="Q789" s="8"/>
      <c r="R789" s="8"/>
      <c r="S789" s="8"/>
      <c r="T789" s="8"/>
      <c r="U789" s="8"/>
      <c r="V789" s="8"/>
      <c r="W789" s="8"/>
      <c r="X789" s="8"/>
      <c r="Y789" s="8"/>
      <c r="Z789" s="8"/>
    </row>
    <row r="790">
      <c r="A790" s="4" t="s">
        <v>1518</v>
      </c>
      <c r="B790" s="4" t="s">
        <v>1519</v>
      </c>
      <c r="C790" s="4"/>
      <c r="D790" s="8"/>
      <c r="E790" s="8"/>
      <c r="F790" s="8"/>
      <c r="G790" s="8"/>
      <c r="H790" s="8"/>
      <c r="I790" s="8"/>
      <c r="J790" s="8"/>
      <c r="K790" s="8"/>
      <c r="L790" s="8"/>
      <c r="M790" s="8"/>
      <c r="N790" s="8"/>
      <c r="O790" s="8"/>
      <c r="P790" s="8"/>
      <c r="Q790" s="8"/>
      <c r="R790" s="8"/>
      <c r="S790" s="8"/>
      <c r="T790" s="8"/>
      <c r="U790" s="8"/>
      <c r="V790" s="8"/>
      <c r="W790" s="8"/>
      <c r="X790" s="8"/>
      <c r="Y790" s="8"/>
      <c r="Z790" s="8"/>
    </row>
    <row r="791">
      <c r="A791" s="4" t="s">
        <v>1520</v>
      </c>
      <c r="B791" s="4" t="s">
        <v>1369</v>
      </c>
      <c r="C791" s="4"/>
      <c r="D791" s="8"/>
      <c r="E791" s="8"/>
      <c r="F791" s="8"/>
      <c r="G791" s="8"/>
      <c r="H791" s="8"/>
      <c r="I791" s="8"/>
      <c r="J791" s="8"/>
      <c r="K791" s="8"/>
      <c r="L791" s="8"/>
      <c r="M791" s="8"/>
      <c r="N791" s="8"/>
      <c r="O791" s="8"/>
      <c r="P791" s="8"/>
      <c r="Q791" s="8"/>
      <c r="R791" s="8"/>
      <c r="S791" s="8"/>
      <c r="T791" s="8"/>
      <c r="U791" s="8"/>
      <c r="V791" s="8"/>
      <c r="W791" s="8"/>
      <c r="X791" s="8"/>
      <c r="Y791" s="8"/>
      <c r="Z791" s="8"/>
    </row>
    <row r="792">
      <c r="A792" s="4" t="s">
        <v>1521</v>
      </c>
      <c r="B792" s="4" t="s">
        <v>14</v>
      </c>
      <c r="C792" s="4"/>
      <c r="D792" s="8"/>
      <c r="E792" s="8"/>
      <c r="F792" s="8"/>
      <c r="G792" s="8"/>
      <c r="H792" s="8"/>
      <c r="I792" s="8"/>
      <c r="J792" s="8"/>
      <c r="K792" s="8"/>
      <c r="L792" s="8"/>
      <c r="M792" s="8"/>
      <c r="N792" s="8"/>
      <c r="O792" s="8"/>
      <c r="P792" s="8"/>
      <c r="Q792" s="8"/>
      <c r="R792" s="8"/>
      <c r="S792" s="8"/>
      <c r="T792" s="8"/>
      <c r="U792" s="8"/>
      <c r="V792" s="8"/>
      <c r="W792" s="8"/>
      <c r="X792" s="8"/>
      <c r="Y792" s="8"/>
      <c r="Z792" s="8"/>
    </row>
    <row r="793">
      <c r="A793" s="4" t="s">
        <v>1522</v>
      </c>
      <c r="B793" s="4" t="s">
        <v>1523</v>
      </c>
      <c r="C793" s="4"/>
      <c r="D793" s="8"/>
      <c r="E793" s="8"/>
      <c r="F793" s="8"/>
      <c r="G793" s="8"/>
      <c r="H793" s="8"/>
      <c r="I793" s="8"/>
      <c r="J793" s="8"/>
      <c r="K793" s="8"/>
      <c r="L793" s="8"/>
      <c r="M793" s="8"/>
      <c r="N793" s="8"/>
      <c r="O793" s="8"/>
      <c r="P793" s="8"/>
      <c r="Q793" s="8"/>
      <c r="R793" s="8"/>
      <c r="S793" s="8"/>
      <c r="T793" s="8"/>
      <c r="U793" s="8"/>
      <c r="V793" s="8"/>
      <c r="W793" s="8"/>
      <c r="X793" s="8"/>
      <c r="Y793" s="8"/>
      <c r="Z793" s="8"/>
    </row>
    <row r="794">
      <c r="A794" s="4" t="s">
        <v>1524</v>
      </c>
      <c r="B794" s="4" t="s">
        <v>1030</v>
      </c>
      <c r="C794" s="4"/>
      <c r="D794" s="8"/>
      <c r="E794" s="8"/>
      <c r="F794" s="8"/>
      <c r="G794" s="8"/>
      <c r="H794" s="8"/>
      <c r="I794" s="8"/>
      <c r="J794" s="8"/>
      <c r="K794" s="8"/>
      <c r="L794" s="8"/>
      <c r="M794" s="8"/>
      <c r="N794" s="8"/>
      <c r="O794" s="8"/>
      <c r="P794" s="8"/>
      <c r="Q794" s="8"/>
      <c r="R794" s="8"/>
      <c r="S794" s="8"/>
      <c r="T794" s="8"/>
      <c r="U794" s="8"/>
      <c r="V794" s="8"/>
      <c r="W794" s="8"/>
      <c r="X794" s="8"/>
      <c r="Y794" s="8"/>
      <c r="Z794" s="8"/>
    </row>
    <row r="795">
      <c r="A795" s="4" t="s">
        <v>1525</v>
      </c>
      <c r="B795" s="4" t="s">
        <v>1526</v>
      </c>
      <c r="C795" s="4"/>
      <c r="D795" s="8"/>
      <c r="E795" s="8"/>
      <c r="F795" s="8"/>
      <c r="G795" s="8"/>
      <c r="H795" s="8"/>
      <c r="I795" s="8"/>
      <c r="J795" s="8"/>
      <c r="K795" s="8"/>
      <c r="L795" s="8"/>
      <c r="M795" s="8"/>
      <c r="N795" s="8"/>
      <c r="O795" s="8"/>
      <c r="P795" s="8"/>
      <c r="Q795" s="8"/>
      <c r="R795" s="8"/>
      <c r="S795" s="8"/>
      <c r="T795" s="8"/>
      <c r="U795" s="8"/>
      <c r="V795" s="8"/>
      <c r="W795" s="8"/>
      <c r="X795" s="8"/>
      <c r="Y795" s="8"/>
      <c r="Z795" s="8"/>
    </row>
    <row r="796">
      <c r="A796" s="4" t="s">
        <v>1527</v>
      </c>
      <c r="B796" s="4" t="s">
        <v>1448</v>
      </c>
      <c r="C796" s="4"/>
      <c r="D796" s="8"/>
      <c r="E796" s="8"/>
      <c r="F796" s="8"/>
      <c r="G796" s="8"/>
      <c r="H796" s="8"/>
      <c r="I796" s="8"/>
      <c r="J796" s="8"/>
      <c r="K796" s="8"/>
      <c r="L796" s="8"/>
      <c r="M796" s="8"/>
      <c r="N796" s="8"/>
      <c r="O796" s="8"/>
      <c r="P796" s="8"/>
      <c r="Q796" s="8"/>
      <c r="R796" s="8"/>
      <c r="S796" s="8"/>
      <c r="T796" s="8"/>
      <c r="U796" s="8"/>
      <c r="V796" s="8"/>
      <c r="W796" s="8"/>
      <c r="X796" s="8"/>
      <c r="Y796" s="8"/>
      <c r="Z796" s="8"/>
    </row>
    <row r="797">
      <c r="A797" s="4" t="s">
        <v>1528</v>
      </c>
      <c r="B797" s="4" t="s">
        <v>1461</v>
      </c>
      <c r="C797" s="4"/>
      <c r="D797" s="8"/>
      <c r="E797" s="8"/>
      <c r="F797" s="8"/>
      <c r="G797" s="8"/>
      <c r="H797" s="8"/>
      <c r="I797" s="8"/>
      <c r="J797" s="8"/>
      <c r="K797" s="8"/>
      <c r="L797" s="8"/>
      <c r="M797" s="8"/>
      <c r="N797" s="8"/>
      <c r="O797" s="8"/>
      <c r="P797" s="8"/>
      <c r="Q797" s="8"/>
      <c r="R797" s="8"/>
      <c r="S797" s="8"/>
      <c r="T797" s="8"/>
      <c r="U797" s="8"/>
      <c r="V797" s="8"/>
      <c r="W797" s="8"/>
      <c r="X797" s="8"/>
      <c r="Y797" s="8"/>
      <c r="Z797" s="8"/>
    </row>
    <row r="798">
      <c r="A798" s="4" t="s">
        <v>1529</v>
      </c>
      <c r="B798" s="4" t="s">
        <v>1475</v>
      </c>
      <c r="C798" s="4"/>
      <c r="D798" s="8"/>
      <c r="E798" s="8"/>
      <c r="F798" s="8"/>
      <c r="G798" s="8"/>
      <c r="H798" s="8"/>
      <c r="I798" s="8"/>
      <c r="J798" s="8"/>
      <c r="K798" s="8"/>
      <c r="L798" s="8"/>
      <c r="M798" s="8"/>
      <c r="N798" s="8"/>
      <c r="O798" s="8"/>
      <c r="P798" s="8"/>
      <c r="Q798" s="8"/>
      <c r="R798" s="8"/>
      <c r="S798" s="8"/>
      <c r="T798" s="8"/>
      <c r="U798" s="8"/>
      <c r="V798" s="8"/>
      <c r="W798" s="8"/>
      <c r="X798" s="8"/>
      <c r="Y798" s="8"/>
      <c r="Z798" s="8"/>
    </row>
    <row r="799">
      <c r="A799" s="4" t="s">
        <v>1530</v>
      </c>
      <c r="B799" s="4" t="s">
        <v>1531</v>
      </c>
      <c r="C799" s="4"/>
      <c r="D799" s="8"/>
      <c r="E799" s="8"/>
      <c r="F799" s="8"/>
      <c r="G799" s="8"/>
      <c r="H799" s="8"/>
      <c r="I799" s="8"/>
      <c r="J799" s="8"/>
      <c r="K799" s="8"/>
      <c r="L799" s="8"/>
      <c r="M799" s="8"/>
      <c r="N799" s="8"/>
      <c r="O799" s="8"/>
      <c r="P799" s="8"/>
      <c r="Q799" s="8"/>
      <c r="R799" s="8"/>
      <c r="S799" s="8"/>
      <c r="T799" s="8"/>
      <c r="U799" s="8"/>
      <c r="V799" s="8"/>
      <c r="W799" s="8"/>
      <c r="X799" s="8"/>
      <c r="Y799" s="8"/>
      <c r="Z799" s="8"/>
    </row>
    <row r="800">
      <c r="A800" s="4" t="s">
        <v>1532</v>
      </c>
      <c r="B800" s="4" t="s">
        <v>1533</v>
      </c>
      <c r="C800" s="4"/>
      <c r="D800" s="8"/>
      <c r="E800" s="8"/>
      <c r="F800" s="8"/>
      <c r="G800" s="8"/>
      <c r="H800" s="8"/>
      <c r="I800" s="8"/>
      <c r="J800" s="8"/>
      <c r="K800" s="8"/>
      <c r="L800" s="8"/>
      <c r="M800" s="8"/>
      <c r="N800" s="8"/>
      <c r="O800" s="8"/>
      <c r="P800" s="8"/>
      <c r="Q800" s="8"/>
      <c r="R800" s="8"/>
      <c r="S800" s="8"/>
      <c r="T800" s="8"/>
      <c r="U800" s="8"/>
      <c r="V800" s="8"/>
      <c r="W800" s="8"/>
      <c r="X800" s="8"/>
      <c r="Y800" s="8"/>
      <c r="Z800" s="8"/>
    </row>
    <row r="801">
      <c r="A801" s="4" t="s">
        <v>1534</v>
      </c>
      <c r="B801" s="4" t="s">
        <v>1150</v>
      </c>
      <c r="C801" s="4"/>
      <c r="D801" s="8"/>
      <c r="E801" s="8"/>
      <c r="F801" s="8"/>
      <c r="G801" s="8"/>
      <c r="H801" s="8"/>
      <c r="I801" s="8"/>
      <c r="J801" s="8"/>
      <c r="K801" s="8"/>
      <c r="L801" s="8"/>
      <c r="M801" s="8"/>
      <c r="N801" s="8"/>
      <c r="O801" s="8"/>
      <c r="P801" s="8"/>
      <c r="Q801" s="8"/>
      <c r="R801" s="8"/>
      <c r="S801" s="8"/>
      <c r="T801" s="8"/>
      <c r="U801" s="8"/>
      <c r="V801" s="8"/>
      <c r="W801" s="8"/>
      <c r="X801" s="8"/>
      <c r="Y801" s="8"/>
      <c r="Z801" s="8"/>
    </row>
    <row r="802">
      <c r="A802" s="4" t="s">
        <v>1535</v>
      </c>
      <c r="B802" s="4" t="s">
        <v>1438</v>
      </c>
      <c r="C802" s="4"/>
      <c r="D802" s="8"/>
      <c r="E802" s="8"/>
      <c r="F802" s="8"/>
      <c r="G802" s="8"/>
      <c r="H802" s="8"/>
      <c r="I802" s="8"/>
      <c r="J802" s="8"/>
      <c r="K802" s="8"/>
      <c r="L802" s="8"/>
      <c r="M802" s="8"/>
      <c r="N802" s="8"/>
      <c r="O802" s="8"/>
      <c r="P802" s="8"/>
      <c r="Q802" s="8"/>
      <c r="R802" s="8"/>
      <c r="S802" s="8"/>
      <c r="T802" s="8"/>
      <c r="U802" s="8"/>
      <c r="V802" s="8"/>
      <c r="W802" s="8"/>
      <c r="X802" s="8"/>
      <c r="Y802" s="8"/>
      <c r="Z802" s="8"/>
    </row>
    <row r="803">
      <c r="A803" s="4" t="s">
        <v>1536</v>
      </c>
      <c r="B803" s="4" t="s">
        <v>1537</v>
      </c>
      <c r="C803" s="4"/>
      <c r="D803" s="8"/>
      <c r="E803" s="8"/>
      <c r="F803" s="8"/>
      <c r="G803" s="8"/>
      <c r="H803" s="8"/>
      <c r="I803" s="8"/>
      <c r="J803" s="8"/>
      <c r="K803" s="8"/>
      <c r="L803" s="8"/>
      <c r="M803" s="8"/>
      <c r="N803" s="8"/>
      <c r="O803" s="8"/>
      <c r="P803" s="8"/>
      <c r="Q803" s="8"/>
      <c r="R803" s="8"/>
      <c r="S803" s="8"/>
      <c r="T803" s="8"/>
      <c r="U803" s="8"/>
      <c r="V803" s="8"/>
      <c r="W803" s="8"/>
      <c r="X803" s="8"/>
      <c r="Y803" s="8"/>
      <c r="Z803" s="8"/>
    </row>
    <row r="804">
      <c r="A804" s="4" t="s">
        <v>1538</v>
      </c>
      <c r="B804" s="4" t="s">
        <v>1425</v>
      </c>
      <c r="C804" s="4"/>
      <c r="D804" s="8"/>
      <c r="E804" s="8"/>
      <c r="F804" s="8"/>
      <c r="G804" s="8"/>
      <c r="H804" s="8"/>
      <c r="I804" s="8"/>
      <c r="J804" s="8"/>
      <c r="K804" s="8"/>
      <c r="L804" s="8"/>
      <c r="M804" s="8"/>
      <c r="N804" s="8"/>
      <c r="O804" s="8"/>
      <c r="P804" s="8"/>
      <c r="Q804" s="8"/>
      <c r="R804" s="8"/>
      <c r="S804" s="8"/>
      <c r="T804" s="8"/>
      <c r="U804" s="8"/>
      <c r="V804" s="8"/>
      <c r="W804" s="8"/>
      <c r="X804" s="8"/>
      <c r="Y804" s="8"/>
      <c r="Z804" s="8"/>
    </row>
    <row r="805">
      <c r="A805" s="4" t="s">
        <v>1539</v>
      </c>
      <c r="B805" s="4" t="s">
        <v>1540</v>
      </c>
      <c r="C805" s="4"/>
      <c r="D805" s="8"/>
      <c r="E805" s="8"/>
      <c r="F805" s="8"/>
      <c r="G805" s="8"/>
      <c r="H805" s="8"/>
      <c r="I805" s="8"/>
      <c r="J805" s="8"/>
      <c r="K805" s="8"/>
      <c r="L805" s="8"/>
      <c r="M805" s="8"/>
      <c r="N805" s="8"/>
      <c r="O805" s="8"/>
      <c r="P805" s="8"/>
      <c r="Q805" s="8"/>
      <c r="R805" s="8"/>
      <c r="S805" s="8"/>
      <c r="T805" s="8"/>
      <c r="U805" s="8"/>
      <c r="V805" s="8"/>
      <c r="W805" s="8"/>
      <c r="X805" s="8"/>
      <c r="Y805" s="8"/>
      <c r="Z805" s="8"/>
    </row>
    <row r="806">
      <c r="A806" s="4" t="s">
        <v>1541</v>
      </c>
      <c r="B806" s="4" t="s">
        <v>1166</v>
      </c>
      <c r="C806" s="4"/>
      <c r="D806" s="8"/>
      <c r="E806" s="8"/>
      <c r="F806" s="8"/>
      <c r="G806" s="8"/>
      <c r="H806" s="8"/>
      <c r="I806" s="8"/>
      <c r="J806" s="8"/>
      <c r="K806" s="8"/>
      <c r="L806" s="8"/>
      <c r="M806" s="8"/>
      <c r="N806" s="8"/>
      <c r="O806" s="8"/>
      <c r="P806" s="8"/>
      <c r="Q806" s="8"/>
      <c r="R806" s="8"/>
      <c r="S806" s="8"/>
      <c r="T806" s="8"/>
      <c r="U806" s="8"/>
      <c r="V806" s="8"/>
      <c r="W806" s="8"/>
      <c r="X806" s="8"/>
      <c r="Y806" s="8"/>
      <c r="Z806" s="8"/>
    </row>
    <row r="807">
      <c r="A807" s="4" t="s">
        <v>1542</v>
      </c>
      <c r="B807" s="4" t="s">
        <v>1543</v>
      </c>
      <c r="C807" s="4"/>
      <c r="D807" s="8"/>
      <c r="E807" s="8"/>
      <c r="F807" s="8"/>
      <c r="G807" s="8"/>
      <c r="H807" s="8"/>
      <c r="I807" s="8"/>
      <c r="J807" s="8"/>
      <c r="K807" s="8"/>
      <c r="L807" s="8"/>
      <c r="M807" s="8"/>
      <c r="N807" s="8"/>
      <c r="O807" s="8"/>
      <c r="P807" s="8"/>
      <c r="Q807" s="8"/>
      <c r="R807" s="8"/>
      <c r="S807" s="8"/>
      <c r="T807" s="8"/>
      <c r="U807" s="8"/>
      <c r="V807" s="8"/>
      <c r="W807" s="8"/>
      <c r="X807" s="8"/>
      <c r="Y807" s="8"/>
      <c r="Z807" s="8"/>
    </row>
    <row r="808">
      <c r="A808" s="4" t="s">
        <v>1544</v>
      </c>
      <c r="B808" s="4" t="s">
        <v>1369</v>
      </c>
      <c r="C808" s="4"/>
      <c r="D808" s="8"/>
      <c r="E808" s="8"/>
      <c r="F808" s="8"/>
      <c r="G808" s="8"/>
      <c r="H808" s="8"/>
      <c r="I808" s="8"/>
      <c r="J808" s="8"/>
      <c r="K808" s="8"/>
      <c r="L808" s="8"/>
      <c r="M808" s="8"/>
      <c r="N808" s="8"/>
      <c r="O808" s="8"/>
      <c r="P808" s="8"/>
      <c r="Q808" s="8"/>
      <c r="R808" s="8"/>
      <c r="S808" s="8"/>
      <c r="T808" s="8"/>
      <c r="U808" s="8"/>
      <c r="V808" s="8"/>
      <c r="W808" s="8"/>
      <c r="X808" s="8"/>
      <c r="Y808" s="8"/>
      <c r="Z808" s="8"/>
    </row>
    <row r="809">
      <c r="A809" s="4" t="s">
        <v>1545</v>
      </c>
      <c r="B809" s="4" t="s">
        <v>1546</v>
      </c>
      <c r="C809" s="4"/>
      <c r="D809" s="8"/>
      <c r="E809" s="8"/>
      <c r="F809" s="8"/>
      <c r="G809" s="8"/>
      <c r="H809" s="8"/>
      <c r="I809" s="8"/>
      <c r="J809" s="8"/>
      <c r="K809" s="8"/>
      <c r="L809" s="8"/>
      <c r="M809" s="8"/>
      <c r="N809" s="8"/>
      <c r="O809" s="8"/>
      <c r="P809" s="8"/>
      <c r="Q809" s="8"/>
      <c r="R809" s="8"/>
      <c r="S809" s="8"/>
      <c r="T809" s="8"/>
      <c r="U809" s="8"/>
      <c r="V809" s="8"/>
      <c r="W809" s="8"/>
      <c r="X809" s="8"/>
      <c r="Y809" s="8"/>
      <c r="Z809" s="8"/>
    </row>
    <row r="810">
      <c r="A810" s="4" t="s">
        <v>1547</v>
      </c>
      <c r="B810" s="4" t="s">
        <v>1548</v>
      </c>
      <c r="C810" s="4"/>
      <c r="D810" s="8"/>
      <c r="E810" s="8"/>
      <c r="F810" s="8"/>
      <c r="G810" s="8"/>
      <c r="H810" s="8"/>
      <c r="I810" s="8"/>
      <c r="J810" s="8"/>
      <c r="K810" s="8"/>
      <c r="L810" s="8"/>
      <c r="M810" s="8"/>
      <c r="N810" s="8"/>
      <c r="O810" s="8"/>
      <c r="P810" s="8"/>
      <c r="Q810" s="8"/>
      <c r="R810" s="8"/>
      <c r="S810" s="8"/>
      <c r="T810" s="8"/>
      <c r="U810" s="8"/>
      <c r="V810" s="8"/>
      <c r="W810" s="8"/>
      <c r="X810" s="8"/>
      <c r="Y810" s="8"/>
      <c r="Z810" s="8"/>
    </row>
    <row r="811">
      <c r="A811" s="4" t="s">
        <v>1549</v>
      </c>
      <c r="B811" s="4" t="s">
        <v>1550</v>
      </c>
      <c r="C811" s="4"/>
      <c r="D811" s="8"/>
      <c r="E811" s="8"/>
      <c r="F811" s="8"/>
      <c r="G811" s="8"/>
      <c r="H811" s="8"/>
      <c r="I811" s="8"/>
      <c r="J811" s="8"/>
      <c r="K811" s="8"/>
      <c r="L811" s="8"/>
      <c r="M811" s="8"/>
      <c r="N811" s="8"/>
      <c r="O811" s="8"/>
      <c r="P811" s="8"/>
      <c r="Q811" s="8"/>
      <c r="R811" s="8"/>
      <c r="S811" s="8"/>
      <c r="T811" s="8"/>
      <c r="U811" s="8"/>
      <c r="V811" s="8"/>
      <c r="W811" s="8"/>
      <c r="X811" s="8"/>
      <c r="Y811" s="8"/>
      <c r="Z811" s="8"/>
    </row>
    <row r="812">
      <c r="A812" s="4" t="s">
        <v>1551</v>
      </c>
      <c r="B812" s="4" t="s">
        <v>1552</v>
      </c>
      <c r="C812" s="4"/>
      <c r="D812" s="8"/>
      <c r="E812" s="8"/>
      <c r="F812" s="8"/>
      <c r="G812" s="8"/>
      <c r="H812" s="8"/>
      <c r="I812" s="8"/>
      <c r="J812" s="8"/>
      <c r="K812" s="8"/>
      <c r="L812" s="8"/>
      <c r="M812" s="8"/>
      <c r="N812" s="8"/>
      <c r="O812" s="8"/>
      <c r="P812" s="8"/>
      <c r="Q812" s="8"/>
      <c r="R812" s="8"/>
      <c r="S812" s="8"/>
      <c r="T812" s="8"/>
      <c r="U812" s="8"/>
      <c r="V812" s="8"/>
      <c r="W812" s="8"/>
      <c r="X812" s="8"/>
      <c r="Y812" s="8"/>
      <c r="Z812" s="8"/>
    </row>
    <row r="813">
      <c r="A813" s="4" t="s">
        <v>1553</v>
      </c>
      <c r="B813" s="4" t="s">
        <v>1554</v>
      </c>
      <c r="C813" s="4"/>
      <c r="D813" s="8"/>
      <c r="E813" s="8"/>
      <c r="F813" s="8"/>
      <c r="G813" s="8"/>
      <c r="H813" s="8"/>
      <c r="I813" s="8"/>
      <c r="J813" s="8"/>
      <c r="K813" s="8"/>
      <c r="L813" s="8"/>
      <c r="M813" s="8"/>
      <c r="N813" s="8"/>
      <c r="O813" s="8"/>
      <c r="P813" s="8"/>
      <c r="Q813" s="8"/>
      <c r="R813" s="8"/>
      <c r="S813" s="8"/>
      <c r="T813" s="8"/>
      <c r="U813" s="8"/>
      <c r="V813" s="8"/>
      <c r="W813" s="8"/>
      <c r="X813" s="8"/>
      <c r="Y813" s="8"/>
      <c r="Z813" s="8"/>
    </row>
    <row r="814">
      <c r="A814" s="4" t="s">
        <v>1555</v>
      </c>
      <c r="B814" s="4" t="s">
        <v>1556</v>
      </c>
      <c r="C814" s="4"/>
      <c r="D814" s="8"/>
      <c r="E814" s="8"/>
      <c r="F814" s="8"/>
      <c r="G814" s="8"/>
      <c r="H814" s="8"/>
      <c r="I814" s="8"/>
      <c r="J814" s="8"/>
      <c r="K814" s="8"/>
      <c r="L814" s="8"/>
      <c r="M814" s="8"/>
      <c r="N814" s="8"/>
      <c r="O814" s="8"/>
      <c r="P814" s="8"/>
      <c r="Q814" s="8"/>
      <c r="R814" s="8"/>
      <c r="S814" s="8"/>
      <c r="T814" s="8"/>
      <c r="U814" s="8"/>
      <c r="V814" s="8"/>
      <c r="W814" s="8"/>
      <c r="X814" s="8"/>
      <c r="Y814" s="8"/>
      <c r="Z814" s="8"/>
    </row>
    <row r="815">
      <c r="A815" s="4" t="s">
        <v>1557</v>
      </c>
      <c r="B815" s="4" t="s">
        <v>1030</v>
      </c>
      <c r="C815" s="4"/>
      <c r="D815" s="8"/>
      <c r="E815" s="8"/>
      <c r="F815" s="8"/>
      <c r="G815" s="8"/>
      <c r="H815" s="8"/>
      <c r="I815" s="8"/>
      <c r="J815" s="8"/>
      <c r="K815" s="8"/>
      <c r="L815" s="8"/>
      <c r="M815" s="8"/>
      <c r="N815" s="8"/>
      <c r="O815" s="8"/>
      <c r="P815" s="8"/>
      <c r="Q815" s="8"/>
      <c r="R815" s="8"/>
      <c r="S815" s="8"/>
      <c r="T815" s="8"/>
      <c r="U815" s="8"/>
      <c r="V815" s="8"/>
      <c r="W815" s="8"/>
      <c r="X815" s="8"/>
      <c r="Y815" s="8"/>
      <c r="Z815" s="8"/>
    </row>
    <row r="816">
      <c r="A816" s="4" t="s">
        <v>1558</v>
      </c>
      <c r="B816" s="4" t="s">
        <v>1559</v>
      </c>
      <c r="C816" s="4"/>
      <c r="D816" s="8"/>
      <c r="E816" s="8"/>
      <c r="F816" s="8"/>
      <c r="G816" s="8"/>
      <c r="H816" s="8"/>
      <c r="I816" s="8"/>
      <c r="J816" s="8"/>
      <c r="K816" s="8"/>
      <c r="L816" s="8"/>
      <c r="M816" s="8"/>
      <c r="N816" s="8"/>
      <c r="O816" s="8"/>
      <c r="P816" s="8"/>
      <c r="Q816" s="8"/>
      <c r="R816" s="8"/>
      <c r="S816" s="8"/>
      <c r="T816" s="8"/>
      <c r="U816" s="8"/>
      <c r="V816" s="8"/>
      <c r="W816" s="8"/>
      <c r="X816" s="8"/>
      <c r="Y816" s="8"/>
      <c r="Z816" s="8"/>
    </row>
    <row r="817">
      <c r="A817" s="4" t="s">
        <v>1560</v>
      </c>
      <c r="B817" s="4" t="s">
        <v>859</v>
      </c>
      <c r="C817" s="4"/>
      <c r="D817" s="8"/>
      <c r="E817" s="8"/>
      <c r="F817" s="8"/>
      <c r="G817" s="8"/>
      <c r="H817" s="8"/>
      <c r="I817" s="8"/>
      <c r="J817" s="8"/>
      <c r="K817" s="8"/>
      <c r="L817" s="8"/>
      <c r="M817" s="8"/>
      <c r="N817" s="8"/>
      <c r="O817" s="8"/>
      <c r="P817" s="8"/>
      <c r="Q817" s="8"/>
      <c r="R817" s="8"/>
      <c r="S817" s="8"/>
      <c r="T817" s="8"/>
      <c r="U817" s="8"/>
      <c r="V817" s="8"/>
      <c r="W817" s="8"/>
      <c r="X817" s="8"/>
      <c r="Y817" s="8"/>
      <c r="Z817" s="8"/>
    </row>
    <row r="818">
      <c r="A818" s="4" t="s">
        <v>1561</v>
      </c>
      <c r="B818" s="4" t="s">
        <v>1475</v>
      </c>
      <c r="C818" s="4"/>
      <c r="D818" s="8"/>
      <c r="E818" s="8"/>
      <c r="F818" s="8"/>
      <c r="G818" s="8"/>
      <c r="H818" s="8"/>
      <c r="I818" s="8"/>
      <c r="J818" s="8"/>
      <c r="K818" s="8"/>
      <c r="L818" s="8"/>
      <c r="M818" s="8"/>
      <c r="N818" s="8"/>
      <c r="O818" s="8"/>
      <c r="P818" s="8"/>
      <c r="Q818" s="8"/>
      <c r="R818" s="8"/>
      <c r="S818" s="8"/>
      <c r="T818" s="8"/>
      <c r="U818" s="8"/>
      <c r="V818" s="8"/>
      <c r="W818" s="8"/>
      <c r="X818" s="8"/>
      <c r="Y818" s="8"/>
      <c r="Z818" s="8"/>
    </row>
    <row r="819">
      <c r="A819" s="4" t="s">
        <v>1562</v>
      </c>
      <c r="B819" s="4" t="s">
        <v>1563</v>
      </c>
      <c r="C819" s="4"/>
      <c r="D819" s="8"/>
      <c r="E819" s="8"/>
      <c r="F819" s="8"/>
      <c r="G819" s="8"/>
      <c r="H819" s="8"/>
      <c r="I819" s="8"/>
      <c r="J819" s="8"/>
      <c r="K819" s="8"/>
      <c r="L819" s="8"/>
      <c r="M819" s="8"/>
      <c r="N819" s="8"/>
      <c r="O819" s="8"/>
      <c r="P819" s="8"/>
      <c r="Q819" s="8"/>
      <c r="R819" s="8"/>
      <c r="S819" s="8"/>
      <c r="T819" s="8"/>
      <c r="U819" s="8"/>
      <c r="V819" s="8"/>
      <c r="W819" s="8"/>
      <c r="X819" s="8"/>
      <c r="Y819" s="8"/>
      <c r="Z819" s="8"/>
    </row>
    <row r="820">
      <c r="A820" s="4" t="s">
        <v>1564</v>
      </c>
      <c r="B820" s="4" t="s">
        <v>1329</v>
      </c>
      <c r="C820" s="4"/>
      <c r="D820" s="8"/>
      <c r="E820" s="8"/>
      <c r="F820" s="8"/>
      <c r="G820" s="8"/>
      <c r="H820" s="8"/>
      <c r="I820" s="8"/>
      <c r="J820" s="8"/>
      <c r="K820" s="8"/>
      <c r="L820" s="8"/>
      <c r="M820" s="8"/>
      <c r="N820" s="8"/>
      <c r="O820" s="8"/>
      <c r="P820" s="8"/>
      <c r="Q820" s="8"/>
      <c r="R820" s="8"/>
      <c r="S820" s="8"/>
      <c r="T820" s="8"/>
      <c r="U820" s="8"/>
      <c r="V820" s="8"/>
      <c r="W820" s="8"/>
      <c r="X820" s="8"/>
      <c r="Y820" s="8"/>
      <c r="Z820" s="8"/>
    </row>
    <row r="821">
      <c r="A821" s="4" t="s">
        <v>1565</v>
      </c>
      <c r="B821" s="4" t="s">
        <v>1566</v>
      </c>
      <c r="C821" s="4"/>
      <c r="D821" s="8"/>
      <c r="E821" s="8"/>
      <c r="F821" s="8"/>
      <c r="G821" s="8"/>
      <c r="H821" s="8"/>
      <c r="I821" s="8"/>
      <c r="J821" s="8"/>
      <c r="K821" s="8"/>
      <c r="L821" s="8"/>
      <c r="M821" s="8"/>
      <c r="N821" s="8"/>
      <c r="O821" s="8"/>
      <c r="P821" s="8"/>
      <c r="Q821" s="8"/>
      <c r="R821" s="8"/>
      <c r="S821" s="8"/>
      <c r="T821" s="8"/>
      <c r="U821" s="8"/>
      <c r="V821" s="8"/>
      <c r="W821" s="8"/>
      <c r="X821" s="8"/>
      <c r="Y821" s="8"/>
      <c r="Z821" s="8"/>
    </row>
    <row r="822">
      <c r="A822" s="4" t="s">
        <v>1567</v>
      </c>
      <c r="B822" s="4" t="s">
        <v>1516</v>
      </c>
      <c r="C822" s="4"/>
      <c r="D822" s="8"/>
      <c r="E822" s="8"/>
      <c r="F822" s="8"/>
      <c r="G822" s="8"/>
      <c r="H822" s="8"/>
      <c r="I822" s="8"/>
      <c r="J822" s="8"/>
      <c r="K822" s="8"/>
      <c r="L822" s="8"/>
      <c r="M822" s="8"/>
      <c r="N822" s="8"/>
      <c r="O822" s="8"/>
      <c r="P822" s="8"/>
      <c r="Q822" s="8"/>
      <c r="R822" s="8"/>
      <c r="S822" s="8"/>
      <c r="T822" s="8"/>
      <c r="U822" s="8"/>
      <c r="V822" s="8"/>
      <c r="W822" s="8"/>
      <c r="X822" s="8"/>
      <c r="Y822" s="8"/>
      <c r="Z822" s="8"/>
    </row>
    <row r="823">
      <c r="A823" s="4" t="s">
        <v>1568</v>
      </c>
      <c r="B823" s="4" t="s">
        <v>1569</v>
      </c>
      <c r="C823" s="4"/>
      <c r="D823" s="8"/>
      <c r="E823" s="8"/>
      <c r="F823" s="8"/>
      <c r="G823" s="8"/>
      <c r="H823" s="8"/>
      <c r="I823" s="8"/>
      <c r="J823" s="8"/>
      <c r="K823" s="8"/>
      <c r="L823" s="8"/>
      <c r="M823" s="8"/>
      <c r="N823" s="8"/>
      <c r="O823" s="8"/>
      <c r="P823" s="8"/>
      <c r="Q823" s="8"/>
      <c r="R823" s="8"/>
      <c r="S823" s="8"/>
      <c r="T823" s="8"/>
      <c r="U823" s="8"/>
      <c r="V823" s="8"/>
      <c r="W823" s="8"/>
      <c r="X823" s="8"/>
      <c r="Y823" s="8"/>
      <c r="Z823" s="8"/>
    </row>
    <row r="824">
      <c r="A824" s="4" t="s">
        <v>1570</v>
      </c>
      <c r="B824" s="4" t="s">
        <v>1355</v>
      </c>
      <c r="C824" s="4"/>
      <c r="D824" s="8"/>
      <c r="E824" s="8"/>
      <c r="F824" s="8"/>
      <c r="G824" s="8"/>
      <c r="H824" s="8"/>
      <c r="I824" s="8"/>
      <c r="J824" s="8"/>
      <c r="K824" s="8"/>
      <c r="L824" s="8"/>
      <c r="M824" s="8"/>
      <c r="N824" s="8"/>
      <c r="O824" s="8"/>
      <c r="P824" s="8"/>
      <c r="Q824" s="8"/>
      <c r="R824" s="8"/>
      <c r="S824" s="8"/>
      <c r="T824" s="8"/>
      <c r="U824" s="8"/>
      <c r="V824" s="8"/>
      <c r="W824" s="8"/>
      <c r="X824" s="8"/>
      <c r="Y824" s="8"/>
      <c r="Z824" s="8"/>
    </row>
    <row r="825">
      <c r="A825" s="4" t="s">
        <v>1571</v>
      </c>
      <c r="B825" s="4" t="s">
        <v>1572</v>
      </c>
      <c r="C825" s="4"/>
      <c r="D825" s="8"/>
      <c r="E825" s="8"/>
      <c r="F825" s="8"/>
      <c r="G825" s="8"/>
      <c r="H825" s="8"/>
      <c r="I825" s="8"/>
      <c r="J825" s="8"/>
      <c r="K825" s="8"/>
      <c r="L825" s="8"/>
      <c r="M825" s="8"/>
      <c r="N825" s="8"/>
      <c r="O825" s="8"/>
      <c r="P825" s="8"/>
      <c r="Q825" s="8"/>
      <c r="R825" s="8"/>
      <c r="S825" s="8"/>
      <c r="T825" s="8"/>
      <c r="U825" s="8"/>
      <c r="V825" s="8"/>
      <c r="W825" s="8"/>
      <c r="X825" s="8"/>
      <c r="Y825" s="8"/>
      <c r="Z825" s="8"/>
    </row>
    <row r="826">
      <c r="A826" s="4" t="s">
        <v>1573</v>
      </c>
      <c r="B826" s="4" t="s">
        <v>1574</v>
      </c>
      <c r="C826" s="4"/>
      <c r="D826" s="8"/>
      <c r="E826" s="8"/>
      <c r="F826" s="8"/>
      <c r="G826" s="8"/>
      <c r="H826" s="8"/>
      <c r="I826" s="8"/>
      <c r="J826" s="8"/>
      <c r="K826" s="8"/>
      <c r="L826" s="8"/>
      <c r="M826" s="8"/>
      <c r="N826" s="8"/>
      <c r="O826" s="8"/>
      <c r="P826" s="8"/>
      <c r="Q826" s="8"/>
      <c r="R826" s="8"/>
      <c r="S826" s="8"/>
      <c r="T826" s="8"/>
      <c r="U826" s="8"/>
      <c r="V826" s="8"/>
      <c r="W826" s="8"/>
      <c r="X826" s="8"/>
      <c r="Y826" s="8"/>
      <c r="Z826" s="8"/>
    </row>
    <row r="827">
      <c r="A827" s="4" t="s">
        <v>1575</v>
      </c>
      <c r="B827" s="4" t="s">
        <v>14</v>
      </c>
      <c r="C827" s="4"/>
      <c r="D827" s="8"/>
      <c r="E827" s="8"/>
      <c r="F827" s="8"/>
      <c r="G827" s="8"/>
      <c r="H827" s="8"/>
      <c r="I827" s="8"/>
      <c r="J827" s="8"/>
      <c r="K827" s="8"/>
      <c r="L827" s="8"/>
      <c r="M827" s="8"/>
      <c r="N827" s="8"/>
      <c r="O827" s="8"/>
      <c r="P827" s="8"/>
      <c r="Q827" s="8"/>
      <c r="R827" s="8"/>
      <c r="S827" s="8"/>
      <c r="T827" s="8"/>
      <c r="U827" s="8"/>
      <c r="V827" s="8"/>
      <c r="W827" s="8"/>
      <c r="X827" s="8"/>
      <c r="Y827" s="8"/>
      <c r="Z827" s="8"/>
    </row>
    <row r="828">
      <c r="A828" s="4" t="s">
        <v>1576</v>
      </c>
      <c r="B828" s="4" t="s">
        <v>1577</v>
      </c>
      <c r="C828" s="4"/>
      <c r="D828" s="8"/>
      <c r="E828" s="8"/>
      <c r="F828" s="8"/>
      <c r="G828" s="8"/>
      <c r="H828" s="8"/>
      <c r="I828" s="8"/>
      <c r="J828" s="8"/>
      <c r="K828" s="8"/>
      <c r="L828" s="8"/>
      <c r="M828" s="8"/>
      <c r="N828" s="8"/>
      <c r="O828" s="8"/>
      <c r="P828" s="8"/>
      <c r="Q828" s="8"/>
      <c r="R828" s="8"/>
      <c r="S828" s="8"/>
      <c r="T828" s="8"/>
      <c r="U828" s="8"/>
      <c r="V828" s="8"/>
      <c r="W828" s="8"/>
      <c r="X828" s="8"/>
      <c r="Y828" s="8"/>
      <c r="Z828" s="8"/>
    </row>
    <row r="829">
      <c r="A829" s="4" t="s">
        <v>1578</v>
      </c>
      <c r="B829" s="4" t="s">
        <v>1579</v>
      </c>
      <c r="C829" s="4"/>
      <c r="D829" s="8"/>
      <c r="E829" s="8"/>
      <c r="F829" s="8"/>
      <c r="G829" s="8"/>
      <c r="H829" s="8"/>
      <c r="I829" s="8"/>
      <c r="J829" s="8"/>
      <c r="K829" s="8"/>
      <c r="L829" s="8"/>
      <c r="M829" s="8"/>
      <c r="N829" s="8"/>
      <c r="O829" s="8"/>
      <c r="P829" s="8"/>
      <c r="Q829" s="8"/>
      <c r="R829" s="8"/>
      <c r="S829" s="8"/>
      <c r="T829" s="8"/>
      <c r="U829" s="8"/>
      <c r="V829" s="8"/>
      <c r="W829" s="8"/>
      <c r="X829" s="8"/>
      <c r="Y829" s="8"/>
      <c r="Z829" s="8"/>
    </row>
    <row r="830">
      <c r="A830" s="4" t="s">
        <v>1580</v>
      </c>
      <c r="B830" s="4" t="s">
        <v>1155</v>
      </c>
      <c r="C830" s="4"/>
      <c r="D830" s="8"/>
      <c r="E830" s="8"/>
      <c r="F830" s="8"/>
      <c r="G830" s="8"/>
      <c r="H830" s="8"/>
      <c r="I830" s="8"/>
      <c r="J830" s="8"/>
      <c r="K830" s="8"/>
      <c r="L830" s="8"/>
      <c r="M830" s="8"/>
      <c r="N830" s="8"/>
      <c r="O830" s="8"/>
      <c r="P830" s="8"/>
      <c r="Q830" s="8"/>
      <c r="R830" s="8"/>
      <c r="S830" s="8"/>
      <c r="T830" s="8"/>
      <c r="U830" s="8"/>
      <c r="V830" s="8"/>
      <c r="W830" s="8"/>
      <c r="X830" s="8"/>
      <c r="Y830" s="8"/>
      <c r="Z830" s="8"/>
    </row>
    <row r="831">
      <c r="A831" s="4" t="s">
        <v>1581</v>
      </c>
      <c r="B831" s="4" t="s">
        <v>1582</v>
      </c>
      <c r="C831" s="4"/>
      <c r="D831" s="8"/>
      <c r="E831" s="8"/>
      <c r="F831" s="8"/>
      <c r="G831" s="8"/>
      <c r="H831" s="8"/>
      <c r="I831" s="8"/>
      <c r="J831" s="8"/>
      <c r="K831" s="8"/>
      <c r="L831" s="8"/>
      <c r="M831" s="8"/>
      <c r="N831" s="8"/>
      <c r="O831" s="8"/>
      <c r="P831" s="8"/>
      <c r="Q831" s="8"/>
      <c r="R831" s="8"/>
      <c r="S831" s="8"/>
      <c r="T831" s="8"/>
      <c r="U831" s="8"/>
      <c r="V831" s="8"/>
      <c r="W831" s="8"/>
      <c r="X831" s="8"/>
      <c r="Y831" s="8"/>
      <c r="Z831" s="8"/>
    </row>
    <row r="832">
      <c r="A832" s="4" t="s">
        <v>1583</v>
      </c>
      <c r="B832" s="4" t="s">
        <v>1438</v>
      </c>
      <c r="C832" s="4"/>
      <c r="D832" s="8"/>
      <c r="E832" s="8"/>
      <c r="F832" s="8"/>
      <c r="G832" s="8"/>
      <c r="H832" s="8"/>
      <c r="I832" s="8"/>
      <c r="J832" s="8"/>
      <c r="K832" s="8"/>
      <c r="L832" s="8"/>
      <c r="M832" s="8"/>
      <c r="N832" s="8"/>
      <c r="O832" s="8"/>
      <c r="P832" s="8"/>
      <c r="Q832" s="8"/>
      <c r="R832" s="8"/>
      <c r="S832" s="8"/>
      <c r="T832" s="8"/>
      <c r="U832" s="8"/>
      <c r="V832" s="8"/>
      <c r="W832" s="8"/>
      <c r="X832" s="8"/>
      <c r="Y832" s="8"/>
      <c r="Z832" s="8"/>
    </row>
    <row r="833">
      <c r="A833" s="4" t="s">
        <v>1584</v>
      </c>
      <c r="B833" s="4" t="s">
        <v>1585</v>
      </c>
      <c r="C833" s="4"/>
      <c r="D833" s="8"/>
      <c r="E833" s="8"/>
      <c r="F833" s="8"/>
      <c r="G833" s="8"/>
      <c r="H833" s="8"/>
      <c r="I833" s="8"/>
      <c r="J833" s="8"/>
      <c r="K833" s="8"/>
      <c r="L833" s="8"/>
      <c r="M833" s="8"/>
      <c r="N833" s="8"/>
      <c r="O833" s="8"/>
      <c r="P833" s="8"/>
      <c r="Q833" s="8"/>
      <c r="R833" s="8"/>
      <c r="S833" s="8"/>
      <c r="T833" s="8"/>
      <c r="U833" s="8"/>
      <c r="V833" s="8"/>
      <c r="W833" s="8"/>
      <c r="X833" s="8"/>
      <c r="Y833" s="8"/>
      <c r="Z833" s="8"/>
    </row>
    <row r="834">
      <c r="A834" s="4" t="s">
        <v>1586</v>
      </c>
      <c r="B834" s="4" t="s">
        <v>1506</v>
      </c>
      <c r="C834" s="4"/>
      <c r="D834" s="8"/>
      <c r="E834" s="8"/>
      <c r="F834" s="8"/>
      <c r="G834" s="8"/>
      <c r="H834" s="8"/>
      <c r="I834" s="8"/>
      <c r="J834" s="8"/>
      <c r="K834" s="8"/>
      <c r="L834" s="8"/>
      <c r="M834" s="8"/>
      <c r="N834" s="8"/>
      <c r="O834" s="8"/>
      <c r="P834" s="8"/>
      <c r="Q834" s="8"/>
      <c r="R834" s="8"/>
      <c r="S834" s="8"/>
      <c r="T834" s="8"/>
      <c r="U834" s="8"/>
      <c r="V834" s="8"/>
      <c r="W834" s="8"/>
      <c r="X834" s="8"/>
      <c r="Y834" s="8"/>
      <c r="Z834" s="8"/>
    </row>
    <row r="835">
      <c r="A835" s="4" t="s">
        <v>1587</v>
      </c>
      <c r="B835" s="4" t="s">
        <v>1588</v>
      </c>
      <c r="C835" s="4"/>
      <c r="D835" s="8"/>
      <c r="E835" s="8"/>
      <c r="F835" s="8"/>
      <c r="G835" s="8"/>
      <c r="H835" s="8"/>
      <c r="I835" s="8"/>
      <c r="J835" s="8"/>
      <c r="K835" s="8"/>
      <c r="L835" s="8"/>
      <c r="M835" s="8"/>
      <c r="N835" s="8"/>
      <c r="O835" s="8"/>
      <c r="P835" s="8"/>
      <c r="Q835" s="8"/>
      <c r="R835" s="8"/>
      <c r="S835" s="8"/>
      <c r="T835" s="8"/>
      <c r="U835" s="8"/>
      <c r="V835" s="8"/>
      <c r="W835" s="8"/>
      <c r="X835" s="8"/>
      <c r="Y835" s="8"/>
      <c r="Z835" s="8"/>
    </row>
    <row r="836">
      <c r="A836" s="4" t="s">
        <v>1589</v>
      </c>
      <c r="B836" s="4" t="s">
        <v>1590</v>
      </c>
      <c r="C836" s="4"/>
      <c r="D836" s="8"/>
      <c r="E836" s="8"/>
      <c r="F836" s="8"/>
      <c r="G836" s="8"/>
      <c r="H836" s="8"/>
      <c r="I836" s="8"/>
      <c r="J836" s="8"/>
      <c r="K836" s="8"/>
      <c r="L836" s="8"/>
      <c r="M836" s="8"/>
      <c r="N836" s="8"/>
      <c r="O836" s="8"/>
      <c r="P836" s="8"/>
      <c r="Q836" s="8"/>
      <c r="R836" s="8"/>
      <c r="S836" s="8"/>
      <c r="T836" s="8"/>
      <c r="U836" s="8"/>
      <c r="V836" s="8"/>
      <c r="W836" s="8"/>
      <c r="X836" s="8"/>
      <c r="Y836" s="8"/>
      <c r="Z836" s="8"/>
    </row>
    <row r="837">
      <c r="A837" s="4" t="s">
        <v>1591</v>
      </c>
      <c r="B837" s="4" t="s">
        <v>1592</v>
      </c>
      <c r="C837" s="4"/>
      <c r="D837" s="8"/>
      <c r="E837" s="8"/>
      <c r="F837" s="8"/>
      <c r="G837" s="8"/>
      <c r="H837" s="8"/>
      <c r="I837" s="8"/>
      <c r="J837" s="8"/>
      <c r="K837" s="8"/>
      <c r="L837" s="8"/>
      <c r="M837" s="8"/>
      <c r="N837" s="8"/>
      <c r="O837" s="8"/>
      <c r="P837" s="8"/>
      <c r="Q837" s="8"/>
      <c r="R837" s="8"/>
      <c r="S837" s="8"/>
      <c r="T837" s="8"/>
      <c r="U837" s="8"/>
      <c r="V837" s="8"/>
      <c r="W837" s="8"/>
      <c r="X837" s="8"/>
      <c r="Y837" s="8"/>
      <c r="Z837" s="8"/>
    </row>
    <row r="838">
      <c r="A838" s="4" t="s">
        <v>1593</v>
      </c>
      <c r="B838" s="4" t="s">
        <v>1594</v>
      </c>
      <c r="C838" s="4"/>
      <c r="D838" s="8"/>
      <c r="E838" s="8"/>
      <c r="F838" s="8"/>
      <c r="G838" s="8"/>
      <c r="H838" s="8"/>
      <c r="I838" s="8"/>
      <c r="J838" s="8"/>
      <c r="K838" s="8"/>
      <c r="L838" s="8"/>
      <c r="M838" s="8"/>
      <c r="N838" s="8"/>
      <c r="O838" s="8"/>
      <c r="P838" s="8"/>
      <c r="Q838" s="8"/>
      <c r="R838" s="8"/>
      <c r="S838" s="8"/>
      <c r="T838" s="8"/>
      <c r="U838" s="8"/>
      <c r="V838" s="8"/>
      <c r="W838" s="8"/>
      <c r="X838" s="8"/>
      <c r="Y838" s="8"/>
      <c r="Z838" s="8"/>
    </row>
    <row r="839">
      <c r="A839" s="4" t="s">
        <v>1595</v>
      </c>
      <c r="B839" s="4" t="s">
        <v>1596</v>
      </c>
      <c r="C839" s="4"/>
      <c r="D839" s="8"/>
      <c r="E839" s="8"/>
      <c r="F839" s="8"/>
      <c r="G839" s="8"/>
      <c r="H839" s="8"/>
      <c r="I839" s="8"/>
      <c r="J839" s="8"/>
      <c r="K839" s="8"/>
      <c r="L839" s="8"/>
      <c r="M839" s="8"/>
      <c r="N839" s="8"/>
      <c r="O839" s="8"/>
      <c r="P839" s="8"/>
      <c r="Q839" s="8"/>
      <c r="R839" s="8"/>
      <c r="S839" s="8"/>
      <c r="T839" s="8"/>
      <c r="U839" s="8"/>
      <c r="V839" s="8"/>
      <c r="W839" s="8"/>
      <c r="X839" s="8"/>
      <c r="Y839" s="8"/>
      <c r="Z839" s="8"/>
    </row>
    <row r="840">
      <c r="A840" s="4" t="s">
        <v>1597</v>
      </c>
      <c r="B840" s="4" t="s">
        <v>1598</v>
      </c>
      <c r="C840" s="4"/>
      <c r="D840" s="8"/>
      <c r="E840" s="8"/>
      <c r="F840" s="8"/>
      <c r="G840" s="8"/>
      <c r="H840" s="8"/>
      <c r="I840" s="8"/>
      <c r="J840" s="8"/>
      <c r="K840" s="8"/>
      <c r="L840" s="8"/>
      <c r="M840" s="8"/>
      <c r="N840" s="8"/>
      <c r="O840" s="8"/>
      <c r="P840" s="8"/>
      <c r="Q840" s="8"/>
      <c r="R840" s="8"/>
      <c r="S840" s="8"/>
      <c r="T840" s="8"/>
      <c r="U840" s="8"/>
      <c r="V840" s="8"/>
      <c r="W840" s="8"/>
      <c r="X840" s="8"/>
      <c r="Y840" s="8"/>
      <c r="Z840" s="8"/>
    </row>
    <row r="841">
      <c r="A841" s="4" t="s">
        <v>1599</v>
      </c>
      <c r="B841" s="4" t="s">
        <v>1600</v>
      </c>
      <c r="C841" s="4"/>
      <c r="D841" s="8"/>
      <c r="E841" s="8"/>
      <c r="F841" s="8"/>
      <c r="G841" s="8"/>
      <c r="H841" s="8"/>
      <c r="I841" s="8"/>
      <c r="J841" s="8"/>
      <c r="K841" s="8"/>
      <c r="L841" s="8"/>
      <c r="M841" s="8"/>
      <c r="N841" s="8"/>
      <c r="O841" s="8"/>
      <c r="P841" s="8"/>
      <c r="Q841" s="8"/>
      <c r="R841" s="8"/>
      <c r="S841" s="8"/>
      <c r="T841" s="8"/>
      <c r="U841" s="8"/>
      <c r="V841" s="8"/>
      <c r="W841" s="8"/>
      <c r="X841" s="8"/>
      <c r="Y841" s="8"/>
      <c r="Z841" s="8"/>
    </row>
    <row r="842">
      <c r="A842" s="4" t="s">
        <v>1601</v>
      </c>
      <c r="B842" s="4" t="s">
        <v>1537</v>
      </c>
      <c r="C842" s="4"/>
      <c r="D842" s="8"/>
      <c r="E842" s="8"/>
      <c r="F842" s="8"/>
      <c r="G842" s="8"/>
      <c r="H842" s="8"/>
      <c r="I842" s="8"/>
      <c r="J842" s="8"/>
      <c r="K842" s="8"/>
      <c r="L842" s="8"/>
      <c r="M842" s="8"/>
      <c r="N842" s="8"/>
      <c r="O842" s="8"/>
      <c r="P842" s="8"/>
      <c r="Q842" s="8"/>
      <c r="R842" s="8"/>
      <c r="S842" s="8"/>
      <c r="T842" s="8"/>
      <c r="U842" s="8"/>
      <c r="V842" s="8"/>
      <c r="W842" s="8"/>
      <c r="X842" s="8"/>
      <c r="Y842" s="8"/>
      <c r="Z842" s="8"/>
    </row>
    <row r="843">
      <c r="A843" s="4" t="s">
        <v>1602</v>
      </c>
      <c r="B843" s="4" t="s">
        <v>1603</v>
      </c>
      <c r="C843" s="4"/>
      <c r="D843" s="8"/>
      <c r="E843" s="8"/>
      <c r="F843" s="8"/>
      <c r="G843" s="8"/>
      <c r="H843" s="8"/>
      <c r="I843" s="8"/>
      <c r="J843" s="8"/>
      <c r="K843" s="8"/>
      <c r="L843" s="8"/>
      <c r="M843" s="8"/>
      <c r="N843" s="8"/>
      <c r="O843" s="8"/>
      <c r="P843" s="8"/>
      <c r="Q843" s="8"/>
      <c r="R843" s="8"/>
      <c r="S843" s="8"/>
      <c r="T843" s="8"/>
      <c r="U843" s="8"/>
      <c r="V843" s="8"/>
      <c r="W843" s="8"/>
      <c r="X843" s="8"/>
      <c r="Y843" s="8"/>
      <c r="Z843" s="8"/>
    </row>
    <row r="844">
      <c r="A844" s="4" t="s">
        <v>1604</v>
      </c>
      <c r="B844" s="4" t="s">
        <v>1101</v>
      </c>
      <c r="C844" s="4"/>
      <c r="D844" s="8"/>
      <c r="E844" s="8"/>
      <c r="F844" s="8"/>
      <c r="G844" s="8"/>
      <c r="H844" s="8"/>
      <c r="I844" s="8"/>
      <c r="J844" s="8"/>
      <c r="K844" s="8"/>
      <c r="L844" s="8"/>
      <c r="M844" s="8"/>
      <c r="N844" s="8"/>
      <c r="O844" s="8"/>
      <c r="P844" s="8"/>
      <c r="Q844" s="8"/>
      <c r="R844" s="8"/>
      <c r="S844" s="8"/>
      <c r="T844" s="8"/>
      <c r="U844" s="8"/>
      <c r="V844" s="8"/>
      <c r="W844" s="8"/>
      <c r="X844" s="8"/>
      <c r="Y844" s="8"/>
      <c r="Z844" s="8"/>
    </row>
    <row r="845">
      <c r="A845" s="4" t="s">
        <v>1605</v>
      </c>
      <c r="B845" s="4" t="s">
        <v>1030</v>
      </c>
      <c r="C845" s="4"/>
      <c r="D845" s="8"/>
      <c r="E845" s="8"/>
      <c r="F845" s="8"/>
      <c r="G845" s="8"/>
      <c r="H845" s="8"/>
      <c r="I845" s="8"/>
      <c r="J845" s="8"/>
      <c r="K845" s="8"/>
      <c r="L845" s="8"/>
      <c r="M845" s="8"/>
      <c r="N845" s="8"/>
      <c r="O845" s="8"/>
      <c r="P845" s="8"/>
      <c r="Q845" s="8"/>
      <c r="R845" s="8"/>
      <c r="S845" s="8"/>
      <c r="T845" s="8"/>
      <c r="U845" s="8"/>
      <c r="V845" s="8"/>
      <c r="W845" s="8"/>
      <c r="X845" s="8"/>
      <c r="Y845" s="8"/>
      <c r="Z845" s="8"/>
    </row>
    <row r="846">
      <c r="A846" s="4" t="s">
        <v>1606</v>
      </c>
      <c r="B846" s="4" t="s">
        <v>1438</v>
      </c>
      <c r="C846" s="4"/>
      <c r="D846" s="8"/>
      <c r="E846" s="8"/>
      <c r="F846" s="8"/>
      <c r="G846" s="8"/>
      <c r="H846" s="8"/>
      <c r="I846" s="8"/>
      <c r="J846" s="8"/>
      <c r="K846" s="8"/>
      <c r="L846" s="8"/>
      <c r="M846" s="8"/>
      <c r="N846" s="8"/>
      <c r="O846" s="8"/>
      <c r="P846" s="8"/>
      <c r="Q846" s="8"/>
      <c r="R846" s="8"/>
      <c r="S846" s="8"/>
      <c r="T846" s="8"/>
      <c r="U846" s="8"/>
      <c r="V846" s="8"/>
      <c r="W846" s="8"/>
      <c r="X846" s="8"/>
      <c r="Y846" s="8"/>
      <c r="Z846" s="8"/>
    </row>
    <row r="847">
      <c r="A847" s="4" t="s">
        <v>1607</v>
      </c>
      <c r="B847" s="4" t="s">
        <v>1608</v>
      </c>
      <c r="C847" s="4"/>
      <c r="D847" s="8"/>
      <c r="E847" s="8"/>
      <c r="F847" s="8"/>
      <c r="G847" s="8"/>
      <c r="H847" s="8"/>
      <c r="I847" s="8"/>
      <c r="J847" s="8"/>
      <c r="K847" s="8"/>
      <c r="L847" s="8"/>
      <c r="M847" s="8"/>
      <c r="N847" s="8"/>
      <c r="O847" s="8"/>
      <c r="P847" s="8"/>
      <c r="Q847" s="8"/>
      <c r="R847" s="8"/>
      <c r="S847" s="8"/>
      <c r="T847" s="8"/>
      <c r="U847" s="8"/>
      <c r="V847" s="8"/>
      <c r="W847" s="8"/>
      <c r="X847" s="8"/>
      <c r="Y847" s="8"/>
      <c r="Z847" s="8"/>
    </row>
    <row r="848">
      <c r="A848" s="4" t="s">
        <v>1609</v>
      </c>
      <c r="B848" s="4" t="s">
        <v>1610</v>
      </c>
      <c r="C848" s="4"/>
      <c r="D848" s="8"/>
      <c r="E848" s="8"/>
      <c r="F848" s="8"/>
      <c r="G848" s="8"/>
      <c r="H848" s="8"/>
      <c r="I848" s="8"/>
      <c r="J848" s="8"/>
      <c r="K848" s="8"/>
      <c r="L848" s="8"/>
      <c r="M848" s="8"/>
      <c r="N848" s="8"/>
      <c r="O848" s="8"/>
      <c r="P848" s="8"/>
      <c r="Q848" s="8"/>
      <c r="R848" s="8"/>
      <c r="S848" s="8"/>
      <c r="T848" s="8"/>
      <c r="U848" s="8"/>
      <c r="V848" s="8"/>
      <c r="W848" s="8"/>
      <c r="X848" s="8"/>
      <c r="Y848" s="8"/>
      <c r="Z848" s="8"/>
    </row>
    <row r="849">
      <c r="A849" s="4" t="s">
        <v>1611</v>
      </c>
      <c r="B849" s="4" t="s">
        <v>1612</v>
      </c>
      <c r="C849" s="4"/>
      <c r="D849" s="8"/>
      <c r="E849" s="8"/>
      <c r="F849" s="8"/>
      <c r="G849" s="8"/>
      <c r="H849" s="8"/>
      <c r="I849" s="8"/>
      <c r="J849" s="8"/>
      <c r="K849" s="8"/>
      <c r="L849" s="8"/>
      <c r="M849" s="8"/>
      <c r="N849" s="8"/>
      <c r="O849" s="8"/>
      <c r="P849" s="8"/>
      <c r="Q849" s="8"/>
      <c r="R849" s="8"/>
      <c r="S849" s="8"/>
      <c r="T849" s="8"/>
      <c r="U849" s="8"/>
      <c r="V849" s="8"/>
      <c r="W849" s="8"/>
      <c r="X849" s="8"/>
      <c r="Y849" s="8"/>
      <c r="Z849" s="8"/>
    </row>
    <row r="850">
      <c r="A850" s="4" t="s">
        <v>1613</v>
      </c>
      <c r="B850" s="4" t="s">
        <v>1614</v>
      </c>
      <c r="C850" s="4"/>
      <c r="D850" s="8"/>
      <c r="E850" s="8"/>
      <c r="F850" s="8"/>
      <c r="G850" s="8"/>
      <c r="H850" s="8"/>
      <c r="I850" s="8"/>
      <c r="J850" s="8"/>
      <c r="K850" s="8"/>
      <c r="L850" s="8"/>
      <c r="M850" s="8"/>
      <c r="N850" s="8"/>
      <c r="O850" s="8"/>
      <c r="P850" s="8"/>
      <c r="Q850" s="8"/>
      <c r="R850" s="8"/>
      <c r="S850" s="8"/>
      <c r="T850" s="8"/>
      <c r="U850" s="8"/>
      <c r="V850" s="8"/>
      <c r="W850" s="8"/>
      <c r="X850" s="8"/>
      <c r="Y850" s="8"/>
      <c r="Z850" s="8"/>
    </row>
    <row r="851">
      <c r="A851" s="4" t="s">
        <v>1615</v>
      </c>
      <c r="B851" s="4" t="s">
        <v>1616</v>
      </c>
      <c r="C851" s="4"/>
      <c r="D851" s="8"/>
      <c r="E851" s="8"/>
      <c r="F851" s="8"/>
      <c r="G851" s="8"/>
      <c r="H851" s="8"/>
      <c r="I851" s="8"/>
      <c r="J851" s="8"/>
      <c r="K851" s="8"/>
      <c r="L851" s="8"/>
      <c r="M851" s="8"/>
      <c r="N851" s="8"/>
      <c r="O851" s="8"/>
      <c r="P851" s="8"/>
      <c r="Q851" s="8"/>
      <c r="R851" s="8"/>
      <c r="S851" s="8"/>
      <c r="T851" s="8"/>
      <c r="U851" s="8"/>
      <c r="V851" s="8"/>
      <c r="W851" s="8"/>
      <c r="X851" s="8"/>
      <c r="Y851" s="8"/>
      <c r="Z851" s="8"/>
    </row>
    <row r="852">
      <c r="A852" s="4" t="s">
        <v>1617</v>
      </c>
      <c r="B852" s="4" t="s">
        <v>1540</v>
      </c>
      <c r="C852" s="4"/>
      <c r="D852" s="8"/>
      <c r="E852" s="8"/>
      <c r="F852" s="8"/>
      <c r="G852" s="8"/>
      <c r="H852" s="8"/>
      <c r="I852" s="8"/>
      <c r="J852" s="8"/>
      <c r="K852" s="8"/>
      <c r="L852" s="8"/>
      <c r="M852" s="8"/>
      <c r="N852" s="8"/>
      <c r="O852" s="8"/>
      <c r="P852" s="8"/>
      <c r="Q852" s="8"/>
      <c r="R852" s="8"/>
      <c r="S852" s="8"/>
      <c r="T852" s="8"/>
      <c r="U852" s="8"/>
      <c r="V852" s="8"/>
      <c r="W852" s="8"/>
      <c r="X852" s="8"/>
      <c r="Y852" s="8"/>
      <c r="Z852" s="8"/>
    </row>
    <row r="853">
      <c r="A853" s="4" t="s">
        <v>1618</v>
      </c>
      <c r="B853" s="4" t="s">
        <v>1469</v>
      </c>
      <c r="C853" s="4"/>
      <c r="D853" s="8"/>
      <c r="E853" s="8"/>
      <c r="F853" s="8"/>
      <c r="G853" s="8"/>
      <c r="H853" s="8"/>
      <c r="I853" s="8"/>
      <c r="J853" s="8"/>
      <c r="K853" s="8"/>
      <c r="L853" s="8"/>
      <c r="M853" s="8"/>
      <c r="N853" s="8"/>
      <c r="O853" s="8"/>
      <c r="P853" s="8"/>
      <c r="Q853" s="8"/>
      <c r="R853" s="8"/>
      <c r="S853" s="8"/>
      <c r="T853" s="8"/>
      <c r="U853" s="8"/>
      <c r="V853" s="8"/>
      <c r="W853" s="8"/>
      <c r="X853" s="8"/>
      <c r="Y853" s="8"/>
      <c r="Z853" s="8"/>
    </row>
    <row r="854">
      <c r="A854" s="4" t="s">
        <v>1619</v>
      </c>
      <c r="B854" s="4" t="s">
        <v>1620</v>
      </c>
      <c r="C854" s="4"/>
      <c r="D854" s="8"/>
      <c r="E854" s="8"/>
      <c r="F854" s="8"/>
      <c r="G854" s="8"/>
      <c r="H854" s="8"/>
      <c r="I854" s="8"/>
      <c r="J854" s="8"/>
      <c r="K854" s="8"/>
      <c r="L854" s="8"/>
      <c r="M854" s="8"/>
      <c r="N854" s="8"/>
      <c r="O854" s="8"/>
      <c r="P854" s="8"/>
      <c r="Q854" s="8"/>
      <c r="R854" s="8"/>
      <c r="S854" s="8"/>
      <c r="T854" s="8"/>
      <c r="U854" s="8"/>
      <c r="V854" s="8"/>
      <c r="W854" s="8"/>
      <c r="X854" s="8"/>
      <c r="Y854" s="8"/>
      <c r="Z854" s="8"/>
    </row>
    <row r="855">
      <c r="A855" s="11" t="s">
        <v>1621</v>
      </c>
      <c r="B855" s="11" t="s">
        <v>48</v>
      </c>
      <c r="C855" s="4"/>
      <c r="D855" s="8"/>
      <c r="E855" s="8"/>
      <c r="F855" s="8"/>
      <c r="G855" s="8"/>
      <c r="H855" s="8"/>
      <c r="I855" s="8"/>
      <c r="J855" s="8"/>
      <c r="K855" s="8"/>
      <c r="L855" s="8"/>
      <c r="M855" s="8"/>
      <c r="N855" s="8"/>
      <c r="O855" s="8"/>
      <c r="P855" s="8"/>
      <c r="Q855" s="8"/>
      <c r="R855" s="8"/>
      <c r="S855" s="8"/>
      <c r="T855" s="8"/>
      <c r="U855" s="8"/>
      <c r="V855" s="8"/>
      <c r="W855" s="8"/>
      <c r="X855" s="8"/>
      <c r="Y855" s="8"/>
      <c r="Z855" s="8"/>
    </row>
    <row r="856">
      <c r="A856" s="4" t="s">
        <v>1622</v>
      </c>
      <c r="B856" s="4" t="s">
        <v>1623</v>
      </c>
      <c r="C856" s="4"/>
      <c r="D856" s="8"/>
      <c r="E856" s="8"/>
      <c r="F856" s="8"/>
      <c r="G856" s="8"/>
      <c r="H856" s="8"/>
      <c r="I856" s="8"/>
      <c r="J856" s="8"/>
      <c r="K856" s="8"/>
      <c r="L856" s="8"/>
      <c r="M856" s="8"/>
      <c r="N856" s="8"/>
      <c r="O856" s="8"/>
      <c r="P856" s="8"/>
      <c r="Q856" s="8"/>
      <c r="R856" s="8"/>
      <c r="S856" s="8"/>
      <c r="T856" s="8"/>
      <c r="U856" s="8"/>
      <c r="V856" s="8"/>
      <c r="W856" s="8"/>
      <c r="X856" s="8"/>
      <c r="Y856" s="8"/>
      <c r="Z856" s="8"/>
    </row>
    <row r="857">
      <c r="A857" s="4" t="s">
        <v>1624</v>
      </c>
      <c r="B857" s="4" t="s">
        <v>1625</v>
      </c>
      <c r="C857" s="4"/>
      <c r="D857" s="8"/>
      <c r="E857" s="8"/>
      <c r="F857" s="8"/>
      <c r="G857" s="8"/>
      <c r="H857" s="8"/>
      <c r="I857" s="8"/>
      <c r="J857" s="8"/>
      <c r="K857" s="8"/>
      <c r="L857" s="8"/>
      <c r="M857" s="8"/>
      <c r="N857" s="8"/>
      <c r="O857" s="8"/>
      <c r="P857" s="8"/>
      <c r="Q857" s="8"/>
      <c r="R857" s="8"/>
      <c r="S857" s="8"/>
      <c r="T857" s="8"/>
      <c r="U857" s="8"/>
      <c r="V857" s="8"/>
      <c r="W857" s="8"/>
      <c r="X857" s="8"/>
      <c r="Y857" s="8"/>
      <c r="Z857" s="8"/>
    </row>
    <row r="858">
      <c r="A858" s="4" t="s">
        <v>1626</v>
      </c>
      <c r="B858" s="4" t="s">
        <v>1627</v>
      </c>
      <c r="C858" s="4"/>
      <c r="D858" s="8"/>
      <c r="E858" s="8"/>
      <c r="F858" s="8"/>
      <c r="G858" s="8"/>
      <c r="H858" s="8"/>
      <c r="I858" s="8"/>
      <c r="J858" s="8"/>
      <c r="K858" s="8"/>
      <c r="L858" s="8"/>
      <c r="M858" s="8"/>
      <c r="N858" s="8"/>
      <c r="O858" s="8"/>
      <c r="P858" s="8"/>
      <c r="Q858" s="8"/>
      <c r="R858" s="8"/>
      <c r="S858" s="8"/>
      <c r="T858" s="8"/>
      <c r="U858" s="8"/>
      <c r="V858" s="8"/>
      <c r="W858" s="8"/>
      <c r="X858" s="8"/>
      <c r="Y858" s="8"/>
      <c r="Z858" s="8"/>
    </row>
    <row r="859">
      <c r="A859" s="4" t="s">
        <v>1628</v>
      </c>
      <c r="B859" s="4" t="s">
        <v>1608</v>
      </c>
      <c r="C859" s="4"/>
      <c r="D859" s="8"/>
      <c r="E859" s="8"/>
      <c r="F859" s="8"/>
      <c r="G859" s="8"/>
      <c r="H859" s="8"/>
      <c r="I859" s="8"/>
      <c r="J859" s="8"/>
      <c r="K859" s="8"/>
      <c r="L859" s="8"/>
      <c r="M859" s="8"/>
      <c r="N859" s="8"/>
      <c r="O859" s="8"/>
      <c r="P859" s="8"/>
      <c r="Q859" s="8"/>
      <c r="R859" s="8"/>
      <c r="S859" s="8"/>
      <c r="T859" s="8"/>
      <c r="U859" s="8"/>
      <c r="V859" s="8"/>
      <c r="W859" s="8"/>
      <c r="X859" s="8"/>
      <c r="Y859" s="8"/>
      <c r="Z859" s="8"/>
    </row>
    <row r="860">
      <c r="A860" s="4" t="s">
        <v>1629</v>
      </c>
      <c r="B860" s="4" t="s">
        <v>1630</v>
      </c>
      <c r="C860" s="4"/>
      <c r="D860" s="8"/>
      <c r="E860" s="8"/>
      <c r="F860" s="8"/>
      <c r="G860" s="8"/>
      <c r="H860" s="8"/>
      <c r="I860" s="8"/>
      <c r="J860" s="8"/>
      <c r="K860" s="8"/>
      <c r="L860" s="8"/>
      <c r="M860" s="8"/>
      <c r="N860" s="8"/>
      <c r="O860" s="8"/>
      <c r="P860" s="8"/>
      <c r="Q860" s="8"/>
      <c r="R860" s="8"/>
      <c r="S860" s="8"/>
      <c r="T860" s="8"/>
      <c r="U860" s="8"/>
      <c r="V860" s="8"/>
      <c r="W860" s="8"/>
      <c r="X860" s="8"/>
      <c r="Y860" s="8"/>
      <c r="Z860" s="8"/>
    </row>
    <row r="861">
      <c r="A861" s="4" t="s">
        <v>1631</v>
      </c>
      <c r="B861" s="4" t="s">
        <v>1632</v>
      </c>
      <c r="C861" s="4"/>
      <c r="D861" s="8"/>
      <c r="E861" s="8"/>
      <c r="F861" s="8"/>
      <c r="G861" s="8"/>
      <c r="H861" s="8"/>
      <c r="I861" s="8"/>
      <c r="J861" s="8"/>
      <c r="K861" s="8"/>
      <c r="L861" s="8"/>
      <c r="M861" s="8"/>
      <c r="N861" s="8"/>
      <c r="O861" s="8"/>
      <c r="P861" s="8"/>
      <c r="Q861" s="8"/>
      <c r="R861" s="8"/>
      <c r="S861" s="8"/>
      <c r="T861" s="8"/>
      <c r="U861" s="8"/>
      <c r="V861" s="8"/>
      <c r="W861" s="8"/>
      <c r="X861" s="8"/>
      <c r="Y861" s="8"/>
      <c r="Z861" s="8"/>
    </row>
    <row r="862">
      <c r="A862" s="4" t="s">
        <v>1633</v>
      </c>
      <c r="B862" s="4" t="s">
        <v>1634</v>
      </c>
      <c r="C862" s="4"/>
      <c r="D862" s="8"/>
      <c r="E862" s="8"/>
      <c r="F862" s="8"/>
      <c r="G862" s="8"/>
      <c r="H862" s="8"/>
      <c r="I862" s="8"/>
      <c r="J862" s="8"/>
      <c r="K862" s="8"/>
      <c r="L862" s="8"/>
      <c r="M862" s="8"/>
      <c r="N862" s="8"/>
      <c r="O862" s="8"/>
      <c r="P862" s="8"/>
      <c r="Q862" s="8"/>
      <c r="R862" s="8"/>
      <c r="S862" s="8"/>
      <c r="T862" s="8"/>
      <c r="U862" s="8"/>
      <c r="V862" s="8"/>
      <c r="W862" s="8"/>
      <c r="X862" s="8"/>
      <c r="Y862" s="8"/>
      <c r="Z862" s="8"/>
    </row>
    <row r="863">
      <c r="A863" s="4" t="s">
        <v>1635</v>
      </c>
      <c r="B863" s="4" t="s">
        <v>1636</v>
      </c>
      <c r="C863" s="4"/>
      <c r="D863" s="8"/>
      <c r="E863" s="8"/>
      <c r="F863" s="8"/>
      <c r="G863" s="8"/>
      <c r="H863" s="8"/>
      <c r="I863" s="8"/>
      <c r="J863" s="8"/>
      <c r="K863" s="8"/>
      <c r="L863" s="8"/>
      <c r="M863" s="8"/>
      <c r="N863" s="8"/>
      <c r="O863" s="8"/>
      <c r="P863" s="8"/>
      <c r="Q863" s="8"/>
      <c r="R863" s="8"/>
      <c r="S863" s="8"/>
      <c r="T863" s="8"/>
      <c r="U863" s="8"/>
      <c r="V863" s="8"/>
      <c r="W863" s="8"/>
      <c r="X863" s="8"/>
      <c r="Y863" s="8"/>
      <c r="Z863" s="8"/>
    </row>
    <row r="864">
      <c r="A864" s="4" t="s">
        <v>1637</v>
      </c>
      <c r="B864" s="4" t="s">
        <v>1638</v>
      </c>
      <c r="C864" s="4"/>
      <c r="D864" s="8"/>
      <c r="E864" s="8"/>
      <c r="F864" s="8"/>
      <c r="G864" s="8"/>
      <c r="H864" s="8"/>
      <c r="I864" s="8"/>
      <c r="J864" s="8"/>
      <c r="K864" s="8"/>
      <c r="L864" s="8"/>
      <c r="M864" s="8"/>
      <c r="N864" s="8"/>
      <c r="O864" s="8"/>
      <c r="P864" s="8"/>
      <c r="Q864" s="8"/>
      <c r="R864" s="8"/>
      <c r="S864" s="8"/>
      <c r="T864" s="8"/>
      <c r="U864" s="8"/>
      <c r="V864" s="8"/>
      <c r="W864" s="8"/>
      <c r="X864" s="8"/>
      <c r="Y864" s="8"/>
      <c r="Z864" s="8"/>
    </row>
    <row r="865">
      <c r="A865" s="4" t="s">
        <v>1639</v>
      </c>
      <c r="B865" s="4" t="s">
        <v>1640</v>
      </c>
      <c r="C865" s="4"/>
      <c r="D865" s="8"/>
      <c r="E865" s="8"/>
      <c r="F865" s="8"/>
      <c r="G865" s="8"/>
      <c r="H865" s="8"/>
      <c r="I865" s="8"/>
      <c r="J865" s="8"/>
      <c r="K865" s="8"/>
      <c r="L865" s="8"/>
      <c r="M865" s="8"/>
      <c r="N865" s="8"/>
      <c r="O865" s="8"/>
      <c r="P865" s="8"/>
      <c r="Q865" s="8"/>
      <c r="R865" s="8"/>
      <c r="S865" s="8"/>
      <c r="T865" s="8"/>
      <c r="U865" s="8"/>
      <c r="V865" s="8"/>
      <c r="W865" s="8"/>
      <c r="X865" s="8"/>
      <c r="Y865" s="8"/>
      <c r="Z865" s="8"/>
    </row>
    <row r="866">
      <c r="A866" s="4" t="s">
        <v>1641</v>
      </c>
      <c r="B866" s="4" t="s">
        <v>1642</v>
      </c>
      <c r="C866" s="4"/>
      <c r="D866" s="8"/>
      <c r="E866" s="8"/>
      <c r="F866" s="8"/>
      <c r="G866" s="8"/>
      <c r="H866" s="8"/>
      <c r="I866" s="8"/>
      <c r="J866" s="8"/>
      <c r="K866" s="8"/>
      <c r="L866" s="8"/>
      <c r="M866" s="8"/>
      <c r="N866" s="8"/>
      <c r="O866" s="8"/>
      <c r="P866" s="8"/>
      <c r="Q866" s="8"/>
      <c r="R866" s="8"/>
      <c r="S866" s="8"/>
      <c r="T866" s="8"/>
      <c r="U866" s="8"/>
      <c r="V866" s="8"/>
      <c r="W866" s="8"/>
      <c r="X866" s="8"/>
      <c r="Y866" s="8"/>
      <c r="Z866" s="8"/>
    </row>
    <row r="867">
      <c r="A867" s="4" t="s">
        <v>1643</v>
      </c>
      <c r="B867" s="4" t="s">
        <v>1644</v>
      </c>
      <c r="C867" s="4"/>
      <c r="D867" s="8"/>
      <c r="E867" s="8"/>
      <c r="F867" s="8"/>
      <c r="G867" s="8"/>
      <c r="H867" s="8"/>
      <c r="I867" s="8"/>
      <c r="J867" s="8"/>
      <c r="K867" s="8"/>
      <c r="L867" s="8"/>
      <c r="M867" s="8"/>
      <c r="N867" s="8"/>
      <c r="O867" s="8"/>
      <c r="P867" s="8"/>
      <c r="Q867" s="8"/>
      <c r="R867" s="8"/>
      <c r="S867" s="8"/>
      <c r="T867" s="8"/>
      <c r="U867" s="8"/>
      <c r="V867" s="8"/>
      <c r="W867" s="8"/>
      <c r="X867" s="8"/>
      <c r="Y867" s="8"/>
      <c r="Z867" s="8"/>
    </row>
    <row r="868">
      <c r="A868" s="4" t="s">
        <v>1645</v>
      </c>
      <c r="B868" s="4" t="s">
        <v>1646</v>
      </c>
      <c r="C868" s="4"/>
      <c r="D868" s="8"/>
      <c r="E868" s="8"/>
      <c r="F868" s="8"/>
      <c r="G868" s="8"/>
      <c r="H868" s="8"/>
      <c r="I868" s="8"/>
      <c r="J868" s="8"/>
      <c r="K868" s="8"/>
      <c r="L868" s="8"/>
      <c r="M868" s="8"/>
      <c r="N868" s="8"/>
      <c r="O868" s="8"/>
      <c r="P868" s="8"/>
      <c r="Q868" s="8"/>
      <c r="R868" s="8"/>
      <c r="S868" s="8"/>
      <c r="T868" s="8"/>
      <c r="U868" s="8"/>
      <c r="V868" s="8"/>
      <c r="W868" s="8"/>
      <c r="X868" s="8"/>
      <c r="Y868" s="8"/>
      <c r="Z868" s="8"/>
    </row>
    <row r="869">
      <c r="A869" s="11" t="s">
        <v>1647</v>
      </c>
      <c r="B869" s="11" t="s">
        <v>1579</v>
      </c>
      <c r="C869" s="4"/>
      <c r="D869" s="8"/>
      <c r="E869" s="8"/>
      <c r="F869" s="8"/>
      <c r="G869" s="8"/>
      <c r="H869" s="8"/>
      <c r="I869" s="8"/>
      <c r="J869" s="8"/>
      <c r="K869" s="8"/>
      <c r="L869" s="8"/>
      <c r="M869" s="8"/>
      <c r="N869" s="8"/>
      <c r="O869" s="8"/>
      <c r="P869" s="8"/>
      <c r="Q869" s="8"/>
      <c r="R869" s="8"/>
      <c r="S869" s="8"/>
      <c r="T869" s="8"/>
      <c r="U869" s="8"/>
      <c r="V869" s="8"/>
      <c r="W869" s="8"/>
      <c r="X869" s="8"/>
      <c r="Y869" s="8"/>
      <c r="Z869" s="8"/>
    </row>
    <row r="870">
      <c r="A870" s="4" t="s">
        <v>1648</v>
      </c>
      <c r="B870" s="4" t="s">
        <v>1649</v>
      </c>
      <c r="C870" s="4"/>
      <c r="D870" s="8"/>
      <c r="E870" s="8"/>
      <c r="F870" s="8"/>
      <c r="G870" s="8"/>
      <c r="H870" s="8"/>
      <c r="I870" s="8"/>
      <c r="J870" s="8"/>
      <c r="K870" s="8"/>
      <c r="L870" s="8"/>
      <c r="M870" s="8"/>
      <c r="N870" s="8"/>
      <c r="O870" s="8"/>
      <c r="P870" s="8"/>
      <c r="Q870" s="8"/>
      <c r="R870" s="8"/>
      <c r="S870" s="8"/>
      <c r="T870" s="8"/>
      <c r="U870" s="8"/>
      <c r="V870" s="8"/>
      <c r="W870" s="8"/>
      <c r="X870" s="8"/>
      <c r="Y870" s="8"/>
      <c r="Z870" s="8"/>
    </row>
    <row r="871">
      <c r="A871" s="4" t="s">
        <v>1650</v>
      </c>
      <c r="B871" s="4" t="s">
        <v>1101</v>
      </c>
      <c r="C871" s="4"/>
      <c r="D871" s="8"/>
      <c r="E871" s="8"/>
      <c r="F871" s="8"/>
      <c r="G871" s="8"/>
      <c r="H871" s="8"/>
      <c r="I871" s="8"/>
      <c r="J871" s="8"/>
      <c r="K871" s="8"/>
      <c r="L871" s="8"/>
      <c r="M871" s="8"/>
      <c r="N871" s="8"/>
      <c r="O871" s="8"/>
      <c r="P871" s="8"/>
      <c r="Q871" s="8"/>
      <c r="R871" s="8"/>
      <c r="S871" s="8"/>
      <c r="T871" s="8"/>
      <c r="U871" s="8"/>
      <c r="V871" s="8"/>
      <c r="W871" s="8"/>
      <c r="X871" s="8"/>
      <c r="Y871" s="8"/>
      <c r="Z871" s="8"/>
    </row>
    <row r="872">
      <c r="A872" s="4" t="s">
        <v>1651</v>
      </c>
      <c r="B872" s="4" t="s">
        <v>1652</v>
      </c>
      <c r="C872" s="4"/>
      <c r="D872" s="8"/>
      <c r="E872" s="8"/>
      <c r="F872" s="8"/>
      <c r="G872" s="8"/>
      <c r="H872" s="8"/>
      <c r="I872" s="8"/>
      <c r="J872" s="8"/>
      <c r="K872" s="8"/>
      <c r="L872" s="8"/>
      <c r="M872" s="8"/>
      <c r="N872" s="8"/>
      <c r="O872" s="8"/>
      <c r="P872" s="8"/>
      <c r="Q872" s="8"/>
      <c r="R872" s="8"/>
      <c r="S872" s="8"/>
      <c r="T872" s="8"/>
      <c r="U872" s="8"/>
      <c r="V872" s="8"/>
      <c r="W872" s="8"/>
      <c r="X872" s="8"/>
      <c r="Y872" s="8"/>
      <c r="Z872" s="8"/>
    </row>
    <row r="873">
      <c r="A873" s="4" t="s">
        <v>1653</v>
      </c>
      <c r="B873" s="4" t="s">
        <v>1654</v>
      </c>
      <c r="C873" s="4"/>
      <c r="D873" s="8"/>
      <c r="E873" s="8"/>
      <c r="F873" s="8"/>
      <c r="G873" s="8"/>
      <c r="H873" s="8"/>
      <c r="I873" s="8"/>
      <c r="J873" s="8"/>
      <c r="K873" s="8"/>
      <c r="L873" s="8"/>
      <c r="M873" s="8"/>
      <c r="N873" s="8"/>
      <c r="O873" s="8"/>
      <c r="P873" s="8"/>
      <c r="Q873" s="8"/>
      <c r="R873" s="8"/>
      <c r="S873" s="8"/>
      <c r="T873" s="8"/>
      <c r="U873" s="8"/>
      <c r="V873" s="8"/>
      <c r="W873" s="8"/>
      <c r="X873" s="8"/>
      <c r="Y873" s="8"/>
      <c r="Z873" s="8"/>
    </row>
    <row r="874">
      <c r="A874" s="4" t="s">
        <v>1655</v>
      </c>
      <c r="B874" s="4" t="s">
        <v>1516</v>
      </c>
      <c r="C874" s="4"/>
      <c r="D874" s="8"/>
      <c r="E874" s="8"/>
      <c r="F874" s="8"/>
      <c r="G874" s="8"/>
      <c r="H874" s="8"/>
      <c r="I874" s="8"/>
      <c r="J874" s="8"/>
      <c r="K874" s="8"/>
      <c r="L874" s="8"/>
      <c r="M874" s="8"/>
      <c r="N874" s="8"/>
      <c r="O874" s="8"/>
      <c r="P874" s="8"/>
      <c r="Q874" s="8"/>
      <c r="R874" s="8"/>
      <c r="S874" s="8"/>
      <c r="T874" s="8"/>
      <c r="U874" s="8"/>
      <c r="V874" s="8"/>
      <c r="W874" s="8"/>
      <c r="X874" s="8"/>
      <c r="Y874" s="8"/>
      <c r="Z874" s="8"/>
    </row>
    <row r="875">
      <c r="A875" s="4" t="s">
        <v>1656</v>
      </c>
      <c r="B875" s="4" t="s">
        <v>1652</v>
      </c>
      <c r="C875" s="4"/>
      <c r="D875" s="8"/>
      <c r="E875" s="8"/>
      <c r="F875" s="8"/>
      <c r="G875" s="8"/>
      <c r="H875" s="8"/>
      <c r="I875" s="8"/>
      <c r="J875" s="8"/>
      <c r="K875" s="8"/>
      <c r="L875" s="8"/>
      <c r="M875" s="8"/>
      <c r="N875" s="8"/>
      <c r="O875" s="8"/>
      <c r="P875" s="8"/>
      <c r="Q875" s="8"/>
      <c r="R875" s="8"/>
      <c r="S875" s="8"/>
      <c r="T875" s="8"/>
      <c r="U875" s="8"/>
      <c r="V875" s="8"/>
      <c r="W875" s="8"/>
      <c r="X875" s="8"/>
      <c r="Y875" s="8"/>
      <c r="Z875" s="8"/>
    </row>
    <row r="876">
      <c r="A876" s="4" t="s">
        <v>1657</v>
      </c>
      <c r="B876" s="4" t="s">
        <v>1658</v>
      </c>
      <c r="C876" s="4"/>
      <c r="D876" s="8"/>
      <c r="E876" s="8"/>
      <c r="F876" s="8"/>
      <c r="G876" s="8"/>
      <c r="H876" s="8"/>
      <c r="I876" s="8"/>
      <c r="J876" s="8"/>
      <c r="K876" s="8"/>
      <c r="L876" s="8"/>
      <c r="M876" s="8"/>
      <c r="N876" s="8"/>
      <c r="O876" s="8"/>
      <c r="P876" s="8"/>
      <c r="Q876" s="8"/>
      <c r="R876" s="8"/>
      <c r="S876" s="8"/>
      <c r="T876" s="8"/>
      <c r="U876" s="8"/>
      <c r="V876" s="8"/>
      <c r="W876" s="8"/>
      <c r="X876" s="8"/>
      <c r="Y876" s="8"/>
      <c r="Z876" s="8"/>
    </row>
    <row r="877">
      <c r="A877" s="4" t="s">
        <v>1659</v>
      </c>
      <c r="B877" s="4" t="s">
        <v>1660</v>
      </c>
      <c r="C877" s="4"/>
      <c r="D877" s="8"/>
      <c r="E877" s="8"/>
      <c r="F877" s="8"/>
      <c r="G877" s="8"/>
      <c r="H877" s="8"/>
      <c r="I877" s="8"/>
      <c r="J877" s="8"/>
      <c r="K877" s="8"/>
      <c r="L877" s="8"/>
      <c r="M877" s="8"/>
      <c r="N877" s="8"/>
      <c r="O877" s="8"/>
      <c r="P877" s="8"/>
      <c r="Q877" s="8"/>
      <c r="R877" s="8"/>
      <c r="S877" s="8"/>
      <c r="T877" s="8"/>
      <c r="U877" s="8"/>
      <c r="V877" s="8"/>
      <c r="W877" s="8"/>
      <c r="X877" s="8"/>
      <c r="Y877" s="8"/>
      <c r="Z877" s="8"/>
    </row>
    <row r="878">
      <c r="A878" s="4" t="s">
        <v>1661</v>
      </c>
      <c r="B878" s="4" t="s">
        <v>1662</v>
      </c>
      <c r="C878" s="4"/>
      <c r="D878" s="8"/>
      <c r="E878" s="8"/>
      <c r="F878" s="8"/>
      <c r="G878" s="8"/>
      <c r="H878" s="8"/>
      <c r="I878" s="8"/>
      <c r="J878" s="8"/>
      <c r="K878" s="8"/>
      <c r="L878" s="8"/>
      <c r="M878" s="8"/>
      <c r="N878" s="8"/>
      <c r="O878" s="8"/>
      <c r="P878" s="8"/>
      <c r="Q878" s="8"/>
      <c r="R878" s="8"/>
      <c r="S878" s="8"/>
      <c r="T878" s="8"/>
      <c r="U878" s="8"/>
      <c r="V878" s="8"/>
      <c r="W878" s="8"/>
      <c r="X878" s="8"/>
      <c r="Y878" s="8"/>
      <c r="Z878" s="8"/>
    </row>
    <row r="879">
      <c r="A879" s="4" t="s">
        <v>1663</v>
      </c>
      <c r="B879" s="4" t="s">
        <v>1355</v>
      </c>
      <c r="C879" s="4"/>
      <c r="D879" s="8"/>
      <c r="E879" s="8"/>
      <c r="F879" s="8"/>
      <c r="G879" s="8"/>
      <c r="H879" s="8"/>
      <c r="I879" s="8"/>
      <c r="J879" s="8"/>
      <c r="K879" s="8"/>
      <c r="L879" s="8"/>
      <c r="M879" s="8"/>
      <c r="N879" s="8"/>
      <c r="O879" s="8"/>
      <c r="P879" s="8"/>
      <c r="Q879" s="8"/>
      <c r="R879" s="8"/>
      <c r="S879" s="8"/>
      <c r="T879" s="8"/>
      <c r="U879" s="8"/>
      <c r="V879" s="8"/>
      <c r="W879" s="8"/>
      <c r="X879" s="8"/>
      <c r="Y879" s="8"/>
      <c r="Z879" s="8"/>
    </row>
    <row r="880">
      <c r="A880" s="4" t="s">
        <v>1664</v>
      </c>
      <c r="B880" s="4" t="s">
        <v>1665</v>
      </c>
      <c r="C880" s="4"/>
      <c r="D880" s="8"/>
      <c r="E880" s="8"/>
      <c r="F880" s="8"/>
      <c r="G880" s="8"/>
      <c r="H880" s="8"/>
      <c r="I880" s="8"/>
      <c r="J880" s="8"/>
      <c r="K880" s="8"/>
      <c r="L880" s="8"/>
      <c r="M880" s="8"/>
      <c r="N880" s="8"/>
      <c r="O880" s="8"/>
      <c r="P880" s="8"/>
      <c r="Q880" s="8"/>
      <c r="R880" s="8"/>
      <c r="S880" s="8"/>
      <c r="T880" s="8"/>
      <c r="U880" s="8"/>
      <c r="V880" s="8"/>
      <c r="W880" s="8"/>
      <c r="X880" s="8"/>
      <c r="Y880" s="8"/>
      <c r="Z880" s="8"/>
    </row>
    <row r="881">
      <c r="A881" s="4" t="s">
        <v>1666</v>
      </c>
      <c r="B881" s="4" t="s">
        <v>1667</v>
      </c>
      <c r="C881" s="4"/>
      <c r="D881" s="8"/>
      <c r="E881" s="8"/>
      <c r="F881" s="8"/>
      <c r="G881" s="8"/>
      <c r="H881" s="8"/>
      <c r="I881" s="8"/>
      <c r="J881" s="8"/>
      <c r="K881" s="8"/>
      <c r="L881" s="8"/>
      <c r="M881" s="8"/>
      <c r="N881" s="8"/>
      <c r="O881" s="8"/>
      <c r="P881" s="8"/>
      <c r="Q881" s="8"/>
      <c r="R881" s="8"/>
      <c r="S881" s="8"/>
      <c r="T881" s="8"/>
      <c r="U881" s="8"/>
      <c r="V881" s="8"/>
      <c r="W881" s="8"/>
      <c r="X881" s="8"/>
      <c r="Y881" s="8"/>
      <c r="Z881" s="8"/>
    </row>
    <row r="882">
      <c r="A882" s="4" t="s">
        <v>1668</v>
      </c>
      <c r="B882" s="4" t="s">
        <v>1469</v>
      </c>
      <c r="C882" s="4"/>
      <c r="D882" s="8"/>
      <c r="E882" s="8"/>
      <c r="F882" s="8"/>
      <c r="G882" s="8"/>
      <c r="H882" s="8"/>
      <c r="I882" s="8"/>
      <c r="J882" s="8"/>
      <c r="K882" s="8"/>
      <c r="L882" s="8"/>
      <c r="M882" s="8"/>
      <c r="N882" s="8"/>
      <c r="O882" s="8"/>
      <c r="P882" s="8"/>
      <c r="Q882" s="8"/>
      <c r="R882" s="8"/>
      <c r="S882" s="8"/>
      <c r="T882" s="8"/>
      <c r="U882" s="8"/>
      <c r="V882" s="8"/>
      <c r="W882" s="8"/>
      <c r="X882" s="8"/>
      <c r="Y882" s="8"/>
      <c r="Z882" s="8"/>
    </row>
    <row r="883">
      <c r="A883" s="4" t="s">
        <v>1669</v>
      </c>
      <c r="B883" s="4" t="s">
        <v>1652</v>
      </c>
      <c r="C883" s="4"/>
      <c r="D883" s="8"/>
      <c r="E883" s="8"/>
      <c r="F883" s="8"/>
      <c r="G883" s="8"/>
      <c r="H883" s="8"/>
      <c r="I883" s="8"/>
      <c r="J883" s="8"/>
      <c r="K883" s="8"/>
      <c r="L883" s="8"/>
      <c r="M883" s="8"/>
      <c r="N883" s="8"/>
      <c r="O883" s="8"/>
      <c r="P883" s="8"/>
      <c r="Q883" s="8"/>
      <c r="R883" s="8"/>
      <c r="S883" s="8"/>
      <c r="T883" s="8"/>
      <c r="U883" s="8"/>
      <c r="V883" s="8"/>
      <c r="W883" s="8"/>
      <c r="X883" s="8"/>
      <c r="Y883" s="8"/>
      <c r="Z883" s="8"/>
    </row>
    <row r="884">
      <c r="A884" s="4" t="s">
        <v>1670</v>
      </c>
      <c r="B884" s="4" t="s">
        <v>1671</v>
      </c>
      <c r="C884" s="4"/>
      <c r="D884" s="8"/>
      <c r="E884" s="8"/>
      <c r="F884" s="8"/>
      <c r="G884" s="8"/>
      <c r="H884" s="8"/>
      <c r="I884" s="8"/>
      <c r="J884" s="8"/>
      <c r="K884" s="8"/>
      <c r="L884" s="8"/>
      <c r="M884" s="8"/>
      <c r="N884" s="8"/>
      <c r="O884" s="8"/>
      <c r="P884" s="8"/>
      <c r="Q884" s="8"/>
      <c r="R884" s="8"/>
      <c r="S884" s="8"/>
      <c r="T884" s="8"/>
      <c r="U884" s="8"/>
      <c r="V884" s="8"/>
      <c r="W884" s="8"/>
      <c r="X884" s="8"/>
      <c r="Y884" s="8"/>
      <c r="Z884" s="8"/>
    </row>
    <row r="885">
      <c r="A885" s="4" t="s">
        <v>1672</v>
      </c>
      <c r="B885" s="4" t="s">
        <v>1673</v>
      </c>
      <c r="C885" s="4"/>
      <c r="D885" s="8"/>
      <c r="E885" s="8"/>
      <c r="F885" s="8"/>
      <c r="G885" s="8"/>
      <c r="H885" s="8"/>
      <c r="I885" s="8"/>
      <c r="J885" s="8"/>
      <c r="K885" s="8"/>
      <c r="L885" s="8"/>
      <c r="M885" s="8"/>
      <c r="N885" s="8"/>
      <c r="O885" s="8"/>
      <c r="P885" s="8"/>
      <c r="Q885" s="8"/>
      <c r="R885" s="8"/>
      <c r="S885" s="8"/>
      <c r="T885" s="8"/>
      <c r="U885" s="8"/>
      <c r="V885" s="8"/>
      <c r="W885" s="8"/>
      <c r="X885" s="8"/>
      <c r="Y885" s="8"/>
      <c r="Z885" s="8"/>
    </row>
    <row r="886">
      <c r="A886" s="4" t="s">
        <v>1674</v>
      </c>
      <c r="B886" s="4" t="s">
        <v>1675</v>
      </c>
      <c r="C886" s="4"/>
      <c r="D886" s="8"/>
      <c r="E886" s="8"/>
      <c r="F886" s="8"/>
      <c r="G886" s="8"/>
      <c r="H886" s="8"/>
      <c r="I886" s="8"/>
      <c r="J886" s="8"/>
      <c r="K886" s="8"/>
      <c r="L886" s="8"/>
      <c r="M886" s="8"/>
      <c r="N886" s="8"/>
      <c r="O886" s="8"/>
      <c r="P886" s="8"/>
      <c r="Q886" s="8"/>
      <c r="R886" s="8"/>
      <c r="S886" s="8"/>
      <c r="T886" s="8"/>
      <c r="U886" s="8"/>
      <c r="V886" s="8"/>
      <c r="W886" s="8"/>
      <c r="X886" s="8"/>
      <c r="Y886" s="8"/>
      <c r="Z886" s="8"/>
    </row>
    <row r="887">
      <c r="A887" s="4" t="s">
        <v>1676</v>
      </c>
      <c r="B887" s="4" t="s">
        <v>14</v>
      </c>
      <c r="C887" s="4"/>
      <c r="D887" s="8"/>
      <c r="E887" s="8"/>
      <c r="F887" s="8"/>
      <c r="G887" s="8"/>
      <c r="H887" s="8"/>
      <c r="I887" s="8"/>
      <c r="J887" s="8"/>
      <c r="K887" s="8"/>
      <c r="L887" s="8"/>
      <c r="M887" s="8"/>
      <c r="N887" s="8"/>
      <c r="O887" s="8"/>
      <c r="P887" s="8"/>
      <c r="Q887" s="8"/>
      <c r="R887" s="8"/>
      <c r="S887" s="8"/>
      <c r="T887" s="8"/>
      <c r="U887" s="8"/>
      <c r="V887" s="8"/>
      <c r="W887" s="8"/>
      <c r="X887" s="8"/>
      <c r="Y887" s="8"/>
      <c r="Z887" s="8"/>
    </row>
    <row r="888">
      <c r="A888" s="4" t="s">
        <v>1677</v>
      </c>
      <c r="B888" s="4" t="s">
        <v>1566</v>
      </c>
      <c r="C888" s="4"/>
      <c r="D888" s="8"/>
      <c r="E888" s="8"/>
      <c r="F888" s="8"/>
      <c r="G888" s="8"/>
      <c r="H888" s="8"/>
      <c r="I888" s="8"/>
      <c r="J888" s="8"/>
      <c r="K888" s="8"/>
      <c r="L888" s="8"/>
      <c r="M888" s="8"/>
      <c r="N888" s="8"/>
      <c r="O888" s="8"/>
      <c r="P888" s="8"/>
      <c r="Q888" s="8"/>
      <c r="R888" s="8"/>
      <c r="S888" s="8"/>
      <c r="T888" s="8"/>
      <c r="U888" s="8"/>
      <c r="V888" s="8"/>
      <c r="W888" s="8"/>
      <c r="X888" s="8"/>
      <c r="Y888" s="8"/>
      <c r="Z888" s="8"/>
    </row>
    <row r="889">
      <c r="A889" s="4" t="s">
        <v>1678</v>
      </c>
      <c r="B889" s="4" t="s">
        <v>1652</v>
      </c>
      <c r="C889" s="4"/>
      <c r="D889" s="8"/>
      <c r="E889" s="8"/>
      <c r="F889" s="8"/>
      <c r="G889" s="8"/>
      <c r="H889" s="8"/>
      <c r="I889" s="8"/>
      <c r="J889" s="8"/>
      <c r="K889" s="8"/>
      <c r="L889" s="8"/>
      <c r="M889" s="8"/>
      <c r="N889" s="8"/>
      <c r="O889" s="8"/>
      <c r="P889" s="8"/>
      <c r="Q889" s="8"/>
      <c r="R889" s="8"/>
      <c r="S889" s="8"/>
      <c r="T889" s="8"/>
      <c r="U889" s="8"/>
      <c r="V889" s="8"/>
      <c r="W889" s="8"/>
      <c r="X889" s="8"/>
      <c r="Y889" s="8"/>
      <c r="Z889" s="8"/>
    </row>
    <row r="890">
      <c r="A890" s="4" t="s">
        <v>1679</v>
      </c>
      <c r="B890" s="4" t="s">
        <v>1461</v>
      </c>
      <c r="C890" s="4"/>
      <c r="D890" s="8"/>
      <c r="E890" s="8"/>
      <c r="F890" s="8"/>
      <c r="G890" s="8"/>
      <c r="H890" s="8"/>
      <c r="I890" s="8"/>
      <c r="J890" s="8"/>
      <c r="K890" s="8"/>
      <c r="L890" s="8"/>
      <c r="M890" s="8"/>
      <c r="N890" s="8"/>
      <c r="O890" s="8"/>
      <c r="P890" s="8"/>
      <c r="Q890" s="8"/>
      <c r="R890" s="8"/>
      <c r="S890" s="8"/>
      <c r="T890" s="8"/>
      <c r="U890" s="8"/>
      <c r="V890" s="8"/>
      <c r="W890" s="8"/>
      <c r="X890" s="8"/>
      <c r="Y890" s="8"/>
      <c r="Z890" s="8"/>
    </row>
    <row r="891">
      <c r="A891" s="4" t="s">
        <v>1680</v>
      </c>
      <c r="B891" s="4" t="s">
        <v>1361</v>
      </c>
      <c r="C891" s="4"/>
      <c r="D891" s="8"/>
      <c r="E891" s="8"/>
      <c r="F891" s="8"/>
      <c r="G891" s="8"/>
      <c r="H891" s="8"/>
      <c r="I891" s="8"/>
      <c r="J891" s="8"/>
      <c r="K891" s="8"/>
      <c r="L891" s="8"/>
      <c r="M891" s="8"/>
      <c r="N891" s="8"/>
      <c r="O891" s="8"/>
      <c r="P891" s="8"/>
      <c r="Q891" s="8"/>
      <c r="R891" s="8"/>
      <c r="S891" s="8"/>
      <c r="T891" s="8"/>
      <c r="U891" s="8"/>
      <c r="V891" s="8"/>
      <c r="W891" s="8"/>
      <c r="X891" s="8"/>
      <c r="Y891" s="8"/>
      <c r="Z891" s="8"/>
    </row>
    <row r="892">
      <c r="A892" s="11" t="s">
        <v>1681</v>
      </c>
      <c r="B892" s="11" t="s">
        <v>1682</v>
      </c>
      <c r="C892" s="4"/>
      <c r="D892" s="8"/>
      <c r="E892" s="8"/>
      <c r="F892" s="8"/>
      <c r="G892" s="8"/>
      <c r="H892" s="8"/>
      <c r="I892" s="8"/>
      <c r="J892" s="8"/>
      <c r="K892" s="8"/>
      <c r="L892" s="8"/>
      <c r="M892" s="8"/>
      <c r="N892" s="8"/>
      <c r="O892" s="8"/>
      <c r="P892" s="8"/>
      <c r="Q892" s="8"/>
      <c r="R892" s="8"/>
      <c r="S892" s="8"/>
      <c r="T892" s="8"/>
      <c r="U892" s="8"/>
      <c r="V892" s="8"/>
      <c r="W892" s="8"/>
      <c r="X892" s="8"/>
      <c r="Y892" s="8"/>
      <c r="Z892" s="8"/>
    </row>
    <row r="893">
      <c r="A893" s="4" t="s">
        <v>1683</v>
      </c>
      <c r="B893" s="4" t="s">
        <v>1684</v>
      </c>
      <c r="C893" s="4"/>
      <c r="D893" s="8"/>
      <c r="E893" s="8"/>
      <c r="F893" s="8"/>
      <c r="G893" s="8"/>
      <c r="H893" s="8"/>
      <c r="I893" s="8"/>
      <c r="J893" s="8"/>
      <c r="K893" s="8"/>
      <c r="L893" s="8"/>
      <c r="M893" s="8"/>
      <c r="N893" s="8"/>
      <c r="O893" s="8"/>
      <c r="P893" s="8"/>
      <c r="Q893" s="8"/>
      <c r="R893" s="8"/>
      <c r="S893" s="8"/>
      <c r="T893" s="8"/>
      <c r="U893" s="8"/>
      <c r="V893" s="8"/>
      <c r="W893" s="8"/>
      <c r="X893" s="8"/>
      <c r="Y893" s="8"/>
      <c r="Z893" s="8"/>
    </row>
    <row r="894">
      <c r="A894" s="4" t="s">
        <v>1685</v>
      </c>
      <c r="B894" s="4" t="s">
        <v>1686</v>
      </c>
      <c r="C894" s="4"/>
      <c r="D894" s="8"/>
      <c r="E894" s="8"/>
      <c r="F894" s="8"/>
      <c r="G894" s="8"/>
      <c r="H894" s="8"/>
      <c r="I894" s="8"/>
      <c r="J894" s="8"/>
      <c r="K894" s="8"/>
      <c r="L894" s="8"/>
      <c r="M894" s="8"/>
      <c r="N894" s="8"/>
      <c r="O894" s="8"/>
      <c r="P894" s="8"/>
      <c r="Q894" s="8"/>
      <c r="R894" s="8"/>
      <c r="S894" s="8"/>
      <c r="T894" s="8"/>
      <c r="U894" s="8"/>
      <c r="V894" s="8"/>
      <c r="W894" s="8"/>
      <c r="X894" s="8"/>
      <c r="Y894" s="8"/>
      <c r="Z894" s="8"/>
    </row>
    <row r="895">
      <c r="A895" s="4" t="s">
        <v>1687</v>
      </c>
      <c r="B895" s="4" t="s">
        <v>1101</v>
      </c>
      <c r="C895" s="4"/>
      <c r="D895" s="8"/>
      <c r="E895" s="8"/>
      <c r="F895" s="8"/>
      <c r="G895" s="8"/>
      <c r="H895" s="8"/>
      <c r="I895" s="8"/>
      <c r="J895" s="8"/>
      <c r="K895" s="8"/>
      <c r="L895" s="8"/>
      <c r="M895" s="8"/>
      <c r="N895" s="8"/>
      <c r="O895" s="8"/>
      <c r="P895" s="8"/>
      <c r="Q895" s="8"/>
      <c r="R895" s="8"/>
      <c r="S895" s="8"/>
      <c r="T895" s="8"/>
      <c r="U895" s="8"/>
      <c r="V895" s="8"/>
      <c r="W895" s="8"/>
      <c r="X895" s="8"/>
      <c r="Y895" s="8"/>
      <c r="Z895" s="8"/>
    </row>
    <row r="896">
      <c r="A896" s="4" t="s">
        <v>1688</v>
      </c>
      <c r="B896" s="4" t="s">
        <v>1689</v>
      </c>
      <c r="C896" s="4"/>
      <c r="D896" s="8"/>
      <c r="E896" s="8"/>
      <c r="F896" s="8"/>
      <c r="G896" s="8"/>
      <c r="H896" s="8"/>
      <c r="I896" s="8"/>
      <c r="J896" s="8"/>
      <c r="K896" s="8"/>
      <c r="L896" s="8"/>
      <c r="M896" s="8"/>
      <c r="N896" s="8"/>
      <c r="O896" s="8"/>
      <c r="P896" s="8"/>
      <c r="Q896" s="8"/>
      <c r="R896" s="8"/>
      <c r="S896" s="8"/>
      <c r="T896" s="8"/>
      <c r="U896" s="8"/>
      <c r="V896" s="8"/>
      <c r="W896" s="8"/>
      <c r="X896" s="8"/>
      <c r="Y896" s="8"/>
      <c r="Z896" s="8"/>
    </row>
    <row r="897">
      <c r="A897" s="4" t="s">
        <v>1690</v>
      </c>
      <c r="B897" s="4" t="s">
        <v>1155</v>
      </c>
      <c r="C897" s="4"/>
      <c r="D897" s="8"/>
      <c r="E897" s="8"/>
      <c r="F897" s="8"/>
      <c r="G897" s="8"/>
      <c r="H897" s="8"/>
      <c r="I897" s="8"/>
      <c r="J897" s="8"/>
      <c r="K897" s="8"/>
      <c r="L897" s="8"/>
      <c r="M897" s="8"/>
      <c r="N897" s="8"/>
      <c r="O897" s="8"/>
      <c r="P897" s="8"/>
      <c r="Q897" s="8"/>
      <c r="R897" s="8"/>
      <c r="S897" s="8"/>
      <c r="T897" s="8"/>
      <c r="U897" s="8"/>
      <c r="V897" s="8"/>
      <c r="W897" s="8"/>
      <c r="X897" s="8"/>
      <c r="Y897" s="8"/>
      <c r="Z897" s="8"/>
    </row>
    <row r="898">
      <c r="A898" s="4" t="s">
        <v>1691</v>
      </c>
      <c r="B898" s="4" t="s">
        <v>1506</v>
      </c>
      <c r="C898" s="4"/>
      <c r="D898" s="8"/>
      <c r="E898" s="8"/>
      <c r="F898" s="8"/>
      <c r="G898" s="8"/>
      <c r="H898" s="8"/>
      <c r="I898" s="8"/>
      <c r="J898" s="8"/>
      <c r="K898" s="8"/>
      <c r="L898" s="8"/>
      <c r="M898" s="8"/>
      <c r="N898" s="8"/>
      <c r="O898" s="8"/>
      <c r="P898" s="8"/>
      <c r="Q898" s="8"/>
      <c r="R898" s="8"/>
      <c r="S898" s="8"/>
      <c r="T898" s="8"/>
      <c r="U898" s="8"/>
      <c r="V898" s="8"/>
      <c r="W898" s="8"/>
      <c r="X898" s="8"/>
      <c r="Y898" s="8"/>
      <c r="Z898" s="8"/>
    </row>
    <row r="899">
      <c r="A899" s="4" t="s">
        <v>1692</v>
      </c>
      <c r="B899" s="4" t="s">
        <v>1693</v>
      </c>
      <c r="C899" s="4"/>
      <c r="D899" s="8"/>
      <c r="E899" s="8"/>
      <c r="F899" s="8"/>
      <c r="G899" s="8"/>
      <c r="H899" s="8"/>
      <c r="I899" s="8"/>
      <c r="J899" s="8"/>
      <c r="K899" s="8"/>
      <c r="L899" s="8"/>
      <c r="M899" s="8"/>
      <c r="N899" s="8"/>
      <c r="O899" s="8"/>
      <c r="P899" s="8"/>
      <c r="Q899" s="8"/>
      <c r="R899" s="8"/>
      <c r="S899" s="8"/>
      <c r="T899" s="8"/>
      <c r="U899" s="8"/>
      <c r="V899" s="8"/>
      <c r="W899" s="8"/>
      <c r="X899" s="8"/>
      <c r="Y899" s="8"/>
      <c r="Z899" s="8"/>
    </row>
    <row r="900">
      <c r="A900" s="4" t="s">
        <v>1694</v>
      </c>
      <c r="B900" s="4" t="s">
        <v>1695</v>
      </c>
      <c r="C900" s="4"/>
      <c r="D900" s="8"/>
      <c r="E900" s="8"/>
      <c r="F900" s="8"/>
      <c r="G900" s="8"/>
      <c r="H900" s="8"/>
      <c r="I900" s="8"/>
      <c r="J900" s="8"/>
      <c r="K900" s="8"/>
      <c r="L900" s="8"/>
      <c r="M900" s="8"/>
      <c r="N900" s="8"/>
      <c r="O900" s="8"/>
      <c r="P900" s="8"/>
      <c r="Q900" s="8"/>
      <c r="R900" s="8"/>
      <c r="S900" s="8"/>
      <c r="T900" s="8"/>
      <c r="U900" s="8"/>
      <c r="V900" s="8"/>
      <c r="W900" s="8"/>
      <c r="X900" s="8"/>
      <c r="Y900" s="8"/>
      <c r="Z900" s="8"/>
    </row>
    <row r="901">
      <c r="A901" s="4" t="s">
        <v>1696</v>
      </c>
      <c r="B901" s="4" t="s">
        <v>1307</v>
      </c>
      <c r="C901" s="4"/>
      <c r="D901" s="8"/>
      <c r="E901" s="8"/>
      <c r="F901" s="8"/>
      <c r="G901" s="8"/>
      <c r="H901" s="8"/>
      <c r="I901" s="8"/>
      <c r="J901" s="8"/>
      <c r="K901" s="8"/>
      <c r="L901" s="8"/>
      <c r="M901" s="8"/>
      <c r="N901" s="8"/>
      <c r="O901" s="8"/>
      <c r="P901" s="8"/>
      <c r="Q901" s="8"/>
      <c r="R901" s="8"/>
      <c r="S901" s="8"/>
      <c r="T901" s="8"/>
      <c r="U901" s="8"/>
      <c r="V901" s="8"/>
      <c r="W901" s="8"/>
      <c r="X901" s="8"/>
      <c r="Y901" s="8"/>
      <c r="Z901" s="8"/>
    </row>
    <row r="902">
      <c r="A902" s="4" t="s">
        <v>1697</v>
      </c>
      <c r="B902" s="4" t="s">
        <v>1516</v>
      </c>
      <c r="C902" s="4"/>
      <c r="D902" s="8"/>
      <c r="E902" s="8"/>
      <c r="F902" s="8"/>
      <c r="G902" s="8"/>
      <c r="H902" s="8"/>
      <c r="I902" s="8"/>
      <c r="J902" s="8"/>
      <c r="K902" s="8"/>
      <c r="L902" s="8"/>
      <c r="M902" s="8"/>
      <c r="N902" s="8"/>
      <c r="O902" s="8"/>
      <c r="P902" s="8"/>
      <c r="Q902" s="8"/>
      <c r="R902" s="8"/>
      <c r="S902" s="8"/>
      <c r="T902" s="8"/>
      <c r="U902" s="8"/>
      <c r="V902" s="8"/>
      <c r="W902" s="8"/>
      <c r="X902" s="8"/>
      <c r="Y902" s="8"/>
      <c r="Z902" s="8"/>
    </row>
    <row r="903">
      <c r="A903" s="4" t="s">
        <v>1698</v>
      </c>
      <c r="B903" s="4" t="s">
        <v>1699</v>
      </c>
      <c r="C903" s="4"/>
      <c r="D903" s="8"/>
      <c r="E903" s="8"/>
      <c r="F903" s="8"/>
      <c r="G903" s="8"/>
      <c r="H903" s="8"/>
      <c r="I903" s="8"/>
      <c r="J903" s="8"/>
      <c r="K903" s="8"/>
      <c r="L903" s="8"/>
      <c r="M903" s="8"/>
      <c r="N903" s="8"/>
      <c r="O903" s="8"/>
      <c r="P903" s="8"/>
      <c r="Q903" s="8"/>
      <c r="R903" s="8"/>
      <c r="S903" s="8"/>
      <c r="T903" s="8"/>
      <c r="U903" s="8"/>
      <c r="V903" s="8"/>
      <c r="W903" s="8"/>
      <c r="X903" s="8"/>
      <c r="Y903" s="8"/>
      <c r="Z903" s="8"/>
    </row>
    <row r="904">
      <c r="A904" s="4" t="s">
        <v>1700</v>
      </c>
      <c r="B904" s="4" t="s">
        <v>1701</v>
      </c>
      <c r="C904" s="4"/>
      <c r="D904" s="8"/>
      <c r="E904" s="8"/>
      <c r="F904" s="8"/>
      <c r="G904" s="8"/>
      <c r="H904" s="8"/>
      <c r="I904" s="8"/>
      <c r="J904" s="8"/>
      <c r="K904" s="8"/>
      <c r="L904" s="8"/>
      <c r="M904" s="8"/>
      <c r="N904" s="8"/>
      <c r="O904" s="8"/>
      <c r="P904" s="8"/>
      <c r="Q904" s="8"/>
      <c r="R904" s="8"/>
      <c r="S904" s="8"/>
      <c r="T904" s="8"/>
      <c r="U904" s="8"/>
      <c r="V904" s="8"/>
      <c r="W904" s="8"/>
      <c r="X904" s="8"/>
      <c r="Y904" s="8"/>
      <c r="Z904" s="8"/>
    </row>
    <row r="905">
      <c r="A905" s="4" t="s">
        <v>1702</v>
      </c>
      <c r="B905" s="4" t="s">
        <v>1703</v>
      </c>
      <c r="C905" s="4"/>
      <c r="D905" s="8"/>
      <c r="E905" s="8"/>
      <c r="F905" s="8"/>
      <c r="G905" s="8"/>
      <c r="H905" s="8"/>
      <c r="I905" s="8"/>
      <c r="J905" s="8"/>
      <c r="K905" s="8"/>
      <c r="L905" s="8"/>
      <c r="M905" s="8"/>
      <c r="N905" s="8"/>
      <c r="O905" s="8"/>
      <c r="P905" s="8"/>
      <c r="Q905" s="8"/>
      <c r="R905" s="8"/>
      <c r="S905" s="8"/>
      <c r="T905" s="8"/>
      <c r="U905" s="8"/>
      <c r="V905" s="8"/>
      <c r="W905" s="8"/>
      <c r="X905" s="8"/>
      <c r="Y905" s="8"/>
      <c r="Z905" s="8"/>
    </row>
    <row r="906">
      <c r="A906" s="4" t="s">
        <v>1704</v>
      </c>
      <c r="B906" s="4" t="s">
        <v>1355</v>
      </c>
      <c r="C906" s="4"/>
      <c r="D906" s="8"/>
      <c r="E906" s="8"/>
      <c r="F906" s="8"/>
      <c r="G906" s="8"/>
      <c r="H906" s="8"/>
      <c r="I906" s="8"/>
      <c r="J906" s="8"/>
      <c r="K906" s="8"/>
      <c r="L906" s="8"/>
      <c r="M906" s="8"/>
      <c r="N906" s="8"/>
      <c r="O906" s="8"/>
      <c r="P906" s="8"/>
      <c r="Q906" s="8"/>
      <c r="R906" s="8"/>
      <c r="S906" s="8"/>
      <c r="T906" s="8"/>
      <c r="U906" s="8"/>
      <c r="V906" s="8"/>
      <c r="W906" s="8"/>
      <c r="X906" s="8"/>
      <c r="Y906" s="8"/>
      <c r="Z906" s="8"/>
    </row>
    <row r="907">
      <c r="A907" s="4" t="s">
        <v>1705</v>
      </c>
      <c r="B907" s="4" t="s">
        <v>1166</v>
      </c>
      <c r="C907" s="4"/>
      <c r="D907" s="8"/>
      <c r="E907" s="8"/>
      <c r="F907" s="8"/>
      <c r="G907" s="8"/>
      <c r="H907" s="8"/>
      <c r="I907" s="8"/>
      <c r="J907" s="8"/>
      <c r="K907" s="8"/>
      <c r="L907" s="8"/>
      <c r="M907" s="8"/>
      <c r="N907" s="8"/>
      <c r="O907" s="8"/>
      <c r="P907" s="8"/>
      <c r="Q907" s="8"/>
      <c r="R907" s="8"/>
      <c r="S907" s="8"/>
      <c r="T907" s="8"/>
      <c r="U907" s="8"/>
      <c r="V907" s="8"/>
      <c r="W907" s="8"/>
      <c r="X907" s="8"/>
      <c r="Y907" s="8"/>
      <c r="Z907" s="8"/>
    </row>
    <row r="908">
      <c r="A908" s="4" t="s">
        <v>1706</v>
      </c>
      <c r="B908" s="4" t="s">
        <v>1469</v>
      </c>
      <c r="C908" s="4"/>
      <c r="D908" s="8"/>
      <c r="E908" s="8"/>
      <c r="F908" s="8"/>
      <c r="G908" s="8"/>
      <c r="H908" s="8"/>
      <c r="I908" s="8"/>
      <c r="J908" s="8"/>
      <c r="K908" s="8"/>
      <c r="L908" s="8"/>
      <c r="M908" s="8"/>
      <c r="N908" s="8"/>
      <c r="O908" s="8"/>
      <c r="P908" s="8"/>
      <c r="Q908" s="8"/>
      <c r="R908" s="8"/>
      <c r="S908" s="8"/>
      <c r="T908" s="8"/>
      <c r="U908" s="8"/>
      <c r="V908" s="8"/>
      <c r="W908" s="8"/>
      <c r="X908" s="8"/>
      <c r="Y908" s="8"/>
      <c r="Z908" s="8"/>
    </row>
    <row r="909">
      <c r="A909" s="4" t="s">
        <v>1707</v>
      </c>
      <c r="B909" s="4" t="s">
        <v>1675</v>
      </c>
      <c r="C909" s="4"/>
      <c r="D909" s="8"/>
      <c r="E909" s="8"/>
      <c r="F909" s="8"/>
      <c r="G909" s="8"/>
      <c r="H909" s="8"/>
      <c r="I909" s="8"/>
      <c r="J909" s="8"/>
      <c r="K909" s="8"/>
      <c r="L909" s="8"/>
      <c r="M909" s="8"/>
      <c r="N909" s="8"/>
      <c r="O909" s="8"/>
      <c r="P909" s="8"/>
      <c r="Q909" s="8"/>
      <c r="R909" s="8"/>
      <c r="S909" s="8"/>
      <c r="T909" s="8"/>
      <c r="U909" s="8"/>
      <c r="V909" s="8"/>
      <c r="W909" s="8"/>
      <c r="X909" s="8"/>
      <c r="Y909" s="8"/>
      <c r="Z909" s="8"/>
    </row>
    <row r="910">
      <c r="A910" s="4" t="s">
        <v>1708</v>
      </c>
      <c r="B910" s="4" t="s">
        <v>1709</v>
      </c>
      <c r="C910" s="4"/>
      <c r="D910" s="8"/>
      <c r="E910" s="8"/>
      <c r="F910" s="8"/>
      <c r="G910" s="8"/>
      <c r="H910" s="8"/>
      <c r="I910" s="8"/>
      <c r="J910" s="8"/>
      <c r="K910" s="8"/>
      <c r="L910" s="8"/>
      <c r="M910" s="8"/>
      <c r="N910" s="8"/>
      <c r="O910" s="8"/>
      <c r="P910" s="8"/>
      <c r="Q910" s="8"/>
      <c r="R910" s="8"/>
      <c r="S910" s="8"/>
      <c r="T910" s="8"/>
      <c r="U910" s="8"/>
      <c r="V910" s="8"/>
      <c r="W910" s="8"/>
      <c r="X910" s="8"/>
      <c r="Y910" s="8"/>
      <c r="Z910" s="8"/>
    </row>
    <row r="911">
      <c r="A911" s="4" t="s">
        <v>1710</v>
      </c>
      <c r="B911" s="4" t="s">
        <v>1711</v>
      </c>
      <c r="C911" s="4"/>
      <c r="D911" s="8"/>
      <c r="E911" s="8"/>
      <c r="F911" s="8"/>
      <c r="G911" s="8"/>
      <c r="H911" s="8"/>
      <c r="I911" s="8"/>
      <c r="J911" s="8"/>
      <c r="K911" s="8"/>
      <c r="L911" s="8"/>
      <c r="M911" s="8"/>
      <c r="N911" s="8"/>
      <c r="O911" s="8"/>
      <c r="P911" s="8"/>
      <c r="Q911" s="8"/>
      <c r="R911" s="8"/>
      <c r="S911" s="8"/>
      <c r="T911" s="8"/>
      <c r="U911" s="8"/>
      <c r="V911" s="8"/>
      <c r="W911" s="8"/>
      <c r="X911" s="8"/>
      <c r="Y911" s="8"/>
      <c r="Z911" s="8"/>
    </row>
    <row r="912">
      <c r="A912" s="4" t="s">
        <v>1712</v>
      </c>
      <c r="B912" s="4" t="s">
        <v>1479</v>
      </c>
      <c r="C912" s="4"/>
      <c r="D912" s="8"/>
      <c r="E912" s="8"/>
      <c r="F912" s="8"/>
      <c r="G912" s="8"/>
      <c r="H912" s="8"/>
      <c r="I912" s="8"/>
      <c r="J912" s="8"/>
      <c r="K912" s="8"/>
      <c r="L912" s="8"/>
      <c r="M912" s="8"/>
      <c r="N912" s="8"/>
      <c r="O912" s="8"/>
      <c r="P912" s="8"/>
      <c r="Q912" s="8"/>
      <c r="R912" s="8"/>
      <c r="S912" s="8"/>
      <c r="T912" s="8"/>
      <c r="U912" s="8"/>
      <c r="V912" s="8"/>
      <c r="W912" s="8"/>
      <c r="X912" s="8"/>
      <c r="Y912" s="8"/>
      <c r="Z912" s="8"/>
    </row>
    <row r="913">
      <c r="A913" s="4" t="s">
        <v>1713</v>
      </c>
      <c r="B913" s="4" t="s">
        <v>1498</v>
      </c>
      <c r="C913" s="4"/>
      <c r="D913" s="8"/>
      <c r="E913" s="8"/>
      <c r="F913" s="8"/>
      <c r="G913" s="8"/>
      <c r="H913" s="8"/>
      <c r="I913" s="8"/>
      <c r="J913" s="8"/>
      <c r="K913" s="8"/>
      <c r="L913" s="8"/>
      <c r="M913" s="8"/>
      <c r="N913" s="8"/>
      <c r="O913" s="8"/>
      <c r="P913" s="8"/>
      <c r="Q913" s="8"/>
      <c r="R913" s="8"/>
      <c r="S913" s="8"/>
      <c r="T913" s="8"/>
      <c r="U913" s="8"/>
      <c r="V913" s="8"/>
      <c r="W913" s="8"/>
      <c r="X913" s="8"/>
      <c r="Y913" s="8"/>
      <c r="Z913" s="8"/>
    </row>
    <row r="914">
      <c r="A914" s="4" t="s">
        <v>1714</v>
      </c>
      <c r="B914" s="4" t="s">
        <v>1715</v>
      </c>
      <c r="C914" s="4"/>
      <c r="D914" s="8"/>
      <c r="E914" s="8"/>
      <c r="F914" s="8"/>
      <c r="G914" s="8"/>
      <c r="H914" s="8"/>
      <c r="I914" s="8"/>
      <c r="J914" s="8"/>
      <c r="K914" s="8"/>
      <c r="L914" s="8"/>
      <c r="M914" s="8"/>
      <c r="N914" s="8"/>
      <c r="O914" s="8"/>
      <c r="P914" s="8"/>
      <c r="Q914" s="8"/>
      <c r="R914" s="8"/>
      <c r="S914" s="8"/>
      <c r="T914" s="8"/>
      <c r="U914" s="8"/>
      <c r="V914" s="8"/>
      <c r="W914" s="8"/>
      <c r="X914" s="8"/>
      <c r="Y914" s="8"/>
      <c r="Z914" s="8"/>
    </row>
    <row r="915">
      <c r="A915" s="4" t="s">
        <v>1716</v>
      </c>
      <c r="B915" s="4" t="s">
        <v>1516</v>
      </c>
      <c r="C915" s="4"/>
      <c r="D915" s="8"/>
      <c r="E915" s="8"/>
      <c r="F915" s="8"/>
      <c r="G915" s="8"/>
      <c r="H915" s="8"/>
      <c r="I915" s="8"/>
      <c r="J915" s="8"/>
      <c r="K915" s="8"/>
      <c r="L915" s="8"/>
      <c r="M915" s="8"/>
      <c r="N915" s="8"/>
      <c r="O915" s="8"/>
      <c r="P915" s="8"/>
      <c r="Q915" s="8"/>
      <c r="R915" s="8"/>
      <c r="S915" s="8"/>
      <c r="T915" s="8"/>
      <c r="U915" s="8"/>
      <c r="V915" s="8"/>
      <c r="W915" s="8"/>
      <c r="X915" s="8"/>
      <c r="Y915" s="8"/>
      <c r="Z915" s="8"/>
    </row>
    <row r="916">
      <c r="A916" s="4" t="s">
        <v>1717</v>
      </c>
      <c r="B916" s="4" t="s">
        <v>1718</v>
      </c>
      <c r="C916" s="4"/>
      <c r="D916" s="8"/>
      <c r="E916" s="8"/>
      <c r="F916" s="8"/>
      <c r="G916" s="8"/>
      <c r="H916" s="8"/>
      <c r="I916" s="8"/>
      <c r="J916" s="8"/>
      <c r="K916" s="8"/>
      <c r="L916" s="8"/>
      <c r="M916" s="8"/>
      <c r="N916" s="8"/>
      <c r="O916" s="8"/>
      <c r="P916" s="8"/>
      <c r="Q916" s="8"/>
      <c r="R916" s="8"/>
      <c r="S916" s="8"/>
      <c r="T916" s="8"/>
      <c r="U916" s="8"/>
      <c r="V916" s="8"/>
      <c r="W916" s="8"/>
      <c r="X916" s="8"/>
      <c r="Y916" s="8"/>
      <c r="Z916" s="8"/>
    </row>
    <row r="917">
      <c r="A917" s="4" t="s">
        <v>1719</v>
      </c>
      <c r="B917" s="4" t="s">
        <v>1720</v>
      </c>
      <c r="C917" s="4"/>
      <c r="D917" s="8"/>
      <c r="E917" s="8"/>
      <c r="F917" s="8"/>
      <c r="G917" s="8"/>
      <c r="H917" s="8"/>
      <c r="I917" s="8"/>
      <c r="J917" s="8"/>
      <c r="K917" s="8"/>
      <c r="L917" s="8"/>
      <c r="M917" s="8"/>
      <c r="N917" s="8"/>
      <c r="O917" s="8"/>
      <c r="P917" s="8"/>
      <c r="Q917" s="8"/>
      <c r="R917" s="8"/>
      <c r="S917" s="8"/>
      <c r="T917" s="8"/>
      <c r="U917" s="8"/>
      <c r="V917" s="8"/>
      <c r="W917" s="8"/>
      <c r="X917" s="8"/>
      <c r="Y917" s="8"/>
      <c r="Z917" s="8"/>
    </row>
    <row r="918">
      <c r="A918" s="4" t="s">
        <v>1721</v>
      </c>
      <c r="B918" s="4" t="s">
        <v>1722</v>
      </c>
      <c r="C918" s="4"/>
      <c r="D918" s="8"/>
      <c r="E918" s="8"/>
      <c r="F918" s="8"/>
      <c r="G918" s="8"/>
      <c r="H918" s="8"/>
      <c r="I918" s="8"/>
      <c r="J918" s="8"/>
      <c r="K918" s="8"/>
      <c r="L918" s="8"/>
      <c r="M918" s="8"/>
      <c r="N918" s="8"/>
      <c r="O918" s="8"/>
      <c r="P918" s="8"/>
      <c r="Q918" s="8"/>
      <c r="R918" s="8"/>
      <c r="S918" s="8"/>
      <c r="T918" s="8"/>
      <c r="U918" s="8"/>
      <c r="V918" s="8"/>
      <c r="W918" s="8"/>
      <c r="X918" s="8"/>
      <c r="Y918" s="8"/>
      <c r="Z918" s="8"/>
    </row>
    <row r="919">
      <c r="A919" s="4" t="s">
        <v>1723</v>
      </c>
      <c r="B919" s="4" t="s">
        <v>14</v>
      </c>
      <c r="C919" s="4"/>
      <c r="D919" s="8"/>
      <c r="E919" s="8"/>
      <c r="F919" s="8"/>
      <c r="G919" s="8"/>
      <c r="H919" s="8"/>
      <c r="I919" s="8"/>
      <c r="J919" s="8"/>
      <c r="K919" s="8"/>
      <c r="L919" s="8"/>
      <c r="M919" s="8"/>
      <c r="N919" s="8"/>
      <c r="O919" s="8"/>
      <c r="P919" s="8"/>
      <c r="Q919" s="8"/>
      <c r="R919" s="8"/>
      <c r="S919" s="8"/>
      <c r="T919" s="8"/>
      <c r="U919" s="8"/>
      <c r="V919" s="8"/>
      <c r="W919" s="8"/>
      <c r="X919" s="8"/>
      <c r="Y919" s="8"/>
      <c r="Z919" s="8"/>
    </row>
    <row r="920">
      <c r="A920" s="4" t="s">
        <v>1724</v>
      </c>
      <c r="B920" s="4" t="s">
        <v>1461</v>
      </c>
      <c r="C920" s="4"/>
      <c r="D920" s="8"/>
      <c r="E920" s="8"/>
      <c r="F920" s="8"/>
      <c r="G920" s="8"/>
      <c r="H920" s="8"/>
      <c r="I920" s="8"/>
      <c r="J920" s="8"/>
      <c r="K920" s="8"/>
      <c r="L920" s="8"/>
      <c r="M920" s="8"/>
      <c r="N920" s="8"/>
      <c r="O920" s="8"/>
      <c r="P920" s="8"/>
      <c r="Q920" s="8"/>
      <c r="R920" s="8"/>
      <c r="S920" s="8"/>
      <c r="T920" s="8"/>
      <c r="U920" s="8"/>
      <c r="V920" s="8"/>
      <c r="W920" s="8"/>
      <c r="X920" s="8"/>
      <c r="Y920" s="8"/>
      <c r="Z920" s="8"/>
    </row>
    <row r="921">
      <c r="A921" s="4" t="s">
        <v>1725</v>
      </c>
      <c r="B921" s="4" t="s">
        <v>1720</v>
      </c>
      <c r="C921" s="4"/>
      <c r="D921" s="8"/>
      <c r="E921" s="8"/>
      <c r="F921" s="8"/>
      <c r="G921" s="8"/>
      <c r="H921" s="8"/>
      <c r="I921" s="8"/>
      <c r="J921" s="8"/>
      <c r="K921" s="8"/>
      <c r="L921" s="8"/>
      <c r="M921" s="8"/>
      <c r="N921" s="8"/>
      <c r="O921" s="8"/>
      <c r="P921" s="8"/>
      <c r="Q921" s="8"/>
      <c r="R921" s="8"/>
      <c r="S921" s="8"/>
      <c r="T921" s="8"/>
      <c r="U921" s="8"/>
      <c r="V921" s="8"/>
      <c r="W921" s="8"/>
      <c r="X921" s="8"/>
      <c r="Y921" s="8"/>
      <c r="Z921" s="8"/>
    </row>
    <row r="922">
      <c r="A922" s="4" t="s">
        <v>1726</v>
      </c>
      <c r="B922" s="4" t="s">
        <v>1727</v>
      </c>
      <c r="C922" s="4"/>
      <c r="D922" s="8"/>
      <c r="E922" s="8"/>
      <c r="F922" s="8"/>
      <c r="G922" s="8"/>
      <c r="H922" s="8"/>
      <c r="I922" s="8"/>
      <c r="J922" s="8"/>
      <c r="K922" s="8"/>
      <c r="L922" s="8"/>
      <c r="M922" s="8"/>
      <c r="N922" s="8"/>
      <c r="O922" s="8"/>
      <c r="P922" s="8"/>
      <c r="Q922" s="8"/>
      <c r="R922" s="8"/>
      <c r="S922" s="8"/>
      <c r="T922" s="8"/>
      <c r="U922" s="8"/>
      <c r="V922" s="8"/>
      <c r="W922" s="8"/>
      <c r="X922" s="8"/>
      <c r="Y922" s="8"/>
      <c r="Z922" s="8"/>
    </row>
    <row r="923">
      <c r="A923" s="4" t="s">
        <v>1728</v>
      </c>
      <c r="B923" s="4" t="s">
        <v>1699</v>
      </c>
      <c r="C923" s="4"/>
      <c r="D923" s="8"/>
      <c r="E923" s="8"/>
      <c r="F923" s="8"/>
      <c r="G923" s="8"/>
      <c r="H923" s="8"/>
      <c r="I923" s="8"/>
      <c r="J923" s="8"/>
      <c r="K923" s="8"/>
      <c r="L923" s="8"/>
      <c r="M923" s="8"/>
      <c r="N923" s="8"/>
      <c r="O923" s="8"/>
      <c r="P923" s="8"/>
      <c r="Q923" s="8"/>
      <c r="R923" s="8"/>
      <c r="S923" s="8"/>
      <c r="T923" s="8"/>
      <c r="U923" s="8"/>
      <c r="V923" s="8"/>
      <c r="W923" s="8"/>
      <c r="X923" s="8"/>
      <c r="Y923" s="8"/>
      <c r="Z923" s="8"/>
    </row>
    <row r="924">
      <c r="A924" s="4" t="s">
        <v>1729</v>
      </c>
      <c r="B924" s="4" t="s">
        <v>1730</v>
      </c>
      <c r="C924" s="4"/>
      <c r="D924" s="8"/>
      <c r="E924" s="8"/>
      <c r="F924" s="8"/>
      <c r="G924" s="8"/>
      <c r="H924" s="8"/>
      <c r="I924" s="8"/>
      <c r="J924" s="8"/>
      <c r="K924" s="8"/>
      <c r="L924" s="8"/>
      <c r="M924" s="8"/>
      <c r="N924" s="8"/>
      <c r="O924" s="8"/>
      <c r="P924" s="8"/>
      <c r="Q924" s="8"/>
      <c r="R924" s="8"/>
      <c r="S924" s="8"/>
      <c r="T924" s="8"/>
      <c r="U924" s="8"/>
      <c r="V924" s="8"/>
      <c r="W924" s="8"/>
      <c r="X924" s="8"/>
      <c r="Y924" s="8"/>
      <c r="Z924" s="8"/>
    </row>
    <row r="925">
      <c r="A925" s="11" t="s">
        <v>1731</v>
      </c>
      <c r="B925" s="11" t="s">
        <v>111</v>
      </c>
      <c r="C925" s="4"/>
      <c r="D925" s="8"/>
      <c r="E925" s="8"/>
      <c r="F925" s="8"/>
      <c r="G925" s="8"/>
      <c r="H925" s="8"/>
      <c r="I925" s="8"/>
      <c r="J925" s="8"/>
      <c r="K925" s="8"/>
      <c r="L925" s="8"/>
      <c r="M925" s="8"/>
      <c r="N925" s="8"/>
      <c r="O925" s="8"/>
      <c r="P925" s="8"/>
      <c r="Q925" s="8"/>
      <c r="R925" s="8"/>
      <c r="S925" s="8"/>
      <c r="T925" s="8"/>
      <c r="U925" s="8"/>
      <c r="V925" s="8"/>
      <c r="W925" s="8"/>
      <c r="X925" s="8"/>
      <c r="Y925" s="8"/>
      <c r="Z925" s="8"/>
    </row>
    <row r="926">
      <c r="A926" s="4" t="s">
        <v>1732</v>
      </c>
      <c r="B926" s="4" t="s">
        <v>1632</v>
      </c>
      <c r="C926" s="4"/>
      <c r="D926" s="8"/>
      <c r="E926" s="8"/>
      <c r="F926" s="8"/>
      <c r="G926" s="8"/>
      <c r="H926" s="8"/>
      <c r="I926" s="8"/>
      <c r="J926" s="8"/>
      <c r="K926" s="8"/>
      <c r="L926" s="8"/>
      <c r="M926" s="8"/>
      <c r="N926" s="8"/>
      <c r="O926" s="8"/>
      <c r="P926" s="8"/>
      <c r="Q926" s="8"/>
      <c r="R926" s="8"/>
      <c r="S926" s="8"/>
      <c r="T926" s="8"/>
      <c r="U926" s="8"/>
      <c r="V926" s="8"/>
      <c r="W926" s="8"/>
      <c r="X926" s="8"/>
      <c r="Y926" s="8"/>
      <c r="Z926" s="8"/>
    </row>
    <row r="927">
      <c r="A927" s="4" t="s">
        <v>1733</v>
      </c>
      <c r="B927" s="4" t="s">
        <v>1734</v>
      </c>
      <c r="C927" s="4"/>
      <c r="D927" s="8"/>
      <c r="E927" s="8"/>
      <c r="F927" s="8"/>
      <c r="G927" s="8"/>
      <c r="H927" s="8"/>
      <c r="I927" s="8"/>
      <c r="J927" s="8"/>
      <c r="K927" s="8"/>
      <c r="L927" s="8"/>
      <c r="M927" s="8"/>
      <c r="N927" s="8"/>
      <c r="O927" s="8"/>
      <c r="P927" s="8"/>
      <c r="Q927" s="8"/>
      <c r="R927" s="8"/>
      <c r="S927" s="8"/>
      <c r="T927" s="8"/>
      <c r="U927" s="8"/>
      <c r="V927" s="8"/>
      <c r="W927" s="8"/>
      <c r="X927" s="8"/>
      <c r="Y927" s="8"/>
      <c r="Z927" s="8"/>
    </row>
    <row r="928">
      <c r="A928" s="4" t="s">
        <v>1735</v>
      </c>
      <c r="B928" s="4" t="s">
        <v>1559</v>
      </c>
      <c r="C928" s="4"/>
      <c r="D928" s="8"/>
      <c r="E928" s="8"/>
      <c r="F928" s="8"/>
      <c r="G928" s="8"/>
      <c r="H928" s="8"/>
      <c r="I928" s="8"/>
      <c r="J928" s="8"/>
      <c r="K928" s="8"/>
      <c r="L928" s="8"/>
      <c r="M928" s="8"/>
      <c r="N928" s="8"/>
      <c r="O928" s="8"/>
      <c r="P928" s="8"/>
      <c r="Q928" s="8"/>
      <c r="R928" s="8"/>
      <c r="S928" s="8"/>
      <c r="T928" s="8"/>
      <c r="U928" s="8"/>
      <c r="V928" s="8"/>
      <c r="W928" s="8"/>
      <c r="X928" s="8"/>
      <c r="Y928" s="8"/>
      <c r="Z928" s="8"/>
    </row>
    <row r="929">
      <c r="A929" s="4" t="s">
        <v>1736</v>
      </c>
      <c r="B929" s="4" t="s">
        <v>1516</v>
      </c>
      <c r="C929" s="4"/>
      <c r="D929" s="8"/>
      <c r="E929" s="8"/>
      <c r="F929" s="8"/>
      <c r="G929" s="8"/>
      <c r="H929" s="8"/>
      <c r="I929" s="8"/>
      <c r="J929" s="8"/>
      <c r="K929" s="8"/>
      <c r="L929" s="8"/>
      <c r="M929" s="8"/>
      <c r="N929" s="8"/>
      <c r="O929" s="8"/>
      <c r="P929" s="8"/>
      <c r="Q929" s="8"/>
      <c r="R929" s="8"/>
      <c r="S929" s="8"/>
      <c r="T929" s="8"/>
      <c r="U929" s="8"/>
      <c r="V929" s="8"/>
      <c r="W929" s="8"/>
      <c r="X929" s="8"/>
      <c r="Y929" s="8"/>
      <c r="Z929" s="8"/>
    </row>
    <row r="930">
      <c r="A930" s="11" t="s">
        <v>1737</v>
      </c>
      <c r="B930" s="11" t="s">
        <v>48</v>
      </c>
      <c r="C930" s="4"/>
      <c r="D930" s="8"/>
      <c r="E930" s="8"/>
      <c r="F930" s="8"/>
      <c r="G930" s="8"/>
      <c r="H930" s="8"/>
      <c r="I930" s="8"/>
      <c r="J930" s="8"/>
      <c r="K930" s="8"/>
      <c r="L930" s="8"/>
      <c r="M930" s="8"/>
      <c r="N930" s="8"/>
      <c r="O930" s="8"/>
      <c r="P930" s="8"/>
      <c r="Q930" s="8"/>
      <c r="R930" s="8"/>
      <c r="S930" s="8"/>
      <c r="T930" s="8"/>
      <c r="U930" s="8"/>
      <c r="V930" s="8"/>
      <c r="W930" s="8"/>
      <c r="X930" s="8"/>
      <c r="Y930" s="8"/>
      <c r="Z930" s="8"/>
    </row>
    <row r="931">
      <c r="A931" s="4" t="s">
        <v>1738</v>
      </c>
      <c r="B931" s="4" t="s">
        <v>1739</v>
      </c>
      <c r="C931" s="4"/>
      <c r="D931" s="8"/>
      <c r="E931" s="8"/>
      <c r="F931" s="8"/>
      <c r="G931" s="8"/>
      <c r="H931" s="8"/>
      <c r="I931" s="8"/>
      <c r="J931" s="8"/>
      <c r="K931" s="8"/>
      <c r="L931" s="8"/>
      <c r="M931" s="8"/>
      <c r="N931" s="8"/>
      <c r="O931" s="8"/>
      <c r="P931" s="8"/>
      <c r="Q931" s="8"/>
      <c r="R931" s="8"/>
      <c r="S931" s="8"/>
      <c r="T931" s="8"/>
      <c r="U931" s="8"/>
      <c r="V931" s="8"/>
      <c r="W931" s="8"/>
      <c r="X931" s="8"/>
      <c r="Y931" s="8"/>
      <c r="Z931" s="8"/>
    </row>
    <row r="932">
      <c r="A932" s="4" t="s">
        <v>1740</v>
      </c>
      <c r="B932" s="4" t="s">
        <v>1720</v>
      </c>
      <c r="C932" s="4"/>
      <c r="D932" s="8"/>
      <c r="E932" s="8"/>
      <c r="F932" s="8"/>
      <c r="G932" s="8"/>
      <c r="H932" s="8"/>
      <c r="I932" s="8"/>
      <c r="J932" s="8"/>
      <c r="K932" s="8"/>
      <c r="L932" s="8"/>
      <c r="M932" s="8"/>
      <c r="N932" s="8"/>
      <c r="O932" s="8"/>
      <c r="P932" s="8"/>
      <c r="Q932" s="8"/>
      <c r="R932" s="8"/>
      <c r="S932" s="8"/>
      <c r="T932" s="8"/>
      <c r="U932" s="8"/>
      <c r="V932" s="8"/>
      <c r="W932" s="8"/>
      <c r="X932" s="8"/>
      <c r="Y932" s="8"/>
      <c r="Z932" s="8"/>
    </row>
    <row r="933">
      <c r="A933" s="4" t="s">
        <v>1741</v>
      </c>
      <c r="B933" s="4" t="s">
        <v>1742</v>
      </c>
      <c r="C933" s="4"/>
      <c r="D933" s="8"/>
      <c r="E933" s="8"/>
      <c r="F933" s="8"/>
      <c r="G933" s="8"/>
      <c r="H933" s="8"/>
      <c r="I933" s="8"/>
      <c r="J933" s="8"/>
      <c r="K933" s="8"/>
      <c r="L933" s="8"/>
      <c r="M933" s="8"/>
      <c r="N933" s="8"/>
      <c r="O933" s="8"/>
      <c r="P933" s="8"/>
      <c r="Q933" s="8"/>
      <c r="R933" s="8"/>
      <c r="S933" s="8"/>
      <c r="T933" s="8"/>
      <c r="U933" s="8"/>
      <c r="V933" s="8"/>
      <c r="W933" s="8"/>
      <c r="X933" s="8"/>
      <c r="Y933" s="8"/>
      <c r="Z933" s="8"/>
    </row>
    <row r="934">
      <c r="A934" s="4" t="s">
        <v>1743</v>
      </c>
      <c r="B934" s="4" t="s">
        <v>1744</v>
      </c>
      <c r="C934" s="4"/>
      <c r="D934" s="8"/>
      <c r="E934" s="8"/>
      <c r="F934" s="8"/>
      <c r="G934" s="8"/>
      <c r="H934" s="8"/>
      <c r="I934" s="8"/>
      <c r="J934" s="8"/>
      <c r="K934" s="8"/>
      <c r="L934" s="8"/>
      <c r="M934" s="8"/>
      <c r="N934" s="8"/>
      <c r="O934" s="8"/>
      <c r="P934" s="8"/>
      <c r="Q934" s="8"/>
      <c r="R934" s="8"/>
      <c r="S934" s="8"/>
      <c r="T934" s="8"/>
      <c r="U934" s="8"/>
      <c r="V934" s="8"/>
      <c r="W934" s="8"/>
      <c r="X934" s="8"/>
      <c r="Y934" s="8"/>
      <c r="Z934" s="8"/>
    </row>
    <row r="935">
      <c r="A935" s="4" t="s">
        <v>1745</v>
      </c>
      <c r="B935" s="4" t="s">
        <v>1746</v>
      </c>
      <c r="C935" s="4"/>
      <c r="D935" s="8"/>
      <c r="E935" s="8"/>
      <c r="F935" s="8"/>
      <c r="G935" s="8"/>
      <c r="H935" s="8"/>
      <c r="I935" s="8"/>
      <c r="J935" s="8"/>
      <c r="K935" s="8"/>
      <c r="L935" s="8"/>
      <c r="M935" s="8"/>
      <c r="N935" s="8"/>
      <c r="O935" s="8"/>
      <c r="P935" s="8"/>
      <c r="Q935" s="8"/>
      <c r="R935" s="8"/>
      <c r="S935" s="8"/>
      <c r="T935" s="8"/>
      <c r="U935" s="8"/>
      <c r="V935" s="8"/>
      <c r="W935" s="8"/>
      <c r="X935" s="8"/>
      <c r="Y935" s="8"/>
      <c r="Z935" s="8"/>
    </row>
    <row r="936">
      <c r="A936" s="4" t="s">
        <v>1747</v>
      </c>
      <c r="B936" s="4" t="s">
        <v>1748</v>
      </c>
      <c r="C936" s="4"/>
      <c r="D936" s="8"/>
      <c r="E936" s="8"/>
      <c r="F936" s="8"/>
      <c r="G936" s="8"/>
      <c r="H936" s="8"/>
      <c r="I936" s="8"/>
      <c r="J936" s="8"/>
      <c r="K936" s="8"/>
      <c r="L936" s="8"/>
      <c r="M936" s="8"/>
      <c r="N936" s="8"/>
      <c r="O936" s="8"/>
      <c r="P936" s="8"/>
      <c r="Q936" s="8"/>
      <c r="R936" s="8"/>
      <c r="S936" s="8"/>
      <c r="T936" s="8"/>
      <c r="U936" s="8"/>
      <c r="V936" s="8"/>
      <c r="W936" s="8"/>
      <c r="X936" s="8"/>
      <c r="Y936" s="8"/>
      <c r="Z936" s="8"/>
    </row>
    <row r="937">
      <c r="A937" s="4" t="s">
        <v>1749</v>
      </c>
      <c r="B937" s="4" t="s">
        <v>1750</v>
      </c>
      <c r="C937" s="4"/>
      <c r="D937" s="8"/>
      <c r="E937" s="8"/>
      <c r="F937" s="8"/>
      <c r="G937" s="8"/>
      <c r="H937" s="8"/>
      <c r="I937" s="8"/>
      <c r="J937" s="8"/>
      <c r="K937" s="8"/>
      <c r="L937" s="8"/>
      <c r="M937" s="8"/>
      <c r="N937" s="8"/>
      <c r="O937" s="8"/>
      <c r="P937" s="8"/>
      <c r="Q937" s="8"/>
      <c r="R937" s="8"/>
      <c r="S937" s="8"/>
      <c r="T937" s="8"/>
      <c r="U937" s="8"/>
      <c r="V937" s="8"/>
      <c r="W937" s="8"/>
      <c r="X937" s="8"/>
      <c r="Y937" s="8"/>
      <c r="Z937" s="8"/>
    </row>
    <row r="938">
      <c r="A938" s="4" t="s">
        <v>1751</v>
      </c>
      <c r="B938" s="4" t="s">
        <v>1752</v>
      </c>
      <c r="C938" s="4"/>
      <c r="D938" s="8"/>
      <c r="E938" s="8"/>
      <c r="F938" s="8"/>
      <c r="G938" s="8"/>
      <c r="H938" s="8"/>
      <c r="I938" s="8"/>
      <c r="J938" s="8"/>
      <c r="K938" s="8"/>
      <c r="L938" s="8"/>
      <c r="M938" s="8"/>
      <c r="N938" s="8"/>
      <c r="O938" s="8"/>
      <c r="P938" s="8"/>
      <c r="Q938" s="8"/>
      <c r="R938" s="8"/>
      <c r="S938" s="8"/>
      <c r="T938" s="8"/>
      <c r="U938" s="8"/>
      <c r="V938" s="8"/>
      <c r="W938" s="8"/>
      <c r="X938" s="8"/>
      <c r="Y938" s="8"/>
      <c r="Z938" s="8"/>
    </row>
    <row r="939">
      <c r="A939" s="4" t="s">
        <v>1753</v>
      </c>
      <c r="B939" s="4" t="s">
        <v>1448</v>
      </c>
      <c r="C939" s="4"/>
      <c r="D939" s="8"/>
      <c r="E939" s="8"/>
      <c r="F939" s="8"/>
      <c r="G939" s="8"/>
      <c r="H939" s="8"/>
      <c r="I939" s="8"/>
      <c r="J939" s="8"/>
      <c r="K939" s="8"/>
      <c r="L939" s="8"/>
      <c r="M939" s="8"/>
      <c r="N939" s="8"/>
      <c r="O939" s="8"/>
      <c r="P939" s="8"/>
      <c r="Q939" s="8"/>
      <c r="R939" s="8"/>
      <c r="S939" s="8"/>
      <c r="T939" s="8"/>
      <c r="U939" s="8"/>
      <c r="V939" s="8"/>
      <c r="W939" s="8"/>
      <c r="X939" s="8"/>
      <c r="Y939" s="8"/>
      <c r="Z939" s="8"/>
    </row>
    <row r="940">
      <c r="A940" s="4" t="s">
        <v>1754</v>
      </c>
      <c r="B940" s="4" t="s">
        <v>1755</v>
      </c>
      <c r="C940" s="4"/>
      <c r="D940" s="8"/>
      <c r="E940" s="8"/>
      <c r="F940" s="8"/>
      <c r="G940" s="8"/>
      <c r="H940" s="8"/>
      <c r="I940" s="8"/>
      <c r="J940" s="8"/>
      <c r="K940" s="8"/>
      <c r="L940" s="8"/>
      <c r="M940" s="8"/>
      <c r="N940" s="8"/>
      <c r="O940" s="8"/>
      <c r="P940" s="8"/>
      <c r="Q940" s="8"/>
      <c r="R940" s="8"/>
      <c r="S940" s="8"/>
      <c r="T940" s="8"/>
      <c r="U940" s="8"/>
      <c r="V940" s="8"/>
      <c r="W940" s="8"/>
      <c r="X940" s="8"/>
      <c r="Y940" s="8"/>
      <c r="Z940" s="8"/>
    </row>
    <row r="941">
      <c r="A941" s="4" t="s">
        <v>1756</v>
      </c>
      <c r="B941" s="4" t="s">
        <v>1757</v>
      </c>
      <c r="C941" s="4"/>
      <c r="D941" s="8"/>
      <c r="E941" s="8"/>
      <c r="F941" s="8"/>
      <c r="G941" s="8"/>
      <c r="H941" s="8"/>
      <c r="I941" s="8"/>
      <c r="J941" s="8"/>
      <c r="K941" s="8"/>
      <c r="L941" s="8"/>
      <c r="M941" s="8"/>
      <c r="N941" s="8"/>
      <c r="O941" s="8"/>
      <c r="P941" s="8"/>
      <c r="Q941" s="8"/>
      <c r="R941" s="8"/>
      <c r="S941" s="8"/>
      <c r="T941" s="8"/>
      <c r="U941" s="8"/>
      <c r="V941" s="8"/>
      <c r="W941" s="8"/>
      <c r="X941" s="8"/>
      <c r="Y941" s="8"/>
      <c r="Z941" s="8"/>
    </row>
    <row r="942">
      <c r="A942" s="4" t="s">
        <v>1758</v>
      </c>
      <c r="B942" s="4" t="s">
        <v>1759</v>
      </c>
      <c r="C942" s="4"/>
      <c r="D942" s="8"/>
      <c r="E942" s="8"/>
      <c r="F942" s="8"/>
      <c r="G942" s="8"/>
      <c r="H942" s="8"/>
      <c r="I942" s="8"/>
      <c r="J942" s="8"/>
      <c r="K942" s="8"/>
      <c r="L942" s="8"/>
      <c r="M942" s="8"/>
      <c r="N942" s="8"/>
      <c r="O942" s="8"/>
      <c r="P942" s="8"/>
      <c r="Q942" s="8"/>
      <c r="R942" s="8"/>
      <c r="S942" s="8"/>
      <c r="T942" s="8"/>
      <c r="U942" s="8"/>
      <c r="V942" s="8"/>
      <c r="W942" s="8"/>
      <c r="X942" s="8"/>
      <c r="Y942" s="8"/>
      <c r="Z942" s="8"/>
    </row>
    <row r="943">
      <c r="A943" s="4" t="s">
        <v>1760</v>
      </c>
      <c r="B943" s="4" t="s">
        <v>1761</v>
      </c>
      <c r="C943" s="4"/>
      <c r="D943" s="8"/>
      <c r="E943" s="8"/>
      <c r="F943" s="8"/>
      <c r="G943" s="8"/>
      <c r="H943" s="8"/>
      <c r="I943" s="8"/>
      <c r="J943" s="8"/>
      <c r="K943" s="8"/>
      <c r="L943" s="8"/>
      <c r="M943" s="8"/>
      <c r="N943" s="8"/>
      <c r="O943" s="8"/>
      <c r="P943" s="8"/>
      <c r="Q943" s="8"/>
      <c r="R943" s="8"/>
      <c r="S943" s="8"/>
      <c r="T943" s="8"/>
      <c r="U943" s="8"/>
      <c r="V943" s="8"/>
      <c r="W943" s="8"/>
      <c r="X943" s="8"/>
      <c r="Y943" s="8"/>
      <c r="Z943" s="8"/>
    </row>
    <row r="944">
      <c r="A944" s="4" t="s">
        <v>1762</v>
      </c>
      <c r="B944" s="4" t="s">
        <v>1763</v>
      </c>
      <c r="C944" s="4"/>
      <c r="D944" s="8"/>
      <c r="E944" s="8"/>
      <c r="F944" s="8"/>
      <c r="G944" s="8"/>
      <c r="H944" s="8"/>
      <c r="I944" s="8"/>
      <c r="J944" s="8"/>
      <c r="K944" s="8"/>
      <c r="L944" s="8"/>
      <c r="M944" s="8"/>
      <c r="N944" s="8"/>
      <c r="O944" s="8"/>
      <c r="P944" s="8"/>
      <c r="Q944" s="8"/>
      <c r="R944" s="8"/>
      <c r="S944" s="8"/>
      <c r="T944" s="8"/>
      <c r="U944" s="8"/>
      <c r="V944" s="8"/>
      <c r="W944" s="8"/>
      <c r="X944" s="8"/>
      <c r="Y944" s="8"/>
      <c r="Z944" s="8"/>
    </row>
    <row r="945">
      <c r="A945" s="4" t="s">
        <v>1764</v>
      </c>
      <c r="B945" s="4" t="s">
        <v>1765</v>
      </c>
      <c r="C945" s="4"/>
      <c r="D945" s="8"/>
      <c r="E945" s="8"/>
      <c r="F945" s="8"/>
      <c r="G945" s="8"/>
      <c r="H945" s="8"/>
      <c r="I945" s="8"/>
      <c r="J945" s="8"/>
      <c r="K945" s="8"/>
      <c r="L945" s="8"/>
      <c r="M945" s="8"/>
      <c r="N945" s="8"/>
      <c r="O945" s="8"/>
      <c r="P945" s="8"/>
      <c r="Q945" s="8"/>
      <c r="R945" s="8"/>
      <c r="S945" s="8"/>
      <c r="T945" s="8"/>
      <c r="U945" s="8"/>
      <c r="V945" s="8"/>
      <c r="W945" s="8"/>
      <c r="X945" s="8"/>
      <c r="Y945" s="8"/>
      <c r="Z945" s="8"/>
    </row>
    <row r="946">
      <c r="A946" s="4" t="s">
        <v>1766</v>
      </c>
      <c r="B946" s="4" t="s">
        <v>1579</v>
      </c>
      <c r="C946" s="4"/>
      <c r="D946" s="8"/>
      <c r="E946" s="8"/>
      <c r="F946" s="8"/>
      <c r="G946" s="8"/>
      <c r="H946" s="8"/>
      <c r="I946" s="8"/>
      <c r="J946" s="8"/>
      <c r="K946" s="8"/>
      <c r="L946" s="8"/>
      <c r="M946" s="8"/>
      <c r="N946" s="8"/>
      <c r="O946" s="8"/>
      <c r="P946" s="8"/>
      <c r="Q946" s="8"/>
      <c r="R946" s="8"/>
      <c r="S946" s="8"/>
      <c r="T946" s="8"/>
      <c r="U946" s="8"/>
      <c r="V946" s="8"/>
      <c r="W946" s="8"/>
      <c r="X946" s="8"/>
      <c r="Y946" s="8"/>
      <c r="Z946" s="8"/>
    </row>
    <row r="947">
      <c r="A947" s="4" t="s">
        <v>1767</v>
      </c>
      <c r="B947" s="4" t="s">
        <v>1531</v>
      </c>
      <c r="C947" s="4"/>
      <c r="D947" s="8"/>
      <c r="E947" s="8"/>
      <c r="F947" s="8"/>
      <c r="G947" s="8"/>
      <c r="H947" s="8"/>
      <c r="I947" s="8"/>
      <c r="J947" s="8"/>
      <c r="K947" s="8"/>
      <c r="L947" s="8"/>
      <c r="M947" s="8"/>
      <c r="N947" s="8"/>
      <c r="O947" s="8"/>
      <c r="P947" s="8"/>
      <c r="Q947" s="8"/>
      <c r="R947" s="8"/>
      <c r="S947" s="8"/>
      <c r="T947" s="8"/>
      <c r="U947" s="8"/>
      <c r="V947" s="8"/>
      <c r="W947" s="8"/>
      <c r="X947" s="8"/>
      <c r="Y947" s="8"/>
      <c r="Z947" s="8"/>
    </row>
    <row r="948">
      <c r="A948" s="4" t="s">
        <v>1768</v>
      </c>
      <c r="B948" s="4" t="s">
        <v>1769</v>
      </c>
      <c r="C948" s="4"/>
      <c r="D948" s="8"/>
      <c r="E948" s="8"/>
      <c r="F948" s="8"/>
      <c r="G948" s="8"/>
      <c r="H948" s="8"/>
      <c r="I948" s="8"/>
      <c r="J948" s="8"/>
      <c r="K948" s="8"/>
      <c r="L948" s="8"/>
      <c r="M948" s="8"/>
      <c r="N948" s="8"/>
      <c r="O948" s="8"/>
      <c r="P948" s="8"/>
      <c r="Q948" s="8"/>
      <c r="R948" s="8"/>
      <c r="S948" s="8"/>
      <c r="T948" s="8"/>
      <c r="U948" s="8"/>
      <c r="V948" s="8"/>
      <c r="W948" s="8"/>
      <c r="X948" s="8"/>
      <c r="Y948" s="8"/>
      <c r="Z948" s="8"/>
    </row>
    <row r="949">
      <c r="A949" s="4" t="s">
        <v>1770</v>
      </c>
      <c r="B949" s="4" t="s">
        <v>1771</v>
      </c>
      <c r="C949" s="4"/>
      <c r="D949" s="8"/>
      <c r="E949" s="8"/>
      <c r="F949" s="8"/>
      <c r="G949" s="8"/>
      <c r="H949" s="8"/>
      <c r="I949" s="8"/>
      <c r="J949" s="8"/>
      <c r="K949" s="8"/>
      <c r="L949" s="8"/>
      <c r="M949" s="8"/>
      <c r="N949" s="8"/>
      <c r="O949" s="8"/>
      <c r="P949" s="8"/>
      <c r="Q949" s="8"/>
      <c r="R949" s="8"/>
      <c r="S949" s="8"/>
      <c r="T949" s="8"/>
      <c r="U949" s="8"/>
      <c r="V949" s="8"/>
      <c r="W949" s="8"/>
      <c r="X949" s="8"/>
      <c r="Y949" s="8"/>
      <c r="Z949" s="8"/>
    </row>
    <row r="950">
      <c r="A950" s="4" t="s">
        <v>1772</v>
      </c>
      <c r="B950" s="4" t="s">
        <v>1773</v>
      </c>
      <c r="C950" s="4"/>
      <c r="D950" s="8"/>
      <c r="E950" s="8"/>
      <c r="F950" s="8"/>
      <c r="G950" s="8"/>
      <c r="H950" s="8"/>
      <c r="I950" s="8"/>
      <c r="J950" s="8"/>
      <c r="K950" s="8"/>
      <c r="L950" s="8"/>
      <c r="M950" s="8"/>
      <c r="N950" s="8"/>
      <c r="O950" s="8"/>
      <c r="P950" s="8"/>
      <c r="Q950" s="8"/>
      <c r="R950" s="8"/>
      <c r="S950" s="8"/>
      <c r="T950" s="8"/>
      <c r="U950" s="8"/>
      <c r="V950" s="8"/>
      <c r="W950" s="8"/>
      <c r="X950" s="8"/>
      <c r="Y950" s="8"/>
      <c r="Z950" s="8"/>
    </row>
    <row r="951">
      <c r="A951" s="4" t="s">
        <v>1774</v>
      </c>
      <c r="B951" s="4" t="s">
        <v>1516</v>
      </c>
      <c r="C951" s="4"/>
      <c r="D951" s="8"/>
      <c r="E951" s="8"/>
      <c r="F951" s="8"/>
      <c r="G951" s="8"/>
      <c r="H951" s="8"/>
      <c r="I951" s="8"/>
      <c r="J951" s="8"/>
      <c r="K951" s="8"/>
      <c r="L951" s="8"/>
      <c r="M951" s="8"/>
      <c r="N951" s="8"/>
      <c r="O951" s="8"/>
      <c r="P951" s="8"/>
      <c r="Q951" s="8"/>
      <c r="R951" s="8"/>
      <c r="S951" s="8"/>
      <c r="T951" s="8"/>
      <c r="U951" s="8"/>
      <c r="V951" s="8"/>
      <c r="W951" s="8"/>
      <c r="X951" s="8"/>
      <c r="Y951" s="8"/>
      <c r="Z951" s="8"/>
    </row>
    <row r="952">
      <c r="A952" s="4" t="s">
        <v>1775</v>
      </c>
      <c r="B952" s="4" t="s">
        <v>1498</v>
      </c>
      <c r="C952" s="4"/>
      <c r="D952" s="8"/>
      <c r="E952" s="8"/>
      <c r="F952" s="8"/>
      <c r="G952" s="8"/>
      <c r="H952" s="8"/>
      <c r="I952" s="8"/>
      <c r="J952" s="8"/>
      <c r="K952" s="8"/>
      <c r="L952" s="8"/>
      <c r="M952" s="8"/>
      <c r="N952" s="8"/>
      <c r="O952" s="8"/>
      <c r="P952" s="8"/>
      <c r="Q952" s="8"/>
      <c r="R952" s="8"/>
      <c r="S952" s="8"/>
      <c r="T952" s="8"/>
      <c r="U952" s="8"/>
      <c r="V952" s="8"/>
      <c r="W952" s="8"/>
      <c r="X952" s="8"/>
      <c r="Y952" s="8"/>
      <c r="Z952" s="8"/>
    </row>
    <row r="953">
      <c r="A953" s="4" t="s">
        <v>1776</v>
      </c>
      <c r="B953" s="4" t="s">
        <v>1777</v>
      </c>
      <c r="C953" s="4"/>
      <c r="D953" s="8"/>
      <c r="E953" s="8"/>
      <c r="F953" s="8"/>
      <c r="G953" s="8"/>
      <c r="H953" s="8"/>
      <c r="I953" s="8"/>
      <c r="J953" s="8"/>
      <c r="K953" s="8"/>
      <c r="L953" s="8"/>
      <c r="M953" s="8"/>
      <c r="N953" s="8"/>
      <c r="O953" s="8"/>
      <c r="P953" s="8"/>
      <c r="Q953" s="8"/>
      <c r="R953" s="8"/>
      <c r="S953" s="8"/>
      <c r="T953" s="8"/>
      <c r="U953" s="8"/>
      <c r="V953" s="8"/>
      <c r="W953" s="8"/>
      <c r="X953" s="8"/>
      <c r="Y953" s="8"/>
      <c r="Z953" s="8"/>
    </row>
    <row r="954">
      <c r="A954" s="4" t="s">
        <v>1778</v>
      </c>
      <c r="B954" s="4" t="s">
        <v>1779</v>
      </c>
      <c r="C954" s="4"/>
      <c r="D954" s="8"/>
      <c r="E954" s="8"/>
      <c r="F954" s="8"/>
      <c r="G954" s="8"/>
      <c r="H954" s="8"/>
      <c r="I954" s="8"/>
      <c r="J954" s="8"/>
      <c r="K954" s="8"/>
      <c r="L954" s="8"/>
      <c r="M954" s="8"/>
      <c r="N954" s="8"/>
      <c r="O954" s="8"/>
      <c r="P954" s="8"/>
      <c r="Q954" s="8"/>
      <c r="R954" s="8"/>
      <c r="S954" s="8"/>
      <c r="T954" s="8"/>
      <c r="U954" s="8"/>
      <c r="V954" s="8"/>
      <c r="W954" s="8"/>
      <c r="X954" s="8"/>
      <c r="Y954" s="8"/>
      <c r="Z954" s="8"/>
    </row>
    <row r="955">
      <c r="A955" s="4" t="s">
        <v>1780</v>
      </c>
      <c r="B955" s="4" t="s">
        <v>1781</v>
      </c>
      <c r="C955" s="4"/>
      <c r="D955" s="8"/>
      <c r="E955" s="8"/>
      <c r="F955" s="8"/>
      <c r="G955" s="8"/>
      <c r="H955" s="8"/>
      <c r="I955" s="8"/>
      <c r="J955" s="8"/>
      <c r="K955" s="8"/>
      <c r="L955" s="8"/>
      <c r="M955" s="8"/>
      <c r="N955" s="8"/>
      <c r="O955" s="8"/>
      <c r="P955" s="8"/>
      <c r="Q955" s="8"/>
      <c r="R955" s="8"/>
      <c r="S955" s="8"/>
      <c r="T955" s="8"/>
      <c r="U955" s="8"/>
      <c r="V955" s="8"/>
      <c r="W955" s="8"/>
      <c r="X955" s="8"/>
      <c r="Y955" s="8"/>
      <c r="Z955" s="8"/>
    </row>
    <row r="956">
      <c r="A956" s="4" t="s">
        <v>1782</v>
      </c>
      <c r="B956" s="4" t="s">
        <v>1699</v>
      </c>
      <c r="C956" s="4"/>
      <c r="D956" s="8"/>
      <c r="E956" s="8"/>
      <c r="F956" s="8"/>
      <c r="G956" s="8"/>
      <c r="H956" s="8"/>
      <c r="I956" s="8"/>
      <c r="J956" s="8"/>
      <c r="K956" s="8"/>
      <c r="L956" s="8"/>
      <c r="M956" s="8"/>
      <c r="N956" s="8"/>
      <c r="O956" s="8"/>
      <c r="P956" s="8"/>
      <c r="Q956" s="8"/>
      <c r="R956" s="8"/>
      <c r="S956" s="8"/>
      <c r="T956" s="8"/>
      <c r="U956" s="8"/>
      <c r="V956" s="8"/>
      <c r="W956" s="8"/>
      <c r="X956" s="8"/>
      <c r="Y956" s="8"/>
      <c r="Z956" s="8"/>
    </row>
    <row r="957">
      <c r="A957" s="4" t="s">
        <v>1783</v>
      </c>
      <c r="B957" s="4" t="s">
        <v>1784</v>
      </c>
      <c r="C957" s="4"/>
      <c r="D957" s="8"/>
      <c r="E957" s="8"/>
      <c r="F957" s="8"/>
      <c r="G957" s="8"/>
      <c r="H957" s="8"/>
      <c r="I957" s="8"/>
      <c r="J957" s="8"/>
      <c r="K957" s="8"/>
      <c r="L957" s="8"/>
      <c r="M957" s="8"/>
      <c r="N957" s="8"/>
      <c r="O957" s="8"/>
      <c r="P957" s="8"/>
      <c r="Q957" s="8"/>
      <c r="R957" s="8"/>
      <c r="S957" s="8"/>
      <c r="T957" s="8"/>
      <c r="U957" s="8"/>
      <c r="V957" s="8"/>
      <c r="W957" s="8"/>
      <c r="X957" s="8"/>
      <c r="Y957" s="8"/>
      <c r="Z957" s="8"/>
    </row>
    <row r="958">
      <c r="A958" s="4" t="s">
        <v>1785</v>
      </c>
      <c r="B958" s="4" t="s">
        <v>1786</v>
      </c>
      <c r="C958" s="4"/>
      <c r="D958" s="8"/>
      <c r="E958" s="8"/>
      <c r="F958" s="8"/>
      <c r="G958" s="8"/>
      <c r="H958" s="8"/>
      <c r="I958" s="8"/>
      <c r="J958" s="8"/>
      <c r="K958" s="8"/>
      <c r="L958" s="8"/>
      <c r="M958" s="8"/>
      <c r="N958" s="8"/>
      <c r="O958" s="8"/>
      <c r="P958" s="8"/>
      <c r="Q958" s="8"/>
      <c r="R958" s="8"/>
      <c r="S958" s="8"/>
      <c r="T958" s="8"/>
      <c r="U958" s="8"/>
      <c r="V958" s="8"/>
      <c r="W958" s="8"/>
      <c r="X958" s="8"/>
      <c r="Y958" s="8"/>
      <c r="Z958" s="8"/>
    </row>
    <row r="959">
      <c r="A959" s="4" t="s">
        <v>1787</v>
      </c>
      <c r="B959" s="4" t="s">
        <v>1533</v>
      </c>
      <c r="C959" s="4"/>
      <c r="D959" s="8"/>
      <c r="E959" s="8"/>
      <c r="F959" s="8"/>
      <c r="G959" s="8"/>
      <c r="H959" s="8"/>
      <c r="I959" s="8"/>
      <c r="J959" s="8"/>
      <c r="K959" s="8"/>
      <c r="L959" s="8"/>
      <c r="M959" s="8"/>
      <c r="N959" s="8"/>
      <c r="O959" s="8"/>
      <c r="P959" s="8"/>
      <c r="Q959" s="8"/>
      <c r="R959" s="8"/>
      <c r="S959" s="8"/>
      <c r="T959" s="8"/>
      <c r="U959" s="8"/>
      <c r="V959" s="8"/>
      <c r="W959" s="8"/>
      <c r="X959" s="8"/>
      <c r="Y959" s="8"/>
      <c r="Z959" s="8"/>
    </row>
    <row r="960">
      <c r="A960" s="4" t="s">
        <v>1788</v>
      </c>
      <c r="B960" s="4" t="s">
        <v>1699</v>
      </c>
      <c r="C960" s="4"/>
      <c r="D960" s="8"/>
      <c r="E960" s="8"/>
      <c r="F960" s="8"/>
      <c r="G960" s="8"/>
      <c r="H960" s="8"/>
      <c r="I960" s="8"/>
      <c r="J960" s="8"/>
      <c r="K960" s="8"/>
      <c r="L960" s="8"/>
      <c r="M960" s="8"/>
      <c r="N960" s="8"/>
      <c r="O960" s="8"/>
      <c r="P960" s="8"/>
      <c r="Q960" s="8"/>
      <c r="R960" s="8"/>
      <c r="S960" s="8"/>
      <c r="T960" s="8"/>
      <c r="U960" s="8"/>
      <c r="V960" s="8"/>
      <c r="W960" s="8"/>
      <c r="X960" s="8"/>
      <c r="Y960" s="8"/>
      <c r="Z960" s="8"/>
    </row>
    <row r="961">
      <c r="A961" s="4" t="s">
        <v>1789</v>
      </c>
      <c r="B961" s="4" t="s">
        <v>1579</v>
      </c>
      <c r="C961" s="4"/>
      <c r="D961" s="8"/>
      <c r="E961" s="8"/>
      <c r="F961" s="8"/>
      <c r="G961" s="8"/>
      <c r="H961" s="8"/>
      <c r="I961" s="8"/>
      <c r="J961" s="8"/>
      <c r="K961" s="8"/>
      <c r="L961" s="8"/>
      <c r="M961" s="8"/>
      <c r="N961" s="8"/>
      <c r="O961" s="8"/>
      <c r="P961" s="8"/>
      <c r="Q961" s="8"/>
      <c r="R961" s="8"/>
      <c r="S961" s="8"/>
      <c r="T961" s="8"/>
      <c r="U961" s="8"/>
      <c r="V961" s="8"/>
      <c r="W961" s="8"/>
      <c r="X961" s="8"/>
      <c r="Y961" s="8"/>
      <c r="Z961" s="8"/>
    </row>
    <row r="962">
      <c r="A962" s="4" t="s">
        <v>1790</v>
      </c>
      <c r="B962" s="4" t="s">
        <v>1791</v>
      </c>
      <c r="C962" s="4"/>
      <c r="D962" s="8"/>
      <c r="E962" s="8"/>
      <c r="F962" s="8"/>
      <c r="G962" s="8"/>
      <c r="H962" s="8"/>
      <c r="I962" s="8"/>
      <c r="J962" s="8"/>
      <c r="K962" s="8"/>
      <c r="L962" s="8"/>
      <c r="M962" s="8"/>
      <c r="N962" s="8"/>
      <c r="O962" s="8"/>
      <c r="P962" s="8"/>
      <c r="Q962" s="8"/>
      <c r="R962" s="8"/>
      <c r="S962" s="8"/>
      <c r="T962" s="8"/>
      <c r="U962" s="8"/>
      <c r="V962" s="8"/>
      <c r="W962" s="8"/>
      <c r="X962" s="8"/>
      <c r="Y962" s="8"/>
      <c r="Z962" s="8"/>
    </row>
    <row r="963">
      <c r="A963" s="4" t="s">
        <v>1792</v>
      </c>
      <c r="B963" s="4" t="s">
        <v>1777</v>
      </c>
      <c r="C963" s="4"/>
      <c r="D963" s="8"/>
      <c r="E963" s="8"/>
      <c r="F963" s="8"/>
      <c r="G963" s="8"/>
      <c r="H963" s="8"/>
      <c r="I963" s="8"/>
      <c r="J963" s="8"/>
      <c r="K963" s="8"/>
      <c r="L963" s="8"/>
      <c r="M963" s="8"/>
      <c r="N963" s="8"/>
      <c r="O963" s="8"/>
      <c r="P963" s="8"/>
      <c r="Q963" s="8"/>
      <c r="R963" s="8"/>
      <c r="S963" s="8"/>
      <c r="T963" s="8"/>
      <c r="U963" s="8"/>
      <c r="V963" s="8"/>
      <c r="W963" s="8"/>
      <c r="X963" s="8"/>
      <c r="Y963" s="8"/>
      <c r="Z963" s="8"/>
    </row>
    <row r="964">
      <c r="A964" s="4" t="s">
        <v>1793</v>
      </c>
      <c r="B964" s="4" t="s">
        <v>1784</v>
      </c>
      <c r="C964" s="4"/>
      <c r="D964" s="8"/>
      <c r="E964" s="8"/>
      <c r="F964" s="8"/>
      <c r="G964" s="8"/>
      <c r="H964" s="8"/>
      <c r="I964" s="8"/>
      <c r="J964" s="8"/>
      <c r="K964" s="8"/>
      <c r="L964" s="8"/>
      <c r="M964" s="8"/>
      <c r="N964" s="8"/>
      <c r="O964" s="8"/>
      <c r="P964" s="8"/>
      <c r="Q964" s="8"/>
      <c r="R964" s="8"/>
      <c r="S964" s="8"/>
      <c r="T964" s="8"/>
      <c r="U964" s="8"/>
      <c r="V964" s="8"/>
      <c r="W964" s="8"/>
      <c r="X964" s="8"/>
      <c r="Y964" s="8"/>
      <c r="Z964" s="8"/>
    </row>
    <row r="965">
      <c r="A965" s="4" t="s">
        <v>1794</v>
      </c>
      <c r="B965" s="4" t="s">
        <v>1795</v>
      </c>
      <c r="C965" s="4"/>
      <c r="D965" s="8"/>
      <c r="E965" s="8"/>
      <c r="F965" s="8"/>
      <c r="G965" s="8"/>
      <c r="H965" s="8"/>
      <c r="I965" s="8"/>
      <c r="J965" s="8"/>
      <c r="K965" s="8"/>
      <c r="L965" s="8"/>
      <c r="M965" s="8"/>
      <c r="N965" s="8"/>
      <c r="O965" s="8"/>
      <c r="P965" s="8"/>
      <c r="Q965" s="8"/>
      <c r="R965" s="8"/>
      <c r="S965" s="8"/>
      <c r="T965" s="8"/>
      <c r="U965" s="8"/>
      <c r="V965" s="8"/>
      <c r="W965" s="8"/>
      <c r="X965" s="8"/>
      <c r="Y965" s="8"/>
      <c r="Z965" s="8"/>
    </row>
    <row r="966">
      <c r="A966" s="4" t="s">
        <v>1796</v>
      </c>
      <c r="B966" s="4" t="s">
        <v>1699</v>
      </c>
      <c r="C966" s="4"/>
      <c r="D966" s="8"/>
      <c r="E966" s="8"/>
      <c r="F966" s="8"/>
      <c r="G966" s="8"/>
      <c r="H966" s="8"/>
      <c r="I966" s="8"/>
      <c r="J966" s="8"/>
      <c r="K966" s="8"/>
      <c r="L966" s="8"/>
      <c r="M966" s="8"/>
      <c r="N966" s="8"/>
      <c r="O966" s="8"/>
      <c r="P966" s="8"/>
      <c r="Q966" s="8"/>
      <c r="R966" s="8"/>
      <c r="S966" s="8"/>
      <c r="T966" s="8"/>
      <c r="U966" s="8"/>
      <c r="V966" s="8"/>
      <c r="W966" s="8"/>
      <c r="X966" s="8"/>
      <c r="Y966" s="8"/>
      <c r="Z966" s="8"/>
    </row>
    <row r="967">
      <c r="A967" s="4" t="s">
        <v>1797</v>
      </c>
      <c r="B967" s="4" t="s">
        <v>1516</v>
      </c>
      <c r="C967" s="4"/>
      <c r="D967" s="8"/>
      <c r="E967" s="8"/>
      <c r="F967" s="8"/>
      <c r="G967" s="8"/>
      <c r="H967" s="8"/>
      <c r="I967" s="8"/>
      <c r="J967" s="8"/>
      <c r="K967" s="8"/>
      <c r="L967" s="8"/>
      <c r="M967" s="8"/>
      <c r="N967" s="8"/>
      <c r="O967" s="8"/>
      <c r="P967" s="8"/>
      <c r="Q967" s="8"/>
      <c r="R967" s="8"/>
      <c r="S967" s="8"/>
      <c r="T967" s="8"/>
      <c r="U967" s="8"/>
      <c r="V967" s="8"/>
      <c r="W967" s="8"/>
      <c r="X967" s="8"/>
      <c r="Y967" s="8"/>
      <c r="Z967" s="8"/>
    </row>
    <row r="968">
      <c r="A968" s="4" t="s">
        <v>1798</v>
      </c>
      <c r="B968" s="4" t="s">
        <v>1355</v>
      </c>
      <c r="C968" s="4"/>
      <c r="D968" s="8"/>
      <c r="E968" s="8"/>
      <c r="F968" s="8"/>
      <c r="G968" s="8"/>
      <c r="H968" s="8"/>
      <c r="I968" s="8"/>
      <c r="J968" s="8"/>
      <c r="K968" s="8"/>
      <c r="L968" s="8"/>
      <c r="M968" s="8"/>
      <c r="N968" s="8"/>
      <c r="O968" s="8"/>
      <c r="P968" s="8"/>
      <c r="Q968" s="8"/>
      <c r="R968" s="8"/>
      <c r="S968" s="8"/>
      <c r="T968" s="8"/>
      <c r="U968" s="8"/>
      <c r="V968" s="8"/>
      <c r="W968" s="8"/>
      <c r="X968" s="8"/>
      <c r="Y968" s="8"/>
      <c r="Z968" s="8"/>
    </row>
    <row r="969">
      <c r="A969" s="4" t="s">
        <v>1799</v>
      </c>
      <c r="B969" s="4" t="s">
        <v>1800</v>
      </c>
      <c r="C969" s="4"/>
      <c r="D969" s="8"/>
      <c r="E969" s="8"/>
      <c r="F969" s="8"/>
      <c r="G969" s="8"/>
      <c r="H969" s="8"/>
      <c r="I969" s="8"/>
      <c r="J969" s="8"/>
      <c r="K969" s="8"/>
      <c r="L969" s="8"/>
      <c r="M969" s="8"/>
      <c r="N969" s="8"/>
      <c r="O969" s="8"/>
      <c r="P969" s="8"/>
      <c r="Q969" s="8"/>
      <c r="R969" s="8"/>
      <c r="S969" s="8"/>
      <c r="T969" s="8"/>
      <c r="U969" s="8"/>
      <c r="V969" s="8"/>
      <c r="W969" s="8"/>
      <c r="X969" s="8"/>
      <c r="Y969" s="8"/>
      <c r="Z969" s="8"/>
    </row>
    <row r="970">
      <c r="A970" s="4" t="s">
        <v>1801</v>
      </c>
      <c r="B970" s="4" t="s">
        <v>1155</v>
      </c>
      <c r="C970" s="4"/>
      <c r="D970" s="8"/>
      <c r="E970" s="8"/>
      <c r="F970" s="8"/>
      <c r="G970" s="8"/>
      <c r="H970" s="8"/>
      <c r="I970" s="8"/>
      <c r="J970" s="8"/>
      <c r="K970" s="8"/>
      <c r="L970" s="8"/>
      <c r="M970" s="8"/>
      <c r="N970" s="8"/>
      <c r="O970" s="8"/>
      <c r="P970" s="8"/>
      <c r="Q970" s="8"/>
      <c r="R970" s="8"/>
      <c r="S970" s="8"/>
      <c r="T970" s="8"/>
      <c r="U970" s="8"/>
      <c r="V970" s="8"/>
      <c r="W970" s="8"/>
      <c r="X970" s="8"/>
      <c r="Y970" s="8"/>
      <c r="Z970" s="8"/>
    </row>
    <row r="971">
      <c r="A971" s="4" t="s">
        <v>1802</v>
      </c>
      <c r="B971" s="4" t="s">
        <v>1803</v>
      </c>
      <c r="C971" s="4"/>
      <c r="D971" s="8"/>
      <c r="E971" s="8"/>
      <c r="F971" s="8"/>
      <c r="G971" s="8"/>
      <c r="H971" s="8"/>
      <c r="I971" s="8"/>
      <c r="J971" s="8"/>
      <c r="K971" s="8"/>
      <c r="L971" s="8"/>
      <c r="M971" s="8"/>
      <c r="N971" s="8"/>
      <c r="O971" s="8"/>
      <c r="P971" s="8"/>
      <c r="Q971" s="8"/>
      <c r="R971" s="8"/>
      <c r="S971" s="8"/>
      <c r="T971" s="8"/>
      <c r="U971" s="8"/>
      <c r="V971" s="8"/>
      <c r="W971" s="8"/>
      <c r="X971" s="8"/>
      <c r="Y971" s="8"/>
      <c r="Z971" s="8"/>
    </row>
    <row r="972">
      <c r="A972" s="4" t="s">
        <v>1804</v>
      </c>
      <c r="B972" s="4" t="s">
        <v>1777</v>
      </c>
      <c r="C972" s="4"/>
      <c r="D972" s="8"/>
      <c r="E972" s="8"/>
      <c r="F972" s="8"/>
      <c r="G972" s="8"/>
      <c r="H972" s="8"/>
      <c r="I972" s="8"/>
      <c r="J972" s="8"/>
      <c r="K972" s="8"/>
      <c r="L972" s="8"/>
      <c r="M972" s="8"/>
      <c r="N972" s="8"/>
      <c r="O972" s="8"/>
      <c r="P972" s="8"/>
      <c r="Q972" s="8"/>
      <c r="R972" s="8"/>
      <c r="S972" s="8"/>
      <c r="T972" s="8"/>
      <c r="U972" s="8"/>
      <c r="V972" s="8"/>
      <c r="W972" s="8"/>
      <c r="X972" s="8"/>
      <c r="Y972" s="8"/>
      <c r="Z972" s="8"/>
    </row>
    <row r="973">
      <c r="A973" s="4" t="s">
        <v>1805</v>
      </c>
      <c r="B973" s="4" t="s">
        <v>1806</v>
      </c>
      <c r="C973" s="4"/>
      <c r="D973" s="8"/>
      <c r="E973" s="8"/>
      <c r="F973" s="8"/>
      <c r="G973" s="8"/>
      <c r="H973" s="8"/>
      <c r="I973" s="8"/>
      <c r="J973" s="8"/>
      <c r="K973" s="8"/>
      <c r="L973" s="8"/>
      <c r="M973" s="8"/>
      <c r="N973" s="8"/>
      <c r="O973" s="8"/>
      <c r="P973" s="8"/>
      <c r="Q973" s="8"/>
      <c r="R973" s="8"/>
      <c r="S973" s="8"/>
      <c r="T973" s="8"/>
      <c r="U973" s="8"/>
      <c r="V973" s="8"/>
      <c r="W973" s="8"/>
      <c r="X973" s="8"/>
      <c r="Y973" s="8"/>
      <c r="Z973" s="8"/>
    </row>
    <row r="974">
      <c r="A974" s="4" t="s">
        <v>1807</v>
      </c>
      <c r="B974" s="4" t="s">
        <v>1777</v>
      </c>
      <c r="C974" s="4"/>
      <c r="D974" s="8"/>
      <c r="E974" s="8"/>
      <c r="F974" s="8"/>
      <c r="G974" s="8"/>
      <c r="H974" s="8"/>
      <c r="I974" s="8"/>
      <c r="J974" s="8"/>
      <c r="K974" s="8"/>
      <c r="L974" s="8"/>
      <c r="M974" s="8"/>
      <c r="N974" s="8"/>
      <c r="O974" s="8"/>
      <c r="P974" s="8"/>
      <c r="Q974" s="8"/>
      <c r="R974" s="8"/>
      <c r="S974" s="8"/>
      <c r="T974" s="8"/>
      <c r="U974" s="8"/>
      <c r="V974" s="8"/>
      <c r="W974" s="8"/>
      <c r="X974" s="8"/>
      <c r="Y974" s="8"/>
      <c r="Z974" s="8"/>
    </row>
    <row r="975">
      <c r="A975" s="4" t="s">
        <v>1808</v>
      </c>
      <c r="B975" s="4" t="s">
        <v>1314</v>
      </c>
      <c r="C975" s="4"/>
      <c r="D975" s="8"/>
      <c r="E975" s="8"/>
      <c r="F975" s="8"/>
      <c r="G975" s="8"/>
      <c r="H975" s="8"/>
      <c r="I975" s="8"/>
      <c r="J975" s="8"/>
      <c r="K975" s="8"/>
      <c r="L975" s="8"/>
      <c r="M975" s="8"/>
      <c r="N975" s="8"/>
      <c r="O975" s="8"/>
      <c r="P975" s="8"/>
      <c r="Q975" s="8"/>
      <c r="R975" s="8"/>
      <c r="S975" s="8"/>
      <c r="T975" s="8"/>
      <c r="U975" s="8"/>
      <c r="V975" s="8"/>
      <c r="W975" s="8"/>
      <c r="X975" s="8"/>
      <c r="Y975" s="8"/>
      <c r="Z975" s="8"/>
    </row>
    <row r="976">
      <c r="A976" s="4" t="s">
        <v>1809</v>
      </c>
      <c r="B976" s="4" t="s">
        <v>1533</v>
      </c>
      <c r="C976" s="4"/>
      <c r="D976" s="8"/>
      <c r="E976" s="8"/>
      <c r="F976" s="8"/>
      <c r="G976" s="8"/>
      <c r="H976" s="8"/>
      <c r="I976" s="8"/>
      <c r="J976" s="8"/>
      <c r="K976" s="8"/>
      <c r="L976" s="8"/>
      <c r="M976" s="8"/>
      <c r="N976" s="8"/>
      <c r="O976" s="8"/>
      <c r="P976" s="8"/>
      <c r="Q976" s="8"/>
      <c r="R976" s="8"/>
      <c r="S976" s="8"/>
      <c r="T976" s="8"/>
      <c r="U976" s="8"/>
      <c r="V976" s="8"/>
      <c r="W976" s="8"/>
      <c r="X976" s="8"/>
      <c r="Y976" s="8"/>
      <c r="Z976" s="8"/>
    </row>
    <row r="977">
      <c r="A977" s="4" t="s">
        <v>1810</v>
      </c>
      <c r="B977" s="4" t="s">
        <v>1811</v>
      </c>
      <c r="C977" s="4"/>
      <c r="D977" s="8"/>
      <c r="E977" s="8"/>
      <c r="F977" s="8"/>
      <c r="G977" s="8"/>
      <c r="H977" s="8"/>
      <c r="I977" s="8"/>
      <c r="J977" s="8"/>
      <c r="K977" s="8"/>
      <c r="L977" s="8"/>
      <c r="M977" s="8"/>
      <c r="N977" s="8"/>
      <c r="O977" s="8"/>
      <c r="P977" s="8"/>
      <c r="Q977" s="8"/>
      <c r="R977" s="8"/>
      <c r="S977" s="8"/>
      <c r="T977" s="8"/>
      <c r="U977" s="8"/>
      <c r="V977" s="8"/>
      <c r="W977" s="8"/>
      <c r="X977" s="8"/>
      <c r="Y977" s="8"/>
      <c r="Z977" s="8"/>
    </row>
    <row r="978">
      <c r="A978" s="4" t="s">
        <v>1812</v>
      </c>
      <c r="B978" s="4" t="s">
        <v>1813</v>
      </c>
      <c r="C978" s="4"/>
      <c r="D978" s="8"/>
      <c r="E978" s="8"/>
      <c r="F978" s="8"/>
      <c r="G978" s="8"/>
      <c r="H978" s="8"/>
      <c r="I978" s="8"/>
      <c r="J978" s="8"/>
      <c r="K978" s="8"/>
      <c r="L978" s="8"/>
      <c r="M978" s="8"/>
      <c r="N978" s="8"/>
      <c r="O978" s="8"/>
      <c r="P978" s="8"/>
      <c r="Q978" s="8"/>
      <c r="R978" s="8"/>
      <c r="S978" s="8"/>
      <c r="T978" s="8"/>
      <c r="U978" s="8"/>
      <c r="V978" s="8"/>
      <c r="W978" s="8"/>
      <c r="X978" s="8"/>
      <c r="Y978" s="8"/>
      <c r="Z978" s="8"/>
    </row>
    <row r="979">
      <c r="A979" s="4" t="s">
        <v>1814</v>
      </c>
      <c r="B979" s="4" t="s">
        <v>1709</v>
      </c>
      <c r="C979" s="4"/>
      <c r="D979" s="8"/>
      <c r="E979" s="8"/>
      <c r="F979" s="8"/>
      <c r="G979" s="8"/>
      <c r="H979" s="8"/>
      <c r="I979" s="8"/>
      <c r="J979" s="8"/>
      <c r="K979" s="8"/>
      <c r="L979" s="8"/>
      <c r="M979" s="8"/>
      <c r="N979" s="8"/>
      <c r="O979" s="8"/>
      <c r="P979" s="8"/>
      <c r="Q979" s="8"/>
      <c r="R979" s="8"/>
      <c r="S979" s="8"/>
      <c r="T979" s="8"/>
      <c r="U979" s="8"/>
      <c r="V979" s="8"/>
      <c r="W979" s="8"/>
      <c r="X979" s="8"/>
      <c r="Y979" s="8"/>
      <c r="Z979" s="8"/>
    </row>
    <row r="980">
      <c r="A980" s="4" t="s">
        <v>1815</v>
      </c>
      <c r="B980" s="4" t="s">
        <v>1816</v>
      </c>
      <c r="C980" s="4"/>
      <c r="D980" s="8"/>
      <c r="E980" s="8"/>
      <c r="F980" s="8"/>
      <c r="G980" s="8"/>
      <c r="H980" s="8"/>
      <c r="I980" s="8"/>
      <c r="J980" s="8"/>
      <c r="K980" s="8"/>
      <c r="L980" s="8"/>
      <c r="M980" s="8"/>
      <c r="N980" s="8"/>
      <c r="O980" s="8"/>
      <c r="P980" s="8"/>
      <c r="Q980" s="8"/>
      <c r="R980" s="8"/>
      <c r="S980" s="8"/>
      <c r="T980" s="8"/>
      <c r="U980" s="8"/>
      <c r="V980" s="8"/>
      <c r="W980" s="8"/>
      <c r="X980" s="8"/>
      <c r="Y980" s="8"/>
      <c r="Z980" s="8"/>
    </row>
    <row r="981">
      <c r="A981" s="4" t="s">
        <v>1817</v>
      </c>
      <c r="B981" s="4" t="s">
        <v>1516</v>
      </c>
      <c r="C981" s="4"/>
      <c r="D981" s="8"/>
      <c r="E981" s="8"/>
      <c r="F981" s="8"/>
      <c r="G981" s="8"/>
      <c r="H981" s="8"/>
      <c r="I981" s="8"/>
      <c r="J981" s="8"/>
      <c r="K981" s="8"/>
      <c r="L981" s="8"/>
      <c r="M981" s="8"/>
      <c r="N981" s="8"/>
      <c r="O981" s="8"/>
      <c r="P981" s="8"/>
      <c r="Q981" s="8"/>
      <c r="R981" s="8"/>
      <c r="S981" s="8"/>
      <c r="T981" s="8"/>
      <c r="U981" s="8"/>
      <c r="V981" s="8"/>
      <c r="W981" s="8"/>
      <c r="X981" s="8"/>
      <c r="Y981" s="8"/>
      <c r="Z981" s="8"/>
    </row>
    <row r="982">
      <c r="A982" s="4" t="s">
        <v>1818</v>
      </c>
      <c r="B982" s="4" t="s">
        <v>1819</v>
      </c>
      <c r="C982" s="4"/>
      <c r="D982" s="8"/>
      <c r="E982" s="8"/>
      <c r="F982" s="8"/>
      <c r="G982" s="8"/>
      <c r="H982" s="8"/>
      <c r="I982" s="8"/>
      <c r="J982" s="8"/>
      <c r="K982" s="8"/>
      <c r="L982" s="8"/>
      <c r="M982" s="8"/>
      <c r="N982" s="8"/>
      <c r="O982" s="8"/>
      <c r="P982" s="8"/>
      <c r="Q982" s="8"/>
      <c r="R982" s="8"/>
      <c r="S982" s="8"/>
      <c r="T982" s="8"/>
      <c r="U982" s="8"/>
      <c r="V982" s="8"/>
      <c r="W982" s="8"/>
      <c r="X982" s="8"/>
      <c r="Y982" s="8"/>
      <c r="Z982" s="8"/>
    </row>
    <row r="983">
      <c r="A983" s="4" t="s">
        <v>1820</v>
      </c>
      <c r="B983" s="4" t="s">
        <v>1483</v>
      </c>
      <c r="C983" s="4"/>
      <c r="D983" s="8"/>
      <c r="E983" s="8"/>
      <c r="F983" s="8"/>
      <c r="G983" s="8"/>
      <c r="H983" s="8"/>
      <c r="I983" s="8"/>
      <c r="J983" s="8"/>
      <c r="K983" s="8"/>
      <c r="L983" s="8"/>
      <c r="M983" s="8"/>
      <c r="N983" s="8"/>
      <c r="O983" s="8"/>
      <c r="P983" s="8"/>
      <c r="Q983" s="8"/>
      <c r="R983" s="8"/>
      <c r="S983" s="8"/>
      <c r="T983" s="8"/>
      <c r="U983" s="8"/>
      <c r="V983" s="8"/>
      <c r="W983" s="8"/>
      <c r="X983" s="8"/>
      <c r="Y983" s="8"/>
      <c r="Z983" s="8"/>
    </row>
    <row r="984">
      <c r="A984" s="4" t="s">
        <v>1821</v>
      </c>
      <c r="B984" s="4" t="s">
        <v>1822</v>
      </c>
      <c r="C984" s="4"/>
      <c r="D984" s="8"/>
      <c r="E984" s="8"/>
      <c r="F984" s="8"/>
      <c r="G984" s="8"/>
      <c r="H984" s="8"/>
      <c r="I984" s="8"/>
      <c r="J984" s="8"/>
      <c r="K984" s="8"/>
      <c r="L984" s="8"/>
      <c r="M984" s="8"/>
      <c r="N984" s="8"/>
      <c r="O984" s="8"/>
      <c r="P984" s="8"/>
      <c r="Q984" s="8"/>
      <c r="R984" s="8"/>
      <c r="S984" s="8"/>
      <c r="T984" s="8"/>
      <c r="U984" s="8"/>
      <c r="V984" s="8"/>
      <c r="W984" s="8"/>
      <c r="X984" s="8"/>
      <c r="Y984" s="8"/>
      <c r="Z984" s="8"/>
    </row>
    <row r="985">
      <c r="A985" s="4" t="s">
        <v>1823</v>
      </c>
      <c r="B985" s="4" t="s">
        <v>1699</v>
      </c>
      <c r="C985" s="4"/>
      <c r="D985" s="8"/>
      <c r="E985" s="8"/>
      <c r="F985" s="8"/>
      <c r="G985" s="8"/>
      <c r="H985" s="8"/>
      <c r="I985" s="8"/>
      <c r="J985" s="8"/>
      <c r="K985" s="8"/>
      <c r="L985" s="8"/>
      <c r="M985" s="8"/>
      <c r="N985" s="8"/>
      <c r="O985" s="8"/>
      <c r="P985" s="8"/>
      <c r="Q985" s="8"/>
      <c r="R985" s="8"/>
      <c r="S985" s="8"/>
      <c r="T985" s="8"/>
      <c r="U985" s="8"/>
      <c r="V985" s="8"/>
      <c r="W985" s="8"/>
      <c r="X985" s="8"/>
      <c r="Y985" s="8"/>
      <c r="Z985" s="8"/>
    </row>
    <row r="986">
      <c r="A986" s="4" t="s">
        <v>1824</v>
      </c>
      <c r="B986" s="4" t="s">
        <v>1825</v>
      </c>
      <c r="C986" s="4"/>
      <c r="D986" s="8"/>
      <c r="E986" s="8"/>
      <c r="F986" s="8"/>
      <c r="G986" s="8"/>
      <c r="H986" s="8"/>
      <c r="I986" s="8"/>
      <c r="J986" s="8"/>
      <c r="K986" s="8"/>
      <c r="L986" s="8"/>
      <c r="M986" s="8"/>
      <c r="N986" s="8"/>
      <c r="O986" s="8"/>
      <c r="P986" s="8"/>
      <c r="Q986" s="8"/>
      <c r="R986" s="8"/>
      <c r="S986" s="8"/>
      <c r="T986" s="8"/>
      <c r="U986" s="8"/>
      <c r="V986" s="8"/>
      <c r="W986" s="8"/>
      <c r="X986" s="8"/>
      <c r="Y986" s="8"/>
      <c r="Z986" s="8"/>
    </row>
    <row r="987">
      <c r="A987" s="4" t="s">
        <v>1826</v>
      </c>
      <c r="B987" s="4" t="s">
        <v>1827</v>
      </c>
      <c r="C987" s="4"/>
      <c r="D987" s="8"/>
      <c r="E987" s="8"/>
      <c r="F987" s="8"/>
      <c r="G987" s="8"/>
      <c r="H987" s="8"/>
      <c r="I987" s="8"/>
      <c r="J987" s="8"/>
      <c r="K987" s="8"/>
      <c r="L987" s="8"/>
      <c r="M987" s="8"/>
      <c r="N987" s="8"/>
      <c r="O987" s="8"/>
      <c r="P987" s="8"/>
      <c r="Q987" s="8"/>
      <c r="R987" s="8"/>
      <c r="S987" s="8"/>
      <c r="T987" s="8"/>
      <c r="U987" s="8"/>
      <c r="V987" s="8"/>
      <c r="W987" s="8"/>
      <c r="X987" s="8"/>
      <c r="Y987" s="8"/>
      <c r="Z987" s="8"/>
    </row>
    <row r="988">
      <c r="A988" s="4" t="s">
        <v>1828</v>
      </c>
      <c r="B988" s="4" t="s">
        <v>1829</v>
      </c>
      <c r="C988" s="4"/>
      <c r="D988" s="8"/>
      <c r="E988" s="8"/>
      <c r="F988" s="8"/>
      <c r="G988" s="8"/>
      <c r="H988" s="8"/>
      <c r="I988" s="8"/>
      <c r="J988" s="8"/>
      <c r="K988" s="8"/>
      <c r="L988" s="8"/>
      <c r="M988" s="8"/>
      <c r="N988" s="8"/>
      <c r="O988" s="8"/>
      <c r="P988" s="8"/>
      <c r="Q988" s="8"/>
      <c r="R988" s="8"/>
      <c r="S988" s="8"/>
      <c r="T988" s="8"/>
      <c r="U988" s="8"/>
      <c r="V988" s="8"/>
      <c r="W988" s="8"/>
      <c r="X988" s="8"/>
      <c r="Y988" s="8"/>
      <c r="Z988" s="8"/>
    </row>
    <row r="989">
      <c r="A989" s="4" t="s">
        <v>1830</v>
      </c>
      <c r="B989" s="4" t="s">
        <v>1498</v>
      </c>
      <c r="C989" s="4"/>
      <c r="D989" s="8"/>
      <c r="E989" s="8"/>
      <c r="F989" s="8"/>
      <c r="G989" s="8"/>
      <c r="H989" s="8"/>
      <c r="I989" s="8"/>
      <c r="J989" s="8"/>
      <c r="K989" s="8"/>
      <c r="L989" s="8"/>
      <c r="M989" s="8"/>
      <c r="N989" s="8"/>
      <c r="O989" s="8"/>
      <c r="P989" s="8"/>
      <c r="Q989" s="8"/>
      <c r="R989" s="8"/>
      <c r="S989" s="8"/>
      <c r="T989" s="8"/>
      <c r="U989" s="8"/>
      <c r="V989" s="8"/>
      <c r="W989" s="8"/>
      <c r="X989" s="8"/>
      <c r="Y989" s="8"/>
      <c r="Z989" s="8"/>
    </row>
    <row r="990">
      <c r="A990" s="4" t="s">
        <v>1831</v>
      </c>
      <c r="B990" s="4" t="s">
        <v>1832</v>
      </c>
      <c r="C990" s="4"/>
      <c r="D990" s="8"/>
      <c r="E990" s="8"/>
      <c r="F990" s="8"/>
      <c r="G990" s="8"/>
      <c r="H990" s="8"/>
      <c r="I990" s="8"/>
      <c r="J990" s="8"/>
      <c r="K990" s="8"/>
      <c r="L990" s="8"/>
      <c r="M990" s="8"/>
      <c r="N990" s="8"/>
      <c r="O990" s="8"/>
      <c r="P990" s="8"/>
      <c r="Q990" s="8"/>
      <c r="R990" s="8"/>
      <c r="S990" s="8"/>
      <c r="T990" s="8"/>
      <c r="U990" s="8"/>
      <c r="V990" s="8"/>
      <c r="W990" s="8"/>
      <c r="X990" s="8"/>
      <c r="Y990" s="8"/>
      <c r="Z990" s="8"/>
    </row>
    <row r="991">
      <c r="A991" s="4" t="s">
        <v>1833</v>
      </c>
      <c r="B991" s="4" t="s">
        <v>1834</v>
      </c>
      <c r="C991" s="4"/>
      <c r="D991" s="8"/>
      <c r="E991" s="8"/>
      <c r="F991" s="8"/>
      <c r="G991" s="8"/>
      <c r="H991" s="8"/>
      <c r="I991" s="8"/>
      <c r="J991" s="8"/>
      <c r="K991" s="8"/>
      <c r="L991" s="8"/>
      <c r="M991" s="8"/>
      <c r="N991" s="8"/>
      <c r="O991" s="8"/>
      <c r="P991" s="8"/>
      <c r="Q991" s="8"/>
      <c r="R991" s="8"/>
      <c r="S991" s="8"/>
      <c r="T991" s="8"/>
      <c r="U991" s="8"/>
      <c r="V991" s="8"/>
      <c r="W991" s="8"/>
      <c r="X991" s="8"/>
      <c r="Y991" s="8"/>
      <c r="Z991" s="8"/>
    </row>
    <row r="992">
      <c r="A992" s="4" t="s">
        <v>1835</v>
      </c>
      <c r="B992" s="4" t="s">
        <v>1699</v>
      </c>
      <c r="C992" s="4"/>
      <c r="D992" s="8"/>
      <c r="E992" s="8"/>
      <c r="F992" s="8"/>
      <c r="G992" s="8"/>
      <c r="H992" s="8"/>
      <c r="I992" s="8"/>
      <c r="J992" s="8"/>
      <c r="K992" s="8"/>
      <c r="L992" s="8"/>
      <c r="M992" s="8"/>
      <c r="N992" s="8"/>
      <c r="O992" s="8"/>
      <c r="P992" s="8"/>
      <c r="Q992" s="8"/>
      <c r="R992" s="8"/>
      <c r="S992" s="8"/>
      <c r="T992" s="8"/>
      <c r="U992" s="8"/>
      <c r="V992" s="8"/>
      <c r="W992" s="8"/>
      <c r="X992" s="8"/>
      <c r="Y992" s="8"/>
      <c r="Z992" s="8"/>
    </row>
    <row r="993">
      <c r="A993" s="4" t="s">
        <v>1836</v>
      </c>
      <c r="B993" s="4" t="s">
        <v>1448</v>
      </c>
      <c r="C993" s="4"/>
      <c r="D993" s="8"/>
      <c r="E993" s="8"/>
      <c r="F993" s="8"/>
      <c r="G993" s="8"/>
      <c r="H993" s="8"/>
      <c r="I993" s="8"/>
      <c r="J993" s="8"/>
      <c r="K993" s="8"/>
      <c r="L993" s="8"/>
      <c r="M993" s="8"/>
      <c r="N993" s="8"/>
      <c r="O993" s="8"/>
      <c r="P993" s="8"/>
      <c r="Q993" s="8"/>
      <c r="R993" s="8"/>
      <c r="S993" s="8"/>
      <c r="T993" s="8"/>
      <c r="U993" s="8"/>
      <c r="V993" s="8"/>
      <c r="W993" s="8"/>
      <c r="X993" s="8"/>
      <c r="Y993" s="8"/>
      <c r="Z993" s="8"/>
    </row>
    <row r="994">
      <c r="A994" s="4" t="s">
        <v>1837</v>
      </c>
      <c r="B994" s="4" t="s">
        <v>1838</v>
      </c>
      <c r="C994" s="4"/>
      <c r="D994" s="8"/>
      <c r="E994" s="8"/>
      <c r="F994" s="8"/>
      <c r="G994" s="8"/>
      <c r="H994" s="8"/>
      <c r="I994" s="8"/>
      <c r="J994" s="8"/>
      <c r="K994" s="8"/>
      <c r="L994" s="8"/>
      <c r="M994" s="8"/>
      <c r="N994" s="8"/>
      <c r="O994" s="8"/>
      <c r="P994" s="8"/>
      <c r="Q994" s="8"/>
      <c r="R994" s="8"/>
      <c r="S994" s="8"/>
      <c r="T994" s="8"/>
      <c r="U994" s="8"/>
      <c r="V994" s="8"/>
      <c r="W994" s="8"/>
      <c r="X994" s="8"/>
      <c r="Y994" s="8"/>
      <c r="Z994" s="8"/>
    </row>
    <row r="995">
      <c r="A995" s="4" t="s">
        <v>1839</v>
      </c>
      <c r="B995" s="4" t="s">
        <v>1777</v>
      </c>
      <c r="C995" s="4"/>
      <c r="D995" s="8"/>
      <c r="E995" s="8"/>
      <c r="F995" s="8"/>
      <c r="G995" s="8"/>
      <c r="H995" s="8"/>
      <c r="I995" s="8"/>
      <c r="J995" s="8"/>
      <c r="K995" s="8"/>
      <c r="L995" s="8"/>
      <c r="M995" s="8"/>
      <c r="N995" s="8"/>
      <c r="O995" s="8"/>
      <c r="P995" s="8"/>
      <c r="Q995" s="8"/>
      <c r="R995" s="8"/>
      <c r="S995" s="8"/>
      <c r="T995" s="8"/>
      <c r="U995" s="8"/>
      <c r="V995" s="8"/>
      <c r="W995" s="8"/>
      <c r="X995" s="8"/>
      <c r="Y995" s="8"/>
      <c r="Z995" s="8"/>
    </row>
    <row r="996">
      <c r="A996" s="4" t="s">
        <v>1840</v>
      </c>
      <c r="B996" s="4" t="s">
        <v>1841</v>
      </c>
      <c r="C996" s="4"/>
      <c r="D996" s="8"/>
      <c r="E996" s="8"/>
      <c r="F996" s="8"/>
      <c r="G996" s="8"/>
      <c r="H996" s="8"/>
      <c r="I996" s="8"/>
      <c r="J996" s="8"/>
      <c r="K996" s="8"/>
      <c r="L996" s="8"/>
      <c r="M996" s="8"/>
      <c r="N996" s="8"/>
      <c r="O996" s="8"/>
      <c r="P996" s="8"/>
      <c r="Q996" s="8"/>
      <c r="R996" s="8"/>
      <c r="S996" s="8"/>
      <c r="T996" s="8"/>
      <c r="U996" s="8"/>
      <c r="V996" s="8"/>
      <c r="W996" s="8"/>
      <c r="X996" s="8"/>
      <c r="Y996" s="8"/>
      <c r="Z996" s="8"/>
    </row>
    <row r="997">
      <c r="A997" s="4" t="s">
        <v>1842</v>
      </c>
      <c r="B997" s="4" t="s">
        <v>1843</v>
      </c>
      <c r="C997" s="4"/>
      <c r="D997" s="8"/>
      <c r="E997" s="8"/>
      <c r="F997" s="8"/>
      <c r="G997" s="8"/>
      <c r="H997" s="8"/>
      <c r="I997" s="8"/>
      <c r="J997" s="8"/>
      <c r="K997" s="8"/>
      <c r="L997" s="8"/>
      <c r="M997" s="8"/>
      <c r="N997" s="8"/>
      <c r="O997" s="8"/>
      <c r="P997" s="8"/>
      <c r="Q997" s="8"/>
      <c r="R997" s="8"/>
      <c r="S997" s="8"/>
      <c r="T997" s="8"/>
      <c r="U997" s="8"/>
      <c r="V997" s="8"/>
      <c r="W997" s="8"/>
      <c r="X997" s="8"/>
      <c r="Y997" s="8"/>
      <c r="Z997" s="8"/>
    </row>
    <row r="998">
      <c r="A998" s="4" t="s">
        <v>1844</v>
      </c>
      <c r="B998" s="4" t="s">
        <v>1759</v>
      </c>
      <c r="C998" s="4"/>
      <c r="D998" s="8"/>
      <c r="E998" s="8"/>
      <c r="F998" s="8"/>
      <c r="G998" s="8"/>
      <c r="H998" s="8"/>
      <c r="I998" s="8"/>
      <c r="J998" s="8"/>
      <c r="K998" s="8"/>
      <c r="L998" s="8"/>
      <c r="M998" s="8"/>
      <c r="N998" s="8"/>
      <c r="O998" s="8"/>
      <c r="P998" s="8"/>
      <c r="Q998" s="8"/>
      <c r="R998" s="8"/>
      <c r="S998" s="8"/>
      <c r="T998" s="8"/>
      <c r="U998" s="8"/>
      <c r="V998" s="8"/>
      <c r="W998" s="8"/>
      <c r="X998" s="8"/>
      <c r="Y998" s="8"/>
      <c r="Z998" s="8"/>
    </row>
    <row r="999">
      <c r="A999" s="4" t="s">
        <v>1845</v>
      </c>
      <c r="B999" s="4" t="s">
        <v>1829</v>
      </c>
      <c r="C999" s="4"/>
      <c r="D999" s="8"/>
      <c r="E999" s="8"/>
      <c r="F999" s="8"/>
      <c r="G999" s="8"/>
      <c r="H999" s="8"/>
      <c r="I999" s="8"/>
      <c r="J999" s="8"/>
      <c r="K999" s="8"/>
      <c r="L999" s="8"/>
      <c r="M999" s="8"/>
      <c r="N999" s="8"/>
      <c r="O999" s="8"/>
      <c r="P999" s="8"/>
      <c r="Q999" s="8"/>
      <c r="R999" s="8"/>
      <c r="S999" s="8"/>
      <c r="T999" s="8"/>
      <c r="U999" s="8"/>
      <c r="V999" s="8"/>
      <c r="W999" s="8"/>
      <c r="X999" s="8"/>
      <c r="Y999" s="8"/>
      <c r="Z999" s="8"/>
    </row>
    <row r="1000">
      <c r="A1000" s="4" t="s">
        <v>1846</v>
      </c>
      <c r="B1000" s="4" t="s">
        <v>1632</v>
      </c>
      <c r="C1000" s="4"/>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4" t="s">
        <v>1847</v>
      </c>
      <c r="B1001" s="4" t="s">
        <v>1848</v>
      </c>
      <c r="C1001" s="4"/>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row r="1002">
      <c r="A1002" s="4" t="s">
        <v>1849</v>
      </c>
      <c r="B1002" s="4" t="s">
        <v>1739</v>
      </c>
      <c r="C1002" s="4"/>
      <c r="D1002" s="8"/>
      <c r="E1002" s="8"/>
      <c r="F1002" s="8"/>
      <c r="G1002" s="8"/>
      <c r="H1002" s="8"/>
      <c r="I1002" s="8"/>
      <c r="J1002" s="8"/>
      <c r="K1002" s="8"/>
      <c r="L1002" s="8"/>
      <c r="M1002" s="8"/>
      <c r="N1002" s="8"/>
      <c r="O1002" s="8"/>
      <c r="P1002" s="8"/>
      <c r="Q1002" s="8"/>
      <c r="R1002" s="8"/>
      <c r="S1002" s="8"/>
      <c r="T1002" s="8"/>
      <c r="U1002" s="8"/>
      <c r="V1002" s="8"/>
      <c r="W1002" s="8"/>
      <c r="X1002" s="8"/>
      <c r="Y1002" s="8"/>
      <c r="Z1002" s="8"/>
    </row>
    <row r="1003">
      <c r="A1003" s="4" t="s">
        <v>1850</v>
      </c>
      <c r="B1003" s="4" t="s">
        <v>1851</v>
      </c>
      <c r="C1003" s="4"/>
      <c r="D1003" s="8"/>
      <c r="E1003" s="8"/>
      <c r="F1003" s="8"/>
      <c r="G1003" s="8"/>
      <c r="H1003" s="8"/>
      <c r="I1003" s="8"/>
      <c r="J1003" s="8"/>
      <c r="K1003" s="8"/>
      <c r="L1003" s="8"/>
      <c r="M1003" s="8"/>
      <c r="N1003" s="8"/>
      <c r="O1003" s="8"/>
      <c r="P1003" s="8"/>
      <c r="Q1003" s="8"/>
      <c r="R1003" s="8"/>
      <c r="S1003" s="8"/>
      <c r="T1003" s="8"/>
      <c r="U1003" s="8"/>
      <c r="V1003" s="8"/>
      <c r="W1003" s="8"/>
      <c r="X1003" s="8"/>
      <c r="Y1003" s="8"/>
      <c r="Z1003" s="8"/>
    </row>
    <row r="1004">
      <c r="A1004" s="4" t="s">
        <v>1852</v>
      </c>
      <c r="B1004" s="4" t="s">
        <v>1811</v>
      </c>
      <c r="C1004" s="4"/>
      <c r="D1004" s="8"/>
      <c r="E1004" s="8"/>
      <c r="F1004" s="8"/>
      <c r="G1004" s="8"/>
      <c r="H1004" s="8"/>
      <c r="I1004" s="8"/>
      <c r="J1004" s="8"/>
      <c r="K1004" s="8"/>
      <c r="L1004" s="8"/>
      <c r="M1004" s="8"/>
      <c r="N1004" s="8"/>
      <c r="O1004" s="8"/>
      <c r="P1004" s="8"/>
      <c r="Q1004" s="8"/>
      <c r="R1004" s="8"/>
      <c r="S1004" s="8"/>
      <c r="T1004" s="8"/>
      <c r="U1004" s="8"/>
      <c r="V1004" s="8"/>
      <c r="W1004" s="8"/>
      <c r="X1004" s="8"/>
      <c r="Y1004" s="8"/>
      <c r="Z1004" s="8"/>
    </row>
    <row r="1005">
      <c r="A1005" s="4" t="s">
        <v>1853</v>
      </c>
      <c r="B1005" s="4" t="s">
        <v>1759</v>
      </c>
      <c r="C1005" s="4"/>
      <c r="D1005" s="8"/>
      <c r="E1005" s="8"/>
      <c r="F1005" s="8"/>
      <c r="G1005" s="8"/>
      <c r="H1005" s="8"/>
      <c r="I1005" s="8"/>
      <c r="J1005" s="8"/>
      <c r="K1005" s="8"/>
      <c r="L1005" s="8"/>
      <c r="M1005" s="8"/>
      <c r="N1005" s="8"/>
      <c r="O1005" s="8"/>
      <c r="P1005" s="8"/>
      <c r="Q1005" s="8"/>
      <c r="R1005" s="8"/>
      <c r="S1005" s="8"/>
      <c r="T1005" s="8"/>
      <c r="U1005" s="8"/>
      <c r="V1005" s="8"/>
      <c r="W1005" s="8"/>
      <c r="X1005" s="8"/>
      <c r="Y1005" s="8"/>
      <c r="Z1005" s="8"/>
    </row>
    <row r="1006">
      <c r="A1006" s="4" t="s">
        <v>1854</v>
      </c>
      <c r="B1006" s="4" t="s">
        <v>1855</v>
      </c>
      <c r="C1006" s="4"/>
      <c r="D1006" s="8"/>
      <c r="E1006" s="8"/>
      <c r="F1006" s="8"/>
      <c r="G1006" s="8"/>
      <c r="H1006" s="8"/>
      <c r="I1006" s="8"/>
      <c r="J1006" s="8"/>
      <c r="K1006" s="8"/>
      <c r="L1006" s="8"/>
      <c r="M1006" s="8"/>
      <c r="N1006" s="8"/>
      <c r="O1006" s="8"/>
      <c r="P1006" s="8"/>
      <c r="Q1006" s="8"/>
      <c r="R1006" s="8"/>
      <c r="S1006" s="8"/>
      <c r="T1006" s="8"/>
      <c r="U1006" s="8"/>
      <c r="V1006" s="8"/>
      <c r="W1006" s="8"/>
      <c r="X1006" s="8"/>
      <c r="Y1006" s="8"/>
      <c r="Z1006" s="8"/>
    </row>
    <row r="1007">
      <c r="A1007" s="4" t="s">
        <v>1856</v>
      </c>
      <c r="B1007" s="4" t="s">
        <v>1848</v>
      </c>
      <c r="C1007" s="4"/>
      <c r="D1007" s="8"/>
      <c r="E1007" s="8"/>
      <c r="F1007" s="8"/>
      <c r="G1007" s="8"/>
      <c r="H1007" s="8"/>
      <c r="I1007" s="8"/>
      <c r="J1007" s="8"/>
      <c r="K1007" s="8"/>
      <c r="L1007" s="8"/>
      <c r="M1007" s="8"/>
      <c r="N1007" s="8"/>
      <c r="O1007" s="8"/>
      <c r="P1007" s="8"/>
      <c r="Q1007" s="8"/>
      <c r="R1007" s="8"/>
      <c r="S1007" s="8"/>
      <c r="T1007" s="8"/>
      <c r="U1007" s="8"/>
      <c r="V1007" s="8"/>
      <c r="W1007" s="8"/>
      <c r="X1007" s="8"/>
      <c r="Y1007" s="8"/>
      <c r="Z1007" s="8"/>
    </row>
    <row r="1008">
      <c r="A1008" s="4" t="s">
        <v>1857</v>
      </c>
      <c r="B1008" s="4" t="s">
        <v>1858</v>
      </c>
      <c r="C1008" s="4"/>
      <c r="D1008" s="8"/>
      <c r="E1008" s="8"/>
      <c r="F1008" s="8"/>
      <c r="G1008" s="8"/>
      <c r="H1008" s="8"/>
      <c r="I1008" s="8"/>
      <c r="J1008" s="8"/>
      <c r="K1008" s="8"/>
      <c r="L1008" s="8"/>
      <c r="M1008" s="8"/>
      <c r="N1008" s="8"/>
      <c r="O1008" s="8"/>
      <c r="P1008" s="8"/>
      <c r="Q1008" s="8"/>
      <c r="R1008" s="8"/>
      <c r="S1008" s="8"/>
      <c r="T1008" s="8"/>
      <c r="U1008" s="8"/>
      <c r="V1008" s="8"/>
      <c r="W1008" s="8"/>
      <c r="X1008" s="8"/>
      <c r="Y1008" s="8"/>
      <c r="Z1008" s="8"/>
    </row>
    <row r="1009">
      <c r="A1009" s="4" t="s">
        <v>1859</v>
      </c>
      <c r="B1009" s="4" t="s">
        <v>1860</v>
      </c>
      <c r="C1009" s="4"/>
      <c r="D1009" s="8"/>
      <c r="E1009" s="8"/>
      <c r="F1009" s="8"/>
      <c r="G1009" s="8"/>
      <c r="H1009" s="8"/>
      <c r="I1009" s="8"/>
      <c r="J1009" s="8"/>
      <c r="K1009" s="8"/>
      <c r="L1009" s="8"/>
      <c r="M1009" s="8"/>
      <c r="N1009" s="8"/>
      <c r="O1009" s="8"/>
      <c r="P1009" s="8"/>
      <c r="Q1009" s="8"/>
      <c r="R1009" s="8"/>
      <c r="S1009" s="8"/>
      <c r="T1009" s="8"/>
      <c r="U1009" s="8"/>
      <c r="V1009" s="8"/>
      <c r="W1009" s="8"/>
      <c r="X1009" s="8"/>
      <c r="Y1009" s="8"/>
      <c r="Z1009" s="8"/>
    </row>
    <row r="1010">
      <c r="A1010" s="4" t="s">
        <v>1861</v>
      </c>
      <c r="B1010" s="4" t="s">
        <v>1744</v>
      </c>
      <c r="C1010" s="4"/>
      <c r="D1010" s="8"/>
      <c r="E1010" s="8"/>
      <c r="F1010" s="8"/>
      <c r="G1010" s="8"/>
      <c r="H1010" s="8"/>
      <c r="I1010" s="8"/>
      <c r="J1010" s="8"/>
      <c r="K1010" s="8"/>
      <c r="L1010" s="8"/>
      <c r="M1010" s="8"/>
      <c r="N1010" s="8"/>
      <c r="O1010" s="8"/>
      <c r="P1010" s="8"/>
      <c r="Q1010" s="8"/>
      <c r="R1010" s="8"/>
      <c r="S1010" s="8"/>
      <c r="T1010" s="8"/>
      <c r="U1010" s="8"/>
      <c r="V1010" s="8"/>
      <c r="W1010" s="8"/>
      <c r="X1010" s="8"/>
      <c r="Y1010" s="8"/>
      <c r="Z1010" s="8"/>
    </row>
    <row r="1011">
      <c r="A1011" s="4" t="s">
        <v>1862</v>
      </c>
      <c r="B1011" s="4" t="s">
        <v>1803</v>
      </c>
      <c r="C1011" s="4"/>
      <c r="D1011" s="8"/>
      <c r="E1011" s="8"/>
      <c r="F1011" s="8"/>
      <c r="G1011" s="8"/>
      <c r="H1011" s="8"/>
      <c r="I1011" s="8"/>
      <c r="J1011" s="8"/>
      <c r="K1011" s="8"/>
      <c r="L1011" s="8"/>
      <c r="M1011" s="8"/>
      <c r="N1011" s="8"/>
      <c r="O1011" s="8"/>
      <c r="P1011" s="8"/>
      <c r="Q1011" s="8"/>
      <c r="R1011" s="8"/>
      <c r="S1011" s="8"/>
      <c r="T1011" s="8"/>
      <c r="U1011" s="8"/>
      <c r="V1011" s="8"/>
      <c r="W1011" s="8"/>
      <c r="X1011" s="8"/>
      <c r="Y1011" s="8"/>
      <c r="Z1011" s="8"/>
    </row>
    <row r="1012">
      <c r="A1012" s="4" t="s">
        <v>1863</v>
      </c>
      <c r="B1012" s="4" t="s">
        <v>1864</v>
      </c>
      <c r="C1012" s="4"/>
      <c r="D1012" s="8"/>
      <c r="E1012" s="8"/>
      <c r="F1012" s="8"/>
      <c r="G1012" s="8"/>
      <c r="H1012" s="8"/>
      <c r="I1012" s="8"/>
      <c r="J1012" s="8"/>
      <c r="K1012" s="8"/>
      <c r="L1012" s="8"/>
      <c r="M1012" s="8"/>
      <c r="N1012" s="8"/>
      <c r="O1012" s="8"/>
      <c r="P1012" s="8"/>
      <c r="Q1012" s="8"/>
      <c r="R1012" s="8"/>
      <c r="S1012" s="8"/>
      <c r="T1012" s="8"/>
      <c r="U1012" s="8"/>
      <c r="V1012" s="8"/>
      <c r="W1012" s="8"/>
      <c r="X1012" s="8"/>
      <c r="Y1012" s="8"/>
      <c r="Z1012" s="8"/>
    </row>
    <row r="1013">
      <c r="A1013" s="4" t="s">
        <v>1865</v>
      </c>
      <c r="B1013" s="4" t="s">
        <v>1640</v>
      </c>
      <c r="C1013" s="4"/>
      <c r="D1013" s="8"/>
      <c r="E1013" s="8"/>
      <c r="F1013" s="8"/>
      <c r="G1013" s="8"/>
      <c r="H1013" s="8"/>
      <c r="I1013" s="8"/>
      <c r="J1013" s="8"/>
      <c r="K1013" s="8"/>
      <c r="L1013" s="8"/>
      <c r="M1013" s="8"/>
      <c r="N1013" s="8"/>
      <c r="O1013" s="8"/>
      <c r="P1013" s="8"/>
      <c r="Q1013" s="8"/>
      <c r="R1013" s="8"/>
      <c r="S1013" s="8"/>
      <c r="T1013" s="8"/>
      <c r="U1013" s="8"/>
      <c r="V1013" s="8"/>
      <c r="W1013" s="8"/>
      <c r="X1013" s="8"/>
      <c r="Y1013" s="8"/>
      <c r="Z1013" s="8"/>
    </row>
    <row r="1014">
      <c r="A1014" s="4" t="s">
        <v>1866</v>
      </c>
      <c r="B1014" s="4" t="s">
        <v>1867</v>
      </c>
      <c r="C1014" s="4"/>
      <c r="D1014" s="8"/>
      <c r="E1014" s="8"/>
      <c r="F1014" s="8"/>
      <c r="G1014" s="8"/>
      <c r="H1014" s="8"/>
      <c r="I1014" s="8"/>
      <c r="J1014" s="8"/>
      <c r="K1014" s="8"/>
      <c r="L1014" s="8"/>
      <c r="M1014" s="8"/>
      <c r="N1014" s="8"/>
      <c r="O1014" s="8"/>
      <c r="P1014" s="8"/>
      <c r="Q1014" s="8"/>
      <c r="R1014" s="8"/>
      <c r="S1014" s="8"/>
      <c r="T1014" s="8"/>
      <c r="U1014" s="8"/>
      <c r="V1014" s="8"/>
      <c r="W1014" s="8"/>
      <c r="X1014" s="8"/>
      <c r="Y1014" s="8"/>
      <c r="Z1014" s="8"/>
    </row>
    <row r="1015">
      <c r="A1015" s="4" t="s">
        <v>1868</v>
      </c>
      <c r="B1015" s="4" t="s">
        <v>1777</v>
      </c>
      <c r="C1015" s="4"/>
      <c r="D1015" s="8"/>
      <c r="E1015" s="8"/>
      <c r="F1015" s="8"/>
      <c r="G1015" s="8"/>
      <c r="H1015" s="8"/>
      <c r="I1015" s="8"/>
      <c r="J1015" s="8"/>
      <c r="K1015" s="8"/>
      <c r="L1015" s="8"/>
      <c r="M1015" s="8"/>
      <c r="N1015" s="8"/>
      <c r="O1015" s="8"/>
      <c r="P1015" s="8"/>
      <c r="Q1015" s="8"/>
      <c r="R1015" s="8"/>
      <c r="S1015" s="8"/>
      <c r="T1015" s="8"/>
      <c r="U1015" s="8"/>
      <c r="V1015" s="8"/>
      <c r="W1015" s="8"/>
      <c r="X1015" s="8"/>
      <c r="Y1015" s="8"/>
      <c r="Z1015" s="8"/>
    </row>
    <row r="1016">
      <c r="A1016" s="4" t="s">
        <v>1869</v>
      </c>
      <c r="B1016" s="4" t="s">
        <v>1870</v>
      </c>
      <c r="C1016" s="4"/>
      <c r="D1016" s="8"/>
      <c r="E1016" s="8"/>
      <c r="F1016" s="8"/>
      <c r="G1016" s="8"/>
      <c r="H1016" s="8"/>
      <c r="I1016" s="8"/>
      <c r="J1016" s="8"/>
      <c r="K1016" s="8"/>
      <c r="L1016" s="8"/>
      <c r="M1016" s="8"/>
      <c r="N1016" s="8"/>
      <c r="O1016" s="8"/>
      <c r="P1016" s="8"/>
      <c r="Q1016" s="8"/>
      <c r="R1016" s="8"/>
      <c r="S1016" s="8"/>
      <c r="T1016" s="8"/>
      <c r="U1016" s="8"/>
      <c r="V1016" s="8"/>
      <c r="W1016" s="8"/>
      <c r="X1016" s="8"/>
      <c r="Y1016" s="8"/>
      <c r="Z1016" s="8"/>
    </row>
    <row r="1017">
      <c r="A1017" s="4" t="s">
        <v>1871</v>
      </c>
      <c r="B1017" s="4" t="s">
        <v>1759</v>
      </c>
      <c r="C1017" s="4"/>
      <c r="D1017" s="8"/>
      <c r="E1017" s="8"/>
      <c r="F1017" s="8"/>
      <c r="G1017" s="8"/>
      <c r="H1017" s="8"/>
      <c r="I1017" s="8"/>
      <c r="J1017" s="8"/>
      <c r="K1017" s="8"/>
      <c r="L1017" s="8"/>
      <c r="M1017" s="8"/>
      <c r="N1017" s="8"/>
      <c r="O1017" s="8"/>
      <c r="P1017" s="8"/>
      <c r="Q1017" s="8"/>
      <c r="R1017" s="8"/>
      <c r="S1017" s="8"/>
      <c r="T1017" s="8"/>
      <c r="U1017" s="8"/>
      <c r="V1017" s="8"/>
      <c r="W1017" s="8"/>
      <c r="X1017" s="8"/>
      <c r="Y1017" s="8"/>
      <c r="Z1017" s="8"/>
    </row>
    <row r="1018">
      <c r="A1018" s="4" t="s">
        <v>1872</v>
      </c>
      <c r="B1018" s="4" t="s">
        <v>1803</v>
      </c>
      <c r="C1018" s="4"/>
      <c r="D1018" s="8"/>
      <c r="E1018" s="8"/>
      <c r="F1018" s="8"/>
      <c r="G1018" s="8"/>
      <c r="H1018" s="8"/>
      <c r="I1018" s="8"/>
      <c r="J1018" s="8"/>
      <c r="K1018" s="8"/>
      <c r="L1018" s="8"/>
      <c r="M1018" s="8"/>
      <c r="N1018" s="8"/>
      <c r="O1018" s="8"/>
      <c r="P1018" s="8"/>
      <c r="Q1018" s="8"/>
      <c r="R1018" s="8"/>
      <c r="S1018" s="8"/>
      <c r="T1018" s="8"/>
      <c r="U1018" s="8"/>
      <c r="V1018" s="8"/>
      <c r="W1018" s="8"/>
      <c r="X1018" s="8"/>
      <c r="Y1018" s="8"/>
      <c r="Z1018" s="8"/>
    </row>
    <row r="1019">
      <c r="A1019" s="4" t="s">
        <v>1873</v>
      </c>
      <c r="B1019" s="4" t="s">
        <v>1874</v>
      </c>
      <c r="C1019" s="4"/>
      <c r="D1019" s="8"/>
      <c r="E1019" s="8"/>
      <c r="F1019" s="8"/>
      <c r="G1019" s="8"/>
      <c r="H1019" s="8"/>
      <c r="I1019" s="8"/>
      <c r="J1019" s="8"/>
      <c r="K1019" s="8"/>
      <c r="L1019" s="8"/>
      <c r="M1019" s="8"/>
      <c r="N1019" s="8"/>
      <c r="O1019" s="8"/>
      <c r="P1019" s="8"/>
      <c r="Q1019" s="8"/>
      <c r="R1019" s="8"/>
      <c r="S1019" s="8"/>
      <c r="T1019" s="8"/>
      <c r="U1019" s="8"/>
      <c r="V1019" s="8"/>
      <c r="W1019" s="8"/>
      <c r="X1019" s="8"/>
      <c r="Y1019" s="8"/>
      <c r="Z1019" s="8"/>
    </row>
    <row r="1020">
      <c r="A1020" s="4" t="s">
        <v>1875</v>
      </c>
      <c r="B1020" s="4" t="s">
        <v>50</v>
      </c>
      <c r="C1020" s="4"/>
      <c r="D1020" s="8"/>
      <c r="E1020" s="8"/>
      <c r="F1020" s="8"/>
      <c r="G1020" s="8"/>
      <c r="H1020" s="8"/>
      <c r="I1020" s="8"/>
      <c r="J1020" s="8"/>
      <c r="K1020" s="8"/>
      <c r="L1020" s="8"/>
      <c r="M1020" s="8"/>
      <c r="N1020" s="8"/>
      <c r="O1020" s="8"/>
      <c r="P1020" s="8"/>
      <c r="Q1020" s="8"/>
      <c r="R1020" s="8"/>
      <c r="S1020" s="8"/>
      <c r="T1020" s="8"/>
      <c r="U1020" s="8"/>
      <c r="V1020" s="8"/>
      <c r="W1020" s="8"/>
      <c r="X1020" s="8"/>
      <c r="Y1020" s="8"/>
      <c r="Z1020" s="8"/>
    </row>
    <row r="1021">
      <c r="A1021" s="4" t="s">
        <v>1876</v>
      </c>
      <c r="B1021" s="4" t="s">
        <v>50</v>
      </c>
      <c r="C1021" s="4"/>
      <c r="D1021" s="8"/>
      <c r="E1021" s="8"/>
      <c r="F1021" s="8"/>
      <c r="G1021" s="8"/>
      <c r="H1021" s="8"/>
      <c r="I1021" s="8"/>
      <c r="J1021" s="8"/>
      <c r="K1021" s="8"/>
      <c r="L1021" s="8"/>
      <c r="M1021" s="8"/>
      <c r="N1021" s="8"/>
      <c r="O1021" s="8"/>
      <c r="P1021" s="8"/>
      <c r="Q1021" s="8"/>
      <c r="R1021" s="8"/>
      <c r="S1021" s="8"/>
      <c r="T1021" s="8"/>
      <c r="U1021" s="8"/>
      <c r="V1021" s="8"/>
      <c r="W1021" s="8"/>
      <c r="X1021" s="8"/>
      <c r="Y1021" s="8"/>
      <c r="Z1021" s="8"/>
    </row>
    <row r="1022">
      <c r="A1022" s="4" t="s">
        <v>1877</v>
      </c>
      <c r="B1022" s="4" t="s">
        <v>1878</v>
      </c>
      <c r="C1022" s="4"/>
      <c r="D1022" s="8"/>
      <c r="E1022" s="8"/>
      <c r="F1022" s="8"/>
      <c r="G1022" s="8"/>
      <c r="H1022" s="8"/>
      <c r="I1022" s="8"/>
      <c r="J1022" s="8"/>
      <c r="K1022" s="8"/>
      <c r="L1022" s="8"/>
      <c r="M1022" s="8"/>
      <c r="N1022" s="8"/>
      <c r="O1022" s="8"/>
      <c r="P1022" s="8"/>
      <c r="Q1022" s="8"/>
      <c r="R1022" s="8"/>
      <c r="S1022" s="8"/>
      <c r="T1022" s="8"/>
      <c r="U1022" s="8"/>
      <c r="V1022" s="8"/>
      <c r="W1022" s="8"/>
      <c r="X1022" s="8"/>
      <c r="Y1022" s="8"/>
      <c r="Z1022" s="8"/>
    </row>
    <row r="1023">
      <c r="A1023" s="4" t="s">
        <v>1879</v>
      </c>
      <c r="B1023" s="4" t="s">
        <v>1880</v>
      </c>
      <c r="C1023" s="4"/>
      <c r="D1023" s="8"/>
      <c r="E1023" s="8"/>
      <c r="F1023" s="8"/>
      <c r="G1023" s="8"/>
      <c r="H1023" s="8"/>
      <c r="I1023" s="8"/>
      <c r="J1023" s="8"/>
      <c r="K1023" s="8"/>
      <c r="L1023" s="8"/>
      <c r="M1023" s="8"/>
      <c r="N1023" s="8"/>
      <c r="O1023" s="8"/>
      <c r="P1023" s="8"/>
      <c r="Q1023" s="8"/>
      <c r="R1023" s="8"/>
      <c r="S1023" s="8"/>
      <c r="T1023" s="8"/>
      <c r="U1023" s="8"/>
      <c r="V1023" s="8"/>
      <c r="W1023" s="8"/>
      <c r="X1023" s="8"/>
      <c r="Y1023" s="8"/>
      <c r="Z1023" s="8"/>
    </row>
    <row r="1024">
      <c r="A1024" s="4" t="s">
        <v>1881</v>
      </c>
      <c r="B1024" s="4" t="s">
        <v>1739</v>
      </c>
      <c r="C1024" s="4"/>
      <c r="D1024" s="8"/>
      <c r="E1024" s="8"/>
      <c r="F1024" s="8"/>
      <c r="G1024" s="8"/>
      <c r="H1024" s="8"/>
      <c r="I1024" s="8"/>
      <c r="J1024" s="8"/>
      <c r="K1024" s="8"/>
      <c r="L1024" s="8"/>
      <c r="M1024" s="8"/>
      <c r="N1024" s="8"/>
      <c r="O1024" s="8"/>
      <c r="P1024" s="8"/>
      <c r="Q1024" s="8"/>
      <c r="R1024" s="8"/>
      <c r="S1024" s="8"/>
      <c r="T1024" s="8"/>
      <c r="U1024" s="8"/>
      <c r="V1024" s="8"/>
      <c r="W1024" s="8"/>
      <c r="X1024" s="8"/>
      <c r="Y1024" s="8"/>
      <c r="Z1024" s="8"/>
    </row>
    <row r="1025">
      <c r="A1025" s="4" t="s">
        <v>1882</v>
      </c>
      <c r="B1025" s="4" t="s">
        <v>1883</v>
      </c>
      <c r="C1025" s="4"/>
      <c r="D1025" s="8"/>
      <c r="E1025" s="8"/>
      <c r="F1025" s="8"/>
      <c r="G1025" s="8"/>
      <c r="H1025" s="8"/>
      <c r="I1025" s="8"/>
      <c r="J1025" s="8"/>
      <c r="K1025" s="8"/>
      <c r="L1025" s="8"/>
      <c r="M1025" s="8"/>
      <c r="N1025" s="8"/>
      <c r="O1025" s="8"/>
      <c r="P1025" s="8"/>
      <c r="Q1025" s="8"/>
      <c r="R1025" s="8"/>
      <c r="S1025" s="8"/>
      <c r="T1025" s="8"/>
      <c r="U1025" s="8"/>
      <c r="V1025" s="8"/>
      <c r="W1025" s="8"/>
      <c r="X1025" s="8"/>
      <c r="Y1025" s="8"/>
      <c r="Z1025" s="8"/>
    </row>
    <row r="1026">
      <c r="A1026" s="4" t="s">
        <v>1884</v>
      </c>
      <c r="B1026" s="4" t="s">
        <v>50</v>
      </c>
      <c r="C1026" s="4"/>
      <c r="D1026" s="8"/>
      <c r="E1026" s="8"/>
      <c r="F1026" s="8"/>
      <c r="G1026" s="8"/>
      <c r="H1026" s="8"/>
      <c r="I1026" s="8"/>
      <c r="J1026" s="8"/>
      <c r="K1026" s="8"/>
      <c r="L1026" s="8"/>
      <c r="M1026" s="8"/>
      <c r="N1026" s="8"/>
      <c r="O1026" s="8"/>
      <c r="P1026" s="8"/>
      <c r="Q1026" s="8"/>
      <c r="R1026" s="8"/>
      <c r="S1026" s="8"/>
      <c r="T1026" s="8"/>
      <c r="U1026" s="8"/>
      <c r="V1026" s="8"/>
      <c r="W1026" s="8"/>
      <c r="X1026" s="8"/>
      <c r="Y1026" s="8"/>
      <c r="Z1026" s="8"/>
    </row>
    <row r="1027">
      <c r="A1027" s="4" t="s">
        <v>1885</v>
      </c>
      <c r="B1027" s="4" t="s">
        <v>1848</v>
      </c>
      <c r="C1027" s="4"/>
      <c r="D1027" s="8"/>
      <c r="E1027" s="8"/>
      <c r="F1027" s="8"/>
      <c r="G1027" s="8"/>
      <c r="H1027" s="8"/>
      <c r="I1027" s="8"/>
      <c r="J1027" s="8"/>
      <c r="K1027" s="8"/>
      <c r="L1027" s="8"/>
      <c r="M1027" s="8"/>
      <c r="N1027" s="8"/>
      <c r="O1027" s="8"/>
      <c r="P1027" s="8"/>
      <c r="Q1027" s="8"/>
      <c r="R1027" s="8"/>
      <c r="S1027" s="8"/>
      <c r="T1027" s="8"/>
      <c r="U1027" s="8"/>
      <c r="V1027" s="8"/>
      <c r="W1027" s="8"/>
      <c r="X1027" s="8"/>
      <c r="Y1027" s="8"/>
      <c r="Z1027" s="8"/>
    </row>
    <row r="1028">
      <c r="A1028" s="11" t="s">
        <v>1886</v>
      </c>
      <c r="B1028" s="11" t="s">
        <v>1803</v>
      </c>
      <c r="C1028" s="4"/>
      <c r="D1028" s="8"/>
      <c r="E1028" s="8"/>
      <c r="F1028" s="8"/>
      <c r="G1028" s="8"/>
      <c r="H1028" s="8"/>
      <c r="I1028" s="8"/>
      <c r="J1028" s="8"/>
      <c r="K1028" s="8"/>
      <c r="L1028" s="8"/>
      <c r="M1028" s="8"/>
      <c r="N1028" s="8"/>
      <c r="O1028" s="8"/>
      <c r="P1028" s="8"/>
      <c r="Q1028" s="8"/>
      <c r="R1028" s="8"/>
      <c r="S1028" s="8"/>
      <c r="T1028" s="8"/>
      <c r="U1028" s="8"/>
      <c r="V1028" s="8"/>
      <c r="W1028" s="8"/>
      <c r="X1028" s="8"/>
      <c r="Y1028" s="8"/>
      <c r="Z1028" s="8"/>
    </row>
    <row r="1029">
      <c r="A1029" s="4" t="s">
        <v>1887</v>
      </c>
      <c r="B1029" s="4" t="s">
        <v>1888</v>
      </c>
      <c r="C1029" s="4"/>
      <c r="D1029" s="8"/>
      <c r="E1029" s="8"/>
      <c r="F1029" s="8"/>
      <c r="G1029" s="8"/>
      <c r="H1029" s="8"/>
      <c r="I1029" s="8"/>
      <c r="J1029" s="8"/>
      <c r="K1029" s="8"/>
      <c r="L1029" s="8"/>
      <c r="M1029" s="8"/>
      <c r="N1029" s="8"/>
      <c r="O1029" s="8"/>
      <c r="P1029" s="8"/>
      <c r="Q1029" s="8"/>
      <c r="R1029" s="8"/>
      <c r="S1029" s="8"/>
      <c r="T1029" s="8"/>
      <c r="U1029" s="8"/>
      <c r="V1029" s="8"/>
      <c r="W1029" s="8"/>
      <c r="X1029" s="8"/>
      <c r="Y1029" s="8"/>
      <c r="Z1029" s="8"/>
    </row>
    <row r="1030">
      <c r="A1030" s="4" t="s">
        <v>1889</v>
      </c>
      <c r="B1030" s="4" t="s">
        <v>1448</v>
      </c>
      <c r="C1030" s="4"/>
      <c r="D1030" s="8"/>
      <c r="E1030" s="8"/>
      <c r="F1030" s="8"/>
      <c r="G1030" s="8"/>
      <c r="H1030" s="8"/>
      <c r="I1030" s="8"/>
      <c r="J1030" s="8"/>
      <c r="K1030" s="8"/>
      <c r="L1030" s="8"/>
      <c r="M1030" s="8"/>
      <c r="N1030" s="8"/>
      <c r="O1030" s="8"/>
      <c r="P1030" s="8"/>
      <c r="Q1030" s="8"/>
      <c r="R1030" s="8"/>
      <c r="S1030" s="8"/>
      <c r="T1030" s="8"/>
      <c r="U1030" s="8"/>
      <c r="V1030" s="8"/>
      <c r="W1030" s="8"/>
      <c r="X1030" s="8"/>
      <c r="Y1030" s="8"/>
      <c r="Z1030" s="8"/>
    </row>
    <row r="1031">
      <c r="A1031" s="4" t="s">
        <v>1890</v>
      </c>
      <c r="B1031" s="4" t="s">
        <v>1891</v>
      </c>
      <c r="C1031" s="4"/>
      <c r="D1031" s="8"/>
      <c r="E1031" s="8"/>
      <c r="F1031" s="8"/>
      <c r="G1031" s="8"/>
      <c r="H1031" s="8"/>
      <c r="I1031" s="8"/>
      <c r="J1031" s="8"/>
      <c r="K1031" s="8"/>
      <c r="L1031" s="8"/>
      <c r="M1031" s="8"/>
      <c r="N1031" s="8"/>
      <c r="O1031" s="8"/>
      <c r="P1031" s="8"/>
      <c r="Q1031" s="8"/>
      <c r="R1031" s="8"/>
      <c r="S1031" s="8"/>
      <c r="T1031" s="8"/>
      <c r="U1031" s="8"/>
      <c r="V1031" s="8"/>
      <c r="W1031" s="8"/>
      <c r="X1031" s="8"/>
      <c r="Y1031" s="8"/>
      <c r="Z1031" s="8"/>
    </row>
    <row r="1032">
      <c r="A1032" s="4" t="s">
        <v>1892</v>
      </c>
      <c r="B1032" s="4" t="s">
        <v>1893</v>
      </c>
      <c r="C1032" s="4"/>
      <c r="D1032" s="8"/>
      <c r="E1032" s="8"/>
      <c r="F1032" s="8"/>
      <c r="G1032" s="8"/>
      <c r="H1032" s="8"/>
      <c r="I1032" s="8"/>
      <c r="J1032" s="8"/>
      <c r="K1032" s="8"/>
      <c r="L1032" s="8"/>
      <c r="M1032" s="8"/>
      <c r="N1032" s="8"/>
      <c r="O1032" s="8"/>
      <c r="P1032" s="8"/>
      <c r="Q1032" s="8"/>
      <c r="R1032" s="8"/>
      <c r="S1032" s="8"/>
      <c r="T1032" s="8"/>
      <c r="U1032" s="8"/>
      <c r="V1032" s="8"/>
      <c r="W1032" s="8"/>
      <c r="X1032" s="8"/>
      <c r="Y1032" s="8"/>
      <c r="Z1032" s="8"/>
    </row>
    <row r="1033">
      <c r="A1033" s="4" t="s">
        <v>1894</v>
      </c>
      <c r="B1033" s="4" t="s">
        <v>1803</v>
      </c>
      <c r="C1033" s="4"/>
      <c r="D1033" s="8"/>
      <c r="E1033" s="8"/>
      <c r="F1033" s="8"/>
      <c r="G1033" s="8"/>
      <c r="H1033" s="8"/>
      <c r="I1033" s="8"/>
      <c r="J1033" s="8"/>
      <c r="K1033" s="8"/>
      <c r="L1033" s="8"/>
      <c r="M1033" s="8"/>
      <c r="N1033" s="8"/>
      <c r="O1033" s="8"/>
      <c r="P1033" s="8"/>
      <c r="Q1033" s="8"/>
      <c r="R1033" s="8"/>
      <c r="S1033" s="8"/>
      <c r="T1033" s="8"/>
      <c r="U1033" s="8"/>
      <c r="V1033" s="8"/>
      <c r="W1033" s="8"/>
      <c r="X1033" s="8"/>
      <c r="Y1033" s="8"/>
      <c r="Z1033" s="8"/>
    </row>
    <row r="1034">
      <c r="A1034" s="4" t="s">
        <v>1895</v>
      </c>
      <c r="B1034" s="4" t="s">
        <v>1896</v>
      </c>
      <c r="C1034" s="4"/>
      <c r="D1034" s="8"/>
      <c r="E1034" s="8"/>
      <c r="F1034" s="8"/>
      <c r="G1034" s="8"/>
      <c r="H1034" s="8"/>
      <c r="I1034" s="8"/>
      <c r="J1034" s="8"/>
      <c r="K1034" s="8"/>
      <c r="L1034" s="8"/>
      <c r="M1034" s="8"/>
      <c r="N1034" s="8"/>
      <c r="O1034" s="8"/>
      <c r="P1034" s="8"/>
      <c r="Q1034" s="8"/>
      <c r="R1034" s="8"/>
      <c r="S1034" s="8"/>
      <c r="T1034" s="8"/>
      <c r="U1034" s="8"/>
      <c r="V1034" s="8"/>
      <c r="W1034" s="8"/>
      <c r="X1034" s="8"/>
      <c r="Y1034" s="8"/>
      <c r="Z1034" s="8"/>
    </row>
    <row r="1035">
      <c r="A1035" s="4" t="s">
        <v>245</v>
      </c>
      <c r="B1035" s="4" t="s">
        <v>245</v>
      </c>
      <c r="C1035" s="4"/>
      <c r="D1035" s="8"/>
      <c r="E1035" s="8"/>
      <c r="F1035" s="8"/>
      <c r="G1035" s="8"/>
      <c r="H1035" s="8"/>
      <c r="I1035" s="8"/>
      <c r="J1035" s="8"/>
      <c r="K1035" s="8"/>
      <c r="L1035" s="8"/>
      <c r="M1035" s="8"/>
      <c r="N1035" s="8"/>
      <c r="O1035" s="8"/>
      <c r="P1035" s="8"/>
      <c r="Q1035" s="8"/>
      <c r="R1035" s="8"/>
      <c r="S1035" s="8"/>
      <c r="T1035" s="8"/>
      <c r="U1035" s="8"/>
      <c r="V1035" s="8"/>
      <c r="W1035" s="8"/>
      <c r="X1035" s="8"/>
      <c r="Y1035" s="8"/>
      <c r="Z1035" s="8"/>
    </row>
    <row r="1036">
      <c r="A1036" s="10" t="s">
        <v>1897</v>
      </c>
      <c r="B1036" s="4" t="s">
        <v>245</v>
      </c>
      <c r="C1036" s="4"/>
      <c r="D1036" s="8"/>
      <c r="E1036" s="8"/>
      <c r="F1036" s="8"/>
      <c r="G1036" s="8"/>
      <c r="H1036" s="8"/>
      <c r="I1036" s="8"/>
      <c r="J1036" s="8"/>
      <c r="K1036" s="8"/>
      <c r="L1036" s="8"/>
      <c r="M1036" s="8"/>
      <c r="N1036" s="8"/>
      <c r="O1036" s="8"/>
      <c r="P1036" s="8"/>
      <c r="Q1036" s="8"/>
      <c r="R1036" s="8"/>
      <c r="S1036" s="8"/>
      <c r="T1036" s="8"/>
      <c r="U1036" s="8"/>
      <c r="V1036" s="8"/>
      <c r="W1036" s="8"/>
      <c r="X1036" s="8"/>
      <c r="Y1036" s="8"/>
      <c r="Z1036" s="8"/>
    </row>
    <row r="1037">
      <c r="A1037" s="4" t="s">
        <v>1898</v>
      </c>
      <c r="B1037" s="4" t="s">
        <v>1899</v>
      </c>
      <c r="C1037" s="4"/>
      <c r="D1037" s="8"/>
      <c r="E1037" s="8"/>
      <c r="F1037" s="8"/>
      <c r="G1037" s="8"/>
      <c r="H1037" s="8"/>
      <c r="I1037" s="8"/>
      <c r="J1037" s="8"/>
      <c r="K1037" s="8"/>
      <c r="L1037" s="8"/>
      <c r="M1037" s="8"/>
      <c r="N1037" s="8"/>
      <c r="O1037" s="8"/>
      <c r="P1037" s="8"/>
      <c r="Q1037" s="8"/>
      <c r="R1037" s="8"/>
      <c r="S1037" s="8"/>
      <c r="T1037" s="8"/>
      <c r="U1037" s="8"/>
      <c r="V1037" s="8"/>
      <c r="W1037" s="8"/>
      <c r="X1037" s="8"/>
      <c r="Y1037" s="8"/>
      <c r="Z1037" s="8"/>
    </row>
    <row r="1038">
      <c r="A1038" s="4" t="s">
        <v>1900</v>
      </c>
      <c r="B1038" s="4" t="s">
        <v>1901</v>
      </c>
      <c r="C1038" s="4"/>
      <c r="D1038" s="8"/>
      <c r="E1038" s="8"/>
      <c r="F1038" s="8"/>
      <c r="G1038" s="8"/>
      <c r="H1038" s="8"/>
      <c r="I1038" s="8"/>
      <c r="J1038" s="8"/>
      <c r="K1038" s="8"/>
      <c r="L1038" s="8"/>
      <c r="M1038" s="8"/>
      <c r="N1038" s="8"/>
      <c r="O1038" s="8"/>
      <c r="P1038" s="8"/>
      <c r="Q1038" s="8"/>
      <c r="R1038" s="8"/>
      <c r="S1038" s="8"/>
      <c r="T1038" s="8"/>
      <c r="U1038" s="8"/>
      <c r="V1038" s="8"/>
      <c r="W1038" s="8"/>
      <c r="X1038" s="8"/>
      <c r="Y1038" s="8"/>
      <c r="Z1038" s="8"/>
    </row>
    <row r="1039">
      <c r="A1039" s="4" t="s">
        <v>1902</v>
      </c>
      <c r="B1039" s="4" t="s">
        <v>1903</v>
      </c>
      <c r="C1039" s="4"/>
      <c r="D1039" s="8"/>
      <c r="E1039" s="8"/>
      <c r="F1039" s="8"/>
      <c r="G1039" s="8"/>
      <c r="H1039" s="8"/>
      <c r="I1039" s="8"/>
      <c r="J1039" s="8"/>
      <c r="K1039" s="8"/>
      <c r="L1039" s="8"/>
      <c r="M1039" s="8"/>
      <c r="N1039" s="8"/>
      <c r="O1039" s="8"/>
      <c r="P1039" s="8"/>
      <c r="Q1039" s="8"/>
      <c r="R1039" s="8"/>
      <c r="S1039" s="8"/>
      <c r="T1039" s="8"/>
      <c r="U1039" s="8"/>
      <c r="V1039" s="8"/>
      <c r="W1039" s="8"/>
      <c r="X1039" s="8"/>
      <c r="Y1039" s="8"/>
      <c r="Z1039" s="8"/>
    </row>
    <row r="1040">
      <c r="A1040" s="4" t="s">
        <v>1904</v>
      </c>
      <c r="B1040" s="4" t="s">
        <v>50</v>
      </c>
      <c r="C1040" s="4"/>
      <c r="D1040" s="8"/>
      <c r="E1040" s="8"/>
      <c r="F1040" s="8"/>
      <c r="G1040" s="8"/>
      <c r="H1040" s="8"/>
      <c r="I1040" s="8"/>
      <c r="J1040" s="8"/>
      <c r="K1040" s="8"/>
      <c r="L1040" s="8"/>
      <c r="M1040" s="8"/>
      <c r="N1040" s="8"/>
      <c r="O1040" s="8"/>
      <c r="P1040" s="8"/>
      <c r="Q1040" s="8"/>
      <c r="R1040" s="8"/>
      <c r="S1040" s="8"/>
      <c r="T1040" s="8"/>
      <c r="U1040" s="8"/>
      <c r="V1040" s="8"/>
      <c r="W1040" s="8"/>
      <c r="X1040" s="8"/>
      <c r="Y1040" s="8"/>
      <c r="Z1040" s="8"/>
    </row>
    <row r="1041">
      <c r="A1041" s="4" t="s">
        <v>1905</v>
      </c>
      <c r="B1041" s="4" t="s">
        <v>1851</v>
      </c>
      <c r="C1041" s="4"/>
      <c r="D1041" s="8"/>
      <c r="E1041" s="8"/>
      <c r="F1041" s="8"/>
      <c r="G1041" s="8"/>
      <c r="H1041" s="8"/>
      <c r="I1041" s="8"/>
      <c r="J1041" s="8"/>
      <c r="K1041" s="8"/>
      <c r="L1041" s="8"/>
      <c r="M1041" s="8"/>
      <c r="N1041" s="8"/>
      <c r="O1041" s="8"/>
      <c r="P1041" s="8"/>
      <c r="Q1041" s="8"/>
      <c r="R1041" s="8"/>
      <c r="S1041" s="8"/>
      <c r="T1041" s="8"/>
      <c r="U1041" s="8"/>
      <c r="V1041" s="8"/>
      <c r="W1041" s="8"/>
      <c r="X1041" s="8"/>
      <c r="Y1041" s="8"/>
      <c r="Z1041" s="8"/>
    </row>
    <row r="1042">
      <c r="A1042" s="4" t="s">
        <v>1906</v>
      </c>
      <c r="B1042" s="4" t="s">
        <v>1907</v>
      </c>
      <c r="C1042" s="4"/>
      <c r="D1042" s="8"/>
      <c r="E1042" s="8"/>
      <c r="F1042" s="8"/>
      <c r="G1042" s="8"/>
      <c r="H1042" s="8"/>
      <c r="I1042" s="8"/>
      <c r="J1042" s="8"/>
      <c r="K1042" s="8"/>
      <c r="L1042" s="8"/>
      <c r="M1042" s="8"/>
      <c r="N1042" s="8"/>
      <c r="O1042" s="8"/>
      <c r="P1042" s="8"/>
      <c r="Q1042" s="8"/>
      <c r="R1042" s="8"/>
      <c r="S1042" s="8"/>
      <c r="T1042" s="8"/>
      <c r="U1042" s="8"/>
      <c r="V1042" s="8"/>
      <c r="W1042" s="8"/>
      <c r="X1042" s="8"/>
      <c r="Y1042" s="8"/>
      <c r="Z1042" s="8"/>
    </row>
    <row r="1043">
      <c r="A1043" s="4" t="s">
        <v>1908</v>
      </c>
      <c r="B1043" s="4" t="s">
        <v>1851</v>
      </c>
      <c r="C1043" s="4"/>
      <c r="D1043" s="8"/>
      <c r="E1043" s="8"/>
      <c r="F1043" s="8"/>
      <c r="G1043" s="8"/>
      <c r="H1043" s="8"/>
      <c r="I1043" s="8"/>
      <c r="J1043" s="8"/>
      <c r="K1043" s="8"/>
      <c r="L1043" s="8"/>
      <c r="M1043" s="8"/>
      <c r="N1043" s="8"/>
      <c r="O1043" s="8"/>
      <c r="P1043" s="8"/>
      <c r="Q1043" s="8"/>
      <c r="R1043" s="8"/>
      <c r="S1043" s="8"/>
      <c r="T1043" s="8"/>
      <c r="U1043" s="8"/>
      <c r="V1043" s="8"/>
      <c r="W1043" s="8"/>
      <c r="X1043" s="8"/>
      <c r="Y1043" s="8"/>
      <c r="Z1043" s="8"/>
    </row>
    <row r="1044">
      <c r="A1044" s="4" t="s">
        <v>1909</v>
      </c>
      <c r="B1044" s="4" t="s">
        <v>50</v>
      </c>
      <c r="C1044" s="4"/>
      <c r="D1044" s="8"/>
      <c r="E1044" s="8"/>
      <c r="F1044" s="8"/>
      <c r="G1044" s="8"/>
      <c r="H1044" s="8"/>
      <c r="I1044" s="8"/>
      <c r="J1044" s="8"/>
      <c r="K1044" s="8"/>
      <c r="L1044" s="8"/>
      <c r="M1044" s="8"/>
      <c r="N1044" s="8"/>
      <c r="O1044" s="8"/>
      <c r="P1044" s="8"/>
      <c r="Q1044" s="8"/>
      <c r="R1044" s="8"/>
      <c r="S1044" s="8"/>
      <c r="T1044" s="8"/>
      <c r="U1044" s="8"/>
      <c r="V1044" s="8"/>
      <c r="W1044" s="8"/>
      <c r="X1044" s="8"/>
      <c r="Y1044" s="8"/>
      <c r="Z1044" s="8"/>
    </row>
    <row r="1045">
      <c r="A1045" s="4" t="s">
        <v>1910</v>
      </c>
      <c r="B1045" s="4" t="s">
        <v>1911</v>
      </c>
      <c r="C1045" s="4"/>
      <c r="D1045" s="8"/>
      <c r="E1045" s="8"/>
      <c r="F1045" s="8"/>
      <c r="G1045" s="8"/>
      <c r="H1045" s="8"/>
      <c r="I1045" s="8"/>
      <c r="J1045" s="8"/>
      <c r="K1045" s="8"/>
      <c r="L1045" s="8"/>
      <c r="M1045" s="8"/>
      <c r="N1045" s="8"/>
      <c r="O1045" s="8"/>
      <c r="P1045" s="8"/>
      <c r="Q1045" s="8"/>
      <c r="R1045" s="8"/>
      <c r="S1045" s="8"/>
      <c r="T1045" s="8"/>
      <c r="U1045" s="8"/>
      <c r="V1045" s="8"/>
      <c r="W1045" s="8"/>
      <c r="X1045" s="8"/>
      <c r="Y1045" s="8"/>
      <c r="Z1045" s="8"/>
    </row>
    <row r="1046">
      <c r="A1046" s="4" t="s">
        <v>1912</v>
      </c>
      <c r="B1046" s="4" t="s">
        <v>1739</v>
      </c>
      <c r="C1046" s="4"/>
      <c r="D1046" s="8"/>
      <c r="E1046" s="8"/>
      <c r="F1046" s="8"/>
      <c r="G1046" s="8"/>
      <c r="H1046" s="8"/>
      <c r="I1046" s="8"/>
      <c r="J1046" s="8"/>
      <c r="K1046" s="8"/>
      <c r="L1046" s="8"/>
      <c r="M1046" s="8"/>
      <c r="N1046" s="8"/>
      <c r="O1046" s="8"/>
      <c r="P1046" s="8"/>
      <c r="Q1046" s="8"/>
      <c r="R1046" s="8"/>
      <c r="S1046" s="8"/>
      <c r="T1046" s="8"/>
      <c r="U1046" s="8"/>
      <c r="V1046" s="8"/>
      <c r="W1046" s="8"/>
      <c r="X1046" s="8"/>
      <c r="Y1046" s="8"/>
      <c r="Z1046" s="8"/>
    </row>
    <row r="1047">
      <c r="A1047" s="4" t="s">
        <v>1913</v>
      </c>
      <c r="B1047" s="4" t="s">
        <v>1914</v>
      </c>
      <c r="C1047" s="4"/>
      <c r="D1047" s="8"/>
      <c r="E1047" s="8"/>
      <c r="F1047" s="8"/>
      <c r="G1047" s="8"/>
      <c r="H1047" s="8"/>
      <c r="I1047" s="8"/>
      <c r="J1047" s="8"/>
      <c r="K1047" s="8"/>
      <c r="L1047" s="8"/>
      <c r="M1047" s="8"/>
      <c r="N1047" s="8"/>
      <c r="O1047" s="8"/>
      <c r="P1047" s="8"/>
      <c r="Q1047" s="8"/>
      <c r="R1047" s="8"/>
      <c r="S1047" s="8"/>
      <c r="T1047" s="8"/>
      <c r="U1047" s="8"/>
      <c r="V1047" s="8"/>
      <c r="W1047" s="8"/>
      <c r="X1047" s="8"/>
      <c r="Y1047" s="8"/>
      <c r="Z1047" s="8"/>
    </row>
    <row r="1048">
      <c r="A1048" s="4" t="s">
        <v>1915</v>
      </c>
      <c r="B1048" s="4" t="s">
        <v>1916</v>
      </c>
      <c r="C1048" s="4"/>
      <c r="D1048" s="8"/>
      <c r="E1048" s="8"/>
      <c r="F1048" s="8"/>
      <c r="G1048" s="8"/>
      <c r="H1048" s="8"/>
      <c r="I1048" s="8"/>
      <c r="J1048" s="8"/>
      <c r="K1048" s="8"/>
      <c r="L1048" s="8"/>
      <c r="M1048" s="8"/>
      <c r="N1048" s="8"/>
      <c r="O1048" s="8"/>
      <c r="P1048" s="8"/>
      <c r="Q1048" s="8"/>
      <c r="R1048" s="8"/>
      <c r="S1048" s="8"/>
      <c r="T1048" s="8"/>
      <c r="U1048" s="8"/>
      <c r="V1048" s="8"/>
      <c r="W1048" s="8"/>
      <c r="X1048" s="8"/>
      <c r="Y1048" s="8"/>
      <c r="Z1048" s="8"/>
    </row>
    <row r="1049">
      <c r="A1049" s="4" t="s">
        <v>1917</v>
      </c>
      <c r="B1049" s="4" t="s">
        <v>1918</v>
      </c>
      <c r="C1049" s="4"/>
      <c r="D1049" s="8"/>
      <c r="E1049" s="8"/>
      <c r="F1049" s="8"/>
      <c r="G1049" s="8"/>
      <c r="H1049" s="8"/>
      <c r="I1049" s="8"/>
      <c r="J1049" s="8"/>
      <c r="K1049" s="8"/>
      <c r="L1049" s="8"/>
      <c r="M1049" s="8"/>
      <c r="N1049" s="8"/>
      <c r="O1049" s="8"/>
      <c r="P1049" s="8"/>
      <c r="Q1049" s="8"/>
      <c r="R1049" s="8"/>
      <c r="S1049" s="8"/>
      <c r="T1049" s="8"/>
      <c r="U1049" s="8"/>
      <c r="V1049" s="8"/>
      <c r="W1049" s="8"/>
      <c r="X1049" s="8"/>
      <c r="Y1049" s="8"/>
      <c r="Z1049" s="8"/>
    </row>
    <row r="1050">
      <c r="A1050" s="4" t="s">
        <v>1919</v>
      </c>
      <c r="B1050" s="4" t="s">
        <v>1851</v>
      </c>
      <c r="C1050" s="4"/>
      <c r="D1050" s="8"/>
      <c r="E1050" s="8"/>
      <c r="F1050" s="8"/>
      <c r="G1050" s="8"/>
      <c r="H1050" s="8"/>
      <c r="I1050" s="8"/>
      <c r="J1050" s="8"/>
      <c r="K1050" s="8"/>
      <c r="L1050" s="8"/>
      <c r="M1050" s="8"/>
      <c r="N1050" s="8"/>
      <c r="O1050" s="8"/>
      <c r="P1050" s="8"/>
      <c r="Q1050" s="8"/>
      <c r="R1050" s="8"/>
      <c r="S1050" s="8"/>
      <c r="T1050" s="8"/>
      <c r="U1050" s="8"/>
      <c r="V1050" s="8"/>
      <c r="W1050" s="8"/>
      <c r="X1050" s="8"/>
      <c r="Y1050" s="8"/>
      <c r="Z1050" s="8"/>
    </row>
    <row r="1051">
      <c r="A1051" s="4" t="s">
        <v>1920</v>
      </c>
      <c r="B1051" s="4" t="s">
        <v>1763</v>
      </c>
      <c r="C1051" s="4"/>
      <c r="D1051" s="8"/>
      <c r="E1051" s="8"/>
      <c r="F1051" s="8"/>
      <c r="G1051" s="8"/>
      <c r="H1051" s="8"/>
      <c r="I1051" s="8"/>
      <c r="J1051" s="8"/>
      <c r="K1051" s="8"/>
      <c r="L1051" s="8"/>
      <c r="M1051" s="8"/>
      <c r="N1051" s="8"/>
      <c r="O1051" s="8"/>
      <c r="P1051" s="8"/>
      <c r="Q1051" s="8"/>
      <c r="R1051" s="8"/>
      <c r="S1051" s="8"/>
      <c r="T1051" s="8"/>
      <c r="U1051" s="8"/>
      <c r="V1051" s="8"/>
      <c r="W1051" s="8"/>
      <c r="X1051" s="8"/>
      <c r="Y1051" s="8"/>
      <c r="Z1051" s="8"/>
    </row>
    <row r="1052">
      <c r="A1052" s="4" t="s">
        <v>1921</v>
      </c>
      <c r="B1052" s="4" t="s">
        <v>1851</v>
      </c>
      <c r="C1052" s="4"/>
      <c r="D1052" s="8"/>
      <c r="E1052" s="8"/>
      <c r="F1052" s="8"/>
      <c r="G1052" s="8"/>
      <c r="H1052" s="8"/>
      <c r="I1052" s="8"/>
      <c r="J1052" s="8"/>
      <c r="K1052" s="8"/>
      <c r="L1052" s="8"/>
      <c r="M1052" s="8"/>
      <c r="N1052" s="8"/>
      <c r="O1052" s="8"/>
      <c r="P1052" s="8"/>
      <c r="Q1052" s="8"/>
      <c r="R1052" s="8"/>
      <c r="S1052" s="8"/>
      <c r="T1052" s="8"/>
      <c r="U1052" s="8"/>
      <c r="V1052" s="8"/>
      <c r="W1052" s="8"/>
      <c r="X1052" s="8"/>
      <c r="Y1052" s="8"/>
      <c r="Z1052" s="8"/>
    </row>
    <row r="1053">
      <c r="A1053" s="4" t="s">
        <v>1922</v>
      </c>
      <c r="B1053" s="4" t="s">
        <v>1901</v>
      </c>
      <c r="C1053" s="4"/>
      <c r="D1053" s="8"/>
      <c r="E1053" s="8"/>
      <c r="F1053" s="8"/>
      <c r="G1053" s="8"/>
      <c r="H1053" s="8"/>
      <c r="I1053" s="8"/>
      <c r="J1053" s="8"/>
      <c r="K1053" s="8"/>
      <c r="L1053" s="8"/>
      <c r="M1053" s="8"/>
      <c r="N1053" s="8"/>
      <c r="O1053" s="8"/>
      <c r="P1053" s="8"/>
      <c r="Q1053" s="8"/>
      <c r="R1053" s="8"/>
      <c r="S1053" s="8"/>
      <c r="T1053" s="8"/>
      <c r="U1053" s="8"/>
      <c r="V1053" s="8"/>
      <c r="W1053" s="8"/>
      <c r="X1053" s="8"/>
      <c r="Y1053" s="8"/>
      <c r="Z1053" s="8"/>
    </row>
    <row r="1054">
      <c r="A1054" s="4" t="s">
        <v>1923</v>
      </c>
      <c r="B1054" s="4" t="s">
        <v>1924</v>
      </c>
      <c r="C1054" s="4"/>
      <c r="D1054" s="8"/>
      <c r="E1054" s="8"/>
      <c r="F1054" s="8"/>
      <c r="G1054" s="8"/>
      <c r="H1054" s="8"/>
      <c r="I1054" s="8"/>
      <c r="J1054" s="8"/>
      <c r="K1054" s="8"/>
      <c r="L1054" s="8"/>
      <c r="M1054" s="8"/>
      <c r="N1054" s="8"/>
      <c r="O1054" s="8"/>
      <c r="P1054" s="8"/>
      <c r="Q1054" s="8"/>
      <c r="R1054" s="8"/>
      <c r="S1054" s="8"/>
      <c r="T1054" s="8"/>
      <c r="U1054" s="8"/>
      <c r="V1054" s="8"/>
      <c r="W1054" s="8"/>
      <c r="X1054" s="8"/>
      <c r="Y1054" s="8"/>
      <c r="Z1054" s="8"/>
    </row>
    <row r="1055">
      <c r="A1055" s="4" t="s">
        <v>1925</v>
      </c>
      <c r="B1055" s="4" t="s">
        <v>1926</v>
      </c>
      <c r="C1055" s="4"/>
      <c r="D1055" s="8"/>
      <c r="E1055" s="8"/>
      <c r="F1055" s="8"/>
      <c r="G1055" s="8"/>
      <c r="H1055" s="8"/>
      <c r="I1055" s="8"/>
      <c r="J1055" s="8"/>
      <c r="K1055" s="8"/>
      <c r="L1055" s="8"/>
      <c r="M1055" s="8"/>
      <c r="N1055" s="8"/>
      <c r="O1055" s="8"/>
      <c r="P1055" s="8"/>
      <c r="Q1055" s="8"/>
      <c r="R1055" s="8"/>
      <c r="S1055" s="8"/>
      <c r="T1055" s="8"/>
      <c r="U1055" s="8"/>
      <c r="V1055" s="8"/>
      <c r="W1055" s="8"/>
      <c r="X1055" s="8"/>
      <c r="Y1055" s="8"/>
      <c r="Z1055" s="8"/>
    </row>
    <row r="1056">
      <c r="A1056" s="4" t="s">
        <v>1927</v>
      </c>
      <c r="B1056" s="4" t="s">
        <v>1899</v>
      </c>
      <c r="C1056" s="4"/>
      <c r="D1056" s="8"/>
      <c r="E1056" s="8"/>
      <c r="F1056" s="8"/>
      <c r="G1056" s="8"/>
      <c r="H1056" s="8"/>
      <c r="I1056" s="8"/>
      <c r="J1056" s="8"/>
      <c r="K1056" s="8"/>
      <c r="L1056" s="8"/>
      <c r="M1056" s="8"/>
      <c r="N1056" s="8"/>
      <c r="O1056" s="8"/>
      <c r="P1056" s="8"/>
      <c r="Q1056" s="8"/>
      <c r="R1056" s="8"/>
      <c r="S1056" s="8"/>
      <c r="T1056" s="8"/>
      <c r="U1056" s="8"/>
      <c r="V1056" s="8"/>
      <c r="W1056" s="8"/>
      <c r="X1056" s="8"/>
      <c r="Y1056" s="8"/>
      <c r="Z1056" s="8"/>
    </row>
    <row r="1057">
      <c r="A1057" s="4" t="s">
        <v>1928</v>
      </c>
      <c r="B1057" s="4" t="s">
        <v>1929</v>
      </c>
      <c r="C1057" s="4"/>
      <c r="D1057" s="8"/>
      <c r="E1057" s="8"/>
      <c r="F1057" s="8"/>
      <c r="G1057" s="8"/>
      <c r="H1057" s="8"/>
      <c r="I1057" s="8"/>
      <c r="J1057" s="8"/>
      <c r="K1057" s="8"/>
      <c r="L1057" s="8"/>
      <c r="M1057" s="8"/>
      <c r="N1057" s="8"/>
      <c r="O1057" s="8"/>
      <c r="P1057" s="8"/>
      <c r="Q1057" s="8"/>
      <c r="R1057" s="8"/>
      <c r="S1057" s="8"/>
      <c r="T1057" s="8"/>
      <c r="U1057" s="8"/>
      <c r="V1057" s="8"/>
      <c r="W1057" s="8"/>
      <c r="X1057" s="8"/>
      <c r="Y1057" s="8"/>
      <c r="Z1057" s="8"/>
    </row>
    <row r="1058">
      <c r="A1058" s="4" t="s">
        <v>1930</v>
      </c>
      <c r="B1058" s="4" t="s">
        <v>1931</v>
      </c>
      <c r="C1058" s="4"/>
      <c r="D1058" s="8"/>
      <c r="E1058" s="8"/>
      <c r="F1058" s="8"/>
      <c r="G1058" s="8"/>
      <c r="H1058" s="8"/>
      <c r="I1058" s="8"/>
      <c r="J1058" s="8"/>
      <c r="K1058" s="8"/>
      <c r="L1058" s="8"/>
      <c r="M1058" s="8"/>
      <c r="N1058" s="8"/>
      <c r="O1058" s="8"/>
      <c r="P1058" s="8"/>
      <c r="Q1058" s="8"/>
      <c r="R1058" s="8"/>
      <c r="S1058" s="8"/>
      <c r="T1058" s="8"/>
      <c r="U1058" s="8"/>
      <c r="V1058" s="8"/>
      <c r="W1058" s="8"/>
      <c r="X1058" s="8"/>
      <c r="Y1058" s="8"/>
      <c r="Z1058" s="8"/>
    </row>
    <row r="1059">
      <c r="A1059" s="4" t="s">
        <v>1932</v>
      </c>
      <c r="B1059" s="4" t="s">
        <v>1933</v>
      </c>
      <c r="C1059" s="4"/>
      <c r="D1059" s="8"/>
      <c r="E1059" s="8"/>
      <c r="F1059" s="8"/>
      <c r="G1059" s="8"/>
      <c r="H1059" s="8"/>
      <c r="I1059" s="8"/>
      <c r="J1059" s="8"/>
      <c r="K1059" s="8"/>
      <c r="L1059" s="8"/>
      <c r="M1059" s="8"/>
      <c r="N1059" s="8"/>
      <c r="O1059" s="8"/>
      <c r="P1059" s="8"/>
      <c r="Q1059" s="8"/>
      <c r="R1059" s="8"/>
      <c r="S1059" s="8"/>
      <c r="T1059" s="8"/>
      <c r="U1059" s="8"/>
      <c r="V1059" s="8"/>
      <c r="W1059" s="8"/>
      <c r="X1059" s="8"/>
      <c r="Y1059" s="8"/>
      <c r="Z1059" s="8"/>
    </row>
    <row r="1060">
      <c r="A1060" s="4" t="s">
        <v>1934</v>
      </c>
      <c r="B1060" s="4" t="s">
        <v>1935</v>
      </c>
      <c r="C1060" s="4"/>
      <c r="D1060" s="8"/>
      <c r="E1060" s="8"/>
      <c r="F1060" s="8"/>
      <c r="G1060" s="8"/>
      <c r="H1060" s="8"/>
      <c r="I1060" s="8"/>
      <c r="J1060" s="8"/>
      <c r="K1060" s="8"/>
      <c r="L1060" s="8"/>
      <c r="M1060" s="8"/>
      <c r="N1060" s="8"/>
      <c r="O1060" s="8"/>
      <c r="P1060" s="8"/>
      <c r="Q1060" s="8"/>
      <c r="R1060" s="8"/>
      <c r="S1060" s="8"/>
      <c r="T1060" s="8"/>
      <c r="U1060" s="8"/>
      <c r="V1060" s="8"/>
      <c r="W1060" s="8"/>
      <c r="X1060" s="8"/>
      <c r="Y1060" s="8"/>
      <c r="Z1060" s="8"/>
    </row>
    <row r="1061">
      <c r="A1061" s="4" t="s">
        <v>1936</v>
      </c>
      <c r="B1061" s="4" t="s">
        <v>1888</v>
      </c>
      <c r="C1061" s="4"/>
      <c r="D1061" s="8"/>
      <c r="E1061" s="8"/>
      <c r="F1061" s="8"/>
      <c r="G1061" s="8"/>
      <c r="H1061" s="8"/>
      <c r="I1061" s="8"/>
      <c r="J1061" s="8"/>
      <c r="K1061" s="8"/>
      <c r="L1061" s="8"/>
      <c r="M1061" s="8"/>
      <c r="N1061" s="8"/>
      <c r="O1061" s="8"/>
      <c r="P1061" s="8"/>
      <c r="Q1061" s="8"/>
      <c r="R1061" s="8"/>
      <c r="S1061" s="8"/>
      <c r="T1061" s="8"/>
      <c r="U1061" s="8"/>
      <c r="V1061" s="8"/>
      <c r="W1061" s="8"/>
      <c r="X1061" s="8"/>
      <c r="Y1061" s="8"/>
      <c r="Z1061" s="8"/>
    </row>
    <row r="1062">
      <c r="A1062" s="4" t="s">
        <v>1937</v>
      </c>
      <c r="B1062" s="4" t="s">
        <v>1938</v>
      </c>
      <c r="C1062" s="4"/>
      <c r="D1062" s="8"/>
      <c r="E1062" s="8"/>
      <c r="F1062" s="8"/>
      <c r="G1062" s="8"/>
      <c r="H1062" s="8"/>
      <c r="I1062" s="8"/>
      <c r="J1062" s="8"/>
      <c r="K1062" s="8"/>
      <c r="L1062" s="8"/>
      <c r="M1062" s="8"/>
      <c r="N1062" s="8"/>
      <c r="O1062" s="8"/>
      <c r="P1062" s="8"/>
      <c r="Q1062" s="8"/>
      <c r="R1062" s="8"/>
      <c r="S1062" s="8"/>
      <c r="T1062" s="8"/>
      <c r="U1062" s="8"/>
      <c r="V1062" s="8"/>
      <c r="W1062" s="8"/>
      <c r="X1062" s="8"/>
      <c r="Y1062" s="8"/>
      <c r="Z1062" s="8"/>
    </row>
    <row r="1063">
      <c r="A1063" s="4" t="s">
        <v>1939</v>
      </c>
      <c r="B1063" s="4" t="s">
        <v>1933</v>
      </c>
      <c r="C1063" s="4"/>
      <c r="D1063" s="8"/>
      <c r="E1063" s="8"/>
      <c r="F1063" s="8"/>
      <c r="G1063" s="8"/>
      <c r="H1063" s="8"/>
      <c r="I1063" s="8"/>
      <c r="J1063" s="8"/>
      <c r="K1063" s="8"/>
      <c r="L1063" s="8"/>
      <c r="M1063" s="8"/>
      <c r="N1063" s="8"/>
      <c r="O1063" s="8"/>
      <c r="P1063" s="8"/>
      <c r="Q1063" s="8"/>
      <c r="R1063" s="8"/>
      <c r="S1063" s="8"/>
      <c r="T1063" s="8"/>
      <c r="U1063" s="8"/>
      <c r="V1063" s="8"/>
      <c r="W1063" s="8"/>
      <c r="X1063" s="8"/>
      <c r="Y1063" s="8"/>
      <c r="Z1063" s="8"/>
    </row>
    <row r="1064">
      <c r="A1064" s="4" t="s">
        <v>1940</v>
      </c>
      <c r="B1064" s="4" t="s">
        <v>1941</v>
      </c>
      <c r="C1064" s="4"/>
      <c r="D1064" s="8"/>
      <c r="E1064" s="8"/>
      <c r="F1064" s="8"/>
      <c r="G1064" s="8"/>
      <c r="H1064" s="8"/>
      <c r="I1064" s="8"/>
      <c r="J1064" s="8"/>
      <c r="K1064" s="8"/>
      <c r="L1064" s="8"/>
      <c r="M1064" s="8"/>
      <c r="N1064" s="8"/>
      <c r="O1064" s="8"/>
      <c r="P1064" s="8"/>
      <c r="Q1064" s="8"/>
      <c r="R1064" s="8"/>
      <c r="S1064" s="8"/>
      <c r="T1064" s="8"/>
      <c r="U1064" s="8"/>
      <c r="V1064" s="8"/>
      <c r="W1064" s="8"/>
      <c r="X1064" s="8"/>
      <c r="Y1064" s="8"/>
      <c r="Z1064" s="8"/>
    </row>
    <row r="1065">
      <c r="A1065" s="4" t="s">
        <v>1942</v>
      </c>
      <c r="B1065" s="4" t="s">
        <v>1924</v>
      </c>
      <c r="C1065" s="4"/>
      <c r="D1065" s="8"/>
      <c r="E1065" s="8"/>
      <c r="F1065" s="8"/>
      <c r="G1065" s="8"/>
      <c r="H1065" s="8"/>
      <c r="I1065" s="8"/>
      <c r="J1065" s="8"/>
      <c r="K1065" s="8"/>
      <c r="L1065" s="8"/>
      <c r="M1065" s="8"/>
      <c r="N1065" s="8"/>
      <c r="O1065" s="8"/>
      <c r="P1065" s="8"/>
      <c r="Q1065" s="8"/>
      <c r="R1065" s="8"/>
      <c r="S1065" s="8"/>
      <c r="T1065" s="8"/>
      <c r="U1065" s="8"/>
      <c r="V1065" s="8"/>
      <c r="W1065" s="8"/>
      <c r="X1065" s="8"/>
      <c r="Y1065" s="8"/>
      <c r="Z1065" s="8"/>
    </row>
    <row r="1066">
      <c r="A1066" s="4" t="s">
        <v>1943</v>
      </c>
      <c r="B1066" s="4" t="s">
        <v>1944</v>
      </c>
      <c r="C1066" s="4"/>
      <c r="D1066" s="8"/>
      <c r="E1066" s="8"/>
      <c r="F1066" s="8"/>
      <c r="G1066" s="8"/>
      <c r="H1066" s="8"/>
      <c r="I1066" s="8"/>
      <c r="J1066" s="8"/>
      <c r="K1066" s="8"/>
      <c r="L1066" s="8"/>
      <c r="M1066" s="8"/>
      <c r="N1066" s="8"/>
      <c r="O1066" s="8"/>
      <c r="P1066" s="8"/>
      <c r="Q1066" s="8"/>
      <c r="R1066" s="8"/>
      <c r="S1066" s="8"/>
      <c r="T1066" s="8"/>
      <c r="U1066" s="8"/>
      <c r="V1066" s="8"/>
      <c r="W1066" s="8"/>
      <c r="X1066" s="8"/>
      <c r="Y1066" s="8"/>
      <c r="Z1066" s="8"/>
    </row>
    <row r="1067">
      <c r="A1067" s="11" t="s">
        <v>1945</v>
      </c>
      <c r="B1067" s="11" t="s">
        <v>1946</v>
      </c>
      <c r="C1067" s="4"/>
      <c r="D1067" s="8"/>
      <c r="E1067" s="8"/>
      <c r="F1067" s="8"/>
      <c r="G1067" s="8"/>
      <c r="H1067" s="8"/>
      <c r="I1067" s="8"/>
      <c r="J1067" s="8"/>
      <c r="K1067" s="8"/>
      <c r="L1067" s="8"/>
      <c r="M1067" s="8"/>
      <c r="N1067" s="8"/>
      <c r="O1067" s="8"/>
      <c r="P1067" s="8"/>
      <c r="Q1067" s="8"/>
      <c r="R1067" s="8"/>
      <c r="S1067" s="8"/>
      <c r="T1067" s="8"/>
      <c r="U1067" s="8"/>
      <c r="V1067" s="8"/>
      <c r="W1067" s="8"/>
      <c r="X1067" s="8"/>
      <c r="Y1067" s="8"/>
      <c r="Z1067" s="8"/>
    </row>
    <row r="1068">
      <c r="A1068" s="4" t="s">
        <v>1947</v>
      </c>
      <c r="B1068" s="4" t="s">
        <v>1948</v>
      </c>
      <c r="C1068" s="4"/>
      <c r="D1068" s="8"/>
      <c r="E1068" s="8"/>
      <c r="F1068" s="8"/>
      <c r="G1068" s="8"/>
      <c r="H1068" s="8"/>
      <c r="I1068" s="8"/>
      <c r="J1068" s="8"/>
      <c r="K1068" s="8"/>
      <c r="L1068" s="8"/>
      <c r="M1068" s="8"/>
      <c r="N1068" s="8"/>
      <c r="O1068" s="8"/>
      <c r="P1068" s="8"/>
      <c r="Q1068" s="8"/>
      <c r="R1068" s="8"/>
      <c r="S1068" s="8"/>
      <c r="T1068" s="8"/>
      <c r="U1068" s="8"/>
      <c r="V1068" s="8"/>
      <c r="W1068" s="8"/>
      <c r="X1068" s="8"/>
      <c r="Y1068" s="8"/>
      <c r="Z1068" s="8"/>
    </row>
    <row r="1069">
      <c r="A1069" s="4" t="s">
        <v>1949</v>
      </c>
      <c r="B1069" s="4" t="s">
        <v>1950</v>
      </c>
      <c r="C1069" s="4"/>
      <c r="D1069" s="8"/>
      <c r="E1069" s="8"/>
      <c r="F1069" s="8"/>
      <c r="G1069" s="8"/>
      <c r="H1069" s="8"/>
      <c r="I1069" s="8"/>
      <c r="J1069" s="8"/>
      <c r="K1069" s="8"/>
      <c r="L1069" s="8"/>
      <c r="M1069" s="8"/>
      <c r="N1069" s="8"/>
      <c r="O1069" s="8"/>
      <c r="P1069" s="8"/>
      <c r="Q1069" s="8"/>
      <c r="R1069" s="8"/>
      <c r="S1069" s="8"/>
      <c r="T1069" s="8"/>
      <c r="U1069" s="8"/>
      <c r="V1069" s="8"/>
      <c r="W1069" s="8"/>
      <c r="X1069" s="8"/>
      <c r="Y1069" s="8"/>
      <c r="Z1069" s="8"/>
    </row>
    <row r="1070">
      <c r="A1070" s="4" t="s">
        <v>1951</v>
      </c>
      <c r="B1070" s="4" t="s">
        <v>1952</v>
      </c>
      <c r="C1070" s="4"/>
      <c r="D1070" s="8"/>
      <c r="E1070" s="8"/>
      <c r="F1070" s="8"/>
      <c r="G1070" s="8"/>
      <c r="H1070" s="8"/>
      <c r="I1070" s="8"/>
      <c r="J1070" s="8"/>
      <c r="K1070" s="8"/>
      <c r="L1070" s="8"/>
      <c r="M1070" s="8"/>
      <c r="N1070" s="8"/>
      <c r="O1070" s="8"/>
      <c r="P1070" s="8"/>
      <c r="Q1070" s="8"/>
      <c r="R1070" s="8"/>
      <c r="S1070" s="8"/>
      <c r="T1070" s="8"/>
      <c r="U1070" s="8"/>
      <c r="V1070" s="8"/>
      <c r="W1070" s="8"/>
      <c r="X1070" s="8"/>
      <c r="Y1070" s="8"/>
      <c r="Z1070" s="8"/>
    </row>
    <row r="1071">
      <c r="A1071" s="4" t="s">
        <v>1953</v>
      </c>
      <c r="B1071" s="4" t="s">
        <v>1954</v>
      </c>
      <c r="C1071" s="4"/>
      <c r="D1071" s="8"/>
      <c r="E1071" s="8"/>
      <c r="F1071" s="8"/>
      <c r="G1071" s="8"/>
      <c r="H1071" s="8"/>
      <c r="I1071" s="8"/>
      <c r="J1071" s="8"/>
      <c r="K1071" s="8"/>
      <c r="L1071" s="8"/>
      <c r="M1071" s="8"/>
      <c r="N1071" s="8"/>
      <c r="O1071" s="8"/>
      <c r="P1071" s="8"/>
      <c r="Q1071" s="8"/>
      <c r="R1071" s="8"/>
      <c r="S1071" s="8"/>
      <c r="T1071" s="8"/>
      <c r="U1071" s="8"/>
      <c r="V1071" s="8"/>
      <c r="W1071" s="8"/>
      <c r="X1071" s="8"/>
      <c r="Y1071" s="8"/>
      <c r="Z1071" s="8"/>
    </row>
    <row r="1072">
      <c r="A1072" s="4" t="s">
        <v>1955</v>
      </c>
      <c r="B1072" s="4" t="s">
        <v>1956</v>
      </c>
      <c r="C1072" s="4"/>
      <c r="D1072" s="8"/>
      <c r="E1072" s="8"/>
      <c r="F1072" s="8"/>
      <c r="G1072" s="8"/>
      <c r="H1072" s="8"/>
      <c r="I1072" s="8"/>
      <c r="J1072" s="8"/>
      <c r="K1072" s="8"/>
      <c r="L1072" s="8"/>
      <c r="M1072" s="8"/>
      <c r="N1072" s="8"/>
      <c r="O1072" s="8"/>
      <c r="P1072" s="8"/>
      <c r="Q1072" s="8"/>
      <c r="R1072" s="8"/>
      <c r="S1072" s="8"/>
      <c r="T1072" s="8"/>
      <c r="U1072" s="8"/>
      <c r="V1072" s="8"/>
      <c r="W1072" s="8"/>
      <c r="X1072" s="8"/>
      <c r="Y1072" s="8"/>
      <c r="Z1072" s="8"/>
    </row>
    <row r="1073">
      <c r="A1073" s="4" t="s">
        <v>1957</v>
      </c>
      <c r="B1073" s="4" t="s">
        <v>1958</v>
      </c>
      <c r="C1073" s="4"/>
      <c r="D1073" s="8"/>
      <c r="E1073" s="8"/>
      <c r="F1073" s="8"/>
      <c r="G1073" s="8"/>
      <c r="H1073" s="8"/>
      <c r="I1073" s="8"/>
      <c r="J1073" s="8"/>
      <c r="K1073" s="8"/>
      <c r="L1073" s="8"/>
      <c r="M1073" s="8"/>
      <c r="N1073" s="8"/>
      <c r="O1073" s="8"/>
      <c r="P1073" s="8"/>
      <c r="Q1073" s="8"/>
      <c r="R1073" s="8"/>
      <c r="S1073" s="8"/>
      <c r="T1073" s="8"/>
      <c r="U1073" s="8"/>
      <c r="V1073" s="8"/>
      <c r="W1073" s="8"/>
      <c r="X1073" s="8"/>
      <c r="Y1073" s="8"/>
      <c r="Z1073" s="8"/>
    </row>
    <row r="1074">
      <c r="A1074" s="4" t="s">
        <v>1959</v>
      </c>
      <c r="B1074" s="4" t="s">
        <v>1960</v>
      </c>
      <c r="C1074" s="4"/>
      <c r="D1074" s="8"/>
      <c r="E1074" s="8"/>
      <c r="F1074" s="8"/>
      <c r="G1074" s="8"/>
      <c r="H1074" s="8"/>
      <c r="I1074" s="8"/>
      <c r="J1074" s="8"/>
      <c r="K1074" s="8"/>
      <c r="L1074" s="8"/>
      <c r="M1074" s="8"/>
      <c r="N1074" s="8"/>
      <c r="O1074" s="8"/>
      <c r="P1074" s="8"/>
      <c r="Q1074" s="8"/>
      <c r="R1074" s="8"/>
      <c r="S1074" s="8"/>
      <c r="T1074" s="8"/>
      <c r="U1074" s="8"/>
      <c r="V1074" s="8"/>
      <c r="W1074" s="8"/>
      <c r="X1074" s="8"/>
      <c r="Y1074" s="8"/>
      <c r="Z1074" s="8"/>
    </row>
    <row r="1075">
      <c r="A1075" s="4" t="s">
        <v>1961</v>
      </c>
      <c r="B1075" s="4" t="s">
        <v>1962</v>
      </c>
      <c r="C1075" s="4"/>
      <c r="D1075" s="8"/>
      <c r="E1075" s="8"/>
      <c r="F1075" s="8"/>
      <c r="G1075" s="8"/>
      <c r="H1075" s="8"/>
      <c r="I1075" s="8"/>
      <c r="J1075" s="8"/>
      <c r="K1075" s="8"/>
      <c r="L1075" s="8"/>
      <c r="M1075" s="8"/>
      <c r="N1075" s="8"/>
      <c r="O1075" s="8"/>
      <c r="P1075" s="8"/>
      <c r="Q1075" s="8"/>
      <c r="R1075" s="8"/>
      <c r="S1075" s="8"/>
      <c r="T1075" s="8"/>
      <c r="U1075" s="8"/>
      <c r="V1075" s="8"/>
      <c r="W1075" s="8"/>
      <c r="X1075" s="8"/>
      <c r="Y1075" s="8"/>
      <c r="Z1075" s="8"/>
    </row>
    <row r="1076">
      <c r="A1076" s="4" t="s">
        <v>1963</v>
      </c>
      <c r="B1076" s="4" t="s">
        <v>1952</v>
      </c>
      <c r="C1076" s="4"/>
      <c r="D1076" s="8"/>
      <c r="E1076" s="8"/>
      <c r="F1076" s="8"/>
      <c r="G1076" s="8"/>
      <c r="H1076" s="8"/>
      <c r="I1076" s="8"/>
      <c r="J1076" s="8"/>
      <c r="K1076" s="8"/>
      <c r="L1076" s="8"/>
      <c r="M1076" s="8"/>
      <c r="N1076" s="8"/>
      <c r="O1076" s="8"/>
      <c r="P1076" s="8"/>
      <c r="Q1076" s="8"/>
      <c r="R1076" s="8"/>
      <c r="S1076" s="8"/>
      <c r="T1076" s="8"/>
      <c r="U1076" s="8"/>
      <c r="V1076" s="8"/>
      <c r="W1076" s="8"/>
      <c r="X1076" s="8"/>
      <c r="Y1076" s="8"/>
      <c r="Z1076" s="8"/>
    </row>
    <row r="1077">
      <c r="A1077" s="4" t="s">
        <v>1964</v>
      </c>
      <c r="B1077" s="4" t="s">
        <v>1924</v>
      </c>
      <c r="C1077" s="4"/>
      <c r="D1077" s="8"/>
      <c r="E1077" s="8"/>
      <c r="F1077" s="8"/>
      <c r="G1077" s="8"/>
      <c r="H1077" s="8"/>
      <c r="I1077" s="8"/>
      <c r="J1077" s="8"/>
      <c r="K1077" s="8"/>
      <c r="L1077" s="8"/>
      <c r="M1077" s="8"/>
      <c r="N1077" s="8"/>
      <c r="O1077" s="8"/>
      <c r="P1077" s="8"/>
      <c r="Q1077" s="8"/>
      <c r="R1077" s="8"/>
      <c r="S1077" s="8"/>
      <c r="T1077" s="8"/>
      <c r="U1077" s="8"/>
      <c r="V1077" s="8"/>
      <c r="W1077" s="8"/>
      <c r="X1077" s="8"/>
      <c r="Y1077" s="8"/>
      <c r="Z1077" s="8"/>
    </row>
    <row r="1078">
      <c r="A1078" s="4" t="s">
        <v>1965</v>
      </c>
      <c r="B1078" s="4" t="s">
        <v>1966</v>
      </c>
      <c r="C1078" s="4"/>
      <c r="D1078" s="8"/>
      <c r="E1078" s="8"/>
      <c r="F1078" s="8"/>
      <c r="G1078" s="8"/>
      <c r="H1078" s="8"/>
      <c r="I1078" s="8"/>
      <c r="J1078" s="8"/>
      <c r="K1078" s="8"/>
      <c r="L1078" s="8"/>
      <c r="M1078" s="8"/>
      <c r="N1078" s="8"/>
      <c r="O1078" s="8"/>
      <c r="P1078" s="8"/>
      <c r="Q1078" s="8"/>
      <c r="R1078" s="8"/>
      <c r="S1078" s="8"/>
      <c r="T1078" s="8"/>
      <c r="U1078" s="8"/>
      <c r="V1078" s="8"/>
      <c r="W1078" s="8"/>
      <c r="X1078" s="8"/>
      <c r="Y1078" s="8"/>
      <c r="Z1078" s="8"/>
    </row>
    <row r="1079">
      <c r="A1079" s="4" t="s">
        <v>1967</v>
      </c>
      <c r="B1079" s="4" t="s">
        <v>1968</v>
      </c>
      <c r="C1079" s="4"/>
      <c r="D1079" s="8"/>
      <c r="E1079" s="8"/>
      <c r="F1079" s="8"/>
      <c r="G1079" s="8"/>
      <c r="H1079" s="8"/>
      <c r="I1079" s="8"/>
      <c r="J1079" s="8"/>
      <c r="K1079" s="8"/>
      <c r="L1079" s="8"/>
      <c r="M1079" s="8"/>
      <c r="N1079" s="8"/>
      <c r="O1079" s="8"/>
      <c r="P1079" s="8"/>
      <c r="Q1079" s="8"/>
      <c r="R1079" s="8"/>
      <c r="S1079" s="8"/>
      <c r="T1079" s="8"/>
      <c r="U1079" s="8"/>
      <c r="V1079" s="8"/>
      <c r="W1079" s="8"/>
      <c r="X1079" s="8"/>
      <c r="Y1079" s="8"/>
      <c r="Z1079" s="8"/>
    </row>
    <row r="1080">
      <c r="A1080" s="4" t="s">
        <v>1969</v>
      </c>
      <c r="B1080" s="4" t="s">
        <v>1956</v>
      </c>
      <c r="C1080" s="4"/>
      <c r="D1080" s="8"/>
      <c r="E1080" s="8"/>
      <c r="F1080" s="8"/>
      <c r="G1080" s="8"/>
      <c r="H1080" s="8"/>
      <c r="I1080" s="8"/>
      <c r="J1080" s="8"/>
      <c r="K1080" s="8"/>
      <c r="L1080" s="8"/>
      <c r="M1080" s="8"/>
      <c r="N1080" s="8"/>
      <c r="O1080" s="8"/>
      <c r="P1080" s="8"/>
      <c r="Q1080" s="8"/>
      <c r="R1080" s="8"/>
      <c r="S1080" s="8"/>
      <c r="T1080" s="8"/>
      <c r="U1080" s="8"/>
      <c r="V1080" s="8"/>
      <c r="W1080" s="8"/>
      <c r="X1080" s="8"/>
      <c r="Y1080" s="8"/>
      <c r="Z1080" s="8"/>
    </row>
    <row r="1081">
      <c r="A1081" s="4" t="s">
        <v>1970</v>
      </c>
      <c r="B1081" s="4" t="s">
        <v>1924</v>
      </c>
      <c r="C1081" s="4"/>
      <c r="D1081" s="8"/>
      <c r="E1081" s="8"/>
      <c r="F1081" s="8"/>
      <c r="G1081" s="8"/>
      <c r="H1081" s="8"/>
      <c r="I1081" s="8"/>
      <c r="J1081" s="8"/>
      <c r="K1081" s="8"/>
      <c r="L1081" s="8"/>
      <c r="M1081" s="8"/>
      <c r="N1081" s="8"/>
      <c r="O1081" s="8"/>
      <c r="P1081" s="8"/>
      <c r="Q1081" s="8"/>
      <c r="R1081" s="8"/>
      <c r="S1081" s="8"/>
      <c r="T1081" s="8"/>
      <c r="U1081" s="8"/>
      <c r="V1081" s="8"/>
      <c r="W1081" s="8"/>
      <c r="X1081" s="8"/>
      <c r="Y1081" s="8"/>
      <c r="Z1081" s="8"/>
    </row>
    <row r="1082">
      <c r="A1082" s="4" t="s">
        <v>1971</v>
      </c>
      <c r="B1082" s="4" t="s">
        <v>1956</v>
      </c>
      <c r="C1082" s="4"/>
      <c r="D1082" s="8"/>
      <c r="E1082" s="8"/>
      <c r="F1082" s="8"/>
      <c r="G1082" s="8"/>
      <c r="H1082" s="8"/>
      <c r="I1082" s="8"/>
      <c r="J1082" s="8"/>
      <c r="K1082" s="8"/>
      <c r="L1082" s="8"/>
      <c r="M1082" s="8"/>
      <c r="N1082" s="8"/>
      <c r="O1082" s="8"/>
      <c r="P1082" s="8"/>
      <c r="Q1082" s="8"/>
      <c r="R1082" s="8"/>
      <c r="S1082" s="8"/>
      <c r="T1082" s="8"/>
      <c r="U1082" s="8"/>
      <c r="V1082" s="8"/>
      <c r="W1082" s="8"/>
      <c r="X1082" s="8"/>
      <c r="Y1082" s="8"/>
      <c r="Z1082" s="8"/>
    </row>
    <row r="1083">
      <c r="A1083" s="4" t="s">
        <v>1972</v>
      </c>
      <c r="B1083" s="4" t="s">
        <v>1973</v>
      </c>
      <c r="C1083" s="4"/>
      <c r="D1083" s="8"/>
      <c r="E1083" s="8"/>
      <c r="F1083" s="8"/>
      <c r="G1083" s="8"/>
      <c r="H1083" s="8"/>
      <c r="I1083" s="8"/>
      <c r="J1083" s="8"/>
      <c r="K1083" s="8"/>
      <c r="L1083" s="8"/>
      <c r="M1083" s="8"/>
      <c r="N1083" s="8"/>
      <c r="O1083" s="8"/>
      <c r="P1083" s="8"/>
      <c r="Q1083" s="8"/>
      <c r="R1083" s="8"/>
      <c r="S1083" s="8"/>
      <c r="T1083" s="8"/>
      <c r="U1083" s="8"/>
      <c r="V1083" s="8"/>
      <c r="W1083" s="8"/>
      <c r="X1083" s="8"/>
      <c r="Y1083" s="8"/>
      <c r="Z1083" s="8"/>
    </row>
    <row r="1084">
      <c r="A1084" s="4" t="s">
        <v>1974</v>
      </c>
      <c r="B1084" s="4" t="s">
        <v>1975</v>
      </c>
      <c r="C1084" s="4"/>
      <c r="D1084" s="8"/>
      <c r="E1084" s="8"/>
      <c r="F1084" s="8"/>
      <c r="G1084" s="8"/>
      <c r="H1084" s="8"/>
      <c r="I1084" s="8"/>
      <c r="J1084" s="8"/>
      <c r="K1084" s="8"/>
      <c r="L1084" s="8"/>
      <c r="M1084" s="8"/>
      <c r="N1084" s="8"/>
      <c r="O1084" s="8"/>
      <c r="P1084" s="8"/>
      <c r="Q1084" s="8"/>
      <c r="R1084" s="8"/>
      <c r="S1084" s="8"/>
      <c r="T1084" s="8"/>
      <c r="U1084" s="8"/>
      <c r="V1084" s="8"/>
      <c r="W1084" s="8"/>
      <c r="X1084" s="8"/>
      <c r="Y1084" s="8"/>
      <c r="Z1084" s="8"/>
    </row>
    <row r="1085">
      <c r="A1085" s="4" t="s">
        <v>1976</v>
      </c>
      <c r="B1085" s="4" t="s">
        <v>1977</v>
      </c>
      <c r="C1085" s="4"/>
      <c r="D1085" s="8"/>
      <c r="E1085" s="8"/>
      <c r="F1085" s="8"/>
      <c r="G1085" s="8"/>
      <c r="H1085" s="8"/>
      <c r="I1085" s="8"/>
      <c r="J1085" s="8"/>
      <c r="K1085" s="8"/>
      <c r="L1085" s="8"/>
      <c r="M1085" s="8"/>
      <c r="N1085" s="8"/>
      <c r="O1085" s="8"/>
      <c r="P1085" s="8"/>
      <c r="Q1085" s="8"/>
      <c r="R1085" s="8"/>
      <c r="S1085" s="8"/>
      <c r="T1085" s="8"/>
      <c r="U1085" s="8"/>
      <c r="V1085" s="8"/>
      <c r="W1085" s="8"/>
      <c r="X1085" s="8"/>
      <c r="Y1085" s="8"/>
      <c r="Z1085" s="8"/>
    </row>
    <row r="1086">
      <c r="A1086" s="4" t="s">
        <v>1978</v>
      </c>
      <c r="B1086" s="4" t="s">
        <v>1950</v>
      </c>
      <c r="C1086" s="4"/>
      <c r="D1086" s="8"/>
      <c r="E1086" s="8"/>
      <c r="F1086" s="8"/>
      <c r="G1086" s="8"/>
      <c r="H1086" s="8"/>
      <c r="I1086" s="8"/>
      <c r="J1086" s="8"/>
      <c r="K1086" s="8"/>
      <c r="L1086" s="8"/>
      <c r="M1086" s="8"/>
      <c r="N1086" s="8"/>
      <c r="O1086" s="8"/>
      <c r="P1086" s="8"/>
      <c r="Q1086" s="8"/>
      <c r="R1086" s="8"/>
      <c r="S1086" s="8"/>
      <c r="T1086" s="8"/>
      <c r="U1086" s="8"/>
      <c r="V1086" s="8"/>
      <c r="W1086" s="8"/>
      <c r="X1086" s="8"/>
      <c r="Y1086" s="8"/>
      <c r="Z1086" s="8"/>
    </row>
    <row r="1087">
      <c r="A1087" s="4" t="s">
        <v>1979</v>
      </c>
      <c r="B1087" s="4" t="s">
        <v>1980</v>
      </c>
      <c r="C1087" s="4"/>
      <c r="D1087" s="8"/>
      <c r="E1087" s="8"/>
      <c r="F1087" s="8"/>
      <c r="G1087" s="8"/>
      <c r="H1087" s="8"/>
      <c r="I1087" s="8"/>
      <c r="J1087" s="8"/>
      <c r="K1087" s="8"/>
      <c r="L1087" s="8"/>
      <c r="M1087" s="8"/>
      <c r="N1087" s="8"/>
      <c r="O1087" s="8"/>
      <c r="P1087" s="8"/>
      <c r="Q1087" s="8"/>
      <c r="R1087" s="8"/>
      <c r="S1087" s="8"/>
      <c r="T1087" s="8"/>
      <c r="U1087" s="8"/>
      <c r="V1087" s="8"/>
      <c r="W1087" s="8"/>
      <c r="X1087" s="8"/>
      <c r="Y1087" s="8"/>
      <c r="Z1087" s="8"/>
    </row>
    <row r="1088">
      <c r="A1088" s="4" t="s">
        <v>1981</v>
      </c>
      <c r="B1088" s="4" t="s">
        <v>1982</v>
      </c>
      <c r="C1088" s="4"/>
      <c r="D1088" s="8"/>
      <c r="E1088" s="8"/>
      <c r="F1088" s="8"/>
      <c r="G1088" s="8"/>
      <c r="H1088" s="8"/>
      <c r="I1088" s="8"/>
      <c r="J1088" s="8"/>
      <c r="K1088" s="8"/>
      <c r="L1088" s="8"/>
      <c r="M1088" s="8"/>
      <c r="N1088" s="8"/>
      <c r="O1088" s="8"/>
      <c r="P1088" s="8"/>
      <c r="Q1088" s="8"/>
      <c r="R1088" s="8"/>
      <c r="S1088" s="8"/>
      <c r="T1088" s="8"/>
      <c r="U1088" s="8"/>
      <c r="V1088" s="8"/>
      <c r="W1088" s="8"/>
      <c r="X1088" s="8"/>
      <c r="Y1088" s="8"/>
      <c r="Z1088" s="8"/>
    </row>
    <row r="1089">
      <c r="A1089" s="4" t="s">
        <v>1983</v>
      </c>
      <c r="B1089" s="4" t="s">
        <v>1958</v>
      </c>
      <c r="C1089" s="4"/>
      <c r="D1089" s="8"/>
      <c r="E1089" s="8"/>
      <c r="F1089" s="8"/>
      <c r="G1089" s="8"/>
      <c r="H1089" s="8"/>
      <c r="I1089" s="8"/>
      <c r="J1089" s="8"/>
      <c r="K1089" s="8"/>
      <c r="L1089" s="8"/>
      <c r="M1089" s="8"/>
      <c r="N1089" s="8"/>
      <c r="O1089" s="8"/>
      <c r="P1089" s="8"/>
      <c r="Q1089" s="8"/>
      <c r="R1089" s="8"/>
      <c r="S1089" s="8"/>
      <c r="T1089" s="8"/>
      <c r="U1089" s="8"/>
      <c r="V1089" s="8"/>
      <c r="W1089" s="8"/>
      <c r="X1089" s="8"/>
      <c r="Y1089" s="8"/>
      <c r="Z1089" s="8"/>
    </row>
    <row r="1090">
      <c r="A1090" s="4" t="s">
        <v>1984</v>
      </c>
      <c r="B1090" s="4" t="s">
        <v>1985</v>
      </c>
      <c r="C1090" s="4"/>
      <c r="D1090" s="8"/>
      <c r="E1090" s="8"/>
      <c r="F1090" s="8"/>
      <c r="G1090" s="8"/>
      <c r="H1090" s="8"/>
      <c r="I1090" s="8"/>
      <c r="J1090" s="8"/>
      <c r="K1090" s="8"/>
      <c r="L1090" s="8"/>
      <c r="M1090" s="8"/>
      <c r="N1090" s="8"/>
      <c r="O1090" s="8"/>
      <c r="P1090" s="8"/>
      <c r="Q1090" s="8"/>
      <c r="R1090" s="8"/>
      <c r="S1090" s="8"/>
      <c r="T1090" s="8"/>
      <c r="U1090" s="8"/>
      <c r="V1090" s="8"/>
      <c r="W1090" s="8"/>
      <c r="X1090" s="8"/>
      <c r="Y1090" s="8"/>
      <c r="Z1090" s="8"/>
    </row>
    <row r="1091">
      <c r="A1091" s="4" t="s">
        <v>1986</v>
      </c>
      <c r="B1091" s="4" t="s">
        <v>1987</v>
      </c>
      <c r="C1091" s="4"/>
      <c r="D1091" s="8"/>
      <c r="E1091" s="8"/>
      <c r="F1091" s="8"/>
      <c r="G1091" s="8"/>
      <c r="H1091" s="8"/>
      <c r="I1091" s="8"/>
      <c r="J1091" s="8"/>
      <c r="K1091" s="8"/>
      <c r="L1091" s="8"/>
      <c r="M1091" s="8"/>
      <c r="N1091" s="8"/>
      <c r="O1091" s="8"/>
      <c r="P1091" s="8"/>
      <c r="Q1091" s="8"/>
      <c r="R1091" s="8"/>
      <c r="S1091" s="8"/>
      <c r="T1091" s="8"/>
      <c r="U1091" s="8"/>
      <c r="V1091" s="8"/>
      <c r="W1091" s="8"/>
      <c r="X1091" s="8"/>
      <c r="Y1091" s="8"/>
      <c r="Z1091" s="8"/>
    </row>
    <row r="1092">
      <c r="A1092" s="4" t="s">
        <v>1988</v>
      </c>
      <c r="B1092" s="4" t="s">
        <v>1960</v>
      </c>
      <c r="C1092" s="4"/>
      <c r="D1092" s="8"/>
      <c r="E1092" s="8"/>
      <c r="F1092" s="8"/>
      <c r="G1092" s="8"/>
      <c r="H1092" s="8"/>
      <c r="I1092" s="8"/>
      <c r="J1092" s="8"/>
      <c r="K1092" s="8"/>
      <c r="L1092" s="8"/>
      <c r="M1092" s="8"/>
      <c r="N1092" s="8"/>
      <c r="O1092" s="8"/>
      <c r="P1092" s="8"/>
      <c r="Q1092" s="8"/>
      <c r="R1092" s="8"/>
      <c r="S1092" s="8"/>
      <c r="T1092" s="8"/>
      <c r="U1092" s="8"/>
      <c r="V1092" s="8"/>
      <c r="W1092" s="8"/>
      <c r="X1092" s="8"/>
      <c r="Y1092" s="8"/>
      <c r="Z1092" s="8"/>
    </row>
    <row r="1093">
      <c r="A1093" s="4" t="s">
        <v>1989</v>
      </c>
      <c r="B1093" s="4" t="s">
        <v>1948</v>
      </c>
      <c r="C1093" s="4"/>
      <c r="D1093" s="8"/>
      <c r="E1093" s="8"/>
      <c r="F1093" s="8"/>
      <c r="G1093" s="8"/>
      <c r="H1093" s="8"/>
      <c r="I1093" s="8"/>
      <c r="J1093" s="8"/>
      <c r="K1093" s="8"/>
      <c r="L1093" s="8"/>
      <c r="M1093" s="8"/>
      <c r="N1093" s="8"/>
      <c r="O1093" s="8"/>
      <c r="P1093" s="8"/>
      <c r="Q1093" s="8"/>
      <c r="R1093" s="8"/>
      <c r="S1093" s="8"/>
      <c r="T1093" s="8"/>
      <c r="U1093" s="8"/>
      <c r="V1093" s="8"/>
      <c r="W1093" s="8"/>
      <c r="X1093" s="8"/>
      <c r="Y1093" s="8"/>
      <c r="Z1093" s="8"/>
    </row>
    <row r="1094">
      <c r="A1094" s="4" t="s">
        <v>1990</v>
      </c>
      <c r="B1094" s="4" t="s">
        <v>1991</v>
      </c>
      <c r="C1094" s="4"/>
      <c r="D1094" s="8"/>
      <c r="E1094" s="8"/>
      <c r="F1094" s="8"/>
      <c r="G1094" s="8"/>
      <c r="H1094" s="8"/>
      <c r="I1094" s="8"/>
      <c r="J1094" s="8"/>
      <c r="K1094" s="8"/>
      <c r="L1094" s="8"/>
      <c r="M1094" s="8"/>
      <c r="N1094" s="8"/>
      <c r="O1094" s="8"/>
      <c r="P1094" s="8"/>
      <c r="Q1094" s="8"/>
      <c r="R1094" s="8"/>
      <c r="S1094" s="8"/>
      <c r="T1094" s="8"/>
      <c r="U1094" s="8"/>
      <c r="V1094" s="8"/>
      <c r="W1094" s="8"/>
      <c r="X1094" s="8"/>
      <c r="Y1094" s="8"/>
      <c r="Z1094" s="8"/>
    </row>
    <row r="1095">
      <c r="A1095" s="4" t="s">
        <v>1992</v>
      </c>
      <c r="B1095" s="4" t="s">
        <v>1958</v>
      </c>
      <c r="C1095" s="4"/>
      <c r="D1095" s="8"/>
      <c r="E1095" s="8"/>
      <c r="F1095" s="8"/>
      <c r="G1095" s="8"/>
      <c r="H1095" s="8"/>
      <c r="I1095" s="8"/>
      <c r="J1095" s="8"/>
      <c r="K1095" s="8"/>
      <c r="L1095" s="8"/>
      <c r="M1095" s="8"/>
      <c r="N1095" s="8"/>
      <c r="O1095" s="8"/>
      <c r="P1095" s="8"/>
      <c r="Q1095" s="8"/>
      <c r="R1095" s="8"/>
      <c r="S1095" s="8"/>
      <c r="T1095" s="8"/>
      <c r="U1095" s="8"/>
      <c r="V1095" s="8"/>
      <c r="W1095" s="8"/>
      <c r="X1095" s="8"/>
      <c r="Y1095" s="8"/>
      <c r="Z1095" s="8"/>
    </row>
    <row r="1096">
      <c r="A1096" s="4" t="s">
        <v>1993</v>
      </c>
      <c r="B1096" s="4" t="s">
        <v>1956</v>
      </c>
      <c r="C1096" s="4"/>
      <c r="D1096" s="8"/>
      <c r="E1096" s="8"/>
      <c r="F1096" s="8"/>
      <c r="G1096" s="8"/>
      <c r="H1096" s="8"/>
      <c r="I1096" s="8"/>
      <c r="J1096" s="8"/>
      <c r="K1096" s="8"/>
      <c r="L1096" s="8"/>
      <c r="M1096" s="8"/>
      <c r="N1096" s="8"/>
      <c r="O1096" s="8"/>
      <c r="P1096" s="8"/>
      <c r="Q1096" s="8"/>
      <c r="R1096" s="8"/>
      <c r="S1096" s="8"/>
      <c r="T1096" s="8"/>
      <c r="U1096" s="8"/>
      <c r="V1096" s="8"/>
      <c r="W1096" s="8"/>
      <c r="X1096" s="8"/>
      <c r="Y1096" s="8"/>
      <c r="Z1096" s="8"/>
    </row>
    <row r="1097">
      <c r="A1097" s="4" t="s">
        <v>1994</v>
      </c>
      <c r="B1097" s="4" t="s">
        <v>1995</v>
      </c>
      <c r="C1097" s="4"/>
      <c r="D1097" s="8"/>
      <c r="E1097" s="8"/>
      <c r="F1097" s="8"/>
      <c r="G1097" s="8"/>
      <c r="H1097" s="8"/>
      <c r="I1097" s="8"/>
      <c r="J1097" s="8"/>
      <c r="K1097" s="8"/>
      <c r="L1097" s="8"/>
      <c r="M1097" s="8"/>
      <c r="N1097" s="8"/>
      <c r="O1097" s="8"/>
      <c r="P1097" s="8"/>
      <c r="Q1097" s="8"/>
      <c r="R1097" s="8"/>
      <c r="S1097" s="8"/>
      <c r="T1097" s="8"/>
      <c r="U1097" s="8"/>
      <c r="V1097" s="8"/>
      <c r="W1097" s="8"/>
      <c r="X1097" s="8"/>
      <c r="Y1097" s="8"/>
      <c r="Z1097" s="8"/>
    </row>
    <row r="1098">
      <c r="A1098" s="4" t="s">
        <v>1996</v>
      </c>
      <c r="B1098" s="4" t="s">
        <v>50</v>
      </c>
      <c r="C1098" s="4"/>
      <c r="D1098" s="8"/>
      <c r="E1098" s="8"/>
      <c r="F1098" s="8"/>
      <c r="G1098" s="8"/>
      <c r="H1098" s="8"/>
      <c r="I1098" s="8"/>
      <c r="J1098" s="8"/>
      <c r="K1098" s="8"/>
      <c r="L1098" s="8"/>
      <c r="M1098" s="8"/>
      <c r="N1098" s="8"/>
      <c r="O1098" s="8"/>
      <c r="P1098" s="8"/>
      <c r="Q1098" s="8"/>
      <c r="R1098" s="8"/>
      <c r="S1098" s="8"/>
      <c r="T1098" s="8"/>
      <c r="U1098" s="8"/>
      <c r="V1098" s="8"/>
      <c r="W1098" s="8"/>
      <c r="X1098" s="8"/>
      <c r="Y1098" s="8"/>
      <c r="Z1098" s="8"/>
    </row>
    <row r="1099">
      <c r="A1099" s="4" t="s">
        <v>1997</v>
      </c>
      <c r="B1099" s="4" t="s">
        <v>108</v>
      </c>
      <c r="C1099" s="4"/>
      <c r="D1099" s="8"/>
      <c r="E1099" s="8"/>
      <c r="F1099" s="8"/>
      <c r="G1099" s="8"/>
      <c r="H1099" s="8"/>
      <c r="I1099" s="8"/>
      <c r="J1099" s="8"/>
      <c r="K1099" s="8"/>
      <c r="L1099" s="8"/>
      <c r="M1099" s="8"/>
      <c r="N1099" s="8"/>
      <c r="O1099" s="8"/>
      <c r="P1099" s="8"/>
      <c r="Q1099" s="8"/>
      <c r="R1099" s="8"/>
      <c r="S1099" s="8"/>
      <c r="T1099" s="8"/>
      <c r="U1099" s="8"/>
      <c r="V1099" s="8"/>
      <c r="W1099" s="8"/>
      <c r="X1099" s="8"/>
      <c r="Y1099" s="8"/>
      <c r="Z1099" s="8"/>
    </row>
    <row r="1100">
      <c r="A1100" s="4" t="s">
        <v>1998</v>
      </c>
      <c r="B1100" s="4" t="s">
        <v>1999</v>
      </c>
      <c r="C1100" s="4"/>
      <c r="D1100" s="8"/>
      <c r="E1100" s="8"/>
      <c r="F1100" s="8"/>
      <c r="G1100" s="8"/>
      <c r="H1100" s="8"/>
      <c r="I1100" s="8"/>
      <c r="J1100" s="8"/>
      <c r="K1100" s="8"/>
      <c r="L1100" s="8"/>
      <c r="M1100" s="8"/>
      <c r="N1100" s="8"/>
      <c r="O1100" s="8"/>
      <c r="P1100" s="8"/>
      <c r="Q1100" s="8"/>
      <c r="R1100" s="8"/>
      <c r="S1100" s="8"/>
      <c r="T1100" s="8"/>
      <c r="U1100" s="8"/>
      <c r="V1100" s="8"/>
      <c r="W1100" s="8"/>
      <c r="X1100" s="8"/>
      <c r="Y1100" s="8"/>
      <c r="Z1100" s="8"/>
    </row>
    <row r="1101">
      <c r="A1101" s="4" t="s">
        <v>2000</v>
      </c>
      <c r="B1101" s="4" t="s">
        <v>2001</v>
      </c>
      <c r="C1101" s="4"/>
      <c r="D1101" s="8"/>
      <c r="E1101" s="8"/>
      <c r="F1101" s="8"/>
      <c r="G1101" s="8"/>
      <c r="H1101" s="8"/>
      <c r="I1101" s="8"/>
      <c r="J1101" s="8"/>
      <c r="K1101" s="8"/>
      <c r="L1101" s="8"/>
      <c r="M1101" s="8"/>
      <c r="N1101" s="8"/>
      <c r="O1101" s="8"/>
      <c r="P1101" s="8"/>
      <c r="Q1101" s="8"/>
      <c r="R1101" s="8"/>
      <c r="S1101" s="8"/>
      <c r="T1101" s="8"/>
      <c r="U1101" s="8"/>
      <c r="V1101" s="8"/>
      <c r="W1101" s="8"/>
      <c r="X1101" s="8"/>
      <c r="Y1101" s="8"/>
      <c r="Z1101" s="8"/>
    </row>
    <row r="1102">
      <c r="A1102" s="4" t="s">
        <v>2002</v>
      </c>
      <c r="B1102" s="4" t="s">
        <v>1950</v>
      </c>
      <c r="C1102" s="4"/>
      <c r="D1102" s="8"/>
      <c r="E1102" s="8"/>
      <c r="F1102" s="8"/>
      <c r="G1102" s="8"/>
      <c r="H1102" s="8"/>
      <c r="I1102" s="8"/>
      <c r="J1102" s="8"/>
      <c r="K1102" s="8"/>
      <c r="L1102" s="8"/>
      <c r="M1102" s="8"/>
      <c r="N1102" s="8"/>
      <c r="O1102" s="8"/>
      <c r="P1102" s="8"/>
      <c r="Q1102" s="8"/>
      <c r="R1102" s="8"/>
      <c r="S1102" s="8"/>
      <c r="T1102" s="8"/>
      <c r="U1102" s="8"/>
      <c r="V1102" s="8"/>
      <c r="W1102" s="8"/>
      <c r="X1102" s="8"/>
      <c r="Y1102" s="8"/>
      <c r="Z1102" s="8"/>
    </row>
    <row r="1103">
      <c r="A1103" s="4" t="s">
        <v>2003</v>
      </c>
      <c r="B1103" s="4" t="s">
        <v>2004</v>
      </c>
      <c r="C1103" s="4"/>
      <c r="D1103" s="8"/>
      <c r="E1103" s="8"/>
      <c r="F1103" s="8"/>
      <c r="G1103" s="8"/>
      <c r="H1103" s="8"/>
      <c r="I1103" s="8"/>
      <c r="J1103" s="8"/>
      <c r="K1103" s="8"/>
      <c r="L1103" s="8"/>
      <c r="M1103" s="8"/>
      <c r="N1103" s="8"/>
      <c r="O1103" s="8"/>
      <c r="P1103" s="8"/>
      <c r="Q1103" s="8"/>
      <c r="R1103" s="8"/>
      <c r="S1103" s="8"/>
      <c r="T1103" s="8"/>
      <c r="U1103" s="8"/>
      <c r="V1103" s="8"/>
      <c r="W1103" s="8"/>
      <c r="X1103" s="8"/>
      <c r="Y1103" s="8"/>
      <c r="Z1103" s="8"/>
    </row>
    <row r="1104">
      <c r="A1104" s="4" t="s">
        <v>2005</v>
      </c>
      <c r="B1104" s="4" t="s">
        <v>1952</v>
      </c>
      <c r="C1104" s="4"/>
      <c r="D1104" s="8"/>
      <c r="E1104" s="8"/>
      <c r="F1104" s="8"/>
      <c r="G1104" s="8"/>
      <c r="H1104" s="8"/>
      <c r="I1104" s="8"/>
      <c r="J1104" s="8"/>
      <c r="K1104" s="8"/>
      <c r="L1104" s="8"/>
      <c r="M1104" s="8"/>
      <c r="N1104" s="8"/>
      <c r="O1104" s="8"/>
      <c r="P1104" s="8"/>
      <c r="Q1104" s="8"/>
      <c r="R1104" s="8"/>
      <c r="S1104" s="8"/>
      <c r="T1104" s="8"/>
      <c r="U1104" s="8"/>
      <c r="V1104" s="8"/>
      <c r="W1104" s="8"/>
      <c r="X1104" s="8"/>
      <c r="Y1104" s="8"/>
      <c r="Z1104" s="8"/>
    </row>
    <row r="1105">
      <c r="A1105" s="4" t="s">
        <v>2006</v>
      </c>
      <c r="B1105" s="4" t="s">
        <v>1924</v>
      </c>
      <c r="C1105" s="4"/>
      <c r="D1105" s="8"/>
      <c r="E1105" s="8"/>
      <c r="F1105" s="8"/>
      <c r="G1105" s="8"/>
      <c r="H1105" s="8"/>
      <c r="I1105" s="8"/>
      <c r="J1105" s="8"/>
      <c r="K1105" s="8"/>
      <c r="L1105" s="8"/>
      <c r="M1105" s="8"/>
      <c r="N1105" s="8"/>
      <c r="O1105" s="8"/>
      <c r="P1105" s="8"/>
      <c r="Q1105" s="8"/>
      <c r="R1105" s="8"/>
      <c r="S1105" s="8"/>
      <c r="T1105" s="8"/>
      <c r="U1105" s="8"/>
      <c r="V1105" s="8"/>
      <c r="W1105" s="8"/>
      <c r="X1105" s="8"/>
      <c r="Y1105" s="8"/>
      <c r="Z1105" s="8"/>
    </row>
    <row r="1106">
      <c r="A1106" s="4" t="s">
        <v>2007</v>
      </c>
      <c r="B1106" s="4" t="s">
        <v>1948</v>
      </c>
      <c r="C1106" s="4"/>
      <c r="D1106" s="8"/>
      <c r="E1106" s="8"/>
      <c r="F1106" s="8"/>
      <c r="G1106" s="8"/>
      <c r="H1106" s="8"/>
      <c r="I1106" s="8"/>
      <c r="J1106" s="8"/>
      <c r="K1106" s="8"/>
      <c r="L1106" s="8"/>
      <c r="M1106" s="8"/>
      <c r="N1106" s="8"/>
      <c r="O1106" s="8"/>
      <c r="P1106" s="8"/>
      <c r="Q1106" s="8"/>
      <c r="R1106" s="8"/>
      <c r="S1106" s="8"/>
      <c r="T1106" s="8"/>
      <c r="U1106" s="8"/>
      <c r="V1106" s="8"/>
      <c r="W1106" s="8"/>
      <c r="X1106" s="8"/>
      <c r="Y1106" s="8"/>
      <c r="Z1106" s="8"/>
    </row>
    <row r="1107">
      <c r="A1107" s="4" t="s">
        <v>2008</v>
      </c>
      <c r="B1107" s="4" t="s">
        <v>1950</v>
      </c>
      <c r="C1107" s="4"/>
      <c r="D1107" s="8"/>
      <c r="E1107" s="8"/>
      <c r="F1107" s="8"/>
      <c r="G1107" s="8"/>
      <c r="H1107" s="8"/>
      <c r="I1107" s="8"/>
      <c r="J1107" s="8"/>
      <c r="K1107" s="8"/>
      <c r="L1107" s="8"/>
      <c r="M1107" s="8"/>
      <c r="N1107" s="8"/>
      <c r="O1107" s="8"/>
      <c r="P1107" s="8"/>
      <c r="Q1107" s="8"/>
      <c r="R1107" s="8"/>
      <c r="S1107" s="8"/>
      <c r="T1107" s="8"/>
      <c r="U1107" s="8"/>
      <c r="V1107" s="8"/>
      <c r="W1107" s="8"/>
      <c r="X1107" s="8"/>
      <c r="Y1107" s="8"/>
      <c r="Z1107" s="8"/>
    </row>
    <row r="1108">
      <c r="A1108" s="4" t="s">
        <v>2009</v>
      </c>
      <c r="B1108" s="4" t="s">
        <v>1918</v>
      </c>
      <c r="C1108" s="4"/>
      <c r="D1108" s="8"/>
      <c r="E1108" s="8"/>
      <c r="F1108" s="8"/>
      <c r="G1108" s="8"/>
      <c r="H1108" s="8"/>
      <c r="I1108" s="8"/>
      <c r="J1108" s="8"/>
      <c r="K1108" s="8"/>
      <c r="L1108" s="8"/>
      <c r="M1108" s="8"/>
      <c r="N1108" s="8"/>
      <c r="O1108" s="8"/>
      <c r="P1108" s="8"/>
      <c r="Q1108" s="8"/>
      <c r="R1108" s="8"/>
      <c r="S1108" s="8"/>
      <c r="T1108" s="8"/>
      <c r="U1108" s="8"/>
      <c r="V1108" s="8"/>
      <c r="W1108" s="8"/>
      <c r="X1108" s="8"/>
      <c r="Y1108" s="8"/>
      <c r="Z1108" s="8"/>
    </row>
    <row r="1109">
      <c r="A1109" s="4" t="s">
        <v>2010</v>
      </c>
      <c r="B1109" s="4" t="s">
        <v>2011</v>
      </c>
      <c r="C1109" s="4"/>
      <c r="D1109" s="8"/>
      <c r="E1109" s="8"/>
      <c r="F1109" s="8"/>
      <c r="G1109" s="8"/>
      <c r="H1109" s="8"/>
      <c r="I1109" s="8"/>
      <c r="J1109" s="8"/>
      <c r="K1109" s="8"/>
      <c r="L1109" s="8"/>
      <c r="M1109" s="8"/>
      <c r="N1109" s="8"/>
      <c r="O1109" s="8"/>
      <c r="P1109" s="8"/>
      <c r="Q1109" s="8"/>
      <c r="R1109" s="8"/>
      <c r="S1109" s="8"/>
      <c r="T1109" s="8"/>
      <c r="U1109" s="8"/>
      <c r="V1109" s="8"/>
      <c r="W1109" s="8"/>
      <c r="X1109" s="8"/>
      <c r="Y1109" s="8"/>
      <c r="Z1109" s="8"/>
    </row>
    <row r="1110">
      <c r="A1110" s="4" t="s">
        <v>2012</v>
      </c>
      <c r="B1110" s="4" t="s">
        <v>2013</v>
      </c>
      <c r="C1110" s="4"/>
      <c r="D1110" s="8"/>
      <c r="E1110" s="8"/>
      <c r="F1110" s="8"/>
      <c r="G1110" s="8"/>
      <c r="H1110" s="8"/>
      <c r="I1110" s="8"/>
      <c r="J1110" s="8"/>
      <c r="K1110" s="8"/>
      <c r="L1110" s="8"/>
      <c r="M1110" s="8"/>
      <c r="N1110" s="8"/>
      <c r="O1110" s="8"/>
      <c r="P1110" s="8"/>
      <c r="Q1110" s="8"/>
      <c r="R1110" s="8"/>
      <c r="S1110" s="8"/>
      <c r="T1110" s="8"/>
      <c r="U1110" s="8"/>
      <c r="V1110" s="8"/>
      <c r="W1110" s="8"/>
      <c r="X1110" s="8"/>
      <c r="Y1110" s="8"/>
      <c r="Z1110" s="8"/>
    </row>
    <row r="1111">
      <c r="A1111" s="4" t="s">
        <v>2014</v>
      </c>
      <c r="B1111" s="4" t="s">
        <v>1924</v>
      </c>
      <c r="C1111" s="4"/>
      <c r="D1111" s="8"/>
      <c r="E1111" s="8"/>
      <c r="F1111" s="8"/>
      <c r="G1111" s="8"/>
      <c r="H1111" s="8"/>
      <c r="I1111" s="8"/>
      <c r="J1111" s="8"/>
      <c r="K1111" s="8"/>
      <c r="L1111" s="8"/>
      <c r="M1111" s="8"/>
      <c r="N1111" s="8"/>
      <c r="O1111" s="8"/>
      <c r="P1111" s="8"/>
      <c r="Q1111" s="8"/>
      <c r="R1111" s="8"/>
      <c r="S1111" s="8"/>
      <c r="T1111" s="8"/>
      <c r="U1111" s="8"/>
      <c r="V1111" s="8"/>
      <c r="W1111" s="8"/>
      <c r="X1111" s="8"/>
      <c r="Y1111" s="8"/>
      <c r="Z1111" s="8"/>
    </row>
    <row r="1112">
      <c r="A1112" s="4" t="s">
        <v>2015</v>
      </c>
      <c r="B1112" s="4" t="s">
        <v>108</v>
      </c>
      <c r="C1112" s="4"/>
      <c r="D1112" s="8"/>
      <c r="E1112" s="8"/>
      <c r="F1112" s="8"/>
      <c r="G1112" s="8"/>
      <c r="H1112" s="8"/>
      <c r="I1112" s="8"/>
      <c r="J1112" s="8"/>
      <c r="K1112" s="8"/>
      <c r="L1112" s="8"/>
      <c r="M1112" s="8"/>
      <c r="N1112" s="8"/>
      <c r="O1112" s="8"/>
      <c r="P1112" s="8"/>
      <c r="Q1112" s="8"/>
      <c r="R1112" s="8"/>
      <c r="S1112" s="8"/>
      <c r="T1112" s="8"/>
      <c r="U1112" s="8"/>
      <c r="V1112" s="8"/>
      <c r="W1112" s="8"/>
      <c r="X1112" s="8"/>
      <c r="Y1112" s="8"/>
      <c r="Z1112" s="8"/>
    </row>
    <row r="1113">
      <c r="A1113" s="4" t="s">
        <v>2016</v>
      </c>
      <c r="B1113" s="4" t="s">
        <v>1924</v>
      </c>
      <c r="C1113" s="4"/>
      <c r="D1113" s="8"/>
      <c r="E1113" s="8"/>
      <c r="F1113" s="8"/>
      <c r="G1113" s="8"/>
      <c r="H1113" s="8"/>
      <c r="I1113" s="8"/>
      <c r="J1113" s="8"/>
      <c r="K1113" s="8"/>
      <c r="L1113" s="8"/>
      <c r="M1113" s="8"/>
      <c r="N1113" s="8"/>
      <c r="O1113" s="8"/>
      <c r="P1113" s="8"/>
      <c r="Q1113" s="8"/>
      <c r="R1113" s="8"/>
      <c r="S1113" s="8"/>
      <c r="T1113" s="8"/>
      <c r="U1113" s="8"/>
      <c r="V1113" s="8"/>
      <c r="W1113" s="8"/>
      <c r="X1113" s="8"/>
      <c r="Y1113" s="8"/>
      <c r="Z1113" s="8"/>
    </row>
    <row r="1114">
      <c r="A1114" s="4" t="s">
        <v>2017</v>
      </c>
      <c r="B1114" s="4" t="s">
        <v>2018</v>
      </c>
      <c r="C1114" s="4"/>
      <c r="D1114" s="8"/>
      <c r="E1114" s="8"/>
      <c r="F1114" s="8"/>
      <c r="G1114" s="8"/>
      <c r="H1114" s="8"/>
      <c r="I1114" s="8"/>
      <c r="J1114" s="8"/>
      <c r="K1114" s="8"/>
      <c r="L1114" s="8"/>
      <c r="M1114" s="8"/>
      <c r="N1114" s="8"/>
      <c r="O1114" s="8"/>
      <c r="P1114" s="8"/>
      <c r="Q1114" s="8"/>
      <c r="R1114" s="8"/>
      <c r="S1114" s="8"/>
      <c r="T1114" s="8"/>
      <c r="U1114" s="8"/>
      <c r="V1114" s="8"/>
      <c r="W1114" s="8"/>
      <c r="X1114" s="8"/>
      <c r="Y1114" s="8"/>
      <c r="Z1114" s="8"/>
    </row>
    <row r="1115">
      <c r="A1115" s="4" t="s">
        <v>2019</v>
      </c>
      <c r="B1115" s="4" t="s">
        <v>2020</v>
      </c>
      <c r="C1115" s="4"/>
      <c r="D1115" s="8"/>
      <c r="E1115" s="8"/>
      <c r="F1115" s="8"/>
      <c r="G1115" s="8"/>
      <c r="H1115" s="8"/>
      <c r="I1115" s="8"/>
      <c r="J1115" s="8"/>
      <c r="K1115" s="8"/>
      <c r="L1115" s="8"/>
      <c r="M1115" s="8"/>
      <c r="N1115" s="8"/>
      <c r="O1115" s="8"/>
      <c r="P1115" s="8"/>
      <c r="Q1115" s="8"/>
      <c r="R1115" s="8"/>
      <c r="S1115" s="8"/>
      <c r="T1115" s="8"/>
      <c r="U1115" s="8"/>
      <c r="V1115" s="8"/>
      <c r="W1115" s="8"/>
      <c r="X1115" s="8"/>
      <c r="Y1115" s="8"/>
      <c r="Z1115" s="8"/>
    </row>
    <row r="1116">
      <c r="A1116" s="4" t="s">
        <v>2021</v>
      </c>
      <c r="B1116" s="4" t="s">
        <v>57</v>
      </c>
      <c r="C1116" s="4"/>
      <c r="D1116" s="8"/>
      <c r="E1116" s="8"/>
      <c r="F1116" s="8"/>
      <c r="G1116" s="8"/>
      <c r="H1116" s="8"/>
      <c r="I1116" s="8"/>
      <c r="J1116" s="8"/>
      <c r="K1116" s="8"/>
      <c r="L1116" s="8"/>
      <c r="M1116" s="8"/>
      <c r="N1116" s="8"/>
      <c r="O1116" s="8"/>
      <c r="P1116" s="8"/>
      <c r="Q1116" s="8"/>
      <c r="R1116" s="8"/>
      <c r="S1116" s="8"/>
      <c r="T1116" s="8"/>
      <c r="U1116" s="8"/>
      <c r="V1116" s="8"/>
      <c r="W1116" s="8"/>
      <c r="X1116" s="8"/>
      <c r="Y1116" s="8"/>
      <c r="Z1116" s="8"/>
    </row>
    <row r="1117">
      <c r="A1117" s="4" t="s">
        <v>2022</v>
      </c>
      <c r="B1117" s="4" t="s">
        <v>2023</v>
      </c>
      <c r="C1117" s="4"/>
      <c r="D1117" s="8"/>
      <c r="E1117" s="8"/>
      <c r="F1117" s="8"/>
      <c r="G1117" s="8"/>
      <c r="H1117" s="8"/>
      <c r="I1117" s="8"/>
      <c r="J1117" s="8"/>
      <c r="K1117" s="8"/>
      <c r="L1117" s="8"/>
      <c r="M1117" s="8"/>
      <c r="N1117" s="8"/>
      <c r="O1117" s="8"/>
      <c r="P1117" s="8"/>
      <c r="Q1117" s="8"/>
      <c r="R1117" s="8"/>
      <c r="S1117" s="8"/>
      <c r="T1117" s="8"/>
      <c r="U1117" s="8"/>
      <c r="V1117" s="8"/>
      <c r="W1117" s="8"/>
      <c r="X1117" s="8"/>
      <c r="Y1117" s="8"/>
      <c r="Z1117" s="8"/>
    </row>
    <row r="1118">
      <c r="A1118" s="4" t="s">
        <v>2024</v>
      </c>
      <c r="B1118" s="4" t="s">
        <v>2004</v>
      </c>
      <c r="C1118" s="4"/>
      <c r="D1118" s="8"/>
      <c r="E1118" s="8"/>
      <c r="F1118" s="8"/>
      <c r="G1118" s="8"/>
      <c r="H1118" s="8"/>
      <c r="I1118" s="8"/>
      <c r="J1118" s="8"/>
      <c r="K1118" s="8"/>
      <c r="L1118" s="8"/>
      <c r="M1118" s="8"/>
      <c r="N1118" s="8"/>
      <c r="O1118" s="8"/>
      <c r="P1118" s="8"/>
      <c r="Q1118" s="8"/>
      <c r="R1118" s="8"/>
      <c r="S1118" s="8"/>
      <c r="T1118" s="8"/>
      <c r="U1118" s="8"/>
      <c r="V1118" s="8"/>
      <c r="W1118" s="8"/>
      <c r="X1118" s="8"/>
      <c r="Y1118" s="8"/>
      <c r="Z1118" s="8"/>
    </row>
    <row r="1119">
      <c r="A1119" s="4" t="s">
        <v>2025</v>
      </c>
      <c r="B1119" s="4" t="s">
        <v>2026</v>
      </c>
      <c r="C1119" s="4"/>
      <c r="D1119" s="8"/>
      <c r="E1119" s="8"/>
      <c r="F1119" s="8"/>
      <c r="G1119" s="8"/>
      <c r="H1119" s="8"/>
      <c r="I1119" s="8"/>
      <c r="J1119" s="8"/>
      <c r="K1119" s="8"/>
      <c r="L1119" s="8"/>
      <c r="M1119" s="8"/>
      <c r="N1119" s="8"/>
      <c r="O1119" s="8"/>
      <c r="P1119" s="8"/>
      <c r="Q1119" s="8"/>
      <c r="R1119" s="8"/>
      <c r="S1119" s="8"/>
      <c r="T1119" s="8"/>
      <c r="U1119" s="8"/>
      <c r="V1119" s="8"/>
      <c r="W1119" s="8"/>
      <c r="X1119" s="8"/>
      <c r="Y1119" s="8"/>
      <c r="Z1119" s="8"/>
    </row>
    <row r="1120">
      <c r="A1120" s="4" t="s">
        <v>2027</v>
      </c>
      <c r="B1120" s="4" t="s">
        <v>1880</v>
      </c>
      <c r="C1120" s="4"/>
      <c r="D1120" s="8"/>
      <c r="E1120" s="8"/>
      <c r="F1120" s="8"/>
      <c r="G1120" s="8"/>
      <c r="H1120" s="8"/>
      <c r="I1120" s="8"/>
      <c r="J1120" s="8"/>
      <c r="K1120" s="8"/>
      <c r="L1120" s="8"/>
      <c r="M1120" s="8"/>
      <c r="N1120" s="8"/>
      <c r="O1120" s="8"/>
      <c r="P1120" s="8"/>
      <c r="Q1120" s="8"/>
      <c r="R1120" s="8"/>
      <c r="S1120" s="8"/>
      <c r="T1120" s="8"/>
      <c r="U1120" s="8"/>
      <c r="V1120" s="8"/>
      <c r="W1120" s="8"/>
      <c r="X1120" s="8"/>
      <c r="Y1120" s="8"/>
      <c r="Z1120" s="8"/>
    </row>
    <row r="1121">
      <c r="A1121" s="4" t="s">
        <v>2028</v>
      </c>
      <c r="B1121" s="4" t="s">
        <v>2029</v>
      </c>
      <c r="C1121" s="4"/>
      <c r="D1121" s="8"/>
      <c r="E1121" s="8"/>
      <c r="F1121" s="8"/>
      <c r="G1121" s="8"/>
      <c r="H1121" s="8"/>
      <c r="I1121" s="8"/>
      <c r="J1121" s="8"/>
      <c r="K1121" s="8"/>
      <c r="L1121" s="8"/>
      <c r="M1121" s="8"/>
      <c r="N1121" s="8"/>
      <c r="O1121" s="8"/>
      <c r="P1121" s="8"/>
      <c r="Q1121" s="8"/>
      <c r="R1121" s="8"/>
      <c r="S1121" s="8"/>
      <c r="T1121" s="8"/>
      <c r="U1121" s="8"/>
      <c r="V1121" s="8"/>
      <c r="W1121" s="8"/>
      <c r="X1121" s="8"/>
      <c r="Y1121" s="8"/>
      <c r="Z1121" s="8"/>
    </row>
    <row r="1122">
      <c r="A1122" s="4" t="s">
        <v>2030</v>
      </c>
      <c r="B1122" s="4" t="s">
        <v>2011</v>
      </c>
      <c r="C1122" s="4"/>
      <c r="D1122" s="8"/>
      <c r="E1122" s="8"/>
      <c r="F1122" s="8"/>
      <c r="G1122" s="8"/>
      <c r="H1122" s="8"/>
      <c r="I1122" s="8"/>
      <c r="J1122" s="8"/>
      <c r="K1122" s="8"/>
      <c r="L1122" s="8"/>
      <c r="M1122" s="8"/>
      <c r="N1122" s="8"/>
      <c r="O1122" s="8"/>
      <c r="P1122" s="8"/>
      <c r="Q1122" s="8"/>
      <c r="R1122" s="8"/>
      <c r="S1122" s="8"/>
      <c r="T1122" s="8"/>
      <c r="U1122" s="8"/>
      <c r="V1122" s="8"/>
      <c r="W1122" s="8"/>
      <c r="X1122" s="8"/>
      <c r="Y1122" s="8"/>
      <c r="Z1122" s="8"/>
    </row>
    <row r="1123">
      <c r="A1123" s="4" t="s">
        <v>2031</v>
      </c>
      <c r="B1123" s="4" t="s">
        <v>2013</v>
      </c>
      <c r="C1123" s="4"/>
      <c r="D1123" s="8"/>
      <c r="E1123" s="8"/>
      <c r="F1123" s="8"/>
      <c r="G1123" s="8"/>
      <c r="H1123" s="8"/>
      <c r="I1123" s="8"/>
      <c r="J1123" s="8"/>
      <c r="K1123" s="8"/>
      <c r="L1123" s="8"/>
      <c r="M1123" s="8"/>
      <c r="N1123" s="8"/>
      <c r="O1123" s="8"/>
      <c r="P1123" s="8"/>
      <c r="Q1123" s="8"/>
      <c r="R1123" s="8"/>
      <c r="S1123" s="8"/>
      <c r="T1123" s="8"/>
      <c r="U1123" s="8"/>
      <c r="V1123" s="8"/>
      <c r="W1123" s="8"/>
      <c r="X1123" s="8"/>
      <c r="Y1123" s="8"/>
      <c r="Z1123" s="8"/>
    </row>
    <row r="1124">
      <c r="A1124" s="11" t="s">
        <v>2032</v>
      </c>
      <c r="B1124" s="11" t="s">
        <v>2033</v>
      </c>
      <c r="C1124" s="4"/>
      <c r="D1124" s="8"/>
      <c r="E1124" s="8"/>
      <c r="F1124" s="8"/>
      <c r="G1124" s="8"/>
      <c r="H1124" s="8"/>
      <c r="I1124" s="8"/>
      <c r="J1124" s="8"/>
      <c r="K1124" s="8"/>
      <c r="L1124" s="8"/>
      <c r="M1124" s="8"/>
      <c r="N1124" s="8"/>
      <c r="O1124" s="8"/>
      <c r="P1124" s="8"/>
      <c r="Q1124" s="8"/>
      <c r="R1124" s="8"/>
      <c r="S1124" s="8"/>
      <c r="T1124" s="8"/>
      <c r="U1124" s="8"/>
      <c r="V1124" s="8"/>
      <c r="W1124" s="8"/>
      <c r="X1124" s="8"/>
      <c r="Y1124" s="8"/>
      <c r="Z1124" s="8"/>
    </row>
    <row r="1125">
      <c r="A1125" s="4" t="s">
        <v>2034</v>
      </c>
      <c r="B1125" s="4" t="s">
        <v>2011</v>
      </c>
      <c r="C1125" s="4"/>
      <c r="D1125" s="8"/>
      <c r="E1125" s="8"/>
      <c r="F1125" s="8"/>
      <c r="G1125" s="8"/>
      <c r="H1125" s="8"/>
      <c r="I1125" s="8"/>
      <c r="J1125" s="8"/>
      <c r="K1125" s="8"/>
      <c r="L1125" s="8"/>
      <c r="M1125" s="8"/>
      <c r="N1125" s="8"/>
      <c r="O1125" s="8"/>
      <c r="P1125" s="8"/>
      <c r="Q1125" s="8"/>
      <c r="R1125" s="8"/>
      <c r="S1125" s="8"/>
      <c r="T1125" s="8"/>
      <c r="U1125" s="8"/>
      <c r="V1125" s="8"/>
      <c r="W1125" s="8"/>
      <c r="X1125" s="8"/>
      <c r="Y1125" s="8"/>
      <c r="Z1125" s="8"/>
    </row>
    <row r="1126">
      <c r="A1126" s="4" t="s">
        <v>2035</v>
      </c>
      <c r="B1126" s="4" t="s">
        <v>2036</v>
      </c>
      <c r="C1126" s="4"/>
      <c r="D1126" s="8"/>
      <c r="E1126" s="8"/>
      <c r="F1126" s="8"/>
      <c r="G1126" s="8"/>
      <c r="H1126" s="8"/>
      <c r="I1126" s="8"/>
      <c r="J1126" s="8"/>
      <c r="K1126" s="8"/>
      <c r="L1126" s="8"/>
      <c r="M1126" s="8"/>
      <c r="N1126" s="8"/>
      <c r="O1126" s="8"/>
      <c r="P1126" s="8"/>
      <c r="Q1126" s="8"/>
      <c r="R1126" s="8"/>
      <c r="S1126" s="8"/>
      <c r="T1126" s="8"/>
      <c r="U1126" s="8"/>
      <c r="V1126" s="8"/>
      <c r="W1126" s="8"/>
      <c r="X1126" s="8"/>
      <c r="Y1126" s="8"/>
      <c r="Z1126" s="8"/>
    </row>
    <row r="1127">
      <c r="A1127" s="4" t="s">
        <v>2037</v>
      </c>
      <c r="B1127" s="4" t="s">
        <v>1948</v>
      </c>
      <c r="C1127" s="4"/>
      <c r="D1127" s="8"/>
      <c r="E1127" s="8"/>
      <c r="F1127" s="8"/>
      <c r="G1127" s="8"/>
      <c r="H1127" s="8"/>
      <c r="I1127" s="8"/>
      <c r="J1127" s="8"/>
      <c r="K1127" s="8"/>
      <c r="L1127" s="8"/>
      <c r="M1127" s="8"/>
      <c r="N1127" s="8"/>
      <c r="O1127" s="8"/>
      <c r="P1127" s="8"/>
      <c r="Q1127" s="8"/>
      <c r="R1127" s="8"/>
      <c r="S1127" s="8"/>
      <c r="T1127" s="8"/>
      <c r="U1127" s="8"/>
      <c r="V1127" s="8"/>
      <c r="W1127" s="8"/>
      <c r="X1127" s="8"/>
      <c r="Y1127" s="8"/>
      <c r="Z1127" s="8"/>
    </row>
    <row r="1128">
      <c r="A1128" s="4" t="s">
        <v>2038</v>
      </c>
      <c r="B1128" s="4" t="s">
        <v>108</v>
      </c>
      <c r="C1128" s="4"/>
      <c r="D1128" s="8"/>
      <c r="E1128" s="8"/>
      <c r="F1128" s="8"/>
      <c r="G1128" s="8"/>
      <c r="H1128" s="8"/>
      <c r="I1128" s="8"/>
      <c r="J1128" s="8"/>
      <c r="K1128" s="8"/>
      <c r="L1128" s="8"/>
      <c r="M1128" s="8"/>
      <c r="N1128" s="8"/>
      <c r="O1128" s="8"/>
      <c r="P1128" s="8"/>
      <c r="Q1128" s="8"/>
      <c r="R1128" s="8"/>
      <c r="S1128" s="8"/>
      <c r="T1128" s="8"/>
      <c r="U1128" s="8"/>
      <c r="V1128" s="8"/>
      <c r="W1128" s="8"/>
      <c r="X1128" s="8"/>
      <c r="Y1128" s="8"/>
      <c r="Z1128" s="8"/>
    </row>
    <row r="1129">
      <c r="A1129" s="4" t="s">
        <v>2039</v>
      </c>
      <c r="B1129" s="4" t="s">
        <v>2036</v>
      </c>
      <c r="C1129" s="4"/>
      <c r="D1129" s="8"/>
      <c r="E1129" s="8"/>
      <c r="F1129" s="8"/>
      <c r="G1129" s="8"/>
      <c r="H1129" s="8"/>
      <c r="I1129" s="8"/>
      <c r="J1129" s="8"/>
      <c r="K1129" s="8"/>
      <c r="L1129" s="8"/>
      <c r="M1129" s="8"/>
      <c r="N1129" s="8"/>
      <c r="O1129" s="8"/>
      <c r="P1129" s="8"/>
      <c r="Q1129" s="8"/>
      <c r="R1129" s="8"/>
      <c r="S1129" s="8"/>
      <c r="T1129" s="8"/>
      <c r="U1129" s="8"/>
      <c r="V1129" s="8"/>
      <c r="W1129" s="8"/>
      <c r="X1129" s="8"/>
      <c r="Y1129" s="8"/>
      <c r="Z1129" s="8"/>
    </row>
    <row r="1130">
      <c r="A1130" s="4" t="s">
        <v>2040</v>
      </c>
      <c r="B1130" s="4" t="s">
        <v>2041</v>
      </c>
      <c r="C1130" s="4"/>
      <c r="D1130" s="8"/>
      <c r="E1130" s="8"/>
      <c r="F1130" s="8"/>
      <c r="G1130" s="8"/>
      <c r="H1130" s="8"/>
      <c r="I1130" s="8"/>
      <c r="J1130" s="8"/>
      <c r="K1130" s="8"/>
      <c r="L1130" s="8"/>
      <c r="M1130" s="8"/>
      <c r="N1130" s="8"/>
      <c r="O1130" s="8"/>
      <c r="P1130" s="8"/>
      <c r="Q1130" s="8"/>
      <c r="R1130" s="8"/>
      <c r="S1130" s="8"/>
      <c r="T1130" s="8"/>
      <c r="U1130" s="8"/>
      <c r="V1130" s="8"/>
      <c r="W1130" s="8"/>
      <c r="X1130" s="8"/>
      <c r="Y1130" s="8"/>
      <c r="Z1130" s="8"/>
    </row>
    <row r="1131">
      <c r="A1131" s="4" t="s">
        <v>2042</v>
      </c>
      <c r="B1131" s="4" t="s">
        <v>2004</v>
      </c>
      <c r="C1131" s="4"/>
      <c r="D1131" s="8"/>
      <c r="E1131" s="8"/>
      <c r="F1131" s="8"/>
      <c r="G1131" s="8"/>
      <c r="H1131" s="8"/>
      <c r="I1131" s="8"/>
      <c r="J1131" s="8"/>
      <c r="K1131" s="8"/>
      <c r="L1131" s="8"/>
      <c r="M1131" s="8"/>
      <c r="N1131" s="8"/>
      <c r="O1131" s="8"/>
      <c r="P1131" s="8"/>
      <c r="Q1131" s="8"/>
      <c r="R1131" s="8"/>
      <c r="S1131" s="8"/>
      <c r="T1131" s="8"/>
      <c r="U1131" s="8"/>
      <c r="V1131" s="8"/>
      <c r="W1131" s="8"/>
      <c r="X1131" s="8"/>
      <c r="Y1131" s="8"/>
      <c r="Z1131" s="8"/>
    </row>
    <row r="1132">
      <c r="A1132" s="4" t="s">
        <v>2043</v>
      </c>
      <c r="B1132" s="4" t="s">
        <v>2044</v>
      </c>
      <c r="C1132" s="4"/>
      <c r="D1132" s="8"/>
      <c r="E1132" s="8"/>
      <c r="F1132" s="8"/>
      <c r="G1132" s="8"/>
      <c r="H1132" s="8"/>
      <c r="I1132" s="8"/>
      <c r="J1132" s="8"/>
      <c r="K1132" s="8"/>
      <c r="L1132" s="8"/>
      <c r="M1132" s="8"/>
      <c r="N1132" s="8"/>
      <c r="O1132" s="8"/>
      <c r="P1132" s="8"/>
      <c r="Q1132" s="8"/>
      <c r="R1132" s="8"/>
      <c r="S1132" s="8"/>
      <c r="T1132" s="8"/>
      <c r="U1132" s="8"/>
      <c r="V1132" s="8"/>
      <c r="W1132" s="8"/>
      <c r="X1132" s="8"/>
      <c r="Y1132" s="8"/>
      <c r="Z1132" s="8"/>
    </row>
    <row r="1133">
      <c r="A1133" s="11" t="s">
        <v>2045</v>
      </c>
      <c r="B1133" s="11" t="s">
        <v>2046</v>
      </c>
      <c r="C1133" s="4"/>
      <c r="D1133" s="8"/>
      <c r="E1133" s="8"/>
      <c r="F1133" s="8"/>
      <c r="G1133" s="8"/>
      <c r="H1133" s="8"/>
      <c r="I1133" s="8"/>
      <c r="J1133" s="8"/>
      <c r="K1133" s="8"/>
      <c r="L1133" s="8"/>
      <c r="M1133" s="8"/>
      <c r="N1133" s="8"/>
      <c r="O1133" s="8"/>
      <c r="P1133" s="8"/>
      <c r="Q1133" s="8"/>
      <c r="R1133" s="8"/>
      <c r="S1133" s="8"/>
      <c r="T1133" s="8"/>
      <c r="U1133" s="8"/>
      <c r="V1133" s="8"/>
      <c r="W1133" s="8"/>
      <c r="X1133" s="8"/>
      <c r="Y1133" s="8"/>
      <c r="Z1133" s="8"/>
    </row>
    <row r="1134">
      <c r="A1134" s="4" t="s">
        <v>2047</v>
      </c>
      <c r="B1134" s="4" t="s">
        <v>1950</v>
      </c>
      <c r="C1134" s="4"/>
      <c r="D1134" s="8"/>
      <c r="E1134" s="8"/>
      <c r="F1134" s="8"/>
      <c r="G1134" s="8"/>
      <c r="H1134" s="8"/>
      <c r="I1134" s="8"/>
      <c r="J1134" s="8"/>
      <c r="K1134" s="8"/>
      <c r="L1134" s="8"/>
      <c r="M1134" s="8"/>
      <c r="N1134" s="8"/>
      <c r="O1134" s="8"/>
      <c r="P1134" s="8"/>
      <c r="Q1134" s="8"/>
      <c r="R1134" s="8"/>
      <c r="S1134" s="8"/>
      <c r="T1134" s="8"/>
      <c r="U1134" s="8"/>
      <c r="V1134" s="8"/>
      <c r="W1134" s="8"/>
      <c r="X1134" s="8"/>
      <c r="Y1134" s="8"/>
      <c r="Z1134" s="8"/>
    </row>
    <row r="1135">
      <c r="A1135" s="4" t="s">
        <v>2048</v>
      </c>
      <c r="B1135" s="4" t="s">
        <v>2036</v>
      </c>
      <c r="C1135" s="4"/>
      <c r="D1135" s="8"/>
      <c r="E1135" s="8"/>
      <c r="F1135" s="8"/>
      <c r="G1135" s="8"/>
      <c r="H1135" s="8"/>
      <c r="I1135" s="8"/>
      <c r="J1135" s="8"/>
      <c r="K1135" s="8"/>
      <c r="L1135" s="8"/>
      <c r="M1135" s="8"/>
      <c r="N1135" s="8"/>
      <c r="O1135" s="8"/>
      <c r="P1135" s="8"/>
      <c r="Q1135" s="8"/>
      <c r="R1135" s="8"/>
      <c r="S1135" s="8"/>
      <c r="T1135" s="8"/>
      <c r="U1135" s="8"/>
      <c r="V1135" s="8"/>
      <c r="W1135" s="8"/>
      <c r="X1135" s="8"/>
      <c r="Y1135" s="8"/>
      <c r="Z1135" s="8"/>
    </row>
    <row r="1136">
      <c r="A1136" s="4" t="s">
        <v>2049</v>
      </c>
      <c r="B1136" s="4" t="s">
        <v>57</v>
      </c>
      <c r="C1136" s="4"/>
      <c r="D1136" s="8"/>
      <c r="E1136" s="8"/>
      <c r="F1136" s="8"/>
      <c r="G1136" s="8"/>
      <c r="H1136" s="8"/>
      <c r="I1136" s="8"/>
      <c r="J1136" s="8"/>
      <c r="K1136" s="8"/>
      <c r="L1136" s="8"/>
      <c r="M1136" s="8"/>
      <c r="N1136" s="8"/>
      <c r="O1136" s="8"/>
      <c r="P1136" s="8"/>
      <c r="Q1136" s="8"/>
      <c r="R1136" s="8"/>
      <c r="S1136" s="8"/>
      <c r="T1136" s="8"/>
      <c r="U1136" s="8"/>
      <c r="V1136" s="8"/>
      <c r="W1136" s="8"/>
      <c r="X1136" s="8"/>
      <c r="Y1136" s="8"/>
      <c r="Z1136" s="8"/>
    </row>
    <row r="1137">
      <c r="A1137" s="4" t="s">
        <v>2050</v>
      </c>
      <c r="B1137" s="4" t="s">
        <v>2004</v>
      </c>
      <c r="C1137" s="4"/>
      <c r="D1137" s="8"/>
      <c r="E1137" s="8"/>
      <c r="F1137" s="8"/>
      <c r="G1137" s="8"/>
      <c r="H1137" s="8"/>
      <c r="I1137" s="8"/>
      <c r="J1137" s="8"/>
      <c r="K1137" s="8"/>
      <c r="L1137" s="8"/>
      <c r="M1137" s="8"/>
      <c r="N1137" s="8"/>
      <c r="O1137" s="8"/>
      <c r="P1137" s="8"/>
      <c r="Q1137" s="8"/>
      <c r="R1137" s="8"/>
      <c r="S1137" s="8"/>
      <c r="T1137" s="8"/>
      <c r="U1137" s="8"/>
      <c r="V1137" s="8"/>
      <c r="W1137" s="8"/>
      <c r="X1137" s="8"/>
      <c r="Y1137" s="8"/>
      <c r="Z1137" s="8"/>
    </row>
    <row r="1138">
      <c r="A1138" s="11" t="s">
        <v>2051</v>
      </c>
      <c r="B1138" s="11" t="s">
        <v>2033</v>
      </c>
      <c r="C1138" s="4"/>
      <c r="D1138" s="8"/>
      <c r="E1138" s="8"/>
      <c r="F1138" s="8"/>
      <c r="G1138" s="8"/>
      <c r="H1138" s="8"/>
      <c r="I1138" s="8"/>
      <c r="J1138" s="8"/>
      <c r="K1138" s="8"/>
      <c r="L1138" s="8"/>
      <c r="M1138" s="8"/>
      <c r="N1138" s="8"/>
      <c r="O1138" s="8"/>
      <c r="P1138" s="8"/>
      <c r="Q1138" s="8"/>
      <c r="R1138" s="8"/>
      <c r="S1138" s="8"/>
      <c r="T1138" s="8"/>
      <c r="U1138" s="8"/>
      <c r="V1138" s="8"/>
      <c r="W1138" s="8"/>
      <c r="X1138" s="8"/>
      <c r="Y1138" s="8"/>
      <c r="Z1138" s="8"/>
    </row>
    <row r="1139">
      <c r="A1139" s="4" t="s">
        <v>2052</v>
      </c>
      <c r="B1139" s="4" t="s">
        <v>2053</v>
      </c>
      <c r="C1139" s="4"/>
      <c r="D1139" s="8"/>
      <c r="E1139" s="8"/>
      <c r="F1139" s="8"/>
      <c r="G1139" s="8"/>
      <c r="H1139" s="8"/>
      <c r="I1139" s="8"/>
      <c r="J1139" s="8"/>
      <c r="K1139" s="8"/>
      <c r="L1139" s="8"/>
      <c r="M1139" s="8"/>
      <c r="N1139" s="8"/>
      <c r="O1139" s="8"/>
      <c r="P1139" s="8"/>
      <c r="Q1139" s="8"/>
      <c r="R1139" s="8"/>
      <c r="S1139" s="8"/>
      <c r="T1139" s="8"/>
      <c r="U1139" s="8"/>
      <c r="V1139" s="8"/>
      <c r="W1139" s="8"/>
      <c r="X1139" s="8"/>
      <c r="Y1139" s="8"/>
      <c r="Z1139" s="8"/>
    </row>
    <row r="1140">
      <c r="A1140" s="4" t="s">
        <v>2054</v>
      </c>
      <c r="B1140" s="4" t="s">
        <v>2023</v>
      </c>
      <c r="C1140" s="4"/>
      <c r="D1140" s="8"/>
      <c r="E1140" s="8"/>
      <c r="F1140" s="8"/>
      <c r="G1140" s="8"/>
      <c r="H1140" s="8"/>
      <c r="I1140" s="8"/>
      <c r="J1140" s="8"/>
      <c r="K1140" s="8"/>
      <c r="L1140" s="8"/>
      <c r="M1140" s="8"/>
      <c r="N1140" s="8"/>
      <c r="O1140" s="8"/>
      <c r="P1140" s="8"/>
      <c r="Q1140" s="8"/>
      <c r="R1140" s="8"/>
      <c r="S1140" s="8"/>
      <c r="T1140" s="8"/>
      <c r="U1140" s="8"/>
      <c r="V1140" s="8"/>
      <c r="W1140" s="8"/>
      <c r="X1140" s="8"/>
      <c r="Y1140" s="8"/>
      <c r="Z1140" s="8"/>
    </row>
    <row r="1141">
      <c r="A1141" s="4" t="s">
        <v>2055</v>
      </c>
      <c r="B1141" s="4" t="s">
        <v>2004</v>
      </c>
      <c r="C1141" s="4"/>
      <c r="D1141" s="8"/>
      <c r="E1141" s="8"/>
      <c r="F1141" s="8"/>
      <c r="G1141" s="8"/>
      <c r="H1141" s="8"/>
      <c r="I1141" s="8"/>
      <c r="J1141" s="8"/>
      <c r="K1141" s="8"/>
      <c r="L1141" s="8"/>
      <c r="M1141" s="8"/>
      <c r="N1141" s="8"/>
      <c r="O1141" s="8"/>
      <c r="P1141" s="8"/>
      <c r="Q1141" s="8"/>
      <c r="R1141" s="8"/>
      <c r="S1141" s="8"/>
      <c r="T1141" s="8"/>
      <c r="U1141" s="8"/>
      <c r="V1141" s="8"/>
      <c r="W1141" s="8"/>
      <c r="X1141" s="8"/>
      <c r="Y1141" s="8"/>
      <c r="Z1141" s="8"/>
    </row>
    <row r="1142">
      <c r="A1142" s="4" t="s">
        <v>2056</v>
      </c>
      <c r="B1142" s="4" t="s">
        <v>2057</v>
      </c>
      <c r="C1142" s="4"/>
      <c r="D1142" s="8"/>
      <c r="E1142" s="8"/>
      <c r="F1142" s="8"/>
      <c r="G1142" s="8"/>
      <c r="H1142" s="8"/>
      <c r="I1142" s="8"/>
      <c r="J1142" s="8"/>
      <c r="K1142" s="8"/>
      <c r="L1142" s="8"/>
      <c r="M1142" s="8"/>
      <c r="N1142" s="8"/>
      <c r="O1142" s="8"/>
      <c r="P1142" s="8"/>
      <c r="Q1142" s="8"/>
      <c r="R1142" s="8"/>
      <c r="S1142" s="8"/>
      <c r="T1142" s="8"/>
      <c r="U1142" s="8"/>
      <c r="V1142" s="8"/>
      <c r="W1142" s="8"/>
      <c r="X1142" s="8"/>
      <c r="Y1142" s="8"/>
      <c r="Z1142" s="8"/>
    </row>
    <row r="1143">
      <c r="A1143" s="4" t="s">
        <v>2058</v>
      </c>
      <c r="B1143" s="4" t="s">
        <v>2059</v>
      </c>
      <c r="C1143" s="4"/>
      <c r="D1143" s="8"/>
      <c r="E1143" s="8"/>
      <c r="F1143" s="8"/>
      <c r="G1143" s="8"/>
      <c r="H1143" s="8"/>
      <c r="I1143" s="8"/>
      <c r="J1143" s="8"/>
      <c r="K1143" s="8"/>
      <c r="L1143" s="8"/>
      <c r="M1143" s="8"/>
      <c r="N1143" s="8"/>
      <c r="O1143" s="8"/>
      <c r="P1143" s="8"/>
      <c r="Q1143" s="8"/>
      <c r="R1143" s="8"/>
      <c r="S1143" s="8"/>
      <c r="T1143" s="8"/>
      <c r="U1143" s="8"/>
      <c r="V1143" s="8"/>
      <c r="W1143" s="8"/>
      <c r="X1143" s="8"/>
      <c r="Y1143" s="8"/>
      <c r="Z1143" s="8"/>
    </row>
    <row r="1144">
      <c r="A1144" s="4" t="s">
        <v>2060</v>
      </c>
      <c r="B1144" s="4" t="s">
        <v>2011</v>
      </c>
      <c r="C1144" s="4"/>
      <c r="D1144" s="8"/>
      <c r="E1144" s="8"/>
      <c r="F1144" s="8"/>
      <c r="G1144" s="8"/>
      <c r="H1144" s="8"/>
      <c r="I1144" s="8"/>
      <c r="J1144" s="8"/>
      <c r="K1144" s="8"/>
      <c r="L1144" s="8"/>
      <c r="M1144" s="8"/>
      <c r="N1144" s="8"/>
      <c r="O1144" s="8"/>
      <c r="P1144" s="8"/>
      <c r="Q1144" s="8"/>
      <c r="R1144" s="8"/>
      <c r="S1144" s="8"/>
      <c r="T1144" s="8"/>
      <c r="U1144" s="8"/>
      <c r="V1144" s="8"/>
      <c r="W1144" s="8"/>
      <c r="X1144" s="8"/>
      <c r="Y1144" s="8"/>
      <c r="Z1144" s="8"/>
    </row>
    <row r="1145">
      <c r="A1145" s="4" t="s">
        <v>2061</v>
      </c>
      <c r="B1145" s="4" t="s">
        <v>2013</v>
      </c>
      <c r="C1145" s="4"/>
      <c r="D1145" s="8"/>
      <c r="E1145" s="8"/>
      <c r="F1145" s="8"/>
      <c r="G1145" s="8"/>
      <c r="H1145" s="8"/>
      <c r="I1145" s="8"/>
      <c r="J1145" s="8"/>
      <c r="K1145" s="8"/>
      <c r="L1145" s="8"/>
      <c r="M1145" s="8"/>
      <c r="N1145" s="8"/>
      <c r="O1145" s="8"/>
      <c r="P1145" s="8"/>
      <c r="Q1145" s="8"/>
      <c r="R1145" s="8"/>
      <c r="S1145" s="8"/>
      <c r="T1145" s="8"/>
      <c r="U1145" s="8"/>
      <c r="V1145" s="8"/>
      <c r="W1145" s="8"/>
      <c r="X1145" s="8"/>
      <c r="Y1145" s="8"/>
      <c r="Z1145" s="8"/>
    </row>
    <row r="1146">
      <c r="A1146" s="4" t="s">
        <v>2062</v>
      </c>
      <c r="B1146" s="4" t="s">
        <v>2053</v>
      </c>
      <c r="C1146" s="4"/>
      <c r="D1146" s="8"/>
      <c r="E1146" s="8"/>
      <c r="F1146" s="8"/>
      <c r="G1146" s="8"/>
      <c r="H1146" s="8"/>
      <c r="I1146" s="8"/>
      <c r="J1146" s="8"/>
      <c r="K1146" s="8"/>
      <c r="L1146" s="8"/>
      <c r="M1146" s="8"/>
      <c r="N1146" s="8"/>
      <c r="O1146" s="8"/>
      <c r="P1146" s="8"/>
      <c r="Q1146" s="8"/>
      <c r="R1146" s="8"/>
      <c r="S1146" s="8"/>
      <c r="T1146" s="8"/>
      <c r="U1146" s="8"/>
      <c r="V1146" s="8"/>
      <c r="W1146" s="8"/>
      <c r="X1146" s="8"/>
      <c r="Y1146" s="8"/>
      <c r="Z1146" s="8"/>
    </row>
    <row r="1147">
      <c r="A1147" s="4" t="s">
        <v>2063</v>
      </c>
      <c r="B1147" s="4" t="s">
        <v>2011</v>
      </c>
      <c r="C1147" s="4"/>
      <c r="D1147" s="8"/>
      <c r="E1147" s="8"/>
      <c r="F1147" s="8"/>
      <c r="G1147" s="8"/>
      <c r="H1147" s="8"/>
      <c r="I1147" s="8"/>
      <c r="J1147" s="8"/>
      <c r="K1147" s="8"/>
      <c r="L1147" s="8"/>
      <c r="M1147" s="8"/>
      <c r="N1147" s="8"/>
      <c r="O1147" s="8"/>
      <c r="P1147" s="8"/>
      <c r="Q1147" s="8"/>
      <c r="R1147" s="8"/>
      <c r="S1147" s="8"/>
      <c r="T1147" s="8"/>
      <c r="U1147" s="8"/>
      <c r="V1147" s="8"/>
      <c r="W1147" s="8"/>
      <c r="X1147" s="8"/>
      <c r="Y1147" s="8"/>
      <c r="Z1147" s="8"/>
    </row>
    <row r="1148">
      <c r="A1148" s="4" t="s">
        <v>2064</v>
      </c>
      <c r="B1148" s="4" t="s">
        <v>2036</v>
      </c>
      <c r="C1148" s="4"/>
      <c r="D1148" s="8"/>
      <c r="E1148" s="8"/>
      <c r="F1148" s="8"/>
      <c r="G1148" s="8"/>
      <c r="H1148" s="8"/>
      <c r="I1148" s="8"/>
      <c r="J1148" s="8"/>
      <c r="K1148" s="8"/>
      <c r="L1148" s="8"/>
      <c r="M1148" s="8"/>
      <c r="N1148" s="8"/>
      <c r="O1148" s="8"/>
      <c r="P1148" s="8"/>
      <c r="Q1148" s="8"/>
      <c r="R1148" s="8"/>
      <c r="S1148" s="8"/>
      <c r="T1148" s="8"/>
      <c r="U1148" s="8"/>
      <c r="V1148" s="8"/>
      <c r="W1148" s="8"/>
      <c r="X1148" s="8"/>
      <c r="Y1148" s="8"/>
      <c r="Z1148" s="8"/>
    </row>
    <row r="1149">
      <c r="A1149" s="4" t="s">
        <v>2065</v>
      </c>
      <c r="B1149" s="4" t="s">
        <v>2013</v>
      </c>
      <c r="C1149" s="4"/>
      <c r="D1149" s="8"/>
      <c r="E1149" s="8"/>
      <c r="F1149" s="8"/>
      <c r="G1149" s="8"/>
      <c r="H1149" s="8"/>
      <c r="I1149" s="8"/>
      <c r="J1149" s="8"/>
      <c r="K1149" s="8"/>
      <c r="L1149" s="8"/>
      <c r="M1149" s="8"/>
      <c r="N1149" s="8"/>
      <c r="O1149" s="8"/>
      <c r="P1149" s="8"/>
      <c r="Q1149" s="8"/>
      <c r="R1149" s="8"/>
      <c r="S1149" s="8"/>
      <c r="T1149" s="8"/>
      <c r="U1149" s="8"/>
      <c r="V1149" s="8"/>
      <c r="W1149" s="8"/>
      <c r="X1149" s="8"/>
      <c r="Y1149" s="8"/>
      <c r="Z1149" s="8"/>
    </row>
    <row r="1150">
      <c r="A1150" s="4" t="s">
        <v>2066</v>
      </c>
      <c r="B1150" s="4" t="s">
        <v>2044</v>
      </c>
      <c r="C1150" s="4"/>
      <c r="D1150" s="8"/>
      <c r="E1150" s="8"/>
      <c r="F1150" s="8"/>
      <c r="G1150" s="8"/>
      <c r="H1150" s="8"/>
      <c r="I1150" s="8"/>
      <c r="J1150" s="8"/>
      <c r="K1150" s="8"/>
      <c r="L1150" s="8"/>
      <c r="M1150" s="8"/>
      <c r="N1150" s="8"/>
      <c r="O1150" s="8"/>
      <c r="P1150" s="8"/>
      <c r="Q1150" s="8"/>
      <c r="R1150" s="8"/>
      <c r="S1150" s="8"/>
      <c r="T1150" s="8"/>
      <c r="U1150" s="8"/>
      <c r="V1150" s="8"/>
      <c r="W1150" s="8"/>
      <c r="X1150" s="8"/>
      <c r="Y1150" s="8"/>
      <c r="Z1150" s="8"/>
    </row>
    <row r="1151">
      <c r="A1151" s="4" t="s">
        <v>2067</v>
      </c>
      <c r="B1151" s="4" t="s">
        <v>2068</v>
      </c>
      <c r="C1151" s="4"/>
      <c r="D1151" s="8"/>
      <c r="E1151" s="8"/>
      <c r="F1151" s="8"/>
      <c r="G1151" s="8"/>
      <c r="H1151" s="8"/>
      <c r="I1151" s="8"/>
      <c r="J1151" s="8"/>
      <c r="K1151" s="8"/>
      <c r="L1151" s="8"/>
      <c r="M1151" s="8"/>
      <c r="N1151" s="8"/>
      <c r="O1151" s="8"/>
      <c r="P1151" s="8"/>
      <c r="Q1151" s="8"/>
      <c r="R1151" s="8"/>
      <c r="S1151" s="8"/>
      <c r="T1151" s="8"/>
      <c r="U1151" s="8"/>
      <c r="V1151" s="8"/>
      <c r="W1151" s="8"/>
      <c r="X1151" s="8"/>
      <c r="Y1151" s="8"/>
      <c r="Z1151" s="8"/>
    </row>
    <row r="1152">
      <c r="A1152" s="4" t="s">
        <v>2069</v>
      </c>
      <c r="B1152" s="4" t="s">
        <v>2070</v>
      </c>
      <c r="C1152" s="4"/>
      <c r="D1152" s="8"/>
      <c r="E1152" s="8"/>
      <c r="F1152" s="8"/>
      <c r="G1152" s="8"/>
      <c r="H1152" s="8"/>
      <c r="I1152" s="8"/>
      <c r="J1152" s="8"/>
      <c r="K1152" s="8"/>
      <c r="L1152" s="8"/>
      <c r="M1152" s="8"/>
      <c r="N1152" s="8"/>
      <c r="O1152" s="8"/>
      <c r="P1152" s="8"/>
      <c r="Q1152" s="8"/>
      <c r="R1152" s="8"/>
      <c r="S1152" s="8"/>
      <c r="T1152" s="8"/>
      <c r="U1152" s="8"/>
      <c r="V1152" s="8"/>
      <c r="W1152" s="8"/>
      <c r="X1152" s="8"/>
      <c r="Y1152" s="8"/>
      <c r="Z1152" s="8"/>
    </row>
    <row r="1153">
      <c r="A1153" s="4" t="s">
        <v>2071</v>
      </c>
      <c r="B1153" s="4" t="s">
        <v>2053</v>
      </c>
      <c r="C1153" s="4"/>
      <c r="D1153" s="8"/>
      <c r="E1153" s="8"/>
      <c r="F1153" s="8"/>
      <c r="G1153" s="8"/>
      <c r="H1153" s="8"/>
      <c r="I1153" s="8"/>
      <c r="J1153" s="8"/>
      <c r="K1153" s="8"/>
      <c r="L1153" s="8"/>
      <c r="M1153" s="8"/>
      <c r="N1153" s="8"/>
      <c r="O1153" s="8"/>
      <c r="P1153" s="8"/>
      <c r="Q1153" s="8"/>
      <c r="R1153" s="8"/>
      <c r="S1153" s="8"/>
      <c r="T1153" s="8"/>
      <c r="U1153" s="8"/>
      <c r="V1153" s="8"/>
      <c r="W1153" s="8"/>
      <c r="X1153" s="8"/>
      <c r="Y1153" s="8"/>
      <c r="Z1153" s="8"/>
    </row>
    <row r="1154">
      <c r="A1154" s="4" t="s">
        <v>2072</v>
      </c>
      <c r="B1154" s="4" t="s">
        <v>2073</v>
      </c>
      <c r="C1154" s="4"/>
      <c r="D1154" s="8"/>
      <c r="E1154" s="8"/>
      <c r="F1154" s="8"/>
      <c r="G1154" s="8"/>
      <c r="H1154" s="8"/>
      <c r="I1154" s="8"/>
      <c r="J1154" s="8"/>
      <c r="K1154" s="8"/>
      <c r="L1154" s="8"/>
      <c r="M1154" s="8"/>
      <c r="N1154" s="8"/>
      <c r="O1154" s="8"/>
      <c r="P1154" s="8"/>
      <c r="Q1154" s="8"/>
      <c r="R1154" s="8"/>
      <c r="S1154" s="8"/>
      <c r="T1154" s="8"/>
      <c r="U1154" s="8"/>
      <c r="V1154" s="8"/>
      <c r="W1154" s="8"/>
      <c r="X1154" s="8"/>
      <c r="Y1154" s="8"/>
      <c r="Z1154" s="8"/>
    </row>
    <row r="1155">
      <c r="A1155" s="4" t="s">
        <v>2074</v>
      </c>
      <c r="B1155" s="4" t="s">
        <v>2013</v>
      </c>
      <c r="C1155" s="4"/>
      <c r="D1155" s="8"/>
      <c r="E1155" s="8"/>
      <c r="F1155" s="8"/>
      <c r="G1155" s="8"/>
      <c r="H1155" s="8"/>
      <c r="I1155" s="8"/>
      <c r="J1155" s="8"/>
      <c r="K1155" s="8"/>
      <c r="L1155" s="8"/>
      <c r="M1155" s="8"/>
      <c r="N1155" s="8"/>
      <c r="O1155" s="8"/>
      <c r="P1155" s="8"/>
      <c r="Q1155" s="8"/>
      <c r="R1155" s="8"/>
      <c r="S1155" s="8"/>
      <c r="T1155" s="8"/>
      <c r="U1155" s="8"/>
      <c r="V1155" s="8"/>
      <c r="W1155" s="8"/>
      <c r="X1155" s="8"/>
      <c r="Y1155" s="8"/>
      <c r="Z1155" s="8"/>
    </row>
    <row r="1156">
      <c r="A1156" s="4" t="s">
        <v>2075</v>
      </c>
      <c r="B1156" s="4" t="s">
        <v>108</v>
      </c>
      <c r="C1156" s="4"/>
      <c r="D1156" s="8"/>
      <c r="E1156" s="8"/>
      <c r="F1156" s="8"/>
      <c r="G1156" s="8"/>
      <c r="H1156" s="8"/>
      <c r="I1156" s="8"/>
      <c r="J1156" s="8"/>
      <c r="K1156" s="8"/>
      <c r="L1156" s="8"/>
      <c r="M1156" s="8"/>
      <c r="N1156" s="8"/>
      <c r="O1156" s="8"/>
      <c r="P1156" s="8"/>
      <c r="Q1156" s="8"/>
      <c r="R1156" s="8"/>
      <c r="S1156" s="8"/>
      <c r="T1156" s="8"/>
      <c r="U1156" s="8"/>
      <c r="V1156" s="8"/>
      <c r="W1156" s="8"/>
      <c r="X1156" s="8"/>
      <c r="Y1156" s="8"/>
      <c r="Z1156" s="8"/>
    </row>
    <row r="1157">
      <c r="A1157" s="4" t="s">
        <v>2076</v>
      </c>
      <c r="B1157" s="4" t="s">
        <v>2077</v>
      </c>
      <c r="C1157" s="4"/>
      <c r="D1157" s="8"/>
      <c r="E1157" s="8"/>
      <c r="F1157" s="8"/>
      <c r="G1157" s="8"/>
      <c r="H1157" s="8"/>
      <c r="I1157" s="8"/>
      <c r="J1157" s="8"/>
      <c r="K1157" s="8"/>
      <c r="L1157" s="8"/>
      <c r="M1157" s="8"/>
      <c r="N1157" s="8"/>
      <c r="O1157" s="8"/>
      <c r="P1157" s="8"/>
      <c r="Q1157" s="8"/>
      <c r="R1157" s="8"/>
      <c r="S1157" s="8"/>
      <c r="T1157" s="8"/>
      <c r="U1157" s="8"/>
      <c r="V1157" s="8"/>
      <c r="W1157" s="8"/>
      <c r="X1157" s="8"/>
      <c r="Y1157" s="8"/>
      <c r="Z1157" s="8"/>
    </row>
    <row r="1158">
      <c r="A1158" s="4" t="s">
        <v>2078</v>
      </c>
      <c r="B1158" s="4" t="s">
        <v>2079</v>
      </c>
      <c r="C1158" s="4"/>
      <c r="D1158" s="8"/>
      <c r="E1158" s="8"/>
      <c r="F1158" s="8"/>
      <c r="G1158" s="8"/>
      <c r="H1158" s="8"/>
      <c r="I1158" s="8"/>
      <c r="J1158" s="8"/>
      <c r="K1158" s="8"/>
      <c r="L1158" s="8"/>
      <c r="M1158" s="8"/>
      <c r="N1158" s="8"/>
      <c r="O1158" s="8"/>
      <c r="P1158" s="8"/>
      <c r="Q1158" s="8"/>
      <c r="R1158" s="8"/>
      <c r="S1158" s="8"/>
      <c r="T1158" s="8"/>
      <c r="U1158" s="8"/>
      <c r="V1158" s="8"/>
      <c r="W1158" s="8"/>
      <c r="X1158" s="8"/>
      <c r="Y1158" s="8"/>
      <c r="Z1158" s="8"/>
    </row>
    <row r="1159">
      <c r="A1159" s="4" t="s">
        <v>2080</v>
      </c>
      <c r="B1159" s="4" t="s">
        <v>2053</v>
      </c>
      <c r="C1159" s="4"/>
      <c r="D1159" s="8"/>
      <c r="E1159" s="8"/>
      <c r="F1159" s="8"/>
      <c r="G1159" s="8"/>
      <c r="H1159" s="8"/>
      <c r="I1159" s="8"/>
      <c r="J1159" s="8"/>
      <c r="K1159" s="8"/>
      <c r="L1159" s="8"/>
      <c r="M1159" s="8"/>
      <c r="N1159" s="8"/>
      <c r="O1159" s="8"/>
      <c r="P1159" s="8"/>
      <c r="Q1159" s="8"/>
      <c r="R1159" s="8"/>
      <c r="S1159" s="8"/>
      <c r="T1159" s="8"/>
      <c r="U1159" s="8"/>
      <c r="V1159" s="8"/>
      <c r="W1159" s="8"/>
      <c r="X1159" s="8"/>
      <c r="Y1159" s="8"/>
      <c r="Z1159" s="8"/>
    </row>
    <row r="1160">
      <c r="A1160" s="4" t="s">
        <v>2081</v>
      </c>
      <c r="B1160" s="4" t="s">
        <v>2082</v>
      </c>
      <c r="C1160" s="4"/>
      <c r="D1160" s="8"/>
      <c r="E1160" s="8"/>
      <c r="F1160" s="8"/>
      <c r="G1160" s="8"/>
      <c r="H1160" s="8"/>
      <c r="I1160" s="8"/>
      <c r="J1160" s="8"/>
      <c r="K1160" s="8"/>
      <c r="L1160" s="8"/>
      <c r="M1160" s="8"/>
      <c r="N1160" s="8"/>
      <c r="O1160" s="8"/>
      <c r="P1160" s="8"/>
      <c r="Q1160" s="8"/>
      <c r="R1160" s="8"/>
      <c r="S1160" s="8"/>
      <c r="T1160" s="8"/>
      <c r="U1160" s="8"/>
      <c r="V1160" s="8"/>
      <c r="W1160" s="8"/>
      <c r="X1160" s="8"/>
      <c r="Y1160" s="8"/>
      <c r="Z1160" s="8"/>
    </row>
    <row r="1161">
      <c r="A1161" s="4" t="s">
        <v>2083</v>
      </c>
      <c r="B1161" s="4" t="s">
        <v>2084</v>
      </c>
      <c r="C1161" s="4"/>
      <c r="D1161" s="8"/>
      <c r="E1161" s="8"/>
      <c r="F1161" s="8"/>
      <c r="G1161" s="8"/>
      <c r="H1161" s="8"/>
      <c r="I1161" s="8"/>
      <c r="J1161" s="8"/>
      <c r="K1161" s="8"/>
      <c r="L1161" s="8"/>
      <c r="M1161" s="8"/>
      <c r="N1161" s="8"/>
      <c r="O1161" s="8"/>
      <c r="P1161" s="8"/>
      <c r="Q1161" s="8"/>
      <c r="R1161" s="8"/>
      <c r="S1161" s="8"/>
      <c r="T1161" s="8"/>
      <c r="U1161" s="8"/>
      <c r="V1161" s="8"/>
      <c r="W1161" s="8"/>
      <c r="X1161" s="8"/>
      <c r="Y1161" s="8"/>
      <c r="Z1161" s="8"/>
    </row>
    <row r="1162">
      <c r="A1162" s="4" t="s">
        <v>2085</v>
      </c>
      <c r="B1162" s="4" t="s">
        <v>2053</v>
      </c>
      <c r="C1162" s="4"/>
      <c r="D1162" s="8"/>
      <c r="E1162" s="8"/>
      <c r="F1162" s="8"/>
      <c r="G1162" s="8"/>
      <c r="H1162" s="8"/>
      <c r="I1162" s="8"/>
      <c r="J1162" s="8"/>
      <c r="K1162" s="8"/>
      <c r="L1162" s="8"/>
      <c r="M1162" s="8"/>
      <c r="N1162" s="8"/>
      <c r="O1162" s="8"/>
      <c r="P1162" s="8"/>
      <c r="Q1162" s="8"/>
      <c r="R1162" s="8"/>
      <c r="S1162" s="8"/>
      <c r="T1162" s="8"/>
      <c r="U1162" s="8"/>
      <c r="V1162" s="8"/>
      <c r="W1162" s="8"/>
      <c r="X1162" s="8"/>
      <c r="Y1162" s="8"/>
      <c r="Z1162" s="8"/>
    </row>
    <row r="1163">
      <c r="A1163" s="4" t="s">
        <v>2086</v>
      </c>
      <c r="B1163" s="4" t="s">
        <v>2087</v>
      </c>
      <c r="C1163" s="4"/>
      <c r="D1163" s="8"/>
      <c r="E1163" s="8"/>
      <c r="F1163" s="8"/>
      <c r="G1163" s="8"/>
      <c r="H1163" s="8"/>
      <c r="I1163" s="8"/>
      <c r="J1163" s="8"/>
      <c r="K1163" s="8"/>
      <c r="L1163" s="8"/>
      <c r="M1163" s="8"/>
      <c r="N1163" s="8"/>
      <c r="O1163" s="8"/>
      <c r="P1163" s="8"/>
      <c r="Q1163" s="8"/>
      <c r="R1163" s="8"/>
      <c r="S1163" s="8"/>
      <c r="T1163" s="8"/>
      <c r="U1163" s="8"/>
      <c r="V1163" s="8"/>
      <c r="W1163" s="8"/>
      <c r="X1163" s="8"/>
      <c r="Y1163" s="8"/>
      <c r="Z1163" s="8"/>
    </row>
    <row r="1164">
      <c r="A1164" s="4" t="s">
        <v>2088</v>
      </c>
      <c r="B1164" s="4" t="s">
        <v>2079</v>
      </c>
      <c r="C1164" s="4"/>
      <c r="D1164" s="8"/>
      <c r="E1164" s="8"/>
      <c r="F1164" s="8"/>
      <c r="G1164" s="8"/>
      <c r="H1164" s="8"/>
      <c r="I1164" s="8"/>
      <c r="J1164" s="8"/>
      <c r="K1164" s="8"/>
      <c r="L1164" s="8"/>
      <c r="M1164" s="8"/>
      <c r="N1164" s="8"/>
      <c r="O1164" s="8"/>
      <c r="P1164" s="8"/>
      <c r="Q1164" s="8"/>
      <c r="R1164" s="8"/>
      <c r="S1164" s="8"/>
      <c r="T1164" s="8"/>
      <c r="U1164" s="8"/>
      <c r="V1164" s="8"/>
      <c r="W1164" s="8"/>
      <c r="X1164" s="8"/>
      <c r="Y1164" s="8"/>
      <c r="Z1164" s="8"/>
    </row>
    <row r="1165">
      <c r="A1165" s="4" t="s">
        <v>2089</v>
      </c>
      <c r="B1165" s="4" t="s">
        <v>2090</v>
      </c>
      <c r="C1165" s="4"/>
      <c r="D1165" s="8"/>
      <c r="E1165" s="8"/>
      <c r="F1165" s="8"/>
      <c r="G1165" s="8"/>
      <c r="H1165" s="8"/>
      <c r="I1165" s="8"/>
      <c r="J1165" s="8"/>
      <c r="K1165" s="8"/>
      <c r="L1165" s="8"/>
      <c r="M1165" s="8"/>
      <c r="N1165" s="8"/>
      <c r="O1165" s="8"/>
      <c r="P1165" s="8"/>
      <c r="Q1165" s="8"/>
      <c r="R1165" s="8"/>
      <c r="S1165" s="8"/>
      <c r="T1165" s="8"/>
      <c r="U1165" s="8"/>
      <c r="V1165" s="8"/>
      <c r="W1165" s="8"/>
      <c r="X1165" s="8"/>
      <c r="Y1165" s="8"/>
      <c r="Z1165" s="8"/>
    </row>
    <row r="1166">
      <c r="A1166" s="4" t="s">
        <v>2091</v>
      </c>
      <c r="B1166" s="4" t="s">
        <v>2068</v>
      </c>
      <c r="C1166" s="4"/>
      <c r="D1166" s="8"/>
      <c r="E1166" s="8"/>
      <c r="F1166" s="8"/>
      <c r="G1166" s="8"/>
      <c r="H1166" s="8"/>
      <c r="I1166" s="8"/>
      <c r="J1166" s="8"/>
      <c r="K1166" s="8"/>
      <c r="L1166" s="8"/>
      <c r="M1166" s="8"/>
      <c r="N1166" s="8"/>
      <c r="O1166" s="8"/>
      <c r="P1166" s="8"/>
      <c r="Q1166" s="8"/>
      <c r="R1166" s="8"/>
      <c r="S1166" s="8"/>
      <c r="T1166" s="8"/>
      <c r="U1166" s="8"/>
      <c r="V1166" s="8"/>
      <c r="W1166" s="8"/>
      <c r="X1166" s="8"/>
      <c r="Y1166" s="8"/>
      <c r="Z1166" s="8"/>
    </row>
    <row r="1167">
      <c r="A1167" s="4" t="s">
        <v>2092</v>
      </c>
      <c r="B1167" s="4" t="s">
        <v>2068</v>
      </c>
      <c r="C1167" s="4"/>
      <c r="D1167" s="8"/>
      <c r="E1167" s="8"/>
      <c r="F1167" s="8"/>
      <c r="G1167" s="8"/>
      <c r="H1167" s="8"/>
      <c r="I1167" s="8"/>
      <c r="J1167" s="8"/>
      <c r="K1167" s="8"/>
      <c r="L1167" s="8"/>
      <c r="M1167" s="8"/>
      <c r="N1167" s="8"/>
      <c r="O1167" s="8"/>
      <c r="P1167" s="8"/>
      <c r="Q1167" s="8"/>
      <c r="R1167" s="8"/>
      <c r="S1167" s="8"/>
      <c r="T1167" s="8"/>
      <c r="U1167" s="8"/>
      <c r="V1167" s="8"/>
      <c r="W1167" s="8"/>
      <c r="X1167" s="8"/>
      <c r="Y1167" s="8"/>
      <c r="Z1167" s="8"/>
    </row>
    <row r="1168">
      <c r="A1168" s="4" t="s">
        <v>2093</v>
      </c>
      <c r="B1168" s="4" t="s">
        <v>1750</v>
      </c>
      <c r="C1168" s="4"/>
      <c r="D1168" s="8"/>
      <c r="E1168" s="8"/>
      <c r="F1168" s="8"/>
      <c r="G1168" s="8"/>
      <c r="H1168" s="8"/>
      <c r="I1168" s="8"/>
      <c r="J1168" s="8"/>
      <c r="K1168" s="8"/>
      <c r="L1168" s="8"/>
      <c r="M1168" s="8"/>
      <c r="N1168" s="8"/>
      <c r="O1168" s="8"/>
      <c r="P1168" s="8"/>
      <c r="Q1168" s="8"/>
      <c r="R1168" s="8"/>
      <c r="S1168" s="8"/>
      <c r="T1168" s="8"/>
      <c r="U1168" s="8"/>
      <c r="V1168" s="8"/>
      <c r="W1168" s="8"/>
      <c r="X1168" s="8"/>
      <c r="Y1168" s="8"/>
      <c r="Z1168" s="8"/>
    </row>
    <row r="1169">
      <c r="A1169" s="4" t="s">
        <v>2094</v>
      </c>
      <c r="B1169" s="4" t="s">
        <v>2068</v>
      </c>
      <c r="C1169" s="4"/>
      <c r="D1169" s="8"/>
      <c r="E1169" s="8"/>
      <c r="F1169" s="8"/>
      <c r="G1169" s="8"/>
      <c r="H1169" s="8"/>
      <c r="I1169" s="8"/>
      <c r="J1169" s="8"/>
      <c r="K1169" s="8"/>
      <c r="L1169" s="8"/>
      <c r="M1169" s="8"/>
      <c r="N1169" s="8"/>
      <c r="O1169" s="8"/>
      <c r="P1169" s="8"/>
      <c r="Q1169" s="8"/>
      <c r="R1169" s="8"/>
      <c r="S1169" s="8"/>
      <c r="T1169" s="8"/>
      <c r="U1169" s="8"/>
      <c r="V1169" s="8"/>
      <c r="W1169" s="8"/>
      <c r="X1169" s="8"/>
      <c r="Y1169" s="8"/>
      <c r="Z1169" s="8"/>
    </row>
    <row r="1170">
      <c r="A1170" s="4" t="s">
        <v>2095</v>
      </c>
      <c r="B1170" s="4" t="s">
        <v>2053</v>
      </c>
      <c r="C1170" s="4"/>
      <c r="D1170" s="8"/>
      <c r="E1170" s="8"/>
      <c r="F1170" s="8"/>
      <c r="G1170" s="8"/>
      <c r="H1170" s="8"/>
      <c r="I1170" s="8"/>
      <c r="J1170" s="8"/>
      <c r="K1170" s="8"/>
      <c r="L1170" s="8"/>
      <c r="M1170" s="8"/>
      <c r="N1170" s="8"/>
      <c r="O1170" s="8"/>
      <c r="P1170" s="8"/>
      <c r="Q1170" s="8"/>
      <c r="R1170" s="8"/>
      <c r="S1170" s="8"/>
      <c r="T1170" s="8"/>
      <c r="U1170" s="8"/>
      <c r="V1170" s="8"/>
      <c r="W1170" s="8"/>
      <c r="X1170" s="8"/>
      <c r="Y1170" s="8"/>
      <c r="Z1170" s="8"/>
    </row>
    <row r="1171">
      <c r="A1171" s="4" t="s">
        <v>2096</v>
      </c>
      <c r="B1171" s="4" t="s">
        <v>2087</v>
      </c>
      <c r="C1171" s="4"/>
      <c r="D1171" s="8"/>
      <c r="E1171" s="8"/>
      <c r="F1171" s="8"/>
      <c r="G1171" s="8"/>
      <c r="H1171" s="8"/>
      <c r="I1171" s="8"/>
      <c r="J1171" s="8"/>
      <c r="K1171" s="8"/>
      <c r="L1171" s="8"/>
      <c r="M1171" s="8"/>
      <c r="N1171" s="8"/>
      <c r="O1171" s="8"/>
      <c r="P1171" s="8"/>
      <c r="Q1171" s="8"/>
      <c r="R1171" s="8"/>
      <c r="S1171" s="8"/>
      <c r="T1171" s="8"/>
      <c r="U1171" s="8"/>
      <c r="V1171" s="8"/>
      <c r="W1171" s="8"/>
      <c r="X1171" s="8"/>
      <c r="Y1171" s="8"/>
      <c r="Z1171" s="8"/>
    </row>
    <row r="1172">
      <c r="A1172" s="4" t="s">
        <v>2097</v>
      </c>
      <c r="B1172" s="4" t="s">
        <v>2079</v>
      </c>
      <c r="C1172" s="4"/>
      <c r="D1172" s="8"/>
      <c r="E1172" s="8"/>
      <c r="F1172" s="8"/>
      <c r="G1172" s="8"/>
      <c r="H1172" s="8"/>
      <c r="I1172" s="8"/>
      <c r="J1172" s="8"/>
      <c r="K1172" s="8"/>
      <c r="L1172" s="8"/>
      <c r="M1172" s="8"/>
      <c r="N1172" s="8"/>
      <c r="O1172" s="8"/>
      <c r="P1172" s="8"/>
      <c r="Q1172" s="8"/>
      <c r="R1172" s="8"/>
      <c r="S1172" s="8"/>
      <c r="T1172" s="8"/>
      <c r="U1172" s="8"/>
      <c r="V1172" s="8"/>
      <c r="W1172" s="8"/>
      <c r="X1172" s="8"/>
      <c r="Y1172" s="8"/>
      <c r="Z1172" s="8"/>
    </row>
    <row r="1173">
      <c r="A1173" s="4" t="s">
        <v>2098</v>
      </c>
      <c r="B1173" s="4" t="s">
        <v>2099</v>
      </c>
      <c r="C1173" s="4"/>
      <c r="D1173" s="8"/>
      <c r="E1173" s="8"/>
      <c r="F1173" s="8"/>
      <c r="G1173" s="8"/>
      <c r="H1173" s="8"/>
      <c r="I1173" s="8"/>
      <c r="J1173" s="8"/>
      <c r="K1173" s="8"/>
      <c r="L1173" s="8"/>
      <c r="M1173" s="8"/>
      <c r="N1173" s="8"/>
      <c r="O1173" s="8"/>
      <c r="P1173" s="8"/>
      <c r="Q1173" s="8"/>
      <c r="R1173" s="8"/>
      <c r="S1173" s="8"/>
      <c r="T1173" s="8"/>
      <c r="U1173" s="8"/>
      <c r="V1173" s="8"/>
      <c r="W1173" s="8"/>
      <c r="X1173" s="8"/>
      <c r="Y1173" s="8"/>
      <c r="Z1173" s="8"/>
    </row>
    <row r="1174">
      <c r="A1174" s="4" t="s">
        <v>2100</v>
      </c>
      <c r="B1174" s="4" t="s">
        <v>2101</v>
      </c>
      <c r="C1174" s="4"/>
      <c r="D1174" s="8"/>
      <c r="E1174" s="8"/>
      <c r="F1174" s="8"/>
      <c r="G1174" s="8"/>
      <c r="H1174" s="8"/>
      <c r="I1174" s="8"/>
      <c r="J1174" s="8"/>
      <c r="K1174" s="8"/>
      <c r="L1174" s="8"/>
      <c r="M1174" s="8"/>
      <c r="N1174" s="8"/>
      <c r="O1174" s="8"/>
      <c r="P1174" s="8"/>
      <c r="Q1174" s="8"/>
      <c r="R1174" s="8"/>
      <c r="S1174" s="8"/>
      <c r="T1174" s="8"/>
      <c r="U1174" s="8"/>
      <c r="V1174" s="8"/>
      <c r="W1174" s="8"/>
      <c r="X1174" s="8"/>
      <c r="Y1174" s="8"/>
      <c r="Z1174" s="8"/>
    </row>
    <row r="1175">
      <c r="A1175" s="4" t="s">
        <v>2102</v>
      </c>
      <c r="B1175" s="4" t="s">
        <v>2099</v>
      </c>
      <c r="C1175" s="4"/>
      <c r="D1175" s="8"/>
      <c r="E1175" s="8"/>
      <c r="F1175" s="8"/>
      <c r="G1175" s="8"/>
      <c r="H1175" s="8"/>
      <c r="I1175" s="8"/>
      <c r="J1175" s="8"/>
      <c r="K1175" s="8"/>
      <c r="L1175" s="8"/>
      <c r="M1175" s="8"/>
      <c r="N1175" s="8"/>
      <c r="O1175" s="8"/>
      <c r="P1175" s="8"/>
      <c r="Q1175" s="8"/>
      <c r="R1175" s="8"/>
      <c r="S1175" s="8"/>
      <c r="T1175" s="8"/>
      <c r="U1175" s="8"/>
      <c r="V1175" s="8"/>
      <c r="W1175" s="8"/>
      <c r="X1175" s="8"/>
      <c r="Y1175" s="8"/>
      <c r="Z1175" s="8"/>
    </row>
    <row r="1176">
      <c r="A1176" s="4" t="s">
        <v>2103</v>
      </c>
      <c r="B1176" s="4" t="s">
        <v>2104</v>
      </c>
      <c r="C1176" s="4"/>
      <c r="D1176" s="8"/>
      <c r="E1176" s="8"/>
      <c r="F1176" s="8"/>
      <c r="G1176" s="8"/>
      <c r="H1176" s="8"/>
      <c r="I1176" s="8"/>
      <c r="J1176" s="8"/>
      <c r="K1176" s="8"/>
      <c r="L1176" s="8"/>
      <c r="M1176" s="8"/>
      <c r="N1176" s="8"/>
      <c r="O1176" s="8"/>
      <c r="P1176" s="8"/>
      <c r="Q1176" s="8"/>
      <c r="R1176" s="8"/>
      <c r="S1176" s="8"/>
      <c r="T1176" s="8"/>
      <c r="U1176" s="8"/>
      <c r="V1176" s="8"/>
      <c r="W1176" s="8"/>
      <c r="X1176" s="8"/>
      <c r="Y1176" s="8"/>
      <c r="Z1176" s="8"/>
    </row>
    <row r="1177">
      <c r="A1177" s="4" t="s">
        <v>2105</v>
      </c>
      <c r="B1177" s="4" t="s">
        <v>2087</v>
      </c>
      <c r="C1177" s="4"/>
      <c r="D1177" s="8"/>
      <c r="E1177" s="8"/>
      <c r="F1177" s="8"/>
      <c r="G1177" s="8"/>
      <c r="H1177" s="8"/>
      <c r="I1177" s="8"/>
      <c r="J1177" s="8"/>
      <c r="K1177" s="8"/>
      <c r="L1177" s="8"/>
      <c r="M1177" s="8"/>
      <c r="N1177" s="8"/>
      <c r="O1177" s="8"/>
      <c r="P1177" s="8"/>
      <c r="Q1177" s="8"/>
      <c r="R1177" s="8"/>
      <c r="S1177" s="8"/>
      <c r="T1177" s="8"/>
      <c r="U1177" s="8"/>
      <c r="V1177" s="8"/>
      <c r="W1177" s="8"/>
      <c r="X1177" s="8"/>
      <c r="Y1177" s="8"/>
      <c r="Z1177" s="8"/>
    </row>
    <row r="1178">
      <c r="A1178" s="4" t="s">
        <v>2106</v>
      </c>
      <c r="B1178" s="4" t="s">
        <v>2107</v>
      </c>
      <c r="C1178" s="4"/>
      <c r="D1178" s="8"/>
      <c r="E1178" s="8"/>
      <c r="F1178" s="8"/>
      <c r="G1178" s="8"/>
      <c r="H1178" s="8"/>
      <c r="I1178" s="8"/>
      <c r="J1178" s="8"/>
      <c r="K1178" s="8"/>
      <c r="L1178" s="8"/>
      <c r="M1178" s="8"/>
      <c r="N1178" s="8"/>
      <c r="O1178" s="8"/>
      <c r="P1178" s="8"/>
      <c r="Q1178" s="8"/>
      <c r="R1178" s="8"/>
      <c r="S1178" s="8"/>
      <c r="T1178" s="8"/>
      <c r="U1178" s="8"/>
      <c r="V1178" s="8"/>
      <c r="W1178" s="8"/>
      <c r="X1178" s="8"/>
      <c r="Y1178" s="8"/>
      <c r="Z1178" s="8"/>
    </row>
    <row r="1179">
      <c r="A1179" s="4" t="s">
        <v>2108</v>
      </c>
      <c r="B1179" s="4" t="s">
        <v>2109</v>
      </c>
      <c r="C1179" s="4"/>
      <c r="D1179" s="8"/>
      <c r="E1179" s="8"/>
      <c r="F1179" s="8"/>
      <c r="G1179" s="8"/>
      <c r="H1179" s="8"/>
      <c r="I1179" s="8"/>
      <c r="J1179" s="8"/>
      <c r="K1179" s="8"/>
      <c r="L1179" s="8"/>
      <c r="M1179" s="8"/>
      <c r="N1179" s="8"/>
      <c r="O1179" s="8"/>
      <c r="P1179" s="8"/>
      <c r="Q1179" s="8"/>
      <c r="R1179" s="8"/>
      <c r="S1179" s="8"/>
      <c r="T1179" s="8"/>
      <c r="U1179" s="8"/>
      <c r="V1179" s="8"/>
      <c r="W1179" s="8"/>
      <c r="X1179" s="8"/>
      <c r="Y1179" s="8"/>
      <c r="Z1179" s="8"/>
    </row>
    <row r="1180">
      <c r="A1180" s="4" t="s">
        <v>2110</v>
      </c>
      <c r="B1180" s="4" t="s">
        <v>2111</v>
      </c>
      <c r="C1180" s="4"/>
      <c r="D1180" s="8"/>
      <c r="E1180" s="8"/>
      <c r="F1180" s="8"/>
      <c r="G1180" s="8"/>
      <c r="H1180" s="8"/>
      <c r="I1180" s="8"/>
      <c r="J1180" s="8"/>
      <c r="K1180" s="8"/>
      <c r="L1180" s="8"/>
      <c r="M1180" s="8"/>
      <c r="N1180" s="8"/>
      <c r="O1180" s="8"/>
      <c r="P1180" s="8"/>
      <c r="Q1180" s="8"/>
      <c r="R1180" s="8"/>
      <c r="S1180" s="8"/>
      <c r="T1180" s="8"/>
      <c r="U1180" s="8"/>
      <c r="V1180" s="8"/>
      <c r="W1180" s="8"/>
      <c r="X1180" s="8"/>
      <c r="Y1180" s="8"/>
      <c r="Z1180" s="8"/>
    </row>
    <row r="1181">
      <c r="A1181" s="4" t="s">
        <v>2112</v>
      </c>
      <c r="B1181" s="4" t="s">
        <v>2111</v>
      </c>
      <c r="C1181" s="4"/>
      <c r="D1181" s="8"/>
      <c r="E1181" s="8"/>
      <c r="F1181" s="8"/>
      <c r="G1181" s="8"/>
      <c r="H1181" s="8"/>
      <c r="I1181" s="8"/>
      <c r="J1181" s="8"/>
      <c r="K1181" s="8"/>
      <c r="L1181" s="8"/>
      <c r="M1181" s="8"/>
      <c r="N1181" s="8"/>
      <c r="O1181" s="8"/>
      <c r="P1181" s="8"/>
      <c r="Q1181" s="8"/>
      <c r="R1181" s="8"/>
      <c r="S1181" s="8"/>
      <c r="T1181" s="8"/>
      <c r="U1181" s="8"/>
      <c r="V1181" s="8"/>
      <c r="W1181" s="8"/>
      <c r="X1181" s="8"/>
      <c r="Y1181" s="8"/>
      <c r="Z1181" s="8"/>
    </row>
    <row r="1182">
      <c r="A1182" s="4" t="s">
        <v>2113</v>
      </c>
      <c r="B1182" s="4" t="s">
        <v>2111</v>
      </c>
      <c r="C1182" s="4"/>
      <c r="D1182" s="8"/>
      <c r="E1182" s="8"/>
      <c r="F1182" s="8"/>
      <c r="G1182" s="8"/>
      <c r="H1182" s="8"/>
      <c r="I1182" s="8"/>
      <c r="J1182" s="8"/>
      <c r="K1182" s="8"/>
      <c r="L1182" s="8"/>
      <c r="M1182" s="8"/>
      <c r="N1182" s="8"/>
      <c r="O1182" s="8"/>
      <c r="P1182" s="8"/>
      <c r="Q1182" s="8"/>
      <c r="R1182" s="8"/>
      <c r="S1182" s="8"/>
      <c r="T1182" s="8"/>
      <c r="U1182" s="8"/>
      <c r="V1182" s="8"/>
      <c r="W1182" s="8"/>
      <c r="X1182" s="8"/>
      <c r="Y1182" s="8"/>
      <c r="Z1182" s="8"/>
    </row>
    <row r="1183">
      <c r="A1183" s="4" t="s">
        <v>2114</v>
      </c>
      <c r="B1183" s="4" t="s">
        <v>2115</v>
      </c>
      <c r="C1183" s="4"/>
      <c r="D1183" s="8"/>
      <c r="E1183" s="8"/>
      <c r="F1183" s="8"/>
      <c r="G1183" s="8"/>
      <c r="H1183" s="8"/>
      <c r="I1183" s="8"/>
      <c r="J1183" s="8"/>
      <c r="K1183" s="8"/>
      <c r="L1183" s="8"/>
      <c r="M1183" s="8"/>
      <c r="N1183" s="8"/>
      <c r="O1183" s="8"/>
      <c r="P1183" s="8"/>
      <c r="Q1183" s="8"/>
      <c r="R1183" s="8"/>
      <c r="S1183" s="8"/>
      <c r="T1183" s="8"/>
      <c r="U1183" s="8"/>
      <c r="V1183" s="8"/>
      <c r="W1183" s="8"/>
      <c r="X1183" s="8"/>
      <c r="Y1183" s="8"/>
      <c r="Z1183" s="8"/>
    </row>
    <row r="1184">
      <c r="A1184" s="4" t="s">
        <v>2116</v>
      </c>
      <c r="B1184" s="4" t="s">
        <v>2117</v>
      </c>
      <c r="C1184" s="4"/>
      <c r="D1184" s="8"/>
      <c r="E1184" s="8"/>
      <c r="F1184" s="8"/>
      <c r="G1184" s="8"/>
      <c r="H1184" s="8"/>
      <c r="I1184" s="8"/>
      <c r="J1184" s="8"/>
      <c r="K1184" s="8"/>
      <c r="L1184" s="8"/>
      <c r="M1184" s="8"/>
      <c r="N1184" s="8"/>
      <c r="O1184" s="8"/>
      <c r="P1184" s="8"/>
      <c r="Q1184" s="8"/>
      <c r="R1184" s="8"/>
      <c r="S1184" s="8"/>
      <c r="T1184" s="8"/>
      <c r="U1184" s="8"/>
      <c r="V1184" s="8"/>
      <c r="W1184" s="8"/>
      <c r="X1184" s="8"/>
      <c r="Y1184" s="8"/>
      <c r="Z1184" s="8"/>
    </row>
    <row r="1185">
      <c r="A1185" s="4" t="s">
        <v>2118</v>
      </c>
      <c r="B1185" s="4" t="s">
        <v>2053</v>
      </c>
      <c r="C1185" s="4"/>
      <c r="D1185" s="8"/>
      <c r="E1185" s="8"/>
      <c r="F1185" s="8"/>
      <c r="G1185" s="8"/>
      <c r="H1185" s="8"/>
      <c r="I1185" s="8"/>
      <c r="J1185" s="8"/>
      <c r="K1185" s="8"/>
      <c r="L1185" s="8"/>
      <c r="M1185" s="8"/>
      <c r="N1185" s="8"/>
      <c r="O1185" s="8"/>
      <c r="P1185" s="8"/>
      <c r="Q1185" s="8"/>
      <c r="R1185" s="8"/>
      <c r="S1185" s="8"/>
      <c r="T1185" s="8"/>
      <c r="U1185" s="8"/>
      <c r="V1185" s="8"/>
      <c r="W1185" s="8"/>
      <c r="X1185" s="8"/>
      <c r="Y1185" s="8"/>
      <c r="Z1185" s="8"/>
    </row>
    <row r="1186">
      <c r="A1186" s="4" t="s">
        <v>2119</v>
      </c>
      <c r="B1186" s="4" t="s">
        <v>2120</v>
      </c>
      <c r="C1186" s="4"/>
      <c r="D1186" s="8"/>
      <c r="E1186" s="8"/>
      <c r="F1186" s="8"/>
      <c r="G1186" s="8"/>
      <c r="H1186" s="8"/>
      <c r="I1186" s="8"/>
      <c r="J1186" s="8"/>
      <c r="K1186" s="8"/>
      <c r="L1186" s="8"/>
      <c r="M1186" s="8"/>
      <c r="N1186" s="8"/>
      <c r="O1186" s="8"/>
      <c r="P1186" s="8"/>
      <c r="Q1186" s="8"/>
      <c r="R1186" s="8"/>
      <c r="S1186" s="8"/>
      <c r="T1186" s="8"/>
      <c r="U1186" s="8"/>
      <c r="V1186" s="8"/>
      <c r="W1186" s="8"/>
      <c r="X1186" s="8"/>
      <c r="Y1186" s="8"/>
      <c r="Z1186" s="8"/>
    </row>
    <row r="1187">
      <c r="A1187" s="4" t="s">
        <v>2121</v>
      </c>
      <c r="B1187" s="4" t="s">
        <v>2115</v>
      </c>
      <c r="C1187" s="4"/>
      <c r="D1187" s="8"/>
      <c r="E1187" s="8"/>
      <c r="F1187" s="8"/>
      <c r="G1187" s="8"/>
      <c r="H1187" s="8"/>
      <c r="I1187" s="8"/>
      <c r="J1187" s="8"/>
      <c r="K1187" s="8"/>
      <c r="L1187" s="8"/>
      <c r="M1187" s="8"/>
      <c r="N1187" s="8"/>
      <c r="O1187" s="8"/>
      <c r="P1187" s="8"/>
      <c r="Q1187" s="8"/>
      <c r="R1187" s="8"/>
      <c r="S1187" s="8"/>
      <c r="T1187" s="8"/>
      <c r="U1187" s="8"/>
      <c r="V1187" s="8"/>
      <c r="W1187" s="8"/>
      <c r="X1187" s="8"/>
      <c r="Y1187" s="8"/>
      <c r="Z1187" s="8"/>
    </row>
    <row r="1188">
      <c r="A1188" s="4" t="s">
        <v>2122</v>
      </c>
      <c r="B1188" s="4" t="s">
        <v>2123</v>
      </c>
      <c r="C1188" s="4"/>
      <c r="D1188" s="8"/>
      <c r="E1188" s="8"/>
      <c r="F1188" s="8"/>
      <c r="G1188" s="8"/>
      <c r="H1188" s="8"/>
      <c r="I1188" s="8"/>
      <c r="J1188" s="8"/>
      <c r="K1188" s="8"/>
      <c r="L1188" s="8"/>
      <c r="M1188" s="8"/>
      <c r="N1188" s="8"/>
      <c r="O1188" s="8"/>
      <c r="P1188" s="8"/>
      <c r="Q1188" s="8"/>
      <c r="R1188" s="8"/>
      <c r="S1188" s="8"/>
      <c r="T1188" s="8"/>
      <c r="U1188" s="8"/>
      <c r="V1188" s="8"/>
      <c r="W1188" s="8"/>
      <c r="X1188" s="8"/>
      <c r="Y1188" s="8"/>
      <c r="Z1188" s="8"/>
    </row>
    <row r="1189">
      <c r="A1189" s="11" t="s">
        <v>2124</v>
      </c>
      <c r="B1189" s="11" t="s">
        <v>2053</v>
      </c>
      <c r="C1189" s="4"/>
      <c r="D1189" s="8"/>
      <c r="E1189" s="8"/>
      <c r="F1189" s="8"/>
      <c r="G1189" s="8"/>
      <c r="H1189" s="8"/>
      <c r="I1189" s="8"/>
      <c r="J1189" s="8"/>
      <c r="K1189" s="8"/>
      <c r="L1189" s="8"/>
      <c r="M1189" s="8"/>
      <c r="N1189" s="8"/>
      <c r="O1189" s="8"/>
      <c r="P1189" s="8"/>
      <c r="Q1189" s="8"/>
      <c r="R1189" s="8"/>
      <c r="S1189" s="8"/>
      <c r="T1189" s="8"/>
      <c r="U1189" s="8"/>
      <c r="V1189" s="8"/>
      <c r="W1189" s="8"/>
      <c r="X1189" s="8"/>
      <c r="Y1189" s="8"/>
      <c r="Z1189" s="8"/>
    </row>
    <row r="1190">
      <c r="A1190" s="4" t="s">
        <v>2125</v>
      </c>
      <c r="B1190" s="4" t="s">
        <v>2126</v>
      </c>
      <c r="C1190" s="4"/>
      <c r="D1190" s="8"/>
      <c r="E1190" s="8"/>
      <c r="F1190" s="8"/>
      <c r="G1190" s="8"/>
      <c r="H1190" s="8"/>
      <c r="I1190" s="8"/>
      <c r="J1190" s="8"/>
      <c r="K1190" s="8"/>
      <c r="L1190" s="8"/>
      <c r="M1190" s="8"/>
      <c r="N1190" s="8"/>
      <c r="O1190" s="8"/>
      <c r="P1190" s="8"/>
      <c r="Q1190" s="8"/>
      <c r="R1190" s="8"/>
      <c r="S1190" s="8"/>
      <c r="T1190" s="8"/>
      <c r="U1190" s="8"/>
      <c r="V1190" s="8"/>
      <c r="W1190" s="8"/>
      <c r="X1190" s="8"/>
      <c r="Y1190" s="8"/>
      <c r="Z1190" s="8"/>
    </row>
    <row r="1191">
      <c r="A1191" s="4" t="s">
        <v>2127</v>
      </c>
      <c r="B1191" s="4" t="s">
        <v>2128</v>
      </c>
      <c r="C1191" s="4"/>
      <c r="D1191" s="8"/>
      <c r="E1191" s="8"/>
      <c r="F1191" s="8"/>
      <c r="G1191" s="8"/>
      <c r="H1191" s="8"/>
      <c r="I1191" s="8"/>
      <c r="J1191" s="8"/>
      <c r="K1191" s="8"/>
      <c r="L1191" s="8"/>
      <c r="M1191" s="8"/>
      <c r="N1191" s="8"/>
      <c r="O1191" s="8"/>
      <c r="P1191" s="8"/>
      <c r="Q1191" s="8"/>
      <c r="R1191" s="8"/>
      <c r="S1191" s="8"/>
      <c r="T1191" s="8"/>
      <c r="U1191" s="8"/>
      <c r="V1191" s="8"/>
      <c r="W1191" s="8"/>
      <c r="X1191" s="8"/>
      <c r="Y1191" s="8"/>
      <c r="Z1191" s="8"/>
    </row>
    <row r="1192">
      <c r="A1192" s="4" t="s">
        <v>2129</v>
      </c>
      <c r="B1192" s="4" t="s">
        <v>2130</v>
      </c>
      <c r="C1192" s="4"/>
      <c r="D1192" s="8"/>
      <c r="E1192" s="8"/>
      <c r="F1192" s="8"/>
      <c r="G1192" s="8"/>
      <c r="H1192" s="8"/>
      <c r="I1192" s="8"/>
      <c r="J1192" s="8"/>
      <c r="K1192" s="8"/>
      <c r="L1192" s="8"/>
      <c r="M1192" s="8"/>
      <c r="N1192" s="8"/>
      <c r="O1192" s="8"/>
      <c r="P1192" s="8"/>
      <c r="Q1192" s="8"/>
      <c r="R1192" s="8"/>
      <c r="S1192" s="8"/>
      <c r="T1192" s="8"/>
      <c r="U1192" s="8"/>
      <c r="V1192" s="8"/>
      <c r="W1192" s="8"/>
      <c r="X1192" s="8"/>
      <c r="Y1192" s="8"/>
      <c r="Z1192" s="8"/>
    </row>
    <row r="1193">
      <c r="A1193" s="4" t="s">
        <v>2131</v>
      </c>
      <c r="B1193" s="4" t="s">
        <v>2115</v>
      </c>
      <c r="C1193" s="4"/>
      <c r="D1193" s="8"/>
      <c r="E1193" s="8"/>
      <c r="F1193" s="8"/>
      <c r="G1193" s="8"/>
      <c r="H1193" s="8"/>
      <c r="I1193" s="8"/>
      <c r="J1193" s="8"/>
      <c r="K1193" s="8"/>
      <c r="L1193" s="8"/>
      <c r="M1193" s="8"/>
      <c r="N1193" s="8"/>
      <c r="O1193" s="8"/>
      <c r="P1193" s="8"/>
      <c r="Q1193" s="8"/>
      <c r="R1193" s="8"/>
      <c r="S1193" s="8"/>
      <c r="T1193" s="8"/>
      <c r="U1193" s="8"/>
      <c r="V1193" s="8"/>
      <c r="W1193" s="8"/>
      <c r="X1193" s="8"/>
      <c r="Y1193" s="8"/>
      <c r="Z1193" s="8"/>
    </row>
    <row r="1194">
      <c r="A1194" s="4" t="s">
        <v>2132</v>
      </c>
      <c r="B1194" s="4" t="s">
        <v>2053</v>
      </c>
      <c r="C1194" s="4"/>
      <c r="D1194" s="8"/>
      <c r="E1194" s="8"/>
      <c r="F1194" s="8"/>
      <c r="G1194" s="8"/>
      <c r="H1194" s="8"/>
      <c r="I1194" s="8"/>
      <c r="J1194" s="8"/>
      <c r="K1194" s="8"/>
      <c r="L1194" s="8"/>
      <c r="M1194" s="8"/>
      <c r="N1194" s="8"/>
      <c r="O1194" s="8"/>
      <c r="P1194" s="8"/>
      <c r="Q1194" s="8"/>
      <c r="R1194" s="8"/>
      <c r="S1194" s="8"/>
      <c r="T1194" s="8"/>
      <c r="U1194" s="8"/>
      <c r="V1194" s="8"/>
      <c r="W1194" s="8"/>
      <c r="X1194" s="8"/>
      <c r="Y1194" s="8"/>
      <c r="Z1194" s="8"/>
    </row>
    <row r="1195">
      <c r="A1195" s="4" t="s">
        <v>2133</v>
      </c>
      <c r="B1195" s="4" t="s">
        <v>2053</v>
      </c>
      <c r="C1195" s="4"/>
      <c r="D1195" s="8"/>
      <c r="E1195" s="8"/>
      <c r="F1195" s="8"/>
      <c r="G1195" s="8"/>
      <c r="H1195" s="8"/>
      <c r="I1195" s="8"/>
      <c r="J1195" s="8"/>
      <c r="K1195" s="8"/>
      <c r="L1195" s="8"/>
      <c r="M1195" s="8"/>
      <c r="N1195" s="8"/>
      <c r="O1195" s="8"/>
      <c r="P1195" s="8"/>
      <c r="Q1195" s="8"/>
      <c r="R1195" s="8"/>
      <c r="S1195" s="8"/>
      <c r="T1195" s="8"/>
      <c r="U1195" s="8"/>
      <c r="V1195" s="8"/>
      <c r="W1195" s="8"/>
      <c r="X1195" s="8"/>
      <c r="Y1195" s="8"/>
      <c r="Z1195" s="8"/>
    </row>
    <row r="1196">
      <c r="A1196" s="4" t="s">
        <v>2134</v>
      </c>
      <c r="B1196" s="4" t="s">
        <v>2135</v>
      </c>
      <c r="C1196" s="4"/>
      <c r="D1196" s="8"/>
      <c r="E1196" s="8"/>
      <c r="F1196" s="8"/>
      <c r="G1196" s="8"/>
      <c r="H1196" s="8"/>
      <c r="I1196" s="8"/>
      <c r="J1196" s="8"/>
      <c r="K1196" s="8"/>
      <c r="L1196" s="8"/>
      <c r="M1196" s="8"/>
      <c r="N1196" s="8"/>
      <c r="O1196" s="8"/>
      <c r="P1196" s="8"/>
      <c r="Q1196" s="8"/>
      <c r="R1196" s="8"/>
      <c r="S1196" s="8"/>
      <c r="T1196" s="8"/>
      <c r="U1196" s="8"/>
      <c r="V1196" s="8"/>
      <c r="W1196" s="8"/>
      <c r="X1196" s="8"/>
      <c r="Y1196" s="8"/>
      <c r="Z1196" s="8"/>
    </row>
    <row r="1197">
      <c r="A1197" s="4" t="s">
        <v>2136</v>
      </c>
      <c r="B1197" s="4" t="s">
        <v>2128</v>
      </c>
      <c r="C1197" s="4"/>
      <c r="D1197" s="8"/>
      <c r="E1197" s="8"/>
      <c r="F1197" s="8"/>
      <c r="G1197" s="8"/>
      <c r="H1197" s="8"/>
      <c r="I1197" s="8"/>
      <c r="J1197" s="8"/>
      <c r="K1197" s="8"/>
      <c r="L1197" s="8"/>
      <c r="M1197" s="8"/>
      <c r="N1197" s="8"/>
      <c r="O1197" s="8"/>
      <c r="P1197" s="8"/>
      <c r="Q1197" s="8"/>
      <c r="R1197" s="8"/>
      <c r="S1197" s="8"/>
      <c r="T1197" s="8"/>
      <c r="U1197" s="8"/>
      <c r="V1197" s="8"/>
      <c r="W1197" s="8"/>
      <c r="X1197" s="8"/>
      <c r="Y1197" s="8"/>
      <c r="Z1197" s="8"/>
    </row>
    <row r="1198">
      <c r="A1198" s="4" t="s">
        <v>2137</v>
      </c>
      <c r="B1198" s="4" t="s">
        <v>2123</v>
      </c>
      <c r="C1198" s="4"/>
      <c r="D1198" s="8"/>
      <c r="E1198" s="8"/>
      <c r="F1198" s="8"/>
      <c r="G1198" s="8"/>
      <c r="H1198" s="8"/>
      <c r="I1198" s="8"/>
      <c r="J1198" s="8"/>
      <c r="K1198" s="8"/>
      <c r="L1198" s="8"/>
      <c r="M1198" s="8"/>
      <c r="N1198" s="8"/>
      <c r="O1198" s="8"/>
      <c r="P1198" s="8"/>
      <c r="Q1198" s="8"/>
      <c r="R1198" s="8"/>
      <c r="S1198" s="8"/>
      <c r="T1198" s="8"/>
      <c r="U1198" s="8"/>
      <c r="V1198" s="8"/>
      <c r="W1198" s="8"/>
      <c r="X1198" s="8"/>
      <c r="Y1198" s="8"/>
      <c r="Z1198" s="8"/>
    </row>
    <row r="1199">
      <c r="A1199" s="4" t="s">
        <v>2138</v>
      </c>
      <c r="B1199" s="4" t="s">
        <v>2123</v>
      </c>
      <c r="C1199" s="4"/>
      <c r="D1199" s="8"/>
      <c r="E1199" s="8"/>
      <c r="F1199" s="8"/>
      <c r="G1199" s="8"/>
      <c r="H1199" s="8"/>
      <c r="I1199" s="8"/>
      <c r="J1199" s="8"/>
      <c r="K1199" s="8"/>
      <c r="L1199" s="8"/>
      <c r="M1199" s="8"/>
      <c r="N1199" s="8"/>
      <c r="O1199" s="8"/>
      <c r="P1199" s="8"/>
      <c r="Q1199" s="8"/>
      <c r="R1199" s="8"/>
      <c r="S1199" s="8"/>
      <c r="T1199" s="8"/>
      <c r="U1199" s="8"/>
      <c r="V1199" s="8"/>
      <c r="W1199" s="8"/>
      <c r="X1199" s="8"/>
      <c r="Y1199" s="8"/>
      <c r="Z1199" s="8"/>
    </row>
    <row r="1200">
      <c r="A1200" s="4" t="s">
        <v>2139</v>
      </c>
      <c r="B1200" s="4" t="s">
        <v>2059</v>
      </c>
      <c r="C1200" s="4"/>
      <c r="D1200" s="8"/>
      <c r="E1200" s="8"/>
      <c r="F1200" s="8"/>
      <c r="G1200" s="8"/>
      <c r="H1200" s="8"/>
      <c r="I1200" s="8"/>
      <c r="J1200" s="8"/>
      <c r="K1200" s="8"/>
      <c r="L1200" s="8"/>
      <c r="M1200" s="8"/>
      <c r="N1200" s="8"/>
      <c r="O1200" s="8"/>
      <c r="P1200" s="8"/>
      <c r="Q1200" s="8"/>
      <c r="R1200" s="8"/>
      <c r="S1200" s="8"/>
      <c r="T1200" s="8"/>
      <c r="U1200" s="8"/>
      <c r="V1200" s="8"/>
      <c r="W1200" s="8"/>
      <c r="X1200" s="8"/>
      <c r="Y1200" s="8"/>
      <c r="Z1200" s="8"/>
    </row>
    <row r="1201">
      <c r="A1201" s="4" t="s">
        <v>2140</v>
      </c>
      <c r="B1201" s="4" t="s">
        <v>2130</v>
      </c>
      <c r="C1201" s="4"/>
      <c r="D1201" s="8"/>
      <c r="E1201" s="8"/>
      <c r="F1201" s="8"/>
      <c r="G1201" s="8"/>
      <c r="H1201" s="8"/>
      <c r="I1201" s="8"/>
      <c r="J1201" s="8"/>
      <c r="K1201" s="8"/>
      <c r="L1201" s="8"/>
      <c r="M1201" s="8"/>
      <c r="N1201" s="8"/>
      <c r="O1201" s="8"/>
      <c r="P1201" s="8"/>
      <c r="Q1201" s="8"/>
      <c r="R1201" s="8"/>
      <c r="S1201" s="8"/>
      <c r="T1201" s="8"/>
      <c r="U1201" s="8"/>
      <c r="V1201" s="8"/>
      <c r="W1201" s="8"/>
      <c r="X1201" s="8"/>
      <c r="Y1201" s="8"/>
      <c r="Z1201" s="8"/>
    </row>
    <row r="1202">
      <c r="A1202" s="4" t="s">
        <v>2141</v>
      </c>
      <c r="B1202" s="4" t="s">
        <v>2142</v>
      </c>
      <c r="C1202" s="4"/>
      <c r="D1202" s="8"/>
      <c r="E1202" s="8"/>
      <c r="F1202" s="8"/>
      <c r="G1202" s="8"/>
      <c r="H1202" s="8"/>
      <c r="I1202" s="8"/>
      <c r="J1202" s="8"/>
      <c r="K1202" s="8"/>
      <c r="L1202" s="8"/>
      <c r="M1202" s="8"/>
      <c r="N1202" s="8"/>
      <c r="O1202" s="8"/>
      <c r="P1202" s="8"/>
      <c r="Q1202" s="8"/>
      <c r="R1202" s="8"/>
      <c r="S1202" s="8"/>
      <c r="T1202" s="8"/>
      <c r="U1202" s="8"/>
      <c r="V1202" s="8"/>
      <c r="W1202" s="8"/>
      <c r="X1202" s="8"/>
      <c r="Y1202" s="8"/>
      <c r="Z1202" s="8"/>
    </row>
    <row r="1203">
      <c r="A1203" s="4" t="s">
        <v>2143</v>
      </c>
      <c r="B1203" s="4" t="s">
        <v>2144</v>
      </c>
      <c r="C1203" s="4"/>
      <c r="D1203" s="8"/>
      <c r="E1203" s="8"/>
      <c r="F1203" s="8"/>
      <c r="G1203" s="8"/>
      <c r="H1203" s="8"/>
      <c r="I1203" s="8"/>
      <c r="J1203" s="8"/>
      <c r="K1203" s="8"/>
      <c r="L1203" s="8"/>
      <c r="M1203" s="8"/>
      <c r="N1203" s="8"/>
      <c r="O1203" s="8"/>
      <c r="P1203" s="8"/>
      <c r="Q1203" s="8"/>
      <c r="R1203" s="8"/>
      <c r="S1203" s="8"/>
      <c r="T1203" s="8"/>
      <c r="U1203" s="8"/>
      <c r="V1203" s="8"/>
      <c r="W1203" s="8"/>
      <c r="X1203" s="8"/>
      <c r="Y1203" s="8"/>
      <c r="Z1203" s="8"/>
    </row>
    <row r="1204">
      <c r="A1204" s="4" t="s">
        <v>2145</v>
      </c>
      <c r="B1204" s="4" t="s">
        <v>2146</v>
      </c>
      <c r="C1204" s="4"/>
      <c r="D1204" s="8"/>
      <c r="E1204" s="8"/>
      <c r="F1204" s="8"/>
      <c r="G1204" s="8"/>
      <c r="H1204" s="8"/>
      <c r="I1204" s="8"/>
      <c r="J1204" s="8"/>
      <c r="K1204" s="8"/>
      <c r="L1204" s="8"/>
      <c r="M1204" s="8"/>
      <c r="N1204" s="8"/>
      <c r="O1204" s="8"/>
      <c r="P1204" s="8"/>
      <c r="Q1204" s="8"/>
      <c r="R1204" s="8"/>
      <c r="S1204" s="8"/>
      <c r="T1204" s="8"/>
      <c r="U1204" s="8"/>
      <c r="V1204" s="8"/>
      <c r="W1204" s="8"/>
      <c r="X1204" s="8"/>
      <c r="Y1204" s="8"/>
      <c r="Z1204" s="8"/>
    </row>
    <row r="1205">
      <c r="A1205" s="4" t="s">
        <v>2147</v>
      </c>
      <c r="B1205" s="4" t="s">
        <v>2148</v>
      </c>
      <c r="C1205" s="4"/>
      <c r="D1205" s="8"/>
      <c r="E1205" s="8"/>
      <c r="F1205" s="8"/>
      <c r="G1205" s="8"/>
      <c r="H1205" s="8"/>
      <c r="I1205" s="8"/>
      <c r="J1205" s="8"/>
      <c r="K1205" s="8"/>
      <c r="L1205" s="8"/>
      <c r="M1205" s="8"/>
      <c r="N1205" s="8"/>
      <c r="O1205" s="8"/>
      <c r="P1205" s="8"/>
      <c r="Q1205" s="8"/>
      <c r="R1205" s="8"/>
      <c r="S1205" s="8"/>
      <c r="T1205" s="8"/>
      <c r="U1205" s="8"/>
      <c r="V1205" s="8"/>
      <c r="W1205" s="8"/>
      <c r="X1205" s="8"/>
      <c r="Y1205" s="8"/>
      <c r="Z1205" s="8"/>
    </row>
    <row r="1206">
      <c r="A1206" s="4" t="s">
        <v>2149</v>
      </c>
      <c r="B1206" s="4" t="s">
        <v>2150</v>
      </c>
      <c r="C1206" s="4"/>
      <c r="D1206" s="8"/>
      <c r="E1206" s="8"/>
      <c r="F1206" s="8"/>
      <c r="G1206" s="8"/>
      <c r="H1206" s="8"/>
      <c r="I1206" s="8"/>
      <c r="J1206" s="8"/>
      <c r="K1206" s="8"/>
      <c r="L1206" s="8"/>
      <c r="M1206" s="8"/>
      <c r="N1206" s="8"/>
      <c r="O1206" s="8"/>
      <c r="P1206" s="8"/>
      <c r="Q1206" s="8"/>
      <c r="R1206" s="8"/>
      <c r="S1206" s="8"/>
      <c r="T1206" s="8"/>
      <c r="U1206" s="8"/>
      <c r="V1206" s="8"/>
      <c r="W1206" s="8"/>
      <c r="X1206" s="8"/>
      <c r="Y1206" s="8"/>
      <c r="Z1206" s="8"/>
    </row>
    <row r="1207">
      <c r="A1207" s="4" t="s">
        <v>2151</v>
      </c>
      <c r="B1207" s="4" t="s">
        <v>2152</v>
      </c>
      <c r="C1207" s="4"/>
      <c r="D1207" s="8"/>
      <c r="E1207" s="8"/>
      <c r="F1207" s="8"/>
      <c r="G1207" s="8"/>
      <c r="H1207" s="8"/>
      <c r="I1207" s="8"/>
      <c r="J1207" s="8"/>
      <c r="K1207" s="8"/>
      <c r="L1207" s="8"/>
      <c r="M1207" s="8"/>
      <c r="N1207" s="8"/>
      <c r="O1207" s="8"/>
      <c r="P1207" s="8"/>
      <c r="Q1207" s="8"/>
      <c r="R1207" s="8"/>
      <c r="S1207" s="8"/>
      <c r="T1207" s="8"/>
      <c r="U1207" s="8"/>
      <c r="V1207" s="8"/>
      <c r="W1207" s="8"/>
      <c r="X1207" s="8"/>
      <c r="Y1207" s="8"/>
      <c r="Z1207" s="8"/>
    </row>
    <row r="1208">
      <c r="A1208" s="4" t="s">
        <v>2153</v>
      </c>
      <c r="B1208" s="4" t="s">
        <v>2152</v>
      </c>
      <c r="C1208" s="4"/>
      <c r="D1208" s="8"/>
      <c r="E1208" s="8"/>
      <c r="F1208" s="8"/>
      <c r="G1208" s="8"/>
      <c r="H1208" s="8"/>
      <c r="I1208" s="8"/>
      <c r="J1208" s="8"/>
      <c r="K1208" s="8"/>
      <c r="L1208" s="8"/>
      <c r="M1208" s="8"/>
      <c r="N1208" s="8"/>
      <c r="O1208" s="8"/>
      <c r="P1208" s="8"/>
      <c r="Q1208" s="8"/>
      <c r="R1208" s="8"/>
      <c r="S1208" s="8"/>
      <c r="T1208" s="8"/>
      <c r="U1208" s="8"/>
      <c r="V1208" s="8"/>
      <c r="W1208" s="8"/>
      <c r="X1208" s="8"/>
      <c r="Y1208" s="8"/>
      <c r="Z1208" s="8"/>
    </row>
    <row r="1209">
      <c r="A1209" s="4" t="s">
        <v>2154</v>
      </c>
      <c r="B1209" s="4" t="s">
        <v>2155</v>
      </c>
      <c r="C1209" s="4"/>
      <c r="D1209" s="8"/>
      <c r="E1209" s="8"/>
      <c r="F1209" s="8"/>
      <c r="G1209" s="8"/>
      <c r="H1209" s="8"/>
      <c r="I1209" s="8"/>
      <c r="J1209" s="8"/>
      <c r="K1209" s="8"/>
      <c r="L1209" s="8"/>
      <c r="M1209" s="8"/>
      <c r="N1209" s="8"/>
      <c r="O1209" s="8"/>
      <c r="P1209" s="8"/>
      <c r="Q1209" s="8"/>
      <c r="R1209" s="8"/>
      <c r="S1209" s="8"/>
      <c r="T1209" s="8"/>
      <c r="U1209" s="8"/>
      <c r="V1209" s="8"/>
      <c r="W1209" s="8"/>
      <c r="X1209" s="8"/>
      <c r="Y1209" s="8"/>
      <c r="Z1209" s="8"/>
    </row>
    <row r="1210">
      <c r="A1210" s="4" t="s">
        <v>2156</v>
      </c>
      <c r="B1210" s="4" t="s">
        <v>2155</v>
      </c>
      <c r="C1210" s="4"/>
      <c r="D1210" s="8"/>
      <c r="E1210" s="8"/>
      <c r="F1210" s="8"/>
      <c r="G1210" s="8"/>
      <c r="H1210" s="8"/>
      <c r="I1210" s="8"/>
      <c r="J1210" s="8"/>
      <c r="K1210" s="8"/>
      <c r="L1210" s="8"/>
      <c r="M1210" s="8"/>
      <c r="N1210" s="8"/>
      <c r="O1210" s="8"/>
      <c r="P1210" s="8"/>
      <c r="Q1210" s="8"/>
      <c r="R1210" s="8"/>
      <c r="S1210" s="8"/>
      <c r="T1210" s="8"/>
      <c r="U1210" s="8"/>
      <c r="V1210" s="8"/>
      <c r="W1210" s="8"/>
      <c r="X1210" s="8"/>
      <c r="Y1210" s="8"/>
      <c r="Z1210" s="8"/>
    </row>
    <row r="1211">
      <c r="A1211" s="4" t="s">
        <v>2157</v>
      </c>
      <c r="B1211" s="4" t="s">
        <v>2158</v>
      </c>
      <c r="C1211" s="4"/>
      <c r="D1211" s="8"/>
      <c r="E1211" s="8"/>
      <c r="F1211" s="8"/>
      <c r="G1211" s="8"/>
      <c r="H1211" s="8"/>
      <c r="I1211" s="8"/>
      <c r="J1211" s="8"/>
      <c r="K1211" s="8"/>
      <c r="L1211" s="8"/>
      <c r="M1211" s="8"/>
      <c r="N1211" s="8"/>
      <c r="O1211" s="8"/>
      <c r="P1211" s="8"/>
      <c r="Q1211" s="8"/>
      <c r="R1211" s="8"/>
      <c r="S1211" s="8"/>
      <c r="T1211" s="8"/>
      <c r="U1211" s="8"/>
      <c r="V1211" s="8"/>
      <c r="W1211" s="8"/>
      <c r="X1211" s="8"/>
      <c r="Y1211" s="8"/>
      <c r="Z1211" s="8"/>
    </row>
    <row r="1212">
      <c r="A1212" s="11" t="s">
        <v>2159</v>
      </c>
      <c r="B1212" s="11" t="s">
        <v>100</v>
      </c>
      <c r="C1212" s="4"/>
      <c r="D1212" s="8"/>
      <c r="E1212" s="8"/>
      <c r="F1212" s="8"/>
      <c r="G1212" s="8"/>
      <c r="H1212" s="8"/>
      <c r="I1212" s="8"/>
      <c r="J1212" s="8"/>
      <c r="K1212" s="8"/>
      <c r="L1212" s="8"/>
      <c r="M1212" s="8"/>
      <c r="N1212" s="8"/>
      <c r="O1212" s="8"/>
      <c r="P1212" s="8"/>
      <c r="Q1212" s="8"/>
      <c r="R1212" s="8"/>
      <c r="S1212" s="8"/>
      <c r="T1212" s="8"/>
      <c r="U1212" s="8"/>
      <c r="V1212" s="8"/>
      <c r="W1212" s="8"/>
      <c r="X1212" s="8"/>
      <c r="Y1212" s="8"/>
      <c r="Z1212" s="8"/>
    </row>
    <row r="1213">
      <c r="A1213" s="4" t="s">
        <v>2160</v>
      </c>
      <c r="B1213" s="4" t="s">
        <v>100</v>
      </c>
      <c r="C1213" s="4"/>
      <c r="D1213" s="8"/>
      <c r="E1213" s="8"/>
      <c r="F1213" s="8"/>
      <c r="G1213" s="8"/>
      <c r="H1213" s="8"/>
      <c r="I1213" s="8"/>
      <c r="J1213" s="8"/>
      <c r="K1213" s="8"/>
      <c r="L1213" s="8"/>
      <c r="M1213" s="8"/>
      <c r="N1213" s="8"/>
      <c r="O1213" s="8"/>
      <c r="P1213" s="8"/>
      <c r="Q1213" s="8"/>
      <c r="R1213" s="8"/>
      <c r="S1213" s="8"/>
      <c r="T1213" s="8"/>
      <c r="U1213" s="8"/>
      <c r="V1213" s="8"/>
      <c r="W1213" s="8"/>
      <c r="X1213" s="8"/>
      <c r="Y1213" s="8"/>
      <c r="Z1213" s="8"/>
    </row>
    <row r="1214">
      <c r="A1214" s="4" t="s">
        <v>2161</v>
      </c>
      <c r="B1214" s="4" t="s">
        <v>2162</v>
      </c>
      <c r="C1214" s="4"/>
      <c r="D1214" s="8"/>
      <c r="E1214" s="8"/>
      <c r="F1214" s="8"/>
      <c r="G1214" s="8"/>
      <c r="H1214" s="8"/>
      <c r="I1214" s="8"/>
      <c r="J1214" s="8"/>
      <c r="K1214" s="8"/>
      <c r="L1214" s="8"/>
      <c r="M1214" s="8"/>
      <c r="N1214" s="8"/>
      <c r="O1214" s="8"/>
      <c r="P1214" s="8"/>
      <c r="Q1214" s="8"/>
      <c r="R1214" s="8"/>
      <c r="S1214" s="8"/>
      <c r="T1214" s="8"/>
      <c r="U1214" s="8"/>
      <c r="V1214" s="8"/>
      <c r="W1214" s="8"/>
      <c r="X1214" s="8"/>
      <c r="Y1214" s="8"/>
      <c r="Z1214" s="8"/>
    </row>
    <row r="1215">
      <c r="A1215" s="4" t="s">
        <v>2163</v>
      </c>
      <c r="B1215" s="4" t="s">
        <v>2164</v>
      </c>
      <c r="C1215" s="4"/>
      <c r="D1215" s="8"/>
      <c r="E1215" s="8"/>
      <c r="F1215" s="8"/>
      <c r="G1215" s="8"/>
      <c r="H1215" s="8"/>
      <c r="I1215" s="8"/>
      <c r="J1215" s="8"/>
      <c r="K1215" s="8"/>
      <c r="L1215" s="8"/>
      <c r="M1215" s="8"/>
      <c r="N1215" s="8"/>
      <c r="O1215" s="8"/>
      <c r="P1215" s="8"/>
      <c r="Q1215" s="8"/>
      <c r="R1215" s="8"/>
      <c r="S1215" s="8"/>
      <c r="T1215" s="8"/>
      <c r="U1215" s="8"/>
      <c r="V1215" s="8"/>
      <c r="W1215" s="8"/>
      <c r="X1215" s="8"/>
      <c r="Y1215" s="8"/>
      <c r="Z1215" s="8"/>
    </row>
    <row r="1216">
      <c r="A1216" s="4" t="s">
        <v>2165</v>
      </c>
      <c r="B1216" s="4" t="s">
        <v>2155</v>
      </c>
      <c r="C1216" s="4"/>
      <c r="D1216" s="8"/>
      <c r="E1216" s="8"/>
      <c r="F1216" s="8"/>
      <c r="G1216" s="8"/>
      <c r="H1216" s="8"/>
      <c r="I1216" s="8"/>
      <c r="J1216" s="8"/>
      <c r="K1216" s="8"/>
      <c r="L1216" s="8"/>
      <c r="M1216" s="8"/>
      <c r="N1216" s="8"/>
      <c r="O1216" s="8"/>
      <c r="P1216" s="8"/>
      <c r="Q1216" s="8"/>
      <c r="R1216" s="8"/>
      <c r="S1216" s="8"/>
      <c r="T1216" s="8"/>
      <c r="U1216" s="8"/>
      <c r="V1216" s="8"/>
      <c r="W1216" s="8"/>
      <c r="X1216" s="8"/>
      <c r="Y1216" s="8"/>
      <c r="Z1216" s="8"/>
    </row>
    <row r="1217">
      <c r="A1217" s="4" t="s">
        <v>2166</v>
      </c>
      <c r="B1217" s="4" t="s">
        <v>100</v>
      </c>
      <c r="C1217" s="4"/>
      <c r="D1217" s="8"/>
      <c r="E1217" s="8"/>
      <c r="F1217" s="8"/>
      <c r="G1217" s="8"/>
      <c r="H1217" s="8"/>
      <c r="I1217" s="8"/>
      <c r="J1217" s="8"/>
      <c r="K1217" s="8"/>
      <c r="L1217" s="8"/>
      <c r="M1217" s="8"/>
      <c r="N1217" s="8"/>
      <c r="O1217" s="8"/>
      <c r="P1217" s="8"/>
      <c r="Q1217" s="8"/>
      <c r="R1217" s="8"/>
      <c r="S1217" s="8"/>
      <c r="T1217" s="8"/>
      <c r="U1217" s="8"/>
      <c r="V1217" s="8"/>
      <c r="W1217" s="8"/>
      <c r="X1217" s="8"/>
      <c r="Y1217" s="8"/>
      <c r="Z1217" s="8"/>
    </row>
    <row r="1218">
      <c r="A1218" s="4" t="s">
        <v>2167</v>
      </c>
      <c r="B1218" s="4" t="s">
        <v>2168</v>
      </c>
      <c r="C1218" s="4"/>
      <c r="D1218" s="8"/>
      <c r="E1218" s="8"/>
      <c r="F1218" s="8"/>
      <c r="G1218" s="8"/>
      <c r="H1218" s="8"/>
      <c r="I1218" s="8"/>
      <c r="J1218" s="8"/>
      <c r="K1218" s="8"/>
      <c r="L1218" s="8"/>
      <c r="M1218" s="8"/>
      <c r="N1218" s="8"/>
      <c r="O1218" s="8"/>
      <c r="P1218" s="8"/>
      <c r="Q1218" s="8"/>
      <c r="R1218" s="8"/>
      <c r="S1218" s="8"/>
      <c r="T1218" s="8"/>
      <c r="U1218" s="8"/>
      <c r="V1218" s="8"/>
      <c r="W1218" s="8"/>
      <c r="X1218" s="8"/>
      <c r="Y1218" s="8"/>
      <c r="Z1218" s="8"/>
    </row>
    <row r="1219">
      <c r="A1219" s="4" t="s">
        <v>2169</v>
      </c>
      <c r="B1219" s="4" t="s">
        <v>100</v>
      </c>
      <c r="C1219" s="4"/>
      <c r="D1219" s="8"/>
      <c r="E1219" s="8"/>
      <c r="F1219" s="8"/>
      <c r="G1219" s="8"/>
      <c r="H1219" s="8"/>
      <c r="I1219" s="8"/>
      <c r="J1219" s="8"/>
      <c r="K1219" s="8"/>
      <c r="L1219" s="8"/>
      <c r="M1219" s="8"/>
      <c r="N1219" s="8"/>
      <c r="O1219" s="8"/>
      <c r="P1219" s="8"/>
      <c r="Q1219" s="8"/>
      <c r="R1219" s="8"/>
      <c r="S1219" s="8"/>
      <c r="T1219" s="8"/>
      <c r="U1219" s="8"/>
      <c r="V1219" s="8"/>
      <c r="W1219" s="8"/>
      <c r="X1219" s="8"/>
      <c r="Y1219" s="8"/>
      <c r="Z1219" s="8"/>
    </row>
    <row r="1220">
      <c r="A1220" s="11" t="s">
        <v>2170</v>
      </c>
      <c r="B1220" s="11" t="s">
        <v>100</v>
      </c>
      <c r="C1220" s="4"/>
      <c r="D1220" s="8"/>
      <c r="E1220" s="8"/>
      <c r="F1220" s="8"/>
      <c r="G1220" s="8"/>
      <c r="H1220" s="8"/>
      <c r="I1220" s="8"/>
      <c r="J1220" s="8"/>
      <c r="K1220" s="8"/>
      <c r="L1220" s="8"/>
      <c r="M1220" s="8"/>
      <c r="N1220" s="8"/>
      <c r="O1220" s="8"/>
      <c r="P1220" s="8"/>
      <c r="Q1220" s="8"/>
      <c r="R1220" s="8"/>
      <c r="S1220" s="8"/>
      <c r="T1220" s="8"/>
      <c r="U1220" s="8"/>
      <c r="V1220" s="8"/>
      <c r="W1220" s="8"/>
      <c r="X1220" s="8"/>
      <c r="Y1220" s="8"/>
      <c r="Z1220" s="8"/>
    </row>
    <row r="1221">
      <c r="A1221" s="4" t="s">
        <v>2171</v>
      </c>
      <c r="B1221" s="4" t="s">
        <v>2162</v>
      </c>
      <c r="C1221" s="4"/>
      <c r="D1221" s="8"/>
      <c r="E1221" s="8"/>
      <c r="F1221" s="8"/>
      <c r="G1221" s="8"/>
      <c r="H1221" s="8"/>
      <c r="I1221" s="8"/>
      <c r="J1221" s="8"/>
      <c r="K1221" s="8"/>
      <c r="L1221" s="8"/>
      <c r="M1221" s="8"/>
      <c r="N1221" s="8"/>
      <c r="O1221" s="8"/>
      <c r="P1221" s="8"/>
      <c r="Q1221" s="8"/>
      <c r="R1221" s="8"/>
      <c r="S1221" s="8"/>
      <c r="T1221" s="8"/>
      <c r="U1221" s="8"/>
      <c r="V1221" s="8"/>
      <c r="W1221" s="8"/>
      <c r="X1221" s="8"/>
      <c r="Y1221" s="8"/>
      <c r="Z1221" s="8"/>
    </row>
    <row r="1222">
      <c r="A1222" s="4" t="s">
        <v>2172</v>
      </c>
      <c r="B1222" s="4" t="s">
        <v>100</v>
      </c>
      <c r="C1222" s="4"/>
      <c r="D1222" s="8"/>
      <c r="E1222" s="8"/>
      <c r="F1222" s="8"/>
      <c r="G1222" s="8"/>
      <c r="H1222" s="8"/>
      <c r="I1222" s="8"/>
      <c r="J1222" s="8"/>
      <c r="K1222" s="8"/>
      <c r="L1222" s="8"/>
      <c r="M1222" s="8"/>
      <c r="N1222" s="8"/>
      <c r="O1222" s="8"/>
      <c r="P1222" s="8"/>
      <c r="Q1222" s="8"/>
      <c r="R1222" s="8"/>
      <c r="S1222" s="8"/>
      <c r="T1222" s="8"/>
      <c r="U1222" s="8"/>
      <c r="V1222" s="8"/>
      <c r="W1222" s="8"/>
      <c r="X1222" s="8"/>
      <c r="Y1222" s="8"/>
      <c r="Z1222" s="8"/>
    </row>
    <row r="1223">
      <c r="A1223" s="4" t="s">
        <v>2173</v>
      </c>
      <c r="B1223" s="4" t="s">
        <v>2174</v>
      </c>
      <c r="C1223" s="4"/>
      <c r="D1223" s="8"/>
      <c r="E1223" s="8"/>
      <c r="F1223" s="8"/>
      <c r="G1223" s="8"/>
      <c r="H1223" s="8"/>
      <c r="I1223" s="8"/>
      <c r="J1223" s="8"/>
      <c r="K1223" s="8"/>
      <c r="L1223" s="8"/>
      <c r="M1223" s="8"/>
      <c r="N1223" s="8"/>
      <c r="O1223" s="8"/>
      <c r="P1223" s="8"/>
      <c r="Q1223" s="8"/>
      <c r="R1223" s="8"/>
      <c r="S1223" s="8"/>
      <c r="T1223" s="8"/>
      <c r="U1223" s="8"/>
      <c r="V1223" s="8"/>
      <c r="W1223" s="8"/>
      <c r="X1223" s="8"/>
      <c r="Y1223" s="8"/>
      <c r="Z1223" s="8"/>
    </row>
    <row r="1224">
      <c r="A1224" s="4" t="s">
        <v>2175</v>
      </c>
      <c r="B1224" s="4" t="s">
        <v>2162</v>
      </c>
      <c r="C1224" s="4"/>
      <c r="D1224" s="8"/>
      <c r="E1224" s="8"/>
      <c r="F1224" s="8"/>
      <c r="G1224" s="8"/>
      <c r="H1224" s="8"/>
      <c r="I1224" s="8"/>
      <c r="J1224" s="8"/>
      <c r="K1224" s="8"/>
      <c r="L1224" s="8"/>
      <c r="M1224" s="8"/>
      <c r="N1224" s="8"/>
      <c r="O1224" s="8"/>
      <c r="P1224" s="8"/>
      <c r="Q1224" s="8"/>
      <c r="R1224" s="8"/>
      <c r="S1224" s="8"/>
      <c r="T1224" s="8"/>
      <c r="U1224" s="8"/>
      <c r="V1224" s="8"/>
      <c r="W1224" s="8"/>
      <c r="X1224" s="8"/>
      <c r="Y1224" s="8"/>
      <c r="Z1224" s="8"/>
    </row>
    <row r="1225">
      <c r="A1225" s="4" t="s">
        <v>245</v>
      </c>
      <c r="B1225" s="4" t="s">
        <v>245</v>
      </c>
      <c r="C1225" s="4"/>
      <c r="D1225" s="8"/>
      <c r="E1225" s="8"/>
      <c r="F1225" s="8"/>
      <c r="G1225" s="8"/>
      <c r="H1225" s="8"/>
      <c r="I1225" s="8"/>
      <c r="J1225" s="8"/>
      <c r="K1225" s="8"/>
      <c r="L1225" s="8"/>
      <c r="M1225" s="8"/>
      <c r="N1225" s="8"/>
      <c r="O1225" s="8"/>
      <c r="P1225" s="8"/>
      <c r="Q1225" s="8"/>
      <c r="R1225" s="8"/>
      <c r="S1225" s="8"/>
      <c r="T1225" s="8"/>
      <c r="U1225" s="8"/>
      <c r="V1225" s="8"/>
      <c r="W1225" s="8"/>
      <c r="X1225" s="8"/>
      <c r="Y1225" s="8"/>
      <c r="Z1225" s="8"/>
    </row>
    <row r="1226">
      <c r="A1226" s="10" t="s">
        <v>2176</v>
      </c>
      <c r="B1226" s="4" t="s">
        <v>245</v>
      </c>
      <c r="C1226" s="4"/>
      <c r="D1226" s="8"/>
      <c r="E1226" s="8"/>
      <c r="F1226" s="8"/>
      <c r="G1226" s="8"/>
      <c r="H1226" s="8"/>
      <c r="I1226" s="8"/>
      <c r="J1226" s="8"/>
      <c r="K1226" s="8"/>
      <c r="L1226" s="8"/>
      <c r="M1226" s="8"/>
      <c r="N1226" s="8"/>
      <c r="O1226" s="8"/>
      <c r="P1226" s="8"/>
      <c r="Q1226" s="8"/>
      <c r="R1226" s="8"/>
      <c r="S1226" s="8"/>
      <c r="T1226" s="8"/>
      <c r="U1226" s="8"/>
      <c r="V1226" s="8"/>
      <c r="W1226" s="8"/>
      <c r="X1226" s="8"/>
      <c r="Y1226" s="8"/>
      <c r="Z1226" s="8"/>
    </row>
    <row r="1227">
      <c r="A1227" s="4" t="s">
        <v>2177</v>
      </c>
      <c r="B1227" s="4" t="s">
        <v>2178</v>
      </c>
      <c r="C1227" s="4"/>
      <c r="D1227" s="8"/>
      <c r="E1227" s="8"/>
      <c r="F1227" s="8"/>
      <c r="G1227" s="8"/>
      <c r="H1227" s="8"/>
      <c r="I1227" s="8"/>
      <c r="J1227" s="8"/>
      <c r="K1227" s="8"/>
      <c r="L1227" s="8"/>
      <c r="M1227" s="8"/>
      <c r="N1227" s="8"/>
      <c r="O1227" s="8"/>
      <c r="P1227" s="8"/>
      <c r="Q1227" s="8"/>
      <c r="R1227" s="8"/>
      <c r="S1227" s="8"/>
      <c r="T1227" s="8"/>
      <c r="U1227" s="8"/>
      <c r="V1227" s="8"/>
      <c r="W1227" s="8"/>
      <c r="X1227" s="8"/>
      <c r="Y1227" s="8"/>
      <c r="Z1227" s="8"/>
    </row>
    <row r="1228">
      <c r="A1228" s="4" t="s">
        <v>2179</v>
      </c>
      <c r="B1228" s="4" t="s">
        <v>2180</v>
      </c>
      <c r="C1228" s="4"/>
      <c r="D1228" s="8"/>
      <c r="E1228" s="8"/>
      <c r="F1228" s="8"/>
      <c r="G1228" s="8"/>
      <c r="H1228" s="8"/>
      <c r="I1228" s="8"/>
      <c r="J1228" s="8"/>
      <c r="K1228" s="8"/>
      <c r="L1228" s="8"/>
      <c r="M1228" s="8"/>
      <c r="N1228" s="8"/>
      <c r="O1228" s="8"/>
      <c r="P1228" s="8"/>
      <c r="Q1228" s="8"/>
      <c r="R1228" s="8"/>
      <c r="S1228" s="8"/>
      <c r="T1228" s="8"/>
      <c r="U1228" s="8"/>
      <c r="V1228" s="8"/>
      <c r="W1228" s="8"/>
      <c r="X1228" s="8"/>
      <c r="Y1228" s="8"/>
      <c r="Z1228" s="8"/>
    </row>
    <row r="1229">
      <c r="A1229" s="4" t="s">
        <v>2181</v>
      </c>
      <c r="B1229" s="4" t="s">
        <v>2182</v>
      </c>
      <c r="C1229" s="4"/>
      <c r="D1229" s="8"/>
      <c r="E1229" s="8"/>
      <c r="F1229" s="8"/>
      <c r="G1229" s="8"/>
      <c r="H1229" s="8"/>
      <c r="I1229" s="8"/>
      <c r="J1229" s="8"/>
      <c r="K1229" s="8"/>
      <c r="L1229" s="8"/>
      <c r="M1229" s="8"/>
      <c r="N1229" s="8"/>
      <c r="O1229" s="8"/>
      <c r="P1229" s="8"/>
      <c r="Q1229" s="8"/>
      <c r="R1229" s="8"/>
      <c r="S1229" s="8"/>
      <c r="T1229" s="8"/>
      <c r="U1229" s="8"/>
      <c r="V1229" s="8"/>
      <c r="W1229" s="8"/>
      <c r="X1229" s="8"/>
      <c r="Y1229" s="8"/>
      <c r="Z1229" s="8"/>
    </row>
    <row r="1230">
      <c r="A1230" s="4" t="s">
        <v>2183</v>
      </c>
      <c r="B1230" s="4" t="s">
        <v>2184</v>
      </c>
      <c r="C1230" s="4"/>
      <c r="D1230" s="8"/>
      <c r="E1230" s="8"/>
      <c r="F1230" s="8"/>
      <c r="G1230" s="8"/>
      <c r="H1230" s="8"/>
      <c r="I1230" s="8"/>
      <c r="J1230" s="8"/>
      <c r="K1230" s="8"/>
      <c r="L1230" s="8"/>
      <c r="M1230" s="8"/>
      <c r="N1230" s="8"/>
      <c r="O1230" s="8"/>
      <c r="P1230" s="8"/>
      <c r="Q1230" s="8"/>
      <c r="R1230" s="8"/>
      <c r="S1230" s="8"/>
      <c r="T1230" s="8"/>
      <c r="U1230" s="8"/>
      <c r="V1230" s="8"/>
      <c r="W1230" s="8"/>
      <c r="X1230" s="8"/>
      <c r="Y1230" s="8"/>
      <c r="Z1230" s="8"/>
    </row>
    <row r="1231">
      <c r="A1231" s="4" t="s">
        <v>2185</v>
      </c>
      <c r="B1231" s="4" t="s">
        <v>2174</v>
      </c>
      <c r="C1231" s="4"/>
      <c r="D1231" s="8"/>
      <c r="E1231" s="8"/>
      <c r="F1231" s="8"/>
      <c r="G1231" s="8"/>
      <c r="H1231" s="8"/>
      <c r="I1231" s="8"/>
      <c r="J1231" s="8"/>
      <c r="K1231" s="8"/>
      <c r="L1231" s="8"/>
      <c r="M1231" s="8"/>
      <c r="N1231" s="8"/>
      <c r="O1231" s="8"/>
      <c r="P1231" s="8"/>
      <c r="Q1231" s="8"/>
      <c r="R1231" s="8"/>
      <c r="S1231" s="8"/>
      <c r="T1231" s="8"/>
      <c r="U1231" s="8"/>
      <c r="V1231" s="8"/>
      <c r="W1231" s="8"/>
      <c r="X1231" s="8"/>
      <c r="Y1231" s="8"/>
      <c r="Z1231" s="8"/>
    </row>
    <row r="1232">
      <c r="A1232" s="4" t="s">
        <v>2186</v>
      </c>
      <c r="B1232" s="4" t="s">
        <v>2187</v>
      </c>
      <c r="C1232" s="4"/>
      <c r="D1232" s="8"/>
      <c r="E1232" s="8"/>
      <c r="F1232" s="8"/>
      <c r="G1232" s="8"/>
      <c r="H1232" s="8"/>
      <c r="I1232" s="8"/>
      <c r="J1232" s="8"/>
      <c r="K1232" s="8"/>
      <c r="L1232" s="8"/>
      <c r="M1232" s="8"/>
      <c r="N1232" s="8"/>
      <c r="O1232" s="8"/>
      <c r="P1232" s="8"/>
      <c r="Q1232" s="8"/>
      <c r="R1232" s="8"/>
      <c r="S1232" s="8"/>
      <c r="T1232" s="8"/>
      <c r="U1232" s="8"/>
      <c r="V1232" s="8"/>
      <c r="W1232" s="8"/>
      <c r="X1232" s="8"/>
      <c r="Y1232" s="8"/>
      <c r="Z1232" s="8"/>
    </row>
    <row r="1233">
      <c r="A1233" s="4" t="s">
        <v>2188</v>
      </c>
      <c r="B1233" s="4" t="s">
        <v>2189</v>
      </c>
      <c r="C1233" s="4"/>
      <c r="D1233" s="8"/>
      <c r="E1233" s="8"/>
      <c r="F1233" s="8"/>
      <c r="G1233" s="8"/>
      <c r="H1233" s="8"/>
      <c r="I1233" s="8"/>
      <c r="J1233" s="8"/>
      <c r="K1233" s="8"/>
      <c r="L1233" s="8"/>
      <c r="M1233" s="8"/>
      <c r="N1233" s="8"/>
      <c r="O1233" s="8"/>
      <c r="P1233" s="8"/>
      <c r="Q1233" s="8"/>
      <c r="R1233" s="8"/>
      <c r="S1233" s="8"/>
      <c r="T1233" s="8"/>
      <c r="U1233" s="8"/>
      <c r="V1233" s="8"/>
      <c r="W1233" s="8"/>
      <c r="X1233" s="8"/>
      <c r="Y1233" s="8"/>
      <c r="Z1233" s="8"/>
    </row>
    <row r="1234">
      <c r="A1234" s="4" t="s">
        <v>2190</v>
      </c>
      <c r="B1234" s="4" t="s">
        <v>2191</v>
      </c>
      <c r="C1234" s="4"/>
      <c r="D1234" s="8"/>
      <c r="E1234" s="8"/>
      <c r="F1234" s="8"/>
      <c r="G1234" s="8"/>
      <c r="H1234" s="8"/>
      <c r="I1234" s="8"/>
      <c r="J1234" s="8"/>
      <c r="K1234" s="8"/>
      <c r="L1234" s="8"/>
      <c r="M1234" s="8"/>
      <c r="N1234" s="8"/>
      <c r="O1234" s="8"/>
      <c r="P1234" s="8"/>
      <c r="Q1234" s="8"/>
      <c r="R1234" s="8"/>
      <c r="S1234" s="8"/>
      <c r="T1234" s="8"/>
      <c r="U1234" s="8"/>
      <c r="V1234" s="8"/>
      <c r="W1234" s="8"/>
      <c r="X1234" s="8"/>
      <c r="Y1234" s="8"/>
      <c r="Z1234" s="8"/>
    </row>
    <row r="1235">
      <c r="A1235" s="4" t="s">
        <v>2192</v>
      </c>
      <c r="B1235" s="4" t="s">
        <v>2193</v>
      </c>
      <c r="C1235" s="4"/>
      <c r="D1235" s="8"/>
      <c r="E1235" s="8"/>
      <c r="F1235" s="8"/>
      <c r="G1235" s="8"/>
      <c r="H1235" s="8"/>
      <c r="I1235" s="8"/>
      <c r="J1235" s="8"/>
      <c r="K1235" s="8"/>
      <c r="L1235" s="8"/>
      <c r="M1235" s="8"/>
      <c r="N1235" s="8"/>
      <c r="O1235" s="8"/>
      <c r="P1235" s="8"/>
      <c r="Q1235" s="8"/>
      <c r="R1235" s="8"/>
      <c r="S1235" s="8"/>
      <c r="T1235" s="8"/>
      <c r="U1235" s="8"/>
      <c r="V1235" s="8"/>
      <c r="W1235" s="8"/>
      <c r="X1235" s="8"/>
      <c r="Y1235" s="8"/>
      <c r="Z1235" s="8"/>
    </row>
    <row r="1236">
      <c r="A1236" s="4" t="s">
        <v>2194</v>
      </c>
      <c r="B1236" s="4" t="s">
        <v>2195</v>
      </c>
      <c r="C1236" s="4"/>
      <c r="D1236" s="8"/>
      <c r="E1236" s="8"/>
      <c r="F1236" s="8"/>
      <c r="G1236" s="8"/>
      <c r="H1236" s="8"/>
      <c r="I1236" s="8"/>
      <c r="J1236" s="8"/>
      <c r="K1236" s="8"/>
      <c r="L1236" s="8"/>
      <c r="M1236" s="8"/>
      <c r="N1236" s="8"/>
      <c r="O1236" s="8"/>
      <c r="P1236" s="8"/>
      <c r="Q1236" s="8"/>
      <c r="R1236" s="8"/>
      <c r="S1236" s="8"/>
      <c r="T1236" s="8"/>
      <c r="U1236" s="8"/>
      <c r="V1236" s="8"/>
      <c r="W1236" s="8"/>
      <c r="X1236" s="8"/>
      <c r="Y1236" s="8"/>
      <c r="Z1236" s="8"/>
    </row>
    <row r="1237">
      <c r="A1237" s="4" t="s">
        <v>2196</v>
      </c>
      <c r="B1237" s="4" t="s">
        <v>2197</v>
      </c>
      <c r="C1237" s="4"/>
      <c r="D1237" s="8"/>
      <c r="E1237" s="8"/>
      <c r="F1237" s="8"/>
      <c r="G1237" s="8"/>
      <c r="H1237" s="8"/>
      <c r="I1237" s="8"/>
      <c r="J1237" s="8"/>
      <c r="K1237" s="8"/>
      <c r="L1237" s="8"/>
      <c r="M1237" s="8"/>
      <c r="N1237" s="8"/>
      <c r="O1237" s="8"/>
      <c r="P1237" s="8"/>
      <c r="Q1237" s="8"/>
      <c r="R1237" s="8"/>
      <c r="S1237" s="8"/>
      <c r="T1237" s="8"/>
      <c r="U1237" s="8"/>
      <c r="V1237" s="8"/>
      <c r="W1237" s="8"/>
      <c r="X1237" s="8"/>
      <c r="Y1237" s="8"/>
      <c r="Z1237" s="8"/>
    </row>
    <row r="1238">
      <c r="A1238" s="4" t="s">
        <v>2198</v>
      </c>
      <c r="B1238" s="4" t="s">
        <v>2199</v>
      </c>
      <c r="C1238" s="4"/>
      <c r="D1238" s="8"/>
      <c r="E1238" s="8"/>
      <c r="F1238" s="8"/>
      <c r="G1238" s="8"/>
      <c r="H1238" s="8"/>
      <c r="I1238" s="8"/>
      <c r="J1238" s="8"/>
      <c r="K1238" s="8"/>
      <c r="L1238" s="8"/>
      <c r="M1238" s="8"/>
      <c r="N1238" s="8"/>
      <c r="O1238" s="8"/>
      <c r="P1238" s="8"/>
      <c r="Q1238" s="8"/>
      <c r="R1238" s="8"/>
      <c r="S1238" s="8"/>
      <c r="T1238" s="8"/>
      <c r="U1238" s="8"/>
      <c r="V1238" s="8"/>
      <c r="W1238" s="8"/>
      <c r="X1238" s="8"/>
      <c r="Y1238" s="8"/>
      <c r="Z1238" s="8"/>
    </row>
    <row r="1239">
      <c r="A1239" s="4" t="s">
        <v>2200</v>
      </c>
      <c r="B1239" s="4" t="s">
        <v>2195</v>
      </c>
      <c r="C1239" s="4"/>
      <c r="D1239" s="8"/>
      <c r="E1239" s="8"/>
      <c r="F1239" s="8"/>
      <c r="G1239" s="8"/>
      <c r="H1239" s="8"/>
      <c r="I1239" s="8"/>
      <c r="J1239" s="8"/>
      <c r="K1239" s="8"/>
      <c r="L1239" s="8"/>
      <c r="M1239" s="8"/>
      <c r="N1239" s="8"/>
      <c r="O1239" s="8"/>
      <c r="P1239" s="8"/>
      <c r="Q1239" s="8"/>
      <c r="R1239" s="8"/>
      <c r="S1239" s="8"/>
      <c r="T1239" s="8"/>
      <c r="U1239" s="8"/>
      <c r="V1239" s="8"/>
      <c r="W1239" s="8"/>
      <c r="X1239" s="8"/>
      <c r="Y1239" s="8"/>
      <c r="Z1239" s="8"/>
    </row>
    <row r="1240">
      <c r="A1240" s="4" t="s">
        <v>2201</v>
      </c>
      <c r="B1240" s="4" t="s">
        <v>2182</v>
      </c>
      <c r="C1240" s="4"/>
      <c r="D1240" s="8"/>
      <c r="E1240" s="8"/>
      <c r="F1240" s="8"/>
      <c r="G1240" s="8"/>
      <c r="H1240" s="8"/>
      <c r="I1240" s="8"/>
      <c r="J1240" s="8"/>
      <c r="K1240" s="8"/>
      <c r="L1240" s="8"/>
      <c r="M1240" s="8"/>
      <c r="N1240" s="8"/>
      <c r="O1240" s="8"/>
      <c r="P1240" s="8"/>
      <c r="Q1240" s="8"/>
      <c r="R1240" s="8"/>
      <c r="S1240" s="8"/>
      <c r="T1240" s="8"/>
      <c r="U1240" s="8"/>
      <c r="V1240" s="8"/>
      <c r="W1240" s="8"/>
      <c r="X1240" s="8"/>
      <c r="Y1240" s="8"/>
      <c r="Z1240" s="8"/>
    </row>
    <row r="1241">
      <c r="A1241" s="4" t="s">
        <v>2202</v>
      </c>
      <c r="B1241" s="4" t="s">
        <v>2203</v>
      </c>
      <c r="C1241" s="4"/>
      <c r="D1241" s="8"/>
      <c r="E1241" s="8"/>
      <c r="F1241" s="8"/>
      <c r="G1241" s="8"/>
      <c r="H1241" s="8"/>
      <c r="I1241" s="8"/>
      <c r="J1241" s="8"/>
      <c r="K1241" s="8"/>
      <c r="L1241" s="8"/>
      <c r="M1241" s="8"/>
      <c r="N1241" s="8"/>
      <c r="O1241" s="8"/>
      <c r="P1241" s="8"/>
      <c r="Q1241" s="8"/>
      <c r="R1241" s="8"/>
      <c r="S1241" s="8"/>
      <c r="T1241" s="8"/>
      <c r="U1241" s="8"/>
      <c r="V1241" s="8"/>
      <c r="W1241" s="8"/>
      <c r="X1241" s="8"/>
      <c r="Y1241" s="8"/>
      <c r="Z1241" s="8"/>
    </row>
    <row r="1242">
      <c r="A1242" s="4" t="s">
        <v>2204</v>
      </c>
      <c r="B1242" s="4" t="s">
        <v>2205</v>
      </c>
      <c r="C1242" s="4"/>
      <c r="D1242" s="8"/>
      <c r="E1242" s="8"/>
      <c r="F1242" s="8"/>
      <c r="G1242" s="8"/>
      <c r="H1242" s="8"/>
      <c r="I1242" s="8"/>
      <c r="J1242" s="8"/>
      <c r="K1242" s="8"/>
      <c r="L1242" s="8"/>
      <c r="M1242" s="8"/>
      <c r="N1242" s="8"/>
      <c r="O1242" s="8"/>
      <c r="P1242" s="8"/>
      <c r="Q1242" s="8"/>
      <c r="R1242" s="8"/>
      <c r="S1242" s="8"/>
      <c r="T1242" s="8"/>
      <c r="U1242" s="8"/>
      <c r="V1242" s="8"/>
      <c r="W1242" s="8"/>
      <c r="X1242" s="8"/>
      <c r="Y1242" s="8"/>
      <c r="Z1242" s="8"/>
    </row>
    <row r="1243">
      <c r="A1243" s="4" t="s">
        <v>2206</v>
      </c>
      <c r="B1243" s="4" t="s">
        <v>2203</v>
      </c>
      <c r="C1243" s="4"/>
      <c r="D1243" s="8"/>
      <c r="E1243" s="8"/>
      <c r="F1243" s="8"/>
      <c r="G1243" s="8"/>
      <c r="H1243" s="8"/>
      <c r="I1243" s="8"/>
      <c r="J1243" s="8"/>
      <c r="K1243" s="8"/>
      <c r="L1243" s="8"/>
      <c r="M1243" s="8"/>
      <c r="N1243" s="8"/>
      <c r="O1243" s="8"/>
      <c r="P1243" s="8"/>
      <c r="Q1243" s="8"/>
      <c r="R1243" s="8"/>
      <c r="S1243" s="8"/>
      <c r="T1243" s="8"/>
      <c r="U1243" s="8"/>
      <c r="V1243" s="8"/>
      <c r="W1243" s="8"/>
      <c r="X1243" s="8"/>
      <c r="Y1243" s="8"/>
      <c r="Z1243" s="8"/>
    </row>
    <row r="1244">
      <c r="A1244" s="4" t="s">
        <v>2207</v>
      </c>
      <c r="B1244" s="4" t="s">
        <v>2182</v>
      </c>
      <c r="C1244" s="4"/>
      <c r="D1244" s="8"/>
      <c r="E1244" s="8"/>
      <c r="F1244" s="8"/>
      <c r="G1244" s="8"/>
      <c r="H1244" s="8"/>
      <c r="I1244" s="8"/>
      <c r="J1244" s="8"/>
      <c r="K1244" s="8"/>
      <c r="L1244" s="8"/>
      <c r="M1244" s="8"/>
      <c r="N1244" s="8"/>
      <c r="O1244" s="8"/>
      <c r="P1244" s="8"/>
      <c r="Q1244" s="8"/>
      <c r="R1244" s="8"/>
      <c r="S1244" s="8"/>
      <c r="T1244" s="8"/>
      <c r="U1244" s="8"/>
      <c r="V1244" s="8"/>
      <c r="W1244" s="8"/>
      <c r="X1244" s="8"/>
      <c r="Y1244" s="8"/>
      <c r="Z1244" s="8"/>
    </row>
    <row r="1245">
      <c r="A1245" s="4" t="s">
        <v>2208</v>
      </c>
      <c r="B1245" s="4" t="s">
        <v>2174</v>
      </c>
      <c r="C1245" s="4"/>
      <c r="D1245" s="8"/>
      <c r="E1245" s="8"/>
      <c r="F1245" s="8"/>
      <c r="G1245" s="8"/>
      <c r="H1245" s="8"/>
      <c r="I1245" s="8"/>
      <c r="J1245" s="8"/>
      <c r="K1245" s="8"/>
      <c r="L1245" s="8"/>
      <c r="M1245" s="8"/>
      <c r="N1245" s="8"/>
      <c r="O1245" s="8"/>
      <c r="P1245" s="8"/>
      <c r="Q1245" s="8"/>
      <c r="R1245" s="8"/>
      <c r="S1245" s="8"/>
      <c r="T1245" s="8"/>
      <c r="U1245" s="8"/>
      <c r="V1245" s="8"/>
      <c r="W1245" s="8"/>
      <c r="X1245" s="8"/>
      <c r="Y1245" s="8"/>
      <c r="Z1245" s="8"/>
    </row>
    <row r="1246">
      <c r="A1246" s="4" t="s">
        <v>2209</v>
      </c>
      <c r="B1246" s="4" t="s">
        <v>2210</v>
      </c>
      <c r="C1246" s="4"/>
      <c r="D1246" s="8"/>
      <c r="E1246" s="8"/>
      <c r="F1246" s="8"/>
      <c r="G1246" s="8"/>
      <c r="H1246" s="8"/>
      <c r="I1246" s="8"/>
      <c r="J1246" s="8"/>
      <c r="K1246" s="8"/>
      <c r="L1246" s="8"/>
      <c r="M1246" s="8"/>
      <c r="N1246" s="8"/>
      <c r="O1246" s="8"/>
      <c r="P1246" s="8"/>
      <c r="Q1246" s="8"/>
      <c r="R1246" s="8"/>
      <c r="S1246" s="8"/>
      <c r="T1246" s="8"/>
      <c r="U1246" s="8"/>
      <c r="V1246" s="8"/>
      <c r="W1246" s="8"/>
      <c r="X1246" s="8"/>
      <c r="Y1246" s="8"/>
      <c r="Z1246" s="8"/>
    </row>
    <row r="1247">
      <c r="A1247" s="4" t="s">
        <v>2211</v>
      </c>
      <c r="B1247" s="4" t="s">
        <v>2212</v>
      </c>
      <c r="C1247" s="4"/>
      <c r="D1247" s="8"/>
      <c r="E1247" s="8"/>
      <c r="F1247" s="8"/>
      <c r="G1247" s="8"/>
      <c r="H1247" s="8"/>
      <c r="I1247" s="8"/>
      <c r="J1247" s="8"/>
      <c r="K1247" s="8"/>
      <c r="L1247" s="8"/>
      <c r="M1247" s="8"/>
      <c r="N1247" s="8"/>
      <c r="O1247" s="8"/>
      <c r="P1247" s="8"/>
      <c r="Q1247" s="8"/>
      <c r="R1247" s="8"/>
      <c r="S1247" s="8"/>
      <c r="T1247" s="8"/>
      <c r="U1247" s="8"/>
      <c r="V1247" s="8"/>
      <c r="W1247" s="8"/>
      <c r="X1247" s="8"/>
      <c r="Y1247" s="8"/>
      <c r="Z1247" s="8"/>
    </row>
    <row r="1248">
      <c r="A1248" s="4" t="s">
        <v>2213</v>
      </c>
      <c r="B1248" s="4" t="s">
        <v>2214</v>
      </c>
      <c r="C1248" s="4"/>
      <c r="D1248" s="8"/>
      <c r="E1248" s="8"/>
      <c r="F1248" s="8"/>
      <c r="G1248" s="8"/>
      <c r="H1248" s="8"/>
      <c r="I1248" s="8"/>
      <c r="J1248" s="8"/>
      <c r="K1248" s="8"/>
      <c r="L1248" s="8"/>
      <c r="M1248" s="8"/>
      <c r="N1248" s="8"/>
      <c r="O1248" s="8"/>
      <c r="P1248" s="8"/>
      <c r="Q1248" s="8"/>
      <c r="R1248" s="8"/>
      <c r="S1248" s="8"/>
      <c r="T1248" s="8"/>
      <c r="U1248" s="8"/>
      <c r="V1248" s="8"/>
      <c r="W1248" s="8"/>
      <c r="X1248" s="8"/>
      <c r="Y1248" s="8"/>
      <c r="Z1248" s="8"/>
    </row>
    <row r="1249">
      <c r="A1249" s="4" t="s">
        <v>2215</v>
      </c>
      <c r="B1249" s="4" t="s">
        <v>2214</v>
      </c>
      <c r="C1249" s="4"/>
      <c r="D1249" s="8"/>
      <c r="E1249" s="8"/>
      <c r="F1249" s="8"/>
      <c r="G1249" s="8"/>
      <c r="H1249" s="8"/>
      <c r="I1249" s="8"/>
      <c r="J1249" s="8"/>
      <c r="K1249" s="8"/>
      <c r="L1249" s="8"/>
      <c r="M1249" s="8"/>
      <c r="N1249" s="8"/>
      <c r="O1249" s="8"/>
      <c r="P1249" s="8"/>
      <c r="Q1249" s="8"/>
      <c r="R1249" s="8"/>
      <c r="S1249" s="8"/>
      <c r="T1249" s="8"/>
      <c r="U1249" s="8"/>
      <c r="V1249" s="8"/>
      <c r="W1249" s="8"/>
      <c r="X1249" s="8"/>
      <c r="Y1249" s="8"/>
      <c r="Z1249" s="8"/>
    </row>
    <row r="1250">
      <c r="A1250" s="4" t="s">
        <v>2216</v>
      </c>
      <c r="B1250" s="4" t="s">
        <v>2217</v>
      </c>
      <c r="C1250" s="4"/>
      <c r="D1250" s="8"/>
      <c r="E1250" s="8"/>
      <c r="F1250" s="8"/>
      <c r="G1250" s="8"/>
      <c r="H1250" s="8"/>
      <c r="I1250" s="8"/>
      <c r="J1250" s="8"/>
      <c r="K1250" s="8"/>
      <c r="L1250" s="8"/>
      <c r="M1250" s="8"/>
      <c r="N1250" s="8"/>
      <c r="O1250" s="8"/>
      <c r="P1250" s="8"/>
      <c r="Q1250" s="8"/>
      <c r="R1250" s="8"/>
      <c r="S1250" s="8"/>
      <c r="T1250" s="8"/>
      <c r="U1250" s="8"/>
      <c r="V1250" s="8"/>
      <c r="W1250" s="8"/>
      <c r="X1250" s="8"/>
      <c r="Y1250" s="8"/>
      <c r="Z1250" s="8"/>
    </row>
    <row r="1251">
      <c r="A1251" s="4" t="s">
        <v>2218</v>
      </c>
      <c r="B1251" s="4" t="s">
        <v>2219</v>
      </c>
      <c r="C1251" s="4"/>
      <c r="D1251" s="8"/>
      <c r="E1251" s="8"/>
      <c r="F1251" s="8"/>
      <c r="G1251" s="8"/>
      <c r="H1251" s="8"/>
      <c r="I1251" s="8"/>
      <c r="J1251" s="8"/>
      <c r="K1251" s="8"/>
      <c r="L1251" s="8"/>
      <c r="M1251" s="8"/>
      <c r="N1251" s="8"/>
      <c r="O1251" s="8"/>
      <c r="P1251" s="8"/>
      <c r="Q1251" s="8"/>
      <c r="R1251" s="8"/>
      <c r="S1251" s="8"/>
      <c r="T1251" s="8"/>
      <c r="U1251" s="8"/>
      <c r="V1251" s="8"/>
      <c r="W1251" s="8"/>
      <c r="X1251" s="8"/>
      <c r="Y1251" s="8"/>
      <c r="Z1251" s="8"/>
    </row>
    <row r="1252">
      <c r="A1252" s="4" t="s">
        <v>2220</v>
      </c>
      <c r="B1252" s="4" t="s">
        <v>2203</v>
      </c>
      <c r="C1252" s="4"/>
      <c r="D1252" s="8"/>
      <c r="E1252" s="8"/>
      <c r="F1252" s="8"/>
      <c r="G1252" s="8"/>
      <c r="H1252" s="8"/>
      <c r="I1252" s="8"/>
      <c r="J1252" s="8"/>
      <c r="K1252" s="8"/>
      <c r="L1252" s="8"/>
      <c r="M1252" s="8"/>
      <c r="N1252" s="8"/>
      <c r="O1252" s="8"/>
      <c r="P1252" s="8"/>
      <c r="Q1252" s="8"/>
      <c r="R1252" s="8"/>
      <c r="S1252" s="8"/>
      <c r="T1252" s="8"/>
      <c r="U1252" s="8"/>
      <c r="V1252" s="8"/>
      <c r="W1252" s="8"/>
      <c r="X1252" s="8"/>
      <c r="Y1252" s="8"/>
      <c r="Z1252" s="8"/>
    </row>
    <row r="1253">
      <c r="A1253" s="4" t="s">
        <v>2221</v>
      </c>
      <c r="B1253" s="4" t="s">
        <v>2180</v>
      </c>
      <c r="C1253" s="4"/>
      <c r="D1253" s="8"/>
      <c r="E1253" s="8"/>
      <c r="F1253" s="8"/>
      <c r="G1253" s="8"/>
      <c r="H1253" s="8"/>
      <c r="I1253" s="8"/>
      <c r="J1253" s="8"/>
      <c r="K1253" s="8"/>
      <c r="L1253" s="8"/>
      <c r="M1253" s="8"/>
      <c r="N1253" s="8"/>
      <c r="O1253" s="8"/>
      <c r="P1253" s="8"/>
      <c r="Q1253" s="8"/>
      <c r="R1253" s="8"/>
      <c r="S1253" s="8"/>
      <c r="T1253" s="8"/>
      <c r="U1253" s="8"/>
      <c r="V1253" s="8"/>
      <c r="W1253" s="8"/>
      <c r="X1253" s="8"/>
      <c r="Y1253" s="8"/>
      <c r="Z1253" s="8"/>
    </row>
    <row r="1254">
      <c r="A1254" s="4" t="s">
        <v>2222</v>
      </c>
      <c r="B1254" s="4" t="s">
        <v>2203</v>
      </c>
      <c r="C1254" s="4"/>
      <c r="D1254" s="8"/>
      <c r="E1254" s="8"/>
      <c r="F1254" s="8"/>
      <c r="G1254" s="8"/>
      <c r="H1254" s="8"/>
      <c r="I1254" s="8"/>
      <c r="J1254" s="8"/>
      <c r="K1254" s="8"/>
      <c r="L1254" s="8"/>
      <c r="M1254" s="8"/>
      <c r="N1254" s="8"/>
      <c r="O1254" s="8"/>
      <c r="P1254" s="8"/>
      <c r="Q1254" s="8"/>
      <c r="R1254" s="8"/>
      <c r="S1254" s="8"/>
      <c r="T1254" s="8"/>
      <c r="U1254" s="8"/>
      <c r="V1254" s="8"/>
      <c r="W1254" s="8"/>
      <c r="X1254" s="8"/>
      <c r="Y1254" s="8"/>
      <c r="Z1254" s="8"/>
    </row>
    <row r="1255">
      <c r="A1255" s="4" t="s">
        <v>2223</v>
      </c>
      <c r="B1255" s="4" t="s">
        <v>2224</v>
      </c>
      <c r="C1255" s="4"/>
      <c r="D1255" s="8"/>
      <c r="E1255" s="8"/>
      <c r="F1255" s="8"/>
      <c r="G1255" s="8"/>
      <c r="H1255" s="8"/>
      <c r="I1255" s="8"/>
      <c r="J1255" s="8"/>
      <c r="K1255" s="8"/>
      <c r="L1255" s="8"/>
      <c r="M1255" s="8"/>
      <c r="N1255" s="8"/>
      <c r="O1255" s="8"/>
      <c r="P1255" s="8"/>
      <c r="Q1255" s="8"/>
      <c r="R1255" s="8"/>
      <c r="S1255" s="8"/>
      <c r="T1255" s="8"/>
      <c r="U1255" s="8"/>
      <c r="V1255" s="8"/>
      <c r="W1255" s="8"/>
      <c r="X1255" s="8"/>
      <c r="Y1255" s="8"/>
      <c r="Z1255" s="8"/>
    </row>
    <row r="1256">
      <c r="A1256" s="4" t="s">
        <v>2225</v>
      </c>
      <c r="B1256" s="4" t="s">
        <v>2226</v>
      </c>
      <c r="C1256" s="4"/>
      <c r="D1256" s="8"/>
      <c r="E1256" s="8"/>
      <c r="F1256" s="8"/>
      <c r="G1256" s="8"/>
      <c r="H1256" s="8"/>
      <c r="I1256" s="8"/>
      <c r="J1256" s="8"/>
      <c r="K1256" s="8"/>
      <c r="L1256" s="8"/>
      <c r="M1256" s="8"/>
      <c r="N1256" s="8"/>
      <c r="O1256" s="8"/>
      <c r="P1256" s="8"/>
      <c r="Q1256" s="8"/>
      <c r="R1256" s="8"/>
      <c r="S1256" s="8"/>
      <c r="T1256" s="8"/>
      <c r="U1256" s="8"/>
      <c r="V1256" s="8"/>
      <c r="W1256" s="8"/>
      <c r="X1256" s="8"/>
      <c r="Y1256" s="8"/>
      <c r="Z1256" s="8"/>
    </row>
    <row r="1257">
      <c r="A1257" s="4" t="s">
        <v>2227</v>
      </c>
      <c r="B1257" s="4" t="s">
        <v>2228</v>
      </c>
      <c r="C1257" s="4"/>
      <c r="D1257" s="8"/>
      <c r="E1257" s="8"/>
      <c r="F1257" s="8"/>
      <c r="G1257" s="8"/>
      <c r="H1257" s="8"/>
      <c r="I1257" s="8"/>
      <c r="J1257" s="8"/>
      <c r="K1257" s="8"/>
      <c r="L1257" s="8"/>
      <c r="M1257" s="8"/>
      <c r="N1257" s="8"/>
      <c r="O1257" s="8"/>
      <c r="P1257" s="8"/>
      <c r="Q1257" s="8"/>
      <c r="R1257" s="8"/>
      <c r="S1257" s="8"/>
      <c r="T1257" s="8"/>
      <c r="U1257" s="8"/>
      <c r="V1257" s="8"/>
      <c r="W1257" s="8"/>
      <c r="X1257" s="8"/>
      <c r="Y1257" s="8"/>
      <c r="Z1257" s="8"/>
    </row>
    <row r="1258">
      <c r="A1258" s="4" t="s">
        <v>2229</v>
      </c>
      <c r="B1258" s="4" t="s">
        <v>2230</v>
      </c>
      <c r="C1258" s="4"/>
      <c r="D1258" s="8"/>
      <c r="E1258" s="8"/>
      <c r="F1258" s="8"/>
      <c r="G1258" s="8"/>
      <c r="H1258" s="8"/>
      <c r="I1258" s="8"/>
      <c r="J1258" s="8"/>
      <c r="K1258" s="8"/>
      <c r="L1258" s="8"/>
      <c r="M1258" s="8"/>
      <c r="N1258" s="8"/>
      <c r="O1258" s="8"/>
      <c r="P1258" s="8"/>
      <c r="Q1258" s="8"/>
      <c r="R1258" s="8"/>
      <c r="S1258" s="8"/>
      <c r="T1258" s="8"/>
      <c r="U1258" s="8"/>
      <c r="V1258" s="8"/>
      <c r="W1258" s="8"/>
      <c r="X1258" s="8"/>
      <c r="Y1258" s="8"/>
      <c r="Z1258" s="8"/>
    </row>
    <row r="1259">
      <c r="A1259" s="4" t="s">
        <v>2231</v>
      </c>
      <c r="B1259" s="4" t="s">
        <v>2210</v>
      </c>
      <c r="C1259" s="4"/>
      <c r="D1259" s="8"/>
      <c r="E1259" s="8"/>
      <c r="F1259" s="8"/>
      <c r="G1259" s="8"/>
      <c r="H1259" s="8"/>
      <c r="I1259" s="8"/>
      <c r="J1259" s="8"/>
      <c r="K1259" s="8"/>
      <c r="L1259" s="8"/>
      <c r="M1259" s="8"/>
      <c r="N1259" s="8"/>
      <c r="O1259" s="8"/>
      <c r="P1259" s="8"/>
      <c r="Q1259" s="8"/>
      <c r="R1259" s="8"/>
      <c r="S1259" s="8"/>
      <c r="T1259" s="8"/>
      <c r="U1259" s="8"/>
      <c r="V1259" s="8"/>
      <c r="W1259" s="8"/>
      <c r="X1259" s="8"/>
      <c r="Y1259" s="8"/>
      <c r="Z1259" s="8"/>
    </row>
    <row r="1260">
      <c r="A1260" s="4" t="s">
        <v>2232</v>
      </c>
      <c r="B1260" s="4" t="s">
        <v>2233</v>
      </c>
      <c r="C1260" s="4"/>
      <c r="D1260" s="8"/>
      <c r="E1260" s="8"/>
      <c r="F1260" s="8"/>
      <c r="G1260" s="8"/>
      <c r="H1260" s="8"/>
      <c r="I1260" s="8"/>
      <c r="J1260" s="8"/>
      <c r="K1260" s="8"/>
      <c r="L1260" s="8"/>
      <c r="M1260" s="8"/>
      <c r="N1260" s="8"/>
      <c r="O1260" s="8"/>
      <c r="P1260" s="8"/>
      <c r="Q1260" s="8"/>
      <c r="R1260" s="8"/>
      <c r="S1260" s="8"/>
      <c r="T1260" s="8"/>
      <c r="U1260" s="8"/>
      <c r="V1260" s="8"/>
      <c r="W1260" s="8"/>
      <c r="X1260" s="8"/>
      <c r="Y1260" s="8"/>
      <c r="Z1260" s="8"/>
    </row>
    <row r="1261">
      <c r="A1261" s="4" t="s">
        <v>2234</v>
      </c>
      <c r="B1261" s="4" t="s">
        <v>2230</v>
      </c>
      <c r="C1261" s="4"/>
      <c r="D1261" s="8"/>
      <c r="E1261" s="8"/>
      <c r="F1261" s="8"/>
      <c r="G1261" s="8"/>
      <c r="H1261" s="8"/>
      <c r="I1261" s="8"/>
      <c r="J1261" s="8"/>
      <c r="K1261" s="8"/>
      <c r="L1261" s="8"/>
      <c r="M1261" s="8"/>
      <c r="N1261" s="8"/>
      <c r="O1261" s="8"/>
      <c r="P1261" s="8"/>
      <c r="Q1261" s="8"/>
      <c r="R1261" s="8"/>
      <c r="S1261" s="8"/>
      <c r="T1261" s="8"/>
      <c r="U1261" s="8"/>
      <c r="V1261" s="8"/>
      <c r="W1261" s="8"/>
      <c r="X1261" s="8"/>
      <c r="Y1261" s="8"/>
      <c r="Z1261" s="8"/>
    </row>
    <row r="1262">
      <c r="A1262" s="4" t="s">
        <v>2235</v>
      </c>
      <c r="B1262" s="4" t="s">
        <v>2210</v>
      </c>
      <c r="C1262" s="4"/>
      <c r="D1262" s="8"/>
      <c r="E1262" s="8"/>
      <c r="F1262" s="8"/>
      <c r="G1262" s="8"/>
      <c r="H1262" s="8"/>
      <c r="I1262" s="8"/>
      <c r="J1262" s="8"/>
      <c r="K1262" s="8"/>
      <c r="L1262" s="8"/>
      <c r="M1262" s="8"/>
      <c r="N1262" s="8"/>
      <c r="O1262" s="8"/>
      <c r="P1262" s="8"/>
      <c r="Q1262" s="8"/>
      <c r="R1262" s="8"/>
      <c r="S1262" s="8"/>
      <c r="T1262" s="8"/>
      <c r="U1262" s="8"/>
      <c r="V1262" s="8"/>
      <c r="W1262" s="8"/>
      <c r="X1262" s="8"/>
      <c r="Y1262" s="8"/>
      <c r="Z1262" s="8"/>
    </row>
    <row r="1263">
      <c r="A1263" s="4" t="s">
        <v>2236</v>
      </c>
      <c r="B1263" s="4" t="s">
        <v>2237</v>
      </c>
      <c r="C1263" s="4"/>
      <c r="D1263" s="8"/>
      <c r="E1263" s="8"/>
      <c r="F1263" s="8"/>
      <c r="G1263" s="8"/>
      <c r="H1263" s="8"/>
      <c r="I1263" s="8"/>
      <c r="J1263" s="8"/>
      <c r="K1263" s="8"/>
      <c r="L1263" s="8"/>
      <c r="M1263" s="8"/>
      <c r="N1263" s="8"/>
      <c r="O1263" s="8"/>
      <c r="P1263" s="8"/>
      <c r="Q1263" s="8"/>
      <c r="R1263" s="8"/>
      <c r="S1263" s="8"/>
      <c r="T1263" s="8"/>
      <c r="U1263" s="8"/>
      <c r="V1263" s="8"/>
      <c r="W1263" s="8"/>
      <c r="X1263" s="8"/>
      <c r="Y1263" s="8"/>
      <c r="Z1263" s="8"/>
    </row>
    <row r="1264">
      <c r="A1264" s="4" t="s">
        <v>2238</v>
      </c>
      <c r="B1264" s="4" t="s">
        <v>2237</v>
      </c>
      <c r="C1264" s="4"/>
      <c r="D1264" s="8"/>
      <c r="E1264" s="8"/>
      <c r="F1264" s="8"/>
      <c r="G1264" s="8"/>
      <c r="H1264" s="8"/>
      <c r="I1264" s="8"/>
      <c r="J1264" s="8"/>
      <c r="K1264" s="8"/>
      <c r="L1264" s="8"/>
      <c r="M1264" s="8"/>
      <c r="N1264" s="8"/>
      <c r="O1264" s="8"/>
      <c r="P1264" s="8"/>
      <c r="Q1264" s="8"/>
      <c r="R1264" s="8"/>
      <c r="S1264" s="8"/>
      <c r="T1264" s="8"/>
      <c r="U1264" s="8"/>
      <c r="V1264" s="8"/>
      <c r="W1264" s="8"/>
      <c r="X1264" s="8"/>
      <c r="Y1264" s="8"/>
      <c r="Z1264" s="8"/>
    </row>
    <row r="1265">
      <c r="A1265" s="4" t="s">
        <v>2239</v>
      </c>
      <c r="B1265" s="4" t="s">
        <v>2180</v>
      </c>
      <c r="C1265" s="4"/>
      <c r="D1265" s="8"/>
      <c r="E1265" s="8"/>
      <c r="F1265" s="8"/>
      <c r="G1265" s="8"/>
      <c r="H1265" s="8"/>
      <c r="I1265" s="8"/>
      <c r="J1265" s="8"/>
      <c r="K1265" s="8"/>
      <c r="L1265" s="8"/>
      <c r="M1265" s="8"/>
      <c r="N1265" s="8"/>
      <c r="O1265" s="8"/>
      <c r="P1265" s="8"/>
      <c r="Q1265" s="8"/>
      <c r="R1265" s="8"/>
      <c r="S1265" s="8"/>
      <c r="T1265" s="8"/>
      <c r="U1265" s="8"/>
      <c r="V1265" s="8"/>
      <c r="W1265" s="8"/>
      <c r="X1265" s="8"/>
      <c r="Y1265" s="8"/>
      <c r="Z1265" s="8"/>
    </row>
    <row r="1266">
      <c r="A1266" s="4" t="s">
        <v>2240</v>
      </c>
      <c r="B1266" s="4" t="s">
        <v>2241</v>
      </c>
      <c r="C1266" s="4"/>
      <c r="D1266" s="8"/>
      <c r="E1266" s="8"/>
      <c r="F1266" s="8"/>
      <c r="G1266" s="8"/>
      <c r="H1266" s="8"/>
      <c r="I1266" s="8"/>
      <c r="J1266" s="8"/>
      <c r="K1266" s="8"/>
      <c r="L1266" s="8"/>
      <c r="M1266" s="8"/>
      <c r="N1266" s="8"/>
      <c r="O1266" s="8"/>
      <c r="P1266" s="8"/>
      <c r="Q1266" s="8"/>
      <c r="R1266" s="8"/>
      <c r="S1266" s="8"/>
      <c r="T1266" s="8"/>
      <c r="U1266" s="8"/>
      <c r="V1266" s="8"/>
      <c r="W1266" s="8"/>
      <c r="X1266" s="8"/>
      <c r="Y1266" s="8"/>
      <c r="Z1266" s="8"/>
    </row>
    <row r="1267">
      <c r="A1267" s="4" t="s">
        <v>2242</v>
      </c>
      <c r="B1267" s="4" t="s">
        <v>2230</v>
      </c>
      <c r="C1267" s="4"/>
      <c r="D1267" s="8"/>
      <c r="E1267" s="8"/>
      <c r="F1267" s="8"/>
      <c r="G1267" s="8"/>
      <c r="H1267" s="8"/>
      <c r="I1267" s="8"/>
      <c r="J1267" s="8"/>
      <c r="K1267" s="8"/>
      <c r="L1267" s="8"/>
      <c r="M1267" s="8"/>
      <c r="N1267" s="8"/>
      <c r="O1267" s="8"/>
      <c r="P1267" s="8"/>
      <c r="Q1267" s="8"/>
      <c r="R1267" s="8"/>
      <c r="S1267" s="8"/>
      <c r="T1267" s="8"/>
      <c r="U1267" s="8"/>
      <c r="V1267" s="8"/>
      <c r="W1267" s="8"/>
      <c r="X1267" s="8"/>
      <c r="Y1267" s="8"/>
      <c r="Z1267" s="8"/>
    </row>
    <row r="1268">
      <c r="A1268" s="4" t="s">
        <v>2243</v>
      </c>
      <c r="B1268" s="4" t="s">
        <v>2244</v>
      </c>
      <c r="C1268" s="4"/>
      <c r="D1268" s="8"/>
      <c r="E1268" s="8"/>
      <c r="F1268" s="8"/>
      <c r="G1268" s="8"/>
      <c r="H1268" s="8"/>
      <c r="I1268" s="8"/>
      <c r="J1268" s="8"/>
      <c r="K1268" s="8"/>
      <c r="L1268" s="8"/>
      <c r="M1268" s="8"/>
      <c r="N1268" s="8"/>
      <c r="O1268" s="8"/>
      <c r="P1268" s="8"/>
      <c r="Q1268" s="8"/>
      <c r="R1268" s="8"/>
      <c r="S1268" s="8"/>
      <c r="T1268" s="8"/>
      <c r="U1268" s="8"/>
      <c r="V1268" s="8"/>
      <c r="W1268" s="8"/>
      <c r="X1268" s="8"/>
      <c r="Y1268" s="8"/>
      <c r="Z1268" s="8"/>
    </row>
    <row r="1269">
      <c r="A1269" s="4" t="s">
        <v>2245</v>
      </c>
      <c r="B1269" s="4" t="s">
        <v>2244</v>
      </c>
      <c r="C1269" s="4"/>
      <c r="D1269" s="8"/>
      <c r="E1269" s="8"/>
      <c r="F1269" s="8"/>
      <c r="G1269" s="8"/>
      <c r="H1269" s="8"/>
      <c r="I1269" s="8"/>
      <c r="J1269" s="8"/>
      <c r="K1269" s="8"/>
      <c r="L1269" s="8"/>
      <c r="M1269" s="8"/>
      <c r="N1269" s="8"/>
      <c r="O1269" s="8"/>
      <c r="P1269" s="8"/>
      <c r="Q1269" s="8"/>
      <c r="R1269" s="8"/>
      <c r="S1269" s="8"/>
      <c r="T1269" s="8"/>
      <c r="U1269" s="8"/>
      <c r="V1269" s="8"/>
      <c r="W1269" s="8"/>
      <c r="X1269" s="8"/>
      <c r="Y1269" s="8"/>
      <c r="Z1269" s="8"/>
    </row>
    <row r="1270">
      <c r="A1270" s="4" t="s">
        <v>2246</v>
      </c>
      <c r="B1270" s="4" t="s">
        <v>2247</v>
      </c>
      <c r="C1270" s="4"/>
      <c r="D1270" s="8"/>
      <c r="E1270" s="8"/>
      <c r="F1270" s="8"/>
      <c r="G1270" s="8"/>
      <c r="H1270" s="8"/>
      <c r="I1270" s="8"/>
      <c r="J1270" s="8"/>
      <c r="K1270" s="8"/>
      <c r="L1270" s="8"/>
      <c r="M1270" s="8"/>
      <c r="N1270" s="8"/>
      <c r="O1270" s="8"/>
      <c r="P1270" s="8"/>
      <c r="Q1270" s="8"/>
      <c r="R1270" s="8"/>
      <c r="S1270" s="8"/>
      <c r="T1270" s="8"/>
      <c r="U1270" s="8"/>
      <c r="V1270" s="8"/>
      <c r="W1270" s="8"/>
      <c r="X1270" s="8"/>
      <c r="Y1270" s="8"/>
      <c r="Z1270" s="8"/>
    </row>
    <row r="1271">
      <c r="A1271" s="4" t="s">
        <v>2248</v>
      </c>
      <c r="B1271" s="4" t="s">
        <v>2249</v>
      </c>
      <c r="C1271" s="4"/>
      <c r="D1271" s="8"/>
      <c r="E1271" s="8"/>
      <c r="F1271" s="8"/>
      <c r="G1271" s="8"/>
      <c r="H1271" s="8"/>
      <c r="I1271" s="8"/>
      <c r="J1271" s="8"/>
      <c r="K1271" s="8"/>
      <c r="L1271" s="8"/>
      <c r="M1271" s="8"/>
      <c r="N1271" s="8"/>
      <c r="O1271" s="8"/>
      <c r="P1271" s="8"/>
      <c r="Q1271" s="8"/>
      <c r="R1271" s="8"/>
      <c r="S1271" s="8"/>
      <c r="T1271" s="8"/>
      <c r="U1271" s="8"/>
      <c r="V1271" s="8"/>
      <c r="W1271" s="8"/>
      <c r="X1271" s="8"/>
      <c r="Y1271" s="8"/>
      <c r="Z1271" s="8"/>
    </row>
    <row r="1272">
      <c r="A1272" s="4" t="s">
        <v>2250</v>
      </c>
      <c r="B1272" s="4" t="s">
        <v>2251</v>
      </c>
      <c r="C1272" s="4"/>
      <c r="D1272" s="8"/>
      <c r="E1272" s="8"/>
      <c r="F1272" s="8"/>
      <c r="G1272" s="8"/>
      <c r="H1272" s="8"/>
      <c r="I1272" s="8"/>
      <c r="J1272" s="8"/>
      <c r="K1272" s="8"/>
      <c r="L1272" s="8"/>
      <c r="M1272" s="8"/>
      <c r="N1272" s="8"/>
      <c r="O1272" s="8"/>
      <c r="P1272" s="8"/>
      <c r="Q1272" s="8"/>
      <c r="R1272" s="8"/>
      <c r="S1272" s="8"/>
      <c r="T1272" s="8"/>
      <c r="U1272" s="8"/>
      <c r="V1272" s="8"/>
      <c r="W1272" s="8"/>
      <c r="X1272" s="8"/>
      <c r="Y1272" s="8"/>
      <c r="Z1272" s="8"/>
    </row>
    <row r="1273">
      <c r="A1273" s="4" t="s">
        <v>2252</v>
      </c>
      <c r="B1273" s="4" t="s">
        <v>2249</v>
      </c>
      <c r="C1273" s="4"/>
      <c r="D1273" s="8"/>
      <c r="E1273" s="8"/>
      <c r="F1273" s="8"/>
      <c r="G1273" s="8"/>
      <c r="H1273" s="8"/>
      <c r="I1273" s="8"/>
      <c r="J1273" s="8"/>
      <c r="K1273" s="8"/>
      <c r="L1273" s="8"/>
      <c r="M1273" s="8"/>
      <c r="N1273" s="8"/>
      <c r="O1273" s="8"/>
      <c r="P1273" s="8"/>
      <c r="Q1273" s="8"/>
      <c r="R1273" s="8"/>
      <c r="S1273" s="8"/>
      <c r="T1273" s="8"/>
      <c r="U1273" s="8"/>
      <c r="V1273" s="8"/>
      <c r="W1273" s="8"/>
      <c r="X1273" s="8"/>
      <c r="Y1273" s="8"/>
      <c r="Z1273" s="8"/>
    </row>
    <row r="1274">
      <c r="A1274" s="4" t="s">
        <v>2253</v>
      </c>
      <c r="B1274" s="4" t="s">
        <v>2254</v>
      </c>
      <c r="C1274" s="4"/>
      <c r="D1274" s="8"/>
      <c r="E1274" s="8"/>
      <c r="F1274" s="8"/>
      <c r="G1274" s="8"/>
      <c r="H1274" s="8"/>
      <c r="I1274" s="8"/>
      <c r="J1274" s="8"/>
      <c r="K1274" s="8"/>
      <c r="L1274" s="8"/>
      <c r="M1274" s="8"/>
      <c r="N1274" s="8"/>
      <c r="O1274" s="8"/>
      <c r="P1274" s="8"/>
      <c r="Q1274" s="8"/>
      <c r="R1274" s="8"/>
      <c r="S1274" s="8"/>
      <c r="T1274" s="8"/>
      <c r="U1274" s="8"/>
      <c r="V1274" s="8"/>
      <c r="W1274" s="8"/>
      <c r="X1274" s="8"/>
      <c r="Y1274" s="8"/>
      <c r="Z1274" s="8"/>
    </row>
    <row r="1275">
      <c r="A1275" s="4" t="s">
        <v>2255</v>
      </c>
      <c r="B1275" s="4" t="s">
        <v>2249</v>
      </c>
      <c r="C1275" s="4"/>
      <c r="D1275" s="8"/>
      <c r="E1275" s="8"/>
      <c r="F1275" s="8"/>
      <c r="G1275" s="8"/>
      <c r="H1275" s="8"/>
      <c r="I1275" s="8"/>
      <c r="J1275" s="8"/>
      <c r="K1275" s="8"/>
      <c r="L1275" s="8"/>
      <c r="M1275" s="8"/>
      <c r="N1275" s="8"/>
      <c r="O1275" s="8"/>
      <c r="P1275" s="8"/>
      <c r="Q1275" s="8"/>
      <c r="R1275" s="8"/>
      <c r="S1275" s="8"/>
      <c r="T1275" s="8"/>
      <c r="U1275" s="8"/>
      <c r="V1275" s="8"/>
      <c r="W1275" s="8"/>
      <c r="X1275" s="8"/>
      <c r="Y1275" s="8"/>
      <c r="Z1275" s="8"/>
    </row>
    <row r="1276">
      <c r="A1276" s="4" t="s">
        <v>2256</v>
      </c>
      <c r="B1276" s="4" t="s">
        <v>2244</v>
      </c>
      <c r="C1276" s="4"/>
      <c r="D1276" s="8"/>
      <c r="E1276" s="8"/>
      <c r="F1276" s="8"/>
      <c r="G1276" s="8"/>
      <c r="H1276" s="8"/>
      <c r="I1276" s="8"/>
      <c r="J1276" s="8"/>
      <c r="K1276" s="8"/>
      <c r="L1276" s="8"/>
      <c r="M1276" s="8"/>
      <c r="N1276" s="8"/>
      <c r="O1276" s="8"/>
      <c r="P1276" s="8"/>
      <c r="Q1276" s="8"/>
      <c r="R1276" s="8"/>
      <c r="S1276" s="8"/>
      <c r="T1276" s="8"/>
      <c r="U1276" s="8"/>
      <c r="V1276" s="8"/>
      <c r="W1276" s="8"/>
      <c r="X1276" s="8"/>
      <c r="Y1276" s="8"/>
      <c r="Z1276" s="8"/>
    </row>
    <row r="1277">
      <c r="A1277" s="4" t="s">
        <v>245</v>
      </c>
      <c r="B1277" s="4" t="s">
        <v>245</v>
      </c>
      <c r="C1277" s="4"/>
      <c r="D1277" s="8"/>
      <c r="E1277" s="8"/>
      <c r="F1277" s="8"/>
      <c r="G1277" s="8"/>
      <c r="H1277" s="8"/>
      <c r="I1277" s="8"/>
      <c r="J1277" s="8"/>
      <c r="K1277" s="8"/>
      <c r="L1277" s="8"/>
      <c r="M1277" s="8"/>
      <c r="N1277" s="8"/>
      <c r="O1277" s="8"/>
      <c r="P1277" s="8"/>
      <c r="Q1277" s="8"/>
      <c r="R1277" s="8"/>
      <c r="S1277" s="8"/>
      <c r="T1277" s="8"/>
      <c r="U1277" s="8"/>
      <c r="V1277" s="8"/>
      <c r="W1277" s="8"/>
      <c r="X1277" s="8"/>
      <c r="Y1277" s="8"/>
      <c r="Z1277" s="8"/>
    </row>
    <row r="1278">
      <c r="A1278" s="10" t="s">
        <v>2257</v>
      </c>
      <c r="B1278" s="4" t="s">
        <v>245</v>
      </c>
      <c r="C1278" s="4"/>
      <c r="D1278" s="8"/>
      <c r="E1278" s="8"/>
      <c r="F1278" s="8"/>
      <c r="G1278" s="8"/>
      <c r="H1278" s="8"/>
      <c r="I1278" s="8"/>
      <c r="J1278" s="8"/>
      <c r="K1278" s="8"/>
      <c r="L1278" s="8"/>
      <c r="M1278" s="8"/>
      <c r="N1278" s="8"/>
      <c r="O1278" s="8"/>
      <c r="P1278" s="8"/>
      <c r="Q1278" s="8"/>
      <c r="R1278" s="8"/>
      <c r="S1278" s="8"/>
      <c r="T1278" s="8"/>
      <c r="U1278" s="8"/>
      <c r="V1278" s="8"/>
      <c r="W1278" s="8"/>
      <c r="X1278" s="8"/>
      <c r="Y1278" s="8"/>
      <c r="Z1278" s="8"/>
    </row>
    <row r="1279">
      <c r="A1279" s="4" t="s">
        <v>2258</v>
      </c>
      <c r="B1279" s="4" t="s">
        <v>2259</v>
      </c>
      <c r="C1279" s="4"/>
      <c r="D1279" s="8"/>
      <c r="E1279" s="8"/>
      <c r="F1279" s="8"/>
      <c r="G1279" s="8"/>
      <c r="H1279" s="8"/>
      <c r="I1279" s="8"/>
      <c r="J1279" s="8"/>
      <c r="K1279" s="8"/>
      <c r="L1279" s="8"/>
      <c r="M1279" s="8"/>
      <c r="N1279" s="8"/>
      <c r="O1279" s="8"/>
      <c r="P1279" s="8"/>
      <c r="Q1279" s="8"/>
      <c r="R1279" s="8"/>
      <c r="S1279" s="8"/>
      <c r="T1279" s="8"/>
      <c r="U1279" s="8"/>
      <c r="V1279" s="8"/>
      <c r="W1279" s="8"/>
      <c r="X1279" s="8"/>
      <c r="Y1279" s="8"/>
      <c r="Z1279" s="8"/>
    </row>
    <row r="1280">
      <c r="A1280" s="4" t="s">
        <v>2260</v>
      </c>
      <c r="B1280" s="4" t="s">
        <v>2261</v>
      </c>
      <c r="C1280" s="4"/>
      <c r="D1280" s="8"/>
      <c r="E1280" s="8"/>
      <c r="F1280" s="8"/>
      <c r="G1280" s="8"/>
      <c r="H1280" s="8"/>
      <c r="I1280" s="8"/>
      <c r="J1280" s="8"/>
      <c r="K1280" s="8"/>
      <c r="L1280" s="8"/>
      <c r="M1280" s="8"/>
      <c r="N1280" s="8"/>
      <c r="O1280" s="8"/>
      <c r="P1280" s="8"/>
      <c r="Q1280" s="8"/>
      <c r="R1280" s="8"/>
      <c r="S1280" s="8"/>
      <c r="T1280" s="8"/>
      <c r="U1280" s="8"/>
      <c r="V1280" s="8"/>
      <c r="W1280" s="8"/>
      <c r="X1280" s="8"/>
      <c r="Y1280" s="8"/>
      <c r="Z1280" s="8"/>
    </row>
    <row r="1281">
      <c r="A1281" s="4" t="s">
        <v>2262</v>
      </c>
      <c r="B1281" s="4" t="s">
        <v>2263</v>
      </c>
      <c r="C1281" s="4"/>
      <c r="D1281" s="8"/>
      <c r="E1281" s="8"/>
      <c r="F1281" s="8"/>
      <c r="G1281" s="8"/>
      <c r="H1281" s="8"/>
      <c r="I1281" s="8"/>
      <c r="J1281" s="8"/>
      <c r="K1281" s="8"/>
      <c r="L1281" s="8"/>
      <c r="M1281" s="8"/>
      <c r="N1281" s="8"/>
      <c r="O1281" s="8"/>
      <c r="P1281" s="8"/>
      <c r="Q1281" s="8"/>
      <c r="R1281" s="8"/>
      <c r="S1281" s="8"/>
      <c r="T1281" s="8"/>
      <c r="U1281" s="8"/>
      <c r="V1281" s="8"/>
      <c r="W1281" s="8"/>
      <c r="X1281" s="8"/>
      <c r="Y1281" s="8"/>
      <c r="Z1281" s="8"/>
    </row>
    <row r="1282">
      <c r="A1282" s="4" t="s">
        <v>2264</v>
      </c>
      <c r="B1282" s="4" t="s">
        <v>2265</v>
      </c>
      <c r="C1282" s="4"/>
      <c r="D1282" s="8"/>
      <c r="E1282" s="8"/>
      <c r="F1282" s="8"/>
      <c r="G1282" s="8"/>
      <c r="H1282" s="8"/>
      <c r="I1282" s="8"/>
      <c r="J1282" s="8"/>
      <c r="K1282" s="8"/>
      <c r="L1282" s="8"/>
      <c r="M1282" s="8"/>
      <c r="N1282" s="8"/>
      <c r="O1282" s="8"/>
      <c r="P1282" s="8"/>
      <c r="Q1282" s="8"/>
      <c r="R1282" s="8"/>
      <c r="S1282" s="8"/>
      <c r="T1282" s="8"/>
      <c r="U1282" s="8"/>
      <c r="V1282" s="8"/>
      <c r="W1282" s="8"/>
      <c r="X1282" s="8"/>
      <c r="Y1282" s="8"/>
      <c r="Z1282" s="8"/>
    </row>
    <row r="1283">
      <c r="A1283" s="4" t="s">
        <v>2266</v>
      </c>
      <c r="B1283" s="4" t="s">
        <v>2267</v>
      </c>
      <c r="C1283" s="4"/>
      <c r="D1283" s="8"/>
      <c r="E1283" s="8"/>
      <c r="F1283" s="8"/>
      <c r="G1283" s="8"/>
      <c r="H1283" s="8"/>
      <c r="I1283" s="8"/>
      <c r="J1283" s="8"/>
      <c r="K1283" s="8"/>
      <c r="L1283" s="8"/>
      <c r="M1283" s="8"/>
      <c r="N1283" s="8"/>
      <c r="O1283" s="8"/>
      <c r="P1283" s="8"/>
      <c r="Q1283" s="8"/>
      <c r="R1283" s="8"/>
      <c r="S1283" s="8"/>
      <c r="T1283" s="8"/>
      <c r="U1283" s="8"/>
      <c r="V1283" s="8"/>
      <c r="W1283" s="8"/>
      <c r="X1283" s="8"/>
      <c r="Y1283" s="8"/>
      <c r="Z1283" s="8"/>
    </row>
    <row r="1284">
      <c r="A1284" s="4" t="s">
        <v>2268</v>
      </c>
      <c r="B1284" s="4" t="s">
        <v>2269</v>
      </c>
      <c r="C1284" s="4"/>
      <c r="D1284" s="8"/>
      <c r="E1284" s="8"/>
      <c r="F1284" s="8"/>
      <c r="G1284" s="8"/>
      <c r="H1284" s="8"/>
      <c r="I1284" s="8"/>
      <c r="J1284" s="8"/>
      <c r="K1284" s="8"/>
      <c r="L1284" s="8"/>
      <c r="M1284" s="8"/>
      <c r="N1284" s="8"/>
      <c r="O1284" s="8"/>
      <c r="P1284" s="8"/>
      <c r="Q1284" s="8"/>
      <c r="R1284" s="8"/>
      <c r="S1284" s="8"/>
      <c r="T1284" s="8"/>
      <c r="U1284" s="8"/>
      <c r="V1284" s="8"/>
      <c r="W1284" s="8"/>
      <c r="X1284" s="8"/>
      <c r="Y1284" s="8"/>
      <c r="Z1284" s="8"/>
    </row>
    <row r="1285">
      <c r="A1285" s="4" t="s">
        <v>2270</v>
      </c>
      <c r="B1285" s="4" t="s">
        <v>2271</v>
      </c>
      <c r="C1285" s="4"/>
      <c r="D1285" s="8"/>
      <c r="E1285" s="8"/>
      <c r="F1285" s="8"/>
      <c r="G1285" s="8"/>
      <c r="H1285" s="8"/>
      <c r="I1285" s="8"/>
      <c r="J1285" s="8"/>
      <c r="K1285" s="8"/>
      <c r="L1285" s="8"/>
      <c r="M1285" s="8"/>
      <c r="N1285" s="8"/>
      <c r="O1285" s="8"/>
      <c r="P1285" s="8"/>
      <c r="Q1285" s="8"/>
      <c r="R1285" s="8"/>
      <c r="S1285" s="8"/>
      <c r="T1285" s="8"/>
      <c r="U1285" s="8"/>
      <c r="V1285" s="8"/>
      <c r="W1285" s="8"/>
      <c r="X1285" s="8"/>
      <c r="Y1285" s="8"/>
      <c r="Z1285" s="8"/>
    </row>
    <row r="1286">
      <c r="A1286" s="4" t="s">
        <v>2272</v>
      </c>
      <c r="B1286" s="4" t="s">
        <v>2259</v>
      </c>
      <c r="C1286" s="4"/>
      <c r="D1286" s="8"/>
      <c r="E1286" s="8"/>
      <c r="F1286" s="8"/>
      <c r="G1286" s="8"/>
      <c r="H1286" s="8"/>
      <c r="I1286" s="8"/>
      <c r="J1286" s="8"/>
      <c r="K1286" s="8"/>
      <c r="L1286" s="8"/>
      <c r="M1286" s="8"/>
      <c r="N1286" s="8"/>
      <c r="O1286" s="8"/>
      <c r="P1286" s="8"/>
      <c r="Q1286" s="8"/>
      <c r="R1286" s="8"/>
      <c r="S1286" s="8"/>
      <c r="T1286" s="8"/>
      <c r="U1286" s="8"/>
      <c r="V1286" s="8"/>
      <c r="W1286" s="8"/>
      <c r="X1286" s="8"/>
      <c r="Y1286" s="8"/>
      <c r="Z1286" s="8"/>
    </row>
    <row r="1287">
      <c r="A1287" s="4" t="s">
        <v>2273</v>
      </c>
      <c r="B1287" s="4" t="s">
        <v>2274</v>
      </c>
      <c r="C1287" s="4"/>
      <c r="D1287" s="8"/>
      <c r="E1287" s="8"/>
      <c r="F1287" s="8"/>
      <c r="G1287" s="8"/>
      <c r="H1287" s="8"/>
      <c r="I1287" s="8"/>
      <c r="J1287" s="8"/>
      <c r="K1287" s="8"/>
      <c r="L1287" s="8"/>
      <c r="M1287" s="8"/>
      <c r="N1287" s="8"/>
      <c r="O1287" s="8"/>
      <c r="P1287" s="8"/>
      <c r="Q1287" s="8"/>
      <c r="R1287" s="8"/>
      <c r="S1287" s="8"/>
      <c r="T1287" s="8"/>
      <c r="U1287" s="8"/>
      <c r="V1287" s="8"/>
      <c r="W1287" s="8"/>
      <c r="X1287" s="8"/>
      <c r="Y1287" s="8"/>
      <c r="Z1287" s="8"/>
    </row>
    <row r="1288">
      <c r="A1288" s="4" t="s">
        <v>2275</v>
      </c>
      <c r="B1288" s="4" t="s">
        <v>2276</v>
      </c>
      <c r="C1288" s="4"/>
      <c r="D1288" s="8"/>
      <c r="E1288" s="8"/>
      <c r="F1288" s="8"/>
      <c r="G1288" s="8"/>
      <c r="H1288" s="8"/>
      <c r="I1288" s="8"/>
      <c r="J1288" s="8"/>
      <c r="K1288" s="8"/>
      <c r="L1288" s="8"/>
      <c r="M1288" s="8"/>
      <c r="N1288" s="8"/>
      <c r="O1288" s="8"/>
      <c r="P1288" s="8"/>
      <c r="Q1288" s="8"/>
      <c r="R1288" s="8"/>
      <c r="S1288" s="8"/>
      <c r="T1288" s="8"/>
      <c r="U1288" s="8"/>
      <c r="V1288" s="8"/>
      <c r="W1288" s="8"/>
      <c r="X1288" s="8"/>
      <c r="Y1288" s="8"/>
      <c r="Z1288" s="8"/>
    </row>
    <row r="1289">
      <c r="A1289" s="4" t="s">
        <v>2277</v>
      </c>
      <c r="B1289" s="4" t="s">
        <v>2278</v>
      </c>
      <c r="C1289" s="4"/>
      <c r="D1289" s="8"/>
      <c r="E1289" s="8"/>
      <c r="F1289" s="8"/>
      <c r="G1289" s="8"/>
      <c r="H1289" s="8"/>
      <c r="I1289" s="8"/>
      <c r="J1289" s="8"/>
      <c r="K1289" s="8"/>
      <c r="L1289" s="8"/>
      <c r="M1289" s="8"/>
      <c r="N1289" s="8"/>
      <c r="O1289" s="8"/>
      <c r="P1289" s="8"/>
      <c r="Q1289" s="8"/>
      <c r="R1289" s="8"/>
      <c r="S1289" s="8"/>
      <c r="T1289" s="8"/>
      <c r="U1289" s="8"/>
      <c r="V1289" s="8"/>
      <c r="W1289" s="8"/>
      <c r="X1289" s="8"/>
      <c r="Y1289" s="8"/>
      <c r="Z1289" s="8"/>
    </row>
    <row r="1290">
      <c r="A1290" s="4" t="s">
        <v>2279</v>
      </c>
      <c r="B1290" s="4" t="s">
        <v>2280</v>
      </c>
      <c r="C1290" s="4"/>
      <c r="D1290" s="8"/>
      <c r="E1290" s="8"/>
      <c r="F1290" s="8"/>
      <c r="G1290" s="8"/>
      <c r="H1290" s="8"/>
      <c r="I1290" s="8"/>
      <c r="J1290" s="8"/>
      <c r="K1290" s="8"/>
      <c r="L1290" s="8"/>
      <c r="M1290" s="8"/>
      <c r="N1290" s="8"/>
      <c r="O1290" s="8"/>
      <c r="P1290" s="8"/>
      <c r="Q1290" s="8"/>
      <c r="R1290" s="8"/>
      <c r="S1290" s="8"/>
      <c r="T1290" s="8"/>
      <c r="U1290" s="8"/>
      <c r="V1290" s="8"/>
      <c r="W1290" s="8"/>
      <c r="X1290" s="8"/>
      <c r="Y1290" s="8"/>
      <c r="Z1290" s="8"/>
    </row>
    <row r="1291">
      <c r="A1291" s="4" t="s">
        <v>2281</v>
      </c>
      <c r="B1291" s="4" t="s">
        <v>2282</v>
      </c>
      <c r="C1291" s="4"/>
      <c r="D1291" s="8"/>
      <c r="E1291" s="8"/>
      <c r="F1291" s="8"/>
      <c r="G1291" s="8"/>
      <c r="H1291" s="8"/>
      <c r="I1291" s="8"/>
      <c r="J1291" s="8"/>
      <c r="K1291" s="8"/>
      <c r="L1291" s="8"/>
      <c r="M1291" s="8"/>
      <c r="N1291" s="8"/>
      <c r="O1291" s="8"/>
      <c r="P1291" s="8"/>
      <c r="Q1291" s="8"/>
      <c r="R1291" s="8"/>
      <c r="S1291" s="8"/>
      <c r="T1291" s="8"/>
      <c r="U1291" s="8"/>
      <c r="V1291" s="8"/>
      <c r="W1291" s="8"/>
      <c r="X1291" s="8"/>
      <c r="Y1291" s="8"/>
      <c r="Z1291" s="8"/>
    </row>
    <row r="1292">
      <c r="A1292" s="4" t="s">
        <v>2283</v>
      </c>
      <c r="B1292" s="4" t="s">
        <v>2284</v>
      </c>
      <c r="C1292" s="4"/>
      <c r="D1292" s="8"/>
      <c r="E1292" s="8"/>
      <c r="F1292" s="8"/>
      <c r="G1292" s="8"/>
      <c r="H1292" s="8"/>
      <c r="I1292" s="8"/>
      <c r="J1292" s="8"/>
      <c r="K1292" s="8"/>
      <c r="L1292" s="8"/>
      <c r="M1292" s="8"/>
      <c r="N1292" s="8"/>
      <c r="O1292" s="8"/>
      <c r="P1292" s="8"/>
      <c r="Q1292" s="8"/>
      <c r="R1292" s="8"/>
      <c r="S1292" s="8"/>
      <c r="T1292" s="8"/>
      <c r="U1292" s="8"/>
      <c r="V1292" s="8"/>
      <c r="W1292" s="8"/>
      <c r="X1292" s="8"/>
      <c r="Y1292" s="8"/>
      <c r="Z1292" s="8"/>
    </row>
    <row r="1293">
      <c r="A1293" s="4" t="s">
        <v>2285</v>
      </c>
      <c r="B1293" s="4" t="s">
        <v>2286</v>
      </c>
      <c r="C1293" s="4"/>
      <c r="D1293" s="8"/>
      <c r="E1293" s="8"/>
      <c r="F1293" s="8"/>
      <c r="G1293" s="8"/>
      <c r="H1293" s="8"/>
      <c r="I1293" s="8"/>
      <c r="J1293" s="8"/>
      <c r="K1293" s="8"/>
      <c r="L1293" s="8"/>
      <c r="M1293" s="8"/>
      <c r="N1293" s="8"/>
      <c r="O1293" s="8"/>
      <c r="P1293" s="8"/>
      <c r="Q1293" s="8"/>
      <c r="R1293" s="8"/>
      <c r="S1293" s="8"/>
      <c r="T1293" s="8"/>
      <c r="U1293" s="8"/>
      <c r="V1293" s="8"/>
      <c r="W1293" s="8"/>
      <c r="X1293" s="8"/>
      <c r="Y1293" s="8"/>
      <c r="Z1293" s="8"/>
    </row>
    <row r="1294">
      <c r="A1294" s="4" t="s">
        <v>2287</v>
      </c>
      <c r="B1294" s="4" t="s">
        <v>2274</v>
      </c>
      <c r="C1294" s="4"/>
      <c r="D1294" s="8"/>
      <c r="E1294" s="8"/>
      <c r="F1294" s="8"/>
      <c r="G1294" s="8"/>
      <c r="H1294" s="8"/>
      <c r="I1294" s="8"/>
      <c r="J1294" s="8"/>
      <c r="K1294" s="8"/>
      <c r="L1294" s="8"/>
      <c r="M1294" s="8"/>
      <c r="N1294" s="8"/>
      <c r="O1294" s="8"/>
      <c r="P1294" s="8"/>
      <c r="Q1294" s="8"/>
      <c r="R1294" s="8"/>
      <c r="S1294" s="8"/>
      <c r="T1294" s="8"/>
      <c r="U1294" s="8"/>
      <c r="V1294" s="8"/>
      <c r="W1294" s="8"/>
      <c r="X1294" s="8"/>
      <c r="Y1294" s="8"/>
      <c r="Z1294" s="8"/>
    </row>
    <row r="1295">
      <c r="A1295" s="4" t="s">
        <v>2288</v>
      </c>
      <c r="B1295" s="4" t="s">
        <v>2289</v>
      </c>
      <c r="C1295" s="4"/>
      <c r="D1295" s="8"/>
      <c r="E1295" s="8"/>
      <c r="F1295" s="8"/>
      <c r="G1295" s="8"/>
      <c r="H1295" s="8"/>
      <c r="I1295" s="8"/>
      <c r="J1295" s="8"/>
      <c r="K1295" s="8"/>
      <c r="L1295" s="8"/>
      <c r="M1295" s="8"/>
      <c r="N1295" s="8"/>
      <c r="O1295" s="8"/>
      <c r="P1295" s="8"/>
      <c r="Q1295" s="8"/>
      <c r="R1295" s="8"/>
      <c r="S1295" s="8"/>
      <c r="T1295" s="8"/>
      <c r="U1295" s="8"/>
      <c r="V1295" s="8"/>
      <c r="W1295" s="8"/>
      <c r="X1295" s="8"/>
      <c r="Y1295" s="8"/>
      <c r="Z1295" s="8"/>
    </row>
    <row r="1296">
      <c r="A1296" s="4" t="s">
        <v>2290</v>
      </c>
      <c r="B1296" s="4" t="s">
        <v>2291</v>
      </c>
      <c r="C1296" s="4"/>
      <c r="D1296" s="8"/>
      <c r="E1296" s="8"/>
      <c r="F1296" s="8"/>
      <c r="G1296" s="8"/>
      <c r="H1296" s="8"/>
      <c r="I1296" s="8"/>
      <c r="J1296" s="8"/>
      <c r="K1296" s="8"/>
      <c r="L1296" s="8"/>
      <c r="M1296" s="8"/>
      <c r="N1296" s="8"/>
      <c r="O1296" s="8"/>
      <c r="P1296" s="8"/>
      <c r="Q1296" s="8"/>
      <c r="R1296" s="8"/>
      <c r="S1296" s="8"/>
      <c r="T1296" s="8"/>
      <c r="U1296" s="8"/>
      <c r="V1296" s="8"/>
      <c r="W1296" s="8"/>
      <c r="X1296" s="8"/>
      <c r="Y1296" s="8"/>
      <c r="Z1296" s="8"/>
    </row>
    <row r="1297">
      <c r="A1297" s="4" t="s">
        <v>2292</v>
      </c>
      <c r="B1297" s="4" t="s">
        <v>2293</v>
      </c>
      <c r="C1297" s="4"/>
      <c r="D1297" s="8"/>
      <c r="E1297" s="8"/>
      <c r="F1297" s="8"/>
      <c r="G1297" s="8"/>
      <c r="H1297" s="8"/>
      <c r="I1297" s="8"/>
      <c r="J1297" s="8"/>
      <c r="K1297" s="8"/>
      <c r="L1297" s="8"/>
      <c r="M1297" s="8"/>
      <c r="N1297" s="8"/>
      <c r="O1297" s="8"/>
      <c r="P1297" s="8"/>
      <c r="Q1297" s="8"/>
      <c r="R1297" s="8"/>
      <c r="S1297" s="8"/>
      <c r="T1297" s="8"/>
      <c r="U1297" s="8"/>
      <c r="V1297" s="8"/>
      <c r="W1297" s="8"/>
      <c r="X1297" s="8"/>
      <c r="Y1297" s="8"/>
      <c r="Z1297" s="8"/>
    </row>
    <row r="1298">
      <c r="A1298" s="4" t="s">
        <v>2294</v>
      </c>
      <c r="B1298" s="4" t="s">
        <v>2295</v>
      </c>
      <c r="C1298" s="4"/>
      <c r="D1298" s="8"/>
      <c r="E1298" s="8"/>
      <c r="F1298" s="8"/>
      <c r="G1298" s="8"/>
      <c r="H1298" s="8"/>
      <c r="I1298" s="8"/>
      <c r="J1298" s="8"/>
      <c r="K1298" s="8"/>
      <c r="L1298" s="8"/>
      <c r="M1298" s="8"/>
      <c r="N1298" s="8"/>
      <c r="O1298" s="8"/>
      <c r="P1298" s="8"/>
      <c r="Q1298" s="8"/>
      <c r="R1298" s="8"/>
      <c r="S1298" s="8"/>
      <c r="T1298" s="8"/>
      <c r="U1298" s="8"/>
      <c r="V1298" s="8"/>
      <c r="W1298" s="8"/>
      <c r="X1298" s="8"/>
      <c r="Y1298" s="8"/>
      <c r="Z1298" s="8"/>
    </row>
    <row r="1299">
      <c r="A1299" s="4" t="s">
        <v>2296</v>
      </c>
      <c r="B1299" s="4" t="s">
        <v>2297</v>
      </c>
      <c r="C1299" s="4"/>
      <c r="D1299" s="8"/>
      <c r="E1299" s="8"/>
      <c r="F1299" s="8"/>
      <c r="G1299" s="8"/>
      <c r="H1299" s="8"/>
      <c r="I1299" s="8"/>
      <c r="J1299" s="8"/>
      <c r="K1299" s="8"/>
      <c r="L1299" s="8"/>
      <c r="M1299" s="8"/>
      <c r="N1299" s="8"/>
      <c r="O1299" s="8"/>
      <c r="P1299" s="8"/>
      <c r="Q1299" s="8"/>
      <c r="R1299" s="8"/>
      <c r="S1299" s="8"/>
      <c r="T1299" s="8"/>
      <c r="U1299" s="8"/>
      <c r="V1299" s="8"/>
      <c r="W1299" s="8"/>
      <c r="X1299" s="8"/>
      <c r="Y1299" s="8"/>
      <c r="Z1299" s="8"/>
    </row>
    <row r="1300">
      <c r="A1300" s="4" t="s">
        <v>2298</v>
      </c>
      <c r="B1300" s="4" t="s">
        <v>2299</v>
      </c>
      <c r="C1300" s="4"/>
      <c r="D1300" s="8"/>
      <c r="E1300" s="8"/>
      <c r="F1300" s="8"/>
      <c r="G1300" s="8"/>
      <c r="H1300" s="8"/>
      <c r="I1300" s="8"/>
      <c r="J1300" s="8"/>
      <c r="K1300" s="8"/>
      <c r="L1300" s="8"/>
      <c r="M1300" s="8"/>
      <c r="N1300" s="8"/>
      <c r="O1300" s="8"/>
      <c r="P1300" s="8"/>
      <c r="Q1300" s="8"/>
      <c r="R1300" s="8"/>
      <c r="S1300" s="8"/>
      <c r="T1300" s="8"/>
      <c r="U1300" s="8"/>
      <c r="V1300" s="8"/>
      <c r="W1300" s="8"/>
      <c r="X1300" s="8"/>
      <c r="Y1300" s="8"/>
      <c r="Z1300" s="8"/>
    </row>
    <row r="1301">
      <c r="A1301" s="4" t="s">
        <v>2300</v>
      </c>
      <c r="B1301" s="4" t="s">
        <v>2301</v>
      </c>
      <c r="C1301" s="4"/>
      <c r="D1301" s="8"/>
      <c r="E1301" s="8"/>
      <c r="F1301" s="8"/>
      <c r="G1301" s="8"/>
      <c r="H1301" s="8"/>
      <c r="I1301" s="8"/>
      <c r="J1301" s="8"/>
      <c r="K1301" s="8"/>
      <c r="L1301" s="8"/>
      <c r="M1301" s="8"/>
      <c r="N1301" s="8"/>
      <c r="O1301" s="8"/>
      <c r="P1301" s="8"/>
      <c r="Q1301" s="8"/>
      <c r="R1301" s="8"/>
      <c r="S1301" s="8"/>
      <c r="T1301" s="8"/>
      <c r="U1301" s="8"/>
      <c r="V1301" s="8"/>
      <c r="W1301" s="8"/>
      <c r="X1301" s="8"/>
      <c r="Y1301" s="8"/>
      <c r="Z1301" s="8"/>
    </row>
    <row r="1302">
      <c r="A1302" s="4" t="s">
        <v>2302</v>
      </c>
      <c r="B1302" s="4" t="s">
        <v>2274</v>
      </c>
      <c r="C1302" s="4"/>
      <c r="D1302" s="8"/>
      <c r="E1302" s="8"/>
      <c r="F1302" s="8"/>
      <c r="G1302" s="8"/>
      <c r="H1302" s="8"/>
      <c r="I1302" s="8"/>
      <c r="J1302" s="8"/>
      <c r="K1302" s="8"/>
      <c r="L1302" s="8"/>
      <c r="M1302" s="8"/>
      <c r="N1302" s="8"/>
      <c r="O1302" s="8"/>
      <c r="P1302" s="8"/>
      <c r="Q1302" s="8"/>
      <c r="R1302" s="8"/>
      <c r="S1302" s="8"/>
      <c r="T1302" s="8"/>
      <c r="U1302" s="8"/>
      <c r="V1302" s="8"/>
      <c r="W1302" s="8"/>
      <c r="X1302" s="8"/>
      <c r="Y1302" s="8"/>
      <c r="Z1302" s="8"/>
    </row>
    <row r="1303">
      <c r="A1303" s="4" t="s">
        <v>2303</v>
      </c>
      <c r="B1303" s="4" t="s">
        <v>2304</v>
      </c>
      <c r="C1303" s="4"/>
      <c r="D1303" s="8"/>
      <c r="E1303" s="8"/>
      <c r="F1303" s="8"/>
      <c r="G1303" s="8"/>
      <c r="H1303" s="8"/>
      <c r="I1303" s="8"/>
      <c r="J1303" s="8"/>
      <c r="K1303" s="8"/>
      <c r="L1303" s="8"/>
      <c r="M1303" s="8"/>
      <c r="N1303" s="8"/>
      <c r="O1303" s="8"/>
      <c r="P1303" s="8"/>
      <c r="Q1303" s="8"/>
      <c r="R1303" s="8"/>
      <c r="S1303" s="8"/>
      <c r="T1303" s="8"/>
      <c r="U1303" s="8"/>
      <c r="V1303" s="8"/>
      <c r="W1303" s="8"/>
      <c r="X1303" s="8"/>
      <c r="Y1303" s="8"/>
      <c r="Z1303" s="8"/>
    </row>
    <row r="1304">
      <c r="A1304" s="4"/>
      <c r="B1304" s="4"/>
      <c r="C1304" s="4"/>
      <c r="D1304" s="8"/>
      <c r="E1304" s="8"/>
      <c r="F1304" s="8"/>
      <c r="G1304" s="8"/>
      <c r="H1304" s="8"/>
      <c r="I1304" s="8"/>
      <c r="J1304" s="8"/>
      <c r="K1304" s="8"/>
      <c r="L1304" s="8"/>
      <c r="M1304" s="8"/>
      <c r="N1304" s="8"/>
      <c r="O1304" s="8"/>
      <c r="P1304" s="8"/>
      <c r="Q1304" s="8"/>
      <c r="R1304" s="8"/>
      <c r="S1304" s="8"/>
      <c r="T1304" s="8"/>
      <c r="U1304" s="8"/>
      <c r="V1304" s="8"/>
      <c r="W1304" s="8"/>
      <c r="X1304" s="8"/>
      <c r="Y1304" s="8"/>
      <c r="Z1304" s="8"/>
    </row>
    <row r="1305">
      <c r="A1305" s="4"/>
      <c r="B1305" s="4"/>
      <c r="C1305" s="4"/>
      <c r="D1305" s="8"/>
      <c r="E1305" s="8"/>
      <c r="F1305" s="8"/>
      <c r="G1305" s="8"/>
      <c r="H1305" s="8"/>
      <c r="I1305" s="8"/>
      <c r="J1305" s="8"/>
      <c r="K1305" s="8"/>
      <c r="L1305" s="8"/>
      <c r="M1305" s="8"/>
      <c r="N1305" s="8"/>
      <c r="O1305" s="8"/>
      <c r="P1305" s="8"/>
      <c r="Q1305" s="8"/>
      <c r="R1305" s="8"/>
      <c r="S1305" s="8"/>
      <c r="T1305" s="8"/>
      <c r="U1305" s="8"/>
      <c r="V1305" s="8"/>
      <c r="W1305" s="8"/>
      <c r="X1305" s="8"/>
      <c r="Y1305" s="8"/>
      <c r="Z1305" s="8"/>
    </row>
    <row r="1306">
      <c r="A1306" s="4"/>
      <c r="B1306" s="4"/>
      <c r="C1306" s="4"/>
      <c r="D1306" s="8"/>
      <c r="E1306" s="8"/>
      <c r="F1306" s="8"/>
      <c r="G1306" s="8"/>
      <c r="H1306" s="8"/>
      <c r="I1306" s="8"/>
      <c r="J1306" s="8"/>
      <c r="K1306" s="8"/>
      <c r="L1306" s="8"/>
      <c r="M1306" s="8"/>
      <c r="N1306" s="8"/>
      <c r="O1306" s="8"/>
      <c r="P1306" s="8"/>
      <c r="Q1306" s="8"/>
      <c r="R1306" s="8"/>
      <c r="S1306" s="8"/>
      <c r="T1306" s="8"/>
      <c r="U1306" s="8"/>
      <c r="V1306" s="8"/>
      <c r="W1306" s="8"/>
      <c r="X1306" s="8"/>
      <c r="Y1306" s="8"/>
      <c r="Z1306"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sheetPr>
  <sheetViews>
    <sheetView workbookViewId="0"/>
  </sheetViews>
  <sheetFormatPr customHeight="1" defaultColWidth="12.63" defaultRowHeight="15.75"/>
  <cols>
    <col customWidth="1" min="1" max="1" width="57.63"/>
    <col customWidth="1" min="2" max="2" width="43.5"/>
  </cols>
  <sheetData>
    <row r="1">
      <c r="A1" s="12" t="s">
        <v>2305</v>
      </c>
      <c r="B1" s="12"/>
      <c r="C1" s="12"/>
      <c r="D1" s="7"/>
      <c r="E1" s="7"/>
      <c r="F1" s="8"/>
      <c r="G1" s="8"/>
      <c r="H1" s="8"/>
      <c r="I1" s="8"/>
      <c r="J1" s="8"/>
      <c r="K1" s="8"/>
      <c r="L1" s="8"/>
      <c r="M1" s="8"/>
      <c r="N1" s="8"/>
      <c r="O1" s="8"/>
      <c r="P1" s="8"/>
      <c r="Q1" s="8"/>
      <c r="R1" s="8"/>
      <c r="S1" s="8"/>
      <c r="T1" s="8"/>
      <c r="U1" s="8"/>
      <c r="V1" s="8"/>
      <c r="W1" s="8"/>
      <c r="X1" s="8"/>
      <c r="Y1" s="8"/>
      <c r="Z1" s="8"/>
    </row>
    <row r="2">
      <c r="A2" s="13">
        <v>30682.0</v>
      </c>
      <c r="B2" s="14" t="s">
        <v>1438</v>
      </c>
      <c r="C2" s="15"/>
      <c r="D2" s="3"/>
      <c r="E2" s="4"/>
      <c r="F2" s="8"/>
      <c r="G2" s="8"/>
      <c r="H2" s="8"/>
      <c r="I2" s="8"/>
      <c r="J2" s="8"/>
      <c r="K2" s="8"/>
      <c r="L2" s="8"/>
      <c r="M2" s="8"/>
      <c r="N2" s="8"/>
      <c r="O2" s="8"/>
      <c r="P2" s="8"/>
      <c r="Q2" s="8"/>
      <c r="R2" s="8"/>
      <c r="S2" s="8"/>
      <c r="T2" s="8"/>
      <c r="U2" s="8"/>
      <c r="V2" s="8"/>
      <c r="W2" s="8"/>
      <c r="X2" s="8"/>
      <c r="Y2" s="8"/>
      <c r="Z2" s="8"/>
    </row>
    <row r="3">
      <c r="A3" s="16" t="s">
        <v>2306</v>
      </c>
      <c r="B3" s="16" t="s">
        <v>1982</v>
      </c>
      <c r="C3" s="16"/>
      <c r="D3" s="3"/>
      <c r="E3" s="8"/>
      <c r="F3" s="8"/>
      <c r="G3" s="8"/>
      <c r="H3" s="8"/>
      <c r="I3" s="8"/>
      <c r="J3" s="8"/>
      <c r="K3" s="8"/>
      <c r="L3" s="8"/>
      <c r="M3" s="8"/>
      <c r="N3" s="8"/>
      <c r="O3" s="8"/>
      <c r="P3" s="8"/>
      <c r="Q3" s="8"/>
      <c r="R3" s="8"/>
      <c r="S3" s="8"/>
      <c r="T3" s="8"/>
      <c r="U3" s="8"/>
      <c r="V3" s="8"/>
      <c r="W3" s="8"/>
      <c r="X3" s="8"/>
      <c r="Y3" s="8"/>
      <c r="Z3" s="8"/>
    </row>
    <row r="4">
      <c r="A4" s="14" t="s">
        <v>2307</v>
      </c>
      <c r="B4" s="14" t="s">
        <v>2033</v>
      </c>
      <c r="C4" s="15"/>
      <c r="D4" s="3"/>
      <c r="E4" s="8"/>
      <c r="F4" s="8"/>
      <c r="G4" s="8"/>
      <c r="H4" s="8"/>
      <c r="I4" s="8"/>
      <c r="J4" s="8"/>
      <c r="K4" s="8"/>
      <c r="L4" s="8"/>
      <c r="M4" s="8"/>
      <c r="N4" s="8"/>
      <c r="O4" s="8"/>
      <c r="P4" s="8"/>
      <c r="Q4" s="8"/>
      <c r="R4" s="8"/>
      <c r="S4" s="8"/>
      <c r="T4" s="8"/>
      <c r="U4" s="8"/>
      <c r="V4" s="8"/>
      <c r="W4" s="8"/>
      <c r="X4" s="8"/>
      <c r="Y4" s="8"/>
      <c r="Z4" s="8"/>
    </row>
    <row r="5">
      <c r="A5" s="16" t="s">
        <v>2308</v>
      </c>
      <c r="B5" s="16" t="s">
        <v>405</v>
      </c>
      <c r="C5" s="16"/>
      <c r="D5" s="3"/>
      <c r="E5" s="8"/>
      <c r="F5" s="8"/>
      <c r="G5" s="8"/>
      <c r="H5" s="8"/>
      <c r="I5" s="8"/>
      <c r="J5" s="8"/>
      <c r="K5" s="8"/>
      <c r="L5" s="8"/>
      <c r="M5" s="8"/>
      <c r="N5" s="8"/>
      <c r="O5" s="8"/>
      <c r="P5" s="8"/>
      <c r="Q5" s="8"/>
      <c r="R5" s="8"/>
      <c r="S5" s="8"/>
      <c r="T5" s="8"/>
      <c r="U5" s="8"/>
      <c r="V5" s="8"/>
      <c r="W5" s="8"/>
      <c r="X5" s="8"/>
      <c r="Y5" s="8"/>
      <c r="Z5" s="8"/>
    </row>
    <row r="6">
      <c r="A6" s="16" t="s">
        <v>2309</v>
      </c>
      <c r="B6" s="16" t="s">
        <v>1893</v>
      </c>
      <c r="C6" s="16"/>
      <c r="D6" s="3"/>
      <c r="E6" s="8"/>
      <c r="F6" s="8"/>
      <c r="G6" s="8"/>
      <c r="H6" s="8"/>
      <c r="I6" s="8"/>
      <c r="J6" s="8"/>
      <c r="K6" s="8"/>
      <c r="L6" s="8"/>
      <c r="M6" s="8"/>
      <c r="N6" s="8"/>
      <c r="O6" s="8"/>
      <c r="P6" s="8"/>
      <c r="Q6" s="8"/>
      <c r="R6" s="8"/>
      <c r="S6" s="8"/>
      <c r="T6" s="8"/>
      <c r="U6" s="8"/>
      <c r="V6" s="8"/>
      <c r="W6" s="8"/>
      <c r="X6" s="8"/>
      <c r="Y6" s="8"/>
      <c r="Z6" s="8"/>
    </row>
    <row r="7">
      <c r="A7" s="16" t="s">
        <v>2310</v>
      </c>
      <c r="B7" s="16" t="s">
        <v>2311</v>
      </c>
      <c r="C7" s="16"/>
      <c r="D7" s="3"/>
      <c r="E7" s="8"/>
      <c r="F7" s="8"/>
      <c r="G7" s="8"/>
      <c r="H7" s="8"/>
      <c r="I7" s="8"/>
      <c r="J7" s="8"/>
      <c r="K7" s="8"/>
      <c r="L7" s="8"/>
      <c r="M7" s="8"/>
      <c r="N7" s="8"/>
      <c r="O7" s="8"/>
      <c r="P7" s="8"/>
      <c r="Q7" s="8"/>
      <c r="R7" s="8"/>
      <c r="S7" s="8"/>
      <c r="T7" s="8"/>
      <c r="U7" s="8"/>
      <c r="V7" s="8"/>
      <c r="W7" s="8"/>
      <c r="X7" s="8"/>
      <c r="Y7" s="8"/>
      <c r="Z7" s="8"/>
    </row>
    <row r="8">
      <c r="A8" s="16" t="s">
        <v>2312</v>
      </c>
      <c r="B8" s="16" t="s">
        <v>2313</v>
      </c>
      <c r="C8" s="16"/>
      <c r="D8" s="3"/>
      <c r="E8" s="8"/>
      <c r="F8" s="8"/>
      <c r="G8" s="8"/>
      <c r="H8" s="8"/>
      <c r="I8" s="8"/>
      <c r="J8" s="8"/>
      <c r="K8" s="8"/>
      <c r="L8" s="8"/>
      <c r="M8" s="8"/>
      <c r="N8" s="8"/>
      <c r="O8" s="8"/>
      <c r="P8" s="8"/>
      <c r="Q8" s="8"/>
      <c r="R8" s="8"/>
      <c r="S8" s="8"/>
      <c r="T8" s="8"/>
      <c r="U8" s="8"/>
      <c r="V8" s="8"/>
      <c r="W8" s="8"/>
      <c r="X8" s="8"/>
      <c r="Y8" s="8"/>
      <c r="Z8" s="8"/>
    </row>
    <row r="9">
      <c r="A9" s="16" t="s">
        <v>2314</v>
      </c>
      <c r="B9" s="16" t="s">
        <v>1948</v>
      </c>
      <c r="C9" s="16"/>
      <c r="D9" s="3"/>
      <c r="E9" s="8"/>
      <c r="F9" s="8"/>
      <c r="G9" s="8"/>
      <c r="H9" s="8"/>
      <c r="I9" s="8"/>
      <c r="J9" s="8"/>
      <c r="K9" s="8"/>
      <c r="L9" s="8"/>
      <c r="M9" s="8"/>
      <c r="N9" s="8"/>
      <c r="O9" s="8"/>
      <c r="P9" s="8"/>
      <c r="Q9" s="8"/>
      <c r="R9" s="8"/>
      <c r="S9" s="8"/>
      <c r="T9" s="8"/>
      <c r="U9" s="8"/>
      <c r="V9" s="8"/>
      <c r="W9" s="8"/>
      <c r="X9" s="8"/>
      <c r="Y9" s="8"/>
      <c r="Z9" s="8"/>
    </row>
    <row r="10">
      <c r="A10" s="16" t="s">
        <v>2315</v>
      </c>
      <c r="B10" s="16" t="s">
        <v>2316</v>
      </c>
      <c r="C10" s="16"/>
      <c r="D10" s="3"/>
      <c r="E10" s="8"/>
      <c r="F10" s="8"/>
      <c r="G10" s="8"/>
      <c r="H10" s="8"/>
      <c r="I10" s="8"/>
      <c r="J10" s="8"/>
      <c r="K10" s="8"/>
      <c r="L10" s="8"/>
      <c r="M10" s="8"/>
      <c r="N10" s="8"/>
      <c r="O10" s="8"/>
      <c r="P10" s="8"/>
      <c r="Q10" s="8"/>
      <c r="R10" s="8"/>
      <c r="S10" s="8"/>
      <c r="T10" s="8"/>
      <c r="U10" s="8"/>
      <c r="V10" s="8"/>
      <c r="W10" s="8"/>
      <c r="X10" s="8"/>
      <c r="Y10" s="8"/>
      <c r="Z10" s="8"/>
    </row>
    <row r="11">
      <c r="A11" s="16" t="s">
        <v>2317</v>
      </c>
      <c r="B11" s="16" t="s">
        <v>50</v>
      </c>
      <c r="C11" s="16"/>
      <c r="D11" s="3"/>
      <c r="E11" s="8"/>
      <c r="F11" s="8"/>
      <c r="G11" s="8"/>
      <c r="H11" s="8"/>
      <c r="I11" s="8"/>
      <c r="J11" s="8"/>
      <c r="K11" s="8"/>
      <c r="L11" s="8"/>
      <c r="M11" s="8"/>
      <c r="N11" s="8"/>
      <c r="O11" s="8"/>
      <c r="P11" s="8"/>
      <c r="Q11" s="8"/>
      <c r="R11" s="8"/>
      <c r="S11" s="8"/>
      <c r="T11" s="8"/>
      <c r="U11" s="8"/>
      <c r="V11" s="8"/>
      <c r="W11" s="8"/>
      <c r="X11" s="8"/>
      <c r="Y11" s="8"/>
      <c r="Z11" s="8"/>
    </row>
    <row r="12">
      <c r="A12" s="16" t="s">
        <v>2318</v>
      </c>
      <c r="B12" s="16" t="s">
        <v>2319</v>
      </c>
      <c r="C12" s="16"/>
      <c r="D12" s="3"/>
      <c r="E12" s="8"/>
      <c r="F12" s="8"/>
      <c r="G12" s="8"/>
      <c r="H12" s="8"/>
      <c r="I12" s="8"/>
      <c r="J12" s="8"/>
      <c r="K12" s="8"/>
      <c r="L12" s="8"/>
      <c r="M12" s="8"/>
      <c r="N12" s="8"/>
      <c r="O12" s="8"/>
      <c r="P12" s="8"/>
      <c r="Q12" s="8"/>
      <c r="R12" s="8"/>
      <c r="S12" s="8"/>
      <c r="T12" s="8"/>
      <c r="U12" s="8"/>
      <c r="V12" s="8"/>
      <c r="W12" s="8"/>
      <c r="X12" s="8"/>
      <c r="Y12" s="8"/>
      <c r="Z12" s="8"/>
    </row>
    <row r="13">
      <c r="A13" s="16" t="s">
        <v>2320</v>
      </c>
      <c r="B13" s="16" t="s">
        <v>1506</v>
      </c>
      <c r="C13" s="16"/>
      <c r="D13" s="3"/>
      <c r="E13" s="8"/>
      <c r="F13" s="8"/>
      <c r="G13" s="8"/>
      <c r="H13" s="8"/>
      <c r="I13" s="8"/>
      <c r="J13" s="8"/>
      <c r="K13" s="8"/>
      <c r="L13" s="8"/>
      <c r="M13" s="8"/>
      <c r="N13" s="8"/>
      <c r="O13" s="8"/>
      <c r="P13" s="8"/>
      <c r="Q13" s="8"/>
      <c r="R13" s="8"/>
      <c r="S13" s="8"/>
      <c r="T13" s="8"/>
      <c r="U13" s="8"/>
      <c r="V13" s="8"/>
      <c r="W13" s="8"/>
      <c r="X13" s="8"/>
      <c r="Y13" s="8"/>
      <c r="Z13" s="8"/>
    </row>
    <row r="14">
      <c r="A14" s="16" t="s">
        <v>2321</v>
      </c>
      <c r="B14" s="16" t="s">
        <v>253</v>
      </c>
      <c r="C14" s="16"/>
      <c r="D14" s="3"/>
      <c r="E14" s="8"/>
      <c r="F14" s="8"/>
      <c r="G14" s="8"/>
      <c r="H14" s="8"/>
      <c r="I14" s="8"/>
      <c r="J14" s="8"/>
      <c r="K14" s="8"/>
      <c r="L14" s="8"/>
      <c r="M14" s="8"/>
      <c r="N14" s="8"/>
      <c r="O14" s="8"/>
      <c r="P14" s="8"/>
      <c r="Q14" s="8"/>
      <c r="R14" s="8"/>
      <c r="S14" s="8"/>
      <c r="T14" s="8"/>
      <c r="U14" s="8"/>
      <c r="V14" s="8"/>
      <c r="W14" s="8"/>
      <c r="X14" s="8"/>
      <c r="Y14" s="8"/>
      <c r="Z14" s="8"/>
    </row>
    <row r="15">
      <c r="A15" s="16" t="s">
        <v>2322</v>
      </c>
      <c r="B15" s="16" t="s">
        <v>2323</v>
      </c>
      <c r="C15" s="16"/>
      <c r="D15" s="3"/>
      <c r="E15" s="8"/>
      <c r="F15" s="8"/>
      <c r="G15" s="8"/>
      <c r="H15" s="8"/>
      <c r="I15" s="8"/>
      <c r="J15" s="8"/>
      <c r="K15" s="8"/>
      <c r="L15" s="8"/>
      <c r="M15" s="8"/>
      <c r="N15" s="8"/>
      <c r="O15" s="8"/>
      <c r="P15" s="8"/>
      <c r="Q15" s="8"/>
      <c r="R15" s="8"/>
      <c r="S15" s="8"/>
      <c r="T15" s="8"/>
      <c r="U15" s="8"/>
      <c r="V15" s="8"/>
      <c r="W15" s="8"/>
      <c r="X15" s="8"/>
      <c r="Y15" s="8"/>
      <c r="Z15" s="8"/>
    </row>
    <row r="16">
      <c r="A16" s="16" t="s">
        <v>2324</v>
      </c>
      <c r="B16" s="16" t="s">
        <v>1903</v>
      </c>
      <c r="C16" s="16"/>
      <c r="D16" s="3"/>
      <c r="E16" s="8"/>
      <c r="F16" s="8"/>
      <c r="G16" s="8"/>
      <c r="H16" s="8"/>
      <c r="I16" s="8"/>
      <c r="J16" s="8"/>
      <c r="K16" s="8"/>
      <c r="L16" s="8"/>
      <c r="M16" s="8"/>
      <c r="N16" s="8"/>
      <c r="O16" s="8"/>
      <c r="P16" s="8"/>
      <c r="Q16" s="8"/>
      <c r="R16" s="8"/>
      <c r="S16" s="8"/>
      <c r="T16" s="8"/>
      <c r="U16" s="8"/>
      <c r="V16" s="8"/>
      <c r="W16" s="8"/>
      <c r="X16" s="8"/>
      <c r="Y16" s="8"/>
      <c r="Z16" s="8"/>
    </row>
    <row r="17">
      <c r="A17" s="16" t="s">
        <v>2325</v>
      </c>
      <c r="B17" s="16" t="s">
        <v>2326</v>
      </c>
      <c r="C17" s="16"/>
      <c r="D17" s="3"/>
      <c r="E17" s="8"/>
      <c r="F17" s="8"/>
      <c r="G17" s="8"/>
      <c r="H17" s="8"/>
      <c r="I17" s="8"/>
      <c r="J17" s="8"/>
      <c r="K17" s="8"/>
      <c r="L17" s="8"/>
      <c r="M17" s="8"/>
      <c r="N17" s="8"/>
      <c r="O17" s="8"/>
      <c r="P17" s="8"/>
      <c r="Q17" s="8"/>
      <c r="R17" s="8"/>
      <c r="S17" s="8"/>
      <c r="T17" s="8"/>
      <c r="U17" s="8"/>
      <c r="V17" s="8"/>
      <c r="W17" s="8"/>
      <c r="X17" s="8"/>
      <c r="Y17" s="8"/>
      <c r="Z17" s="8"/>
    </row>
    <row r="18">
      <c r="A18" s="16" t="s">
        <v>2327</v>
      </c>
      <c r="B18" s="16" t="s">
        <v>2328</v>
      </c>
      <c r="C18" s="16"/>
      <c r="D18" s="3"/>
      <c r="E18" s="8"/>
      <c r="F18" s="8"/>
      <c r="G18" s="8"/>
      <c r="H18" s="8"/>
      <c r="I18" s="8"/>
      <c r="J18" s="8"/>
      <c r="K18" s="8"/>
      <c r="L18" s="8"/>
      <c r="M18" s="8"/>
      <c r="N18" s="8"/>
      <c r="O18" s="8"/>
      <c r="P18" s="8"/>
      <c r="Q18" s="8"/>
      <c r="R18" s="8"/>
      <c r="S18" s="8"/>
      <c r="T18" s="8"/>
      <c r="U18" s="8"/>
      <c r="V18" s="8"/>
      <c r="W18" s="8"/>
      <c r="X18" s="8"/>
      <c r="Y18" s="8"/>
      <c r="Z18" s="8"/>
    </row>
    <row r="19">
      <c r="A19" s="16" t="s">
        <v>2329</v>
      </c>
      <c r="B19" s="16" t="s">
        <v>2330</v>
      </c>
      <c r="C19" s="16"/>
      <c r="D19" s="3"/>
      <c r="E19" s="8"/>
      <c r="F19" s="8"/>
      <c r="G19" s="8"/>
      <c r="H19" s="8"/>
      <c r="I19" s="8"/>
      <c r="J19" s="8"/>
      <c r="K19" s="8"/>
      <c r="L19" s="8"/>
      <c r="M19" s="8"/>
      <c r="N19" s="8"/>
      <c r="O19" s="8"/>
      <c r="P19" s="8"/>
      <c r="Q19" s="8"/>
      <c r="R19" s="8"/>
      <c r="S19" s="8"/>
      <c r="T19" s="8"/>
      <c r="U19" s="8"/>
      <c r="V19" s="8"/>
      <c r="W19" s="8"/>
      <c r="X19" s="8"/>
      <c r="Y19" s="8"/>
      <c r="Z19" s="8"/>
    </row>
    <row r="20">
      <c r="A20" s="16" t="s">
        <v>2331</v>
      </c>
      <c r="B20" s="16" t="s">
        <v>2332</v>
      </c>
      <c r="C20" s="16"/>
      <c r="D20" s="3"/>
      <c r="E20" s="8"/>
      <c r="F20" s="8"/>
      <c r="G20" s="8"/>
      <c r="H20" s="8"/>
      <c r="I20" s="8"/>
      <c r="J20" s="8"/>
      <c r="K20" s="8"/>
      <c r="L20" s="8"/>
      <c r="M20" s="8"/>
      <c r="N20" s="8"/>
      <c r="O20" s="8"/>
      <c r="P20" s="8"/>
      <c r="Q20" s="8"/>
      <c r="R20" s="8"/>
      <c r="S20" s="8"/>
      <c r="T20" s="8"/>
      <c r="U20" s="8"/>
      <c r="V20" s="8"/>
      <c r="W20" s="8"/>
      <c r="X20" s="8"/>
      <c r="Y20" s="8"/>
      <c r="Z20" s="8"/>
    </row>
    <row r="21">
      <c r="A21" s="16" t="s">
        <v>2333</v>
      </c>
      <c r="B21" s="16" t="s">
        <v>1207</v>
      </c>
      <c r="C21" s="16"/>
      <c r="D21" s="3"/>
      <c r="E21" s="8"/>
      <c r="F21" s="8"/>
      <c r="G21" s="8"/>
      <c r="H21" s="8"/>
      <c r="I21" s="8"/>
      <c r="J21" s="8"/>
      <c r="K21" s="8"/>
      <c r="L21" s="8"/>
      <c r="M21" s="8"/>
      <c r="N21" s="8"/>
      <c r="O21" s="8"/>
      <c r="P21" s="8"/>
      <c r="Q21" s="8"/>
      <c r="R21" s="8"/>
      <c r="S21" s="8"/>
      <c r="T21" s="8"/>
      <c r="U21" s="8"/>
      <c r="V21" s="8"/>
      <c r="W21" s="8"/>
      <c r="X21" s="8"/>
      <c r="Y21" s="8"/>
      <c r="Z21" s="8"/>
    </row>
    <row r="22">
      <c r="A22" s="16" t="s">
        <v>2334</v>
      </c>
      <c r="B22" s="16" t="s">
        <v>645</v>
      </c>
      <c r="C22" s="16"/>
      <c r="D22" s="3"/>
      <c r="E22" s="8"/>
      <c r="F22" s="8"/>
      <c r="G22" s="8"/>
      <c r="H22" s="8"/>
      <c r="I22" s="8"/>
      <c r="J22" s="8"/>
      <c r="K22" s="8"/>
      <c r="L22" s="8"/>
      <c r="M22" s="8"/>
      <c r="N22" s="8"/>
      <c r="O22" s="8"/>
      <c r="P22" s="8"/>
      <c r="Q22" s="8"/>
      <c r="R22" s="8"/>
      <c r="S22" s="8"/>
      <c r="T22" s="8"/>
      <c r="U22" s="8"/>
      <c r="V22" s="8"/>
      <c r="W22" s="8"/>
      <c r="X22" s="8"/>
      <c r="Y22" s="8"/>
      <c r="Z22" s="8"/>
    </row>
    <row r="23">
      <c r="A23" s="16" t="s">
        <v>2335</v>
      </c>
      <c r="B23" s="16" t="s">
        <v>2336</v>
      </c>
      <c r="C23" s="16"/>
      <c r="D23" s="3"/>
      <c r="E23" s="8"/>
      <c r="F23" s="8"/>
      <c r="G23" s="8"/>
      <c r="H23" s="8"/>
      <c r="I23" s="8"/>
      <c r="J23" s="8"/>
      <c r="K23" s="8"/>
      <c r="L23" s="8"/>
      <c r="M23" s="8"/>
      <c r="N23" s="8"/>
      <c r="O23" s="8"/>
      <c r="P23" s="8"/>
      <c r="Q23" s="8"/>
      <c r="R23" s="8"/>
      <c r="S23" s="8"/>
      <c r="T23" s="8"/>
      <c r="U23" s="8"/>
      <c r="V23" s="8"/>
      <c r="W23" s="8"/>
      <c r="X23" s="8"/>
      <c r="Y23" s="8"/>
      <c r="Z23" s="8"/>
    </row>
    <row r="24">
      <c r="A24" s="16" t="s">
        <v>2337</v>
      </c>
      <c r="B24" s="16"/>
      <c r="C24" s="16"/>
      <c r="D24" s="3"/>
      <c r="E24" s="8"/>
      <c r="F24" s="8"/>
      <c r="G24" s="8"/>
      <c r="H24" s="8"/>
      <c r="I24" s="8"/>
      <c r="J24" s="8"/>
      <c r="K24" s="8"/>
      <c r="L24" s="8"/>
      <c r="M24" s="8"/>
      <c r="N24" s="8"/>
      <c r="O24" s="8"/>
      <c r="P24" s="8"/>
      <c r="Q24" s="8"/>
      <c r="R24" s="8"/>
      <c r="S24" s="8"/>
      <c r="T24" s="8"/>
      <c r="U24" s="8"/>
      <c r="V24" s="8"/>
      <c r="W24" s="8"/>
      <c r="X24" s="8"/>
      <c r="Y24" s="8"/>
      <c r="Z24" s="8"/>
    </row>
    <row r="25">
      <c r="A25" s="16" t="s">
        <v>2338</v>
      </c>
      <c r="B25" s="16" t="s">
        <v>2339</v>
      </c>
      <c r="C25" s="16"/>
      <c r="D25" s="3"/>
      <c r="E25" s="8"/>
      <c r="F25" s="8"/>
      <c r="G25" s="8"/>
      <c r="H25" s="8"/>
      <c r="I25" s="8"/>
      <c r="J25" s="8"/>
      <c r="K25" s="8"/>
      <c r="L25" s="8"/>
      <c r="M25" s="8"/>
      <c r="N25" s="8"/>
      <c r="O25" s="8"/>
      <c r="P25" s="8"/>
      <c r="Q25" s="8"/>
      <c r="R25" s="8"/>
      <c r="S25" s="8"/>
      <c r="T25" s="8"/>
      <c r="U25" s="8"/>
      <c r="V25" s="8"/>
      <c r="W25" s="8"/>
      <c r="X25" s="8"/>
      <c r="Y25" s="8"/>
      <c r="Z25" s="8"/>
    </row>
    <row r="26">
      <c r="A26" s="16" t="s">
        <v>2340</v>
      </c>
      <c r="B26" s="16" t="s">
        <v>2341</v>
      </c>
      <c r="C26" s="16"/>
      <c r="D26" s="3"/>
      <c r="E26" s="8"/>
      <c r="F26" s="8"/>
      <c r="G26" s="8"/>
      <c r="H26" s="8"/>
      <c r="I26" s="8"/>
      <c r="J26" s="8"/>
      <c r="K26" s="8"/>
      <c r="L26" s="8"/>
      <c r="M26" s="8"/>
      <c r="N26" s="8"/>
      <c r="O26" s="8"/>
      <c r="P26" s="8"/>
      <c r="Q26" s="8"/>
      <c r="R26" s="8"/>
      <c r="S26" s="8"/>
      <c r="T26" s="8"/>
      <c r="U26" s="8"/>
      <c r="V26" s="8"/>
      <c r="W26" s="8"/>
      <c r="X26" s="8"/>
      <c r="Y26" s="8"/>
      <c r="Z26" s="8"/>
    </row>
    <row r="27">
      <c r="A27" s="16" t="s">
        <v>2342</v>
      </c>
      <c r="B27" s="16" t="s">
        <v>2343</v>
      </c>
      <c r="C27" s="16"/>
      <c r="D27" s="3"/>
      <c r="E27" s="8"/>
      <c r="F27" s="8"/>
      <c r="G27" s="8"/>
      <c r="H27" s="8"/>
      <c r="I27" s="8"/>
      <c r="J27" s="8"/>
      <c r="K27" s="8"/>
      <c r="L27" s="8"/>
      <c r="M27" s="8"/>
      <c r="N27" s="8"/>
      <c r="O27" s="8"/>
      <c r="P27" s="8"/>
      <c r="Q27" s="8"/>
      <c r="R27" s="8"/>
      <c r="S27" s="8"/>
      <c r="T27" s="8"/>
      <c r="U27" s="8"/>
      <c r="V27" s="8"/>
      <c r="W27" s="8"/>
      <c r="X27" s="8"/>
      <c r="Y27" s="8"/>
      <c r="Z27" s="8"/>
    </row>
    <row r="28">
      <c r="A28" s="14" t="s">
        <v>2344</v>
      </c>
      <c r="B28" s="14" t="s">
        <v>1579</v>
      </c>
      <c r="C28" s="15"/>
      <c r="D28" s="3"/>
      <c r="E28" s="8"/>
      <c r="F28" s="8"/>
      <c r="G28" s="8"/>
      <c r="H28" s="8"/>
      <c r="I28" s="8"/>
      <c r="J28" s="8"/>
      <c r="K28" s="8"/>
      <c r="L28" s="8"/>
      <c r="M28" s="8"/>
      <c r="N28" s="8"/>
      <c r="O28" s="8"/>
      <c r="P28" s="8"/>
      <c r="Q28" s="8"/>
      <c r="R28" s="8"/>
      <c r="S28" s="8"/>
      <c r="T28" s="8"/>
      <c r="U28" s="8"/>
      <c r="V28" s="8"/>
      <c r="W28" s="8"/>
      <c r="X28" s="8"/>
      <c r="Y28" s="8"/>
      <c r="Z28" s="8"/>
    </row>
    <row r="29">
      <c r="A29" s="16" t="s">
        <v>2345</v>
      </c>
      <c r="B29" s="16" t="s">
        <v>2346</v>
      </c>
      <c r="C29" s="16"/>
      <c r="D29" s="3"/>
      <c r="E29" s="8"/>
      <c r="F29" s="8"/>
      <c r="G29" s="8"/>
      <c r="H29" s="8"/>
      <c r="I29" s="8"/>
      <c r="J29" s="8"/>
      <c r="K29" s="8"/>
      <c r="L29" s="8"/>
      <c r="M29" s="8"/>
      <c r="N29" s="8"/>
      <c r="O29" s="8"/>
      <c r="P29" s="8"/>
      <c r="Q29" s="8"/>
      <c r="R29" s="8"/>
      <c r="S29" s="8"/>
      <c r="T29" s="8"/>
      <c r="U29" s="8"/>
      <c r="V29" s="8"/>
      <c r="W29" s="8"/>
      <c r="X29" s="8"/>
      <c r="Y29" s="8"/>
      <c r="Z29" s="8"/>
    </row>
    <row r="30">
      <c r="A30" s="16" t="s">
        <v>2347</v>
      </c>
      <c r="B30" s="16" t="s">
        <v>2348</v>
      </c>
      <c r="C30" s="16"/>
      <c r="D30" s="3"/>
      <c r="E30" s="8"/>
      <c r="F30" s="8"/>
      <c r="G30" s="8"/>
      <c r="H30" s="8"/>
      <c r="I30" s="8"/>
      <c r="J30" s="8"/>
      <c r="K30" s="8"/>
      <c r="L30" s="8"/>
      <c r="M30" s="8"/>
      <c r="N30" s="8"/>
      <c r="O30" s="8"/>
      <c r="P30" s="8"/>
      <c r="Q30" s="8"/>
      <c r="R30" s="8"/>
      <c r="S30" s="8"/>
      <c r="T30" s="8"/>
      <c r="U30" s="8"/>
      <c r="V30" s="8"/>
      <c r="W30" s="8"/>
      <c r="X30" s="8"/>
      <c r="Y30" s="8"/>
      <c r="Z30" s="8"/>
    </row>
    <row r="31">
      <c r="A31" s="16" t="s">
        <v>2349</v>
      </c>
      <c r="B31" s="16" t="s">
        <v>2226</v>
      </c>
      <c r="C31" s="16"/>
      <c r="D31" s="3"/>
      <c r="E31" s="8"/>
      <c r="F31" s="8"/>
      <c r="G31" s="8"/>
      <c r="H31" s="8"/>
      <c r="I31" s="8"/>
      <c r="J31" s="8"/>
      <c r="K31" s="8"/>
      <c r="L31" s="8"/>
      <c r="M31" s="8"/>
      <c r="N31" s="8"/>
      <c r="O31" s="8"/>
      <c r="P31" s="8"/>
      <c r="Q31" s="8"/>
      <c r="R31" s="8"/>
      <c r="S31" s="8"/>
      <c r="T31" s="8"/>
      <c r="U31" s="8"/>
      <c r="V31" s="8"/>
      <c r="W31" s="8"/>
      <c r="X31" s="8"/>
      <c r="Y31" s="8"/>
      <c r="Z31" s="8"/>
    </row>
    <row r="32">
      <c r="A32" s="16" t="s">
        <v>2350</v>
      </c>
      <c r="B32" s="16" t="s">
        <v>2351</v>
      </c>
      <c r="C32" s="16"/>
      <c r="D32" s="3"/>
      <c r="E32" s="8"/>
      <c r="F32" s="8"/>
      <c r="G32" s="8"/>
      <c r="H32" s="8"/>
      <c r="I32" s="8"/>
      <c r="J32" s="8"/>
      <c r="K32" s="8"/>
      <c r="L32" s="8"/>
      <c r="M32" s="8"/>
      <c r="N32" s="8"/>
      <c r="O32" s="8"/>
      <c r="P32" s="8"/>
      <c r="Q32" s="8"/>
      <c r="R32" s="8"/>
      <c r="S32" s="8"/>
      <c r="T32" s="8"/>
      <c r="U32" s="8"/>
      <c r="V32" s="8"/>
      <c r="W32" s="8"/>
      <c r="X32" s="8"/>
      <c r="Y32" s="8"/>
      <c r="Z32" s="8"/>
    </row>
    <row r="33">
      <c r="A33" s="16" t="s">
        <v>2352</v>
      </c>
      <c r="B33" s="16" t="s">
        <v>964</v>
      </c>
      <c r="C33" s="16"/>
      <c r="D33" s="3"/>
      <c r="E33" s="8"/>
      <c r="F33" s="8"/>
      <c r="G33" s="8"/>
      <c r="H33" s="8"/>
      <c r="I33" s="8"/>
      <c r="J33" s="8"/>
      <c r="K33" s="8"/>
      <c r="L33" s="8"/>
      <c r="M33" s="8"/>
      <c r="N33" s="8"/>
      <c r="O33" s="8"/>
      <c r="P33" s="8"/>
      <c r="Q33" s="8"/>
      <c r="R33" s="8"/>
      <c r="S33" s="8"/>
      <c r="T33" s="8"/>
      <c r="U33" s="8"/>
      <c r="V33" s="8"/>
      <c r="W33" s="8"/>
      <c r="X33" s="8"/>
      <c r="Y33" s="8"/>
      <c r="Z33" s="8"/>
    </row>
    <row r="34">
      <c r="A34" s="14" t="s">
        <v>2353</v>
      </c>
      <c r="B34" s="14" t="s">
        <v>1246</v>
      </c>
      <c r="D34" s="3"/>
      <c r="E34" s="8"/>
      <c r="F34" s="8"/>
      <c r="G34" s="8"/>
      <c r="H34" s="8"/>
      <c r="I34" s="8"/>
      <c r="J34" s="8"/>
      <c r="K34" s="8"/>
      <c r="L34" s="8"/>
      <c r="M34" s="8"/>
      <c r="N34" s="8"/>
      <c r="O34" s="8"/>
      <c r="P34" s="8"/>
      <c r="Q34" s="8"/>
      <c r="R34" s="8"/>
      <c r="S34" s="8"/>
      <c r="T34" s="8"/>
      <c r="U34" s="8"/>
      <c r="V34" s="8"/>
      <c r="W34" s="8"/>
      <c r="X34" s="8"/>
      <c r="Y34" s="8"/>
      <c r="Z34" s="8"/>
    </row>
    <row r="35">
      <c r="A35" s="14" t="s">
        <v>2354</v>
      </c>
      <c r="B35" s="14" t="s">
        <v>2355</v>
      </c>
      <c r="C35" s="15"/>
      <c r="D35" s="3"/>
      <c r="E35" s="8"/>
      <c r="F35" s="8"/>
      <c r="G35" s="8"/>
      <c r="H35" s="8"/>
      <c r="I35" s="8"/>
      <c r="J35" s="8"/>
      <c r="K35" s="8"/>
      <c r="L35" s="8"/>
      <c r="M35" s="8"/>
      <c r="N35" s="8"/>
      <c r="O35" s="8"/>
      <c r="P35" s="8"/>
      <c r="Q35" s="8"/>
      <c r="R35" s="8"/>
      <c r="S35" s="8"/>
      <c r="T35" s="8"/>
      <c r="U35" s="8"/>
      <c r="V35" s="8"/>
      <c r="W35" s="8"/>
      <c r="X35" s="8"/>
      <c r="Y35" s="8"/>
      <c r="Z35" s="8"/>
    </row>
    <row r="36">
      <c r="A36" s="14" t="s">
        <v>2356</v>
      </c>
      <c r="B36" s="14" t="s">
        <v>2357</v>
      </c>
      <c r="C36" s="15"/>
      <c r="D36" s="3"/>
      <c r="E36" s="8"/>
      <c r="F36" s="8"/>
      <c r="G36" s="8"/>
      <c r="H36" s="8"/>
      <c r="I36" s="8"/>
      <c r="J36" s="8"/>
      <c r="K36" s="8"/>
      <c r="L36" s="8"/>
      <c r="M36" s="8"/>
      <c r="N36" s="8"/>
      <c r="O36" s="8"/>
      <c r="P36" s="8"/>
      <c r="Q36" s="8"/>
      <c r="R36" s="8"/>
      <c r="S36" s="8"/>
      <c r="T36" s="8"/>
      <c r="U36" s="8"/>
      <c r="V36" s="8"/>
      <c r="W36" s="8"/>
      <c r="X36" s="8"/>
      <c r="Y36" s="8"/>
      <c r="Z36" s="8"/>
    </row>
    <row r="37">
      <c r="A37" s="16" t="s">
        <v>2358</v>
      </c>
      <c r="B37" s="16" t="s">
        <v>2359</v>
      </c>
      <c r="C37" s="16"/>
      <c r="D37" s="3"/>
      <c r="E37" s="8"/>
      <c r="F37" s="8"/>
      <c r="G37" s="8"/>
      <c r="H37" s="8"/>
      <c r="I37" s="8"/>
      <c r="J37" s="8"/>
      <c r="K37" s="8"/>
      <c r="L37" s="8"/>
      <c r="M37" s="8"/>
      <c r="N37" s="8"/>
      <c r="O37" s="8"/>
      <c r="P37" s="8"/>
      <c r="Q37" s="8"/>
      <c r="R37" s="8"/>
      <c r="S37" s="8"/>
      <c r="T37" s="8"/>
      <c r="U37" s="8"/>
      <c r="V37" s="8"/>
      <c r="W37" s="8"/>
      <c r="X37" s="8"/>
      <c r="Y37" s="8"/>
      <c r="Z37" s="8"/>
    </row>
    <row r="38">
      <c r="A38" s="16" t="s">
        <v>2360</v>
      </c>
      <c r="B38" s="16" t="s">
        <v>964</v>
      </c>
      <c r="C38" s="16"/>
      <c r="D38" s="3"/>
      <c r="E38" s="8"/>
      <c r="F38" s="8"/>
      <c r="G38" s="8"/>
      <c r="H38" s="8"/>
      <c r="I38" s="8"/>
      <c r="J38" s="8"/>
      <c r="K38" s="8"/>
      <c r="L38" s="8"/>
      <c r="M38" s="8"/>
      <c r="N38" s="8"/>
      <c r="O38" s="8"/>
      <c r="P38" s="8"/>
      <c r="Q38" s="8"/>
      <c r="R38" s="8"/>
      <c r="S38" s="8"/>
      <c r="T38" s="8"/>
      <c r="U38" s="8"/>
      <c r="V38" s="8"/>
      <c r="W38" s="8"/>
      <c r="X38" s="8"/>
      <c r="Y38" s="8"/>
      <c r="Z38" s="8"/>
    </row>
    <row r="39">
      <c r="A39" s="16" t="s">
        <v>2361</v>
      </c>
      <c r="B39" s="16" t="s">
        <v>2053</v>
      </c>
      <c r="C39" s="16"/>
      <c r="D39" s="3"/>
      <c r="E39" s="8"/>
      <c r="F39" s="8"/>
      <c r="G39" s="8"/>
      <c r="H39" s="8"/>
      <c r="I39" s="8"/>
      <c r="J39" s="8"/>
      <c r="K39" s="8"/>
      <c r="L39" s="8"/>
      <c r="M39" s="8"/>
      <c r="N39" s="8"/>
      <c r="O39" s="8"/>
      <c r="P39" s="8"/>
      <c r="Q39" s="8"/>
      <c r="R39" s="8"/>
      <c r="S39" s="8"/>
      <c r="T39" s="8"/>
      <c r="U39" s="8"/>
      <c r="V39" s="8"/>
      <c r="W39" s="8"/>
      <c r="X39" s="8"/>
      <c r="Y39" s="8"/>
      <c r="Z39" s="8"/>
    </row>
    <row r="40">
      <c r="A40" s="16" t="s">
        <v>2362</v>
      </c>
      <c r="B40" s="16" t="s">
        <v>1205</v>
      </c>
      <c r="C40" s="16"/>
      <c r="D40" s="3"/>
      <c r="E40" s="8"/>
      <c r="F40" s="8"/>
      <c r="G40" s="8"/>
      <c r="H40" s="8"/>
      <c r="I40" s="8"/>
      <c r="J40" s="8"/>
      <c r="K40" s="8"/>
      <c r="L40" s="8"/>
      <c r="M40" s="8"/>
      <c r="N40" s="8"/>
      <c r="O40" s="8"/>
      <c r="P40" s="8"/>
      <c r="Q40" s="8"/>
      <c r="R40" s="8"/>
      <c r="S40" s="8"/>
      <c r="T40" s="8"/>
      <c r="U40" s="8"/>
      <c r="V40" s="8"/>
      <c r="W40" s="8"/>
      <c r="X40" s="8"/>
      <c r="Y40" s="8"/>
      <c r="Z40" s="8"/>
    </row>
    <row r="41">
      <c r="A41" s="16" t="s">
        <v>2363</v>
      </c>
      <c r="B41" s="16" t="s">
        <v>1623</v>
      </c>
      <c r="C41" s="16"/>
      <c r="D41" s="3"/>
      <c r="E41" s="8"/>
      <c r="F41" s="8"/>
      <c r="G41" s="8"/>
      <c r="H41" s="8"/>
      <c r="I41" s="8"/>
      <c r="J41" s="8"/>
      <c r="K41" s="8"/>
      <c r="L41" s="8"/>
      <c r="M41" s="8"/>
      <c r="N41" s="8"/>
      <c r="O41" s="8"/>
      <c r="P41" s="8"/>
      <c r="Q41" s="8"/>
      <c r="R41" s="8"/>
      <c r="S41" s="8"/>
      <c r="T41" s="8"/>
      <c r="U41" s="8"/>
      <c r="V41" s="8"/>
      <c r="W41" s="8"/>
      <c r="X41" s="8"/>
      <c r="Y41" s="8"/>
      <c r="Z41" s="8"/>
    </row>
    <row r="42">
      <c r="A42" s="16" t="s">
        <v>2364</v>
      </c>
      <c r="B42" s="16" t="s">
        <v>1012</v>
      </c>
      <c r="C42" s="16"/>
      <c r="D42" s="3"/>
      <c r="E42" s="8"/>
      <c r="F42" s="8"/>
      <c r="G42" s="8"/>
      <c r="H42" s="8"/>
      <c r="I42" s="8"/>
      <c r="J42" s="8"/>
      <c r="K42" s="8"/>
      <c r="L42" s="8"/>
      <c r="M42" s="8"/>
      <c r="N42" s="8"/>
      <c r="O42" s="8"/>
      <c r="P42" s="8"/>
      <c r="Q42" s="8"/>
      <c r="R42" s="8"/>
      <c r="S42" s="8"/>
      <c r="T42" s="8"/>
      <c r="U42" s="8"/>
      <c r="V42" s="8"/>
      <c r="W42" s="8"/>
      <c r="X42" s="8"/>
      <c r="Y42" s="8"/>
      <c r="Z42" s="8"/>
    </row>
    <row r="43">
      <c r="A43" s="16" t="s">
        <v>2365</v>
      </c>
      <c r="B43" s="16" t="s">
        <v>2366</v>
      </c>
      <c r="C43" s="16"/>
      <c r="D43" s="3"/>
      <c r="E43" s="8"/>
      <c r="F43" s="8"/>
      <c r="G43" s="8"/>
      <c r="H43" s="8"/>
      <c r="I43" s="8"/>
      <c r="J43" s="8"/>
      <c r="K43" s="8"/>
      <c r="L43" s="8"/>
      <c r="M43" s="8"/>
      <c r="N43" s="8"/>
      <c r="O43" s="8"/>
      <c r="P43" s="8"/>
      <c r="Q43" s="8"/>
      <c r="R43" s="8"/>
      <c r="S43" s="8"/>
      <c r="T43" s="8"/>
      <c r="U43" s="8"/>
      <c r="V43" s="8"/>
      <c r="W43" s="8"/>
      <c r="X43" s="8"/>
      <c r="Y43" s="8"/>
      <c r="Z43" s="8"/>
    </row>
    <row r="44">
      <c r="A44" s="16" t="s">
        <v>2367</v>
      </c>
      <c r="B44" s="16" t="s">
        <v>2368</v>
      </c>
      <c r="C44" s="16"/>
      <c r="D44" s="3"/>
      <c r="E44" s="8"/>
      <c r="F44" s="8"/>
      <c r="G44" s="8"/>
      <c r="H44" s="8"/>
      <c r="I44" s="8"/>
      <c r="J44" s="8"/>
      <c r="K44" s="8"/>
      <c r="L44" s="8"/>
      <c r="M44" s="8"/>
      <c r="N44" s="8"/>
      <c r="O44" s="8"/>
      <c r="P44" s="8"/>
      <c r="Q44" s="8"/>
      <c r="R44" s="8"/>
      <c r="S44" s="8"/>
      <c r="T44" s="8"/>
      <c r="U44" s="8"/>
      <c r="V44" s="8"/>
      <c r="W44" s="8"/>
      <c r="X44" s="8"/>
      <c r="Y44" s="8"/>
      <c r="Z44" s="8"/>
    </row>
    <row r="45">
      <c r="A45" s="16" t="s">
        <v>2369</v>
      </c>
      <c r="B45" s="16" t="s">
        <v>2370</v>
      </c>
      <c r="C45" s="16"/>
      <c r="D45" s="3"/>
      <c r="E45" s="8"/>
      <c r="F45" s="8"/>
      <c r="G45" s="8"/>
      <c r="H45" s="8"/>
      <c r="I45" s="8"/>
      <c r="J45" s="8"/>
      <c r="K45" s="8"/>
      <c r="L45" s="8"/>
      <c r="M45" s="8"/>
      <c r="N45" s="8"/>
      <c r="O45" s="8"/>
      <c r="P45" s="8"/>
      <c r="Q45" s="8"/>
      <c r="R45" s="8"/>
      <c r="S45" s="8"/>
      <c r="T45" s="8"/>
      <c r="U45" s="8"/>
      <c r="V45" s="8"/>
      <c r="W45" s="8"/>
      <c r="X45" s="8"/>
      <c r="Y45" s="8"/>
      <c r="Z45" s="8"/>
    </row>
    <row r="46">
      <c r="A46" s="16" t="s">
        <v>2371</v>
      </c>
      <c r="B46" s="16" t="s">
        <v>919</v>
      </c>
      <c r="C46" s="16"/>
      <c r="D46" s="3"/>
      <c r="E46" s="8"/>
      <c r="F46" s="8"/>
      <c r="G46" s="8"/>
      <c r="H46" s="8"/>
      <c r="I46" s="8"/>
      <c r="J46" s="8"/>
      <c r="K46" s="8"/>
      <c r="L46" s="8"/>
      <c r="M46" s="8"/>
      <c r="N46" s="8"/>
      <c r="O46" s="8"/>
      <c r="P46" s="8"/>
      <c r="Q46" s="8"/>
      <c r="R46" s="8"/>
      <c r="S46" s="8"/>
      <c r="T46" s="8"/>
      <c r="U46" s="8"/>
      <c r="V46" s="8"/>
      <c r="W46" s="8"/>
      <c r="X46" s="8"/>
      <c r="Y46" s="8"/>
      <c r="Z46" s="8"/>
    </row>
    <row r="47">
      <c r="A47" s="16" t="s">
        <v>2372</v>
      </c>
      <c r="B47" s="16" t="s">
        <v>2111</v>
      </c>
      <c r="C47" s="16"/>
      <c r="D47" s="3"/>
      <c r="E47" s="8"/>
      <c r="F47" s="8"/>
      <c r="G47" s="8"/>
      <c r="H47" s="8"/>
      <c r="I47" s="8"/>
      <c r="J47" s="8"/>
      <c r="K47" s="8"/>
      <c r="L47" s="8"/>
      <c r="M47" s="8"/>
      <c r="N47" s="8"/>
      <c r="O47" s="8"/>
      <c r="P47" s="8"/>
      <c r="Q47" s="8"/>
      <c r="R47" s="8"/>
      <c r="S47" s="8"/>
      <c r="T47" s="8"/>
      <c r="U47" s="8"/>
      <c r="V47" s="8"/>
      <c r="W47" s="8"/>
      <c r="X47" s="8"/>
      <c r="Y47" s="8"/>
      <c r="Z47" s="8"/>
    </row>
    <row r="48">
      <c r="A48" s="16" t="s">
        <v>2373</v>
      </c>
      <c r="B48" s="16" t="s">
        <v>2374</v>
      </c>
      <c r="C48" s="16"/>
      <c r="D48" s="3"/>
      <c r="E48" s="8"/>
      <c r="F48" s="8"/>
      <c r="G48" s="8"/>
      <c r="H48" s="8"/>
      <c r="I48" s="8"/>
      <c r="J48" s="8"/>
      <c r="K48" s="8"/>
      <c r="L48" s="8"/>
      <c r="M48" s="8"/>
      <c r="N48" s="8"/>
      <c r="O48" s="8"/>
      <c r="P48" s="8"/>
      <c r="Q48" s="8"/>
      <c r="R48" s="8"/>
      <c r="S48" s="8"/>
      <c r="T48" s="8"/>
      <c r="U48" s="8"/>
      <c r="V48" s="8"/>
      <c r="W48" s="8"/>
      <c r="X48" s="8"/>
      <c r="Y48" s="8"/>
      <c r="Z48" s="8"/>
    </row>
    <row r="49">
      <c r="A49" s="16" t="s">
        <v>2375</v>
      </c>
      <c r="B49" s="16" t="s">
        <v>2004</v>
      </c>
      <c r="C49" s="16"/>
      <c r="D49" s="3"/>
      <c r="E49" s="8"/>
      <c r="F49" s="8"/>
      <c r="G49" s="8"/>
      <c r="H49" s="8"/>
      <c r="I49" s="8"/>
      <c r="J49" s="8"/>
      <c r="K49" s="8"/>
      <c r="L49" s="8"/>
      <c r="M49" s="8"/>
      <c r="N49" s="8"/>
      <c r="O49" s="8"/>
      <c r="P49" s="8"/>
      <c r="Q49" s="8"/>
      <c r="R49" s="8"/>
      <c r="S49" s="8"/>
      <c r="T49" s="8"/>
      <c r="U49" s="8"/>
      <c r="V49" s="8"/>
      <c r="W49" s="8"/>
      <c r="X49" s="8"/>
      <c r="Y49" s="8"/>
      <c r="Z49" s="8"/>
    </row>
    <row r="50">
      <c r="A50" s="16" t="s">
        <v>2376</v>
      </c>
      <c r="B50" s="16" t="s">
        <v>428</v>
      </c>
      <c r="C50" s="16"/>
      <c r="D50" s="3"/>
      <c r="E50" s="8"/>
      <c r="F50" s="8"/>
      <c r="G50" s="8"/>
      <c r="H50" s="8"/>
      <c r="I50" s="8"/>
      <c r="J50" s="8"/>
      <c r="K50" s="8"/>
      <c r="L50" s="8"/>
      <c r="M50" s="8"/>
      <c r="N50" s="8"/>
      <c r="O50" s="8"/>
      <c r="P50" s="8"/>
      <c r="Q50" s="8"/>
      <c r="R50" s="8"/>
      <c r="S50" s="8"/>
      <c r="T50" s="8"/>
      <c r="U50" s="8"/>
      <c r="V50" s="8"/>
      <c r="W50" s="8"/>
      <c r="X50" s="8"/>
      <c r="Y50" s="8"/>
      <c r="Z50" s="8"/>
    </row>
    <row r="51">
      <c r="A51" s="16" t="s">
        <v>2377</v>
      </c>
      <c r="B51" s="16" t="s">
        <v>2378</v>
      </c>
      <c r="C51" s="16"/>
      <c r="D51" s="3"/>
      <c r="E51" s="8"/>
      <c r="F51" s="8"/>
      <c r="G51" s="8"/>
      <c r="H51" s="8"/>
      <c r="I51" s="8"/>
      <c r="J51" s="8"/>
      <c r="K51" s="8"/>
      <c r="L51" s="8"/>
      <c r="M51" s="8"/>
      <c r="N51" s="8"/>
      <c r="O51" s="8"/>
      <c r="P51" s="8"/>
      <c r="Q51" s="8"/>
      <c r="R51" s="8"/>
      <c r="S51" s="8"/>
      <c r="T51" s="8"/>
      <c r="U51" s="8"/>
      <c r="V51" s="8"/>
      <c r="W51" s="8"/>
      <c r="X51" s="8"/>
      <c r="Y51" s="8"/>
      <c r="Z51" s="8"/>
    </row>
    <row r="52">
      <c r="A52" s="16" t="s">
        <v>2379</v>
      </c>
      <c r="B52" s="16" t="s">
        <v>964</v>
      </c>
      <c r="C52" s="16"/>
      <c r="D52" s="3"/>
      <c r="E52" s="8"/>
      <c r="F52" s="8"/>
      <c r="G52" s="8"/>
      <c r="H52" s="8"/>
      <c r="I52" s="8"/>
      <c r="J52" s="8"/>
      <c r="K52" s="8"/>
      <c r="L52" s="8"/>
      <c r="M52" s="8"/>
      <c r="N52" s="8"/>
      <c r="O52" s="8"/>
      <c r="P52" s="8"/>
      <c r="Q52" s="8"/>
      <c r="R52" s="8"/>
      <c r="S52" s="8"/>
      <c r="T52" s="8"/>
      <c r="U52" s="8"/>
      <c r="V52" s="8"/>
      <c r="W52" s="8"/>
      <c r="X52" s="8"/>
      <c r="Y52" s="8"/>
      <c r="Z52" s="8"/>
    </row>
    <row r="53">
      <c r="A53" s="16" t="s">
        <v>2380</v>
      </c>
      <c r="B53" s="16" t="s">
        <v>337</v>
      </c>
      <c r="D53" s="3"/>
      <c r="E53" s="8"/>
      <c r="F53" s="8"/>
      <c r="G53" s="8"/>
      <c r="H53" s="8"/>
      <c r="I53" s="8"/>
      <c r="J53" s="8"/>
      <c r="K53" s="8"/>
      <c r="L53" s="8"/>
      <c r="M53" s="8"/>
      <c r="N53" s="8"/>
      <c r="O53" s="8"/>
      <c r="P53" s="8"/>
      <c r="Q53" s="8"/>
      <c r="R53" s="8"/>
      <c r="S53" s="8"/>
      <c r="T53" s="8"/>
      <c r="U53" s="8"/>
      <c r="V53" s="8"/>
      <c r="W53" s="8"/>
      <c r="X53" s="8"/>
      <c r="Y53" s="8"/>
      <c r="Z53" s="8"/>
    </row>
    <row r="54">
      <c r="A54" s="16" t="s">
        <v>2381</v>
      </c>
      <c r="B54" s="16" t="s">
        <v>50</v>
      </c>
      <c r="C54" s="16"/>
      <c r="D54" s="3"/>
      <c r="E54" s="8"/>
      <c r="F54" s="8"/>
      <c r="G54" s="8"/>
      <c r="H54" s="8"/>
      <c r="I54" s="8"/>
      <c r="J54" s="8"/>
      <c r="K54" s="8"/>
      <c r="L54" s="8"/>
      <c r="M54" s="8"/>
      <c r="N54" s="8"/>
      <c r="O54" s="8"/>
      <c r="P54" s="8"/>
      <c r="Q54" s="8"/>
      <c r="R54" s="8"/>
      <c r="S54" s="8"/>
      <c r="T54" s="8"/>
      <c r="U54" s="8"/>
      <c r="V54" s="8"/>
      <c r="W54" s="8"/>
      <c r="X54" s="8"/>
      <c r="Y54" s="8"/>
      <c r="Z54" s="8"/>
    </row>
    <row r="55">
      <c r="A55" s="16" t="s">
        <v>2382</v>
      </c>
      <c r="B55" s="16" t="s">
        <v>719</v>
      </c>
      <c r="C55" s="16"/>
      <c r="D55" s="3"/>
      <c r="E55" s="8"/>
      <c r="F55" s="8"/>
      <c r="G55" s="8"/>
      <c r="H55" s="8"/>
      <c r="I55" s="8"/>
      <c r="J55" s="8"/>
      <c r="K55" s="8"/>
      <c r="L55" s="8"/>
      <c r="M55" s="8"/>
      <c r="N55" s="8"/>
      <c r="O55" s="8"/>
      <c r="P55" s="8"/>
      <c r="Q55" s="8"/>
      <c r="R55" s="8"/>
      <c r="S55" s="8"/>
      <c r="T55" s="8"/>
      <c r="U55" s="8"/>
      <c r="V55" s="8"/>
      <c r="W55" s="8"/>
      <c r="X55" s="8"/>
      <c r="Y55" s="8"/>
      <c r="Z55" s="8"/>
    </row>
    <row r="56">
      <c r="A56" s="16" t="s">
        <v>2383</v>
      </c>
      <c r="B56" s="16" t="s">
        <v>2384</v>
      </c>
      <c r="C56" s="16"/>
      <c r="D56" s="3"/>
      <c r="E56" s="8"/>
      <c r="F56" s="8"/>
      <c r="G56" s="8"/>
      <c r="H56" s="8"/>
      <c r="I56" s="8"/>
      <c r="J56" s="8"/>
      <c r="K56" s="8"/>
      <c r="L56" s="8"/>
      <c r="M56" s="8"/>
      <c r="N56" s="8"/>
      <c r="O56" s="8"/>
      <c r="P56" s="8"/>
      <c r="Q56" s="8"/>
      <c r="R56" s="8"/>
      <c r="S56" s="8"/>
      <c r="T56" s="8"/>
      <c r="U56" s="8"/>
      <c r="V56" s="8"/>
      <c r="W56" s="8"/>
      <c r="X56" s="8"/>
      <c r="Y56" s="8"/>
      <c r="Z56" s="8"/>
    </row>
    <row r="57">
      <c r="A57" s="16" t="s">
        <v>2385</v>
      </c>
      <c r="B57" s="16" t="s">
        <v>2053</v>
      </c>
      <c r="C57" s="16"/>
      <c r="D57" s="3"/>
      <c r="E57" s="8"/>
      <c r="F57" s="8"/>
      <c r="G57" s="8"/>
      <c r="H57" s="8"/>
      <c r="I57" s="8"/>
      <c r="J57" s="8"/>
      <c r="K57" s="8"/>
      <c r="L57" s="8"/>
      <c r="M57" s="8"/>
      <c r="N57" s="8"/>
      <c r="O57" s="8"/>
      <c r="P57" s="8"/>
      <c r="Q57" s="8"/>
      <c r="R57" s="8"/>
      <c r="S57" s="8"/>
      <c r="T57" s="8"/>
      <c r="U57" s="8"/>
      <c r="V57" s="8"/>
      <c r="W57" s="8"/>
      <c r="X57" s="8"/>
      <c r="Y57" s="8"/>
      <c r="Z57" s="8"/>
    </row>
    <row r="58">
      <c r="A58" s="16" t="s">
        <v>2386</v>
      </c>
      <c r="B58" s="16" t="s">
        <v>2387</v>
      </c>
      <c r="C58" s="16"/>
      <c r="D58" s="3"/>
      <c r="E58" s="8"/>
      <c r="F58" s="8"/>
      <c r="G58" s="8"/>
      <c r="H58" s="8"/>
      <c r="I58" s="8"/>
      <c r="J58" s="8"/>
      <c r="K58" s="8"/>
      <c r="L58" s="8"/>
      <c r="M58" s="8"/>
      <c r="N58" s="8"/>
      <c r="O58" s="8"/>
      <c r="P58" s="8"/>
      <c r="Q58" s="8"/>
      <c r="R58" s="8"/>
      <c r="S58" s="8"/>
      <c r="T58" s="8"/>
      <c r="U58" s="8"/>
      <c r="V58" s="8"/>
      <c r="W58" s="8"/>
      <c r="X58" s="8"/>
      <c r="Y58" s="8"/>
      <c r="Z58" s="8"/>
    </row>
    <row r="59">
      <c r="A59" s="16" t="s">
        <v>2388</v>
      </c>
      <c r="B59" s="16" t="s">
        <v>2389</v>
      </c>
      <c r="C59" s="16"/>
      <c r="D59" s="3"/>
      <c r="E59" s="8"/>
      <c r="F59" s="8"/>
      <c r="G59" s="8"/>
      <c r="H59" s="8"/>
      <c r="I59" s="8"/>
      <c r="J59" s="8"/>
      <c r="K59" s="8"/>
      <c r="L59" s="8"/>
      <c r="M59" s="8"/>
      <c r="N59" s="8"/>
      <c r="O59" s="8"/>
      <c r="P59" s="8"/>
      <c r="Q59" s="8"/>
      <c r="R59" s="8"/>
      <c r="S59" s="8"/>
      <c r="T59" s="8"/>
      <c r="U59" s="8"/>
      <c r="V59" s="8"/>
      <c r="W59" s="8"/>
      <c r="X59" s="8"/>
      <c r="Y59" s="8"/>
      <c r="Z59" s="8"/>
    </row>
    <row r="60">
      <c r="A60" s="16" t="s">
        <v>2390</v>
      </c>
      <c r="B60" s="16" t="s">
        <v>2391</v>
      </c>
      <c r="C60" s="16"/>
      <c r="D60" s="3"/>
      <c r="E60" s="8"/>
      <c r="F60" s="8"/>
      <c r="G60" s="8"/>
      <c r="H60" s="8"/>
      <c r="I60" s="8"/>
      <c r="J60" s="8"/>
      <c r="K60" s="8"/>
      <c r="L60" s="8"/>
      <c r="M60" s="8"/>
      <c r="N60" s="8"/>
      <c r="O60" s="8"/>
      <c r="P60" s="8"/>
      <c r="Q60" s="8"/>
      <c r="R60" s="8"/>
      <c r="S60" s="8"/>
      <c r="T60" s="8"/>
      <c r="U60" s="8"/>
      <c r="V60" s="8"/>
      <c r="W60" s="8"/>
      <c r="X60" s="8"/>
      <c r="Y60" s="8"/>
      <c r="Z60" s="8"/>
    </row>
    <row r="61">
      <c r="A61" s="16" t="s">
        <v>2392</v>
      </c>
      <c r="B61" s="16" t="s">
        <v>2378</v>
      </c>
      <c r="C61" s="16"/>
      <c r="D61" s="3"/>
      <c r="E61" s="8"/>
      <c r="F61" s="8"/>
      <c r="G61" s="8"/>
      <c r="H61" s="8"/>
      <c r="I61" s="8"/>
      <c r="J61" s="8"/>
      <c r="K61" s="8"/>
      <c r="L61" s="8"/>
      <c r="M61" s="8"/>
      <c r="N61" s="8"/>
      <c r="O61" s="8"/>
      <c r="P61" s="8"/>
      <c r="Q61" s="8"/>
      <c r="R61" s="8"/>
      <c r="S61" s="8"/>
      <c r="T61" s="8"/>
      <c r="U61" s="8"/>
      <c r="V61" s="8"/>
      <c r="W61" s="8"/>
      <c r="X61" s="8"/>
      <c r="Y61" s="8"/>
      <c r="Z61" s="8"/>
    </row>
    <row r="62">
      <c r="A62" s="16" t="s">
        <v>2393</v>
      </c>
      <c r="B62" s="16" t="s">
        <v>2394</v>
      </c>
      <c r="C62" s="16"/>
      <c r="D62" s="3"/>
      <c r="E62" s="8"/>
      <c r="F62" s="8"/>
      <c r="G62" s="8"/>
      <c r="H62" s="8"/>
      <c r="I62" s="8"/>
      <c r="J62" s="8"/>
      <c r="K62" s="8"/>
      <c r="L62" s="8"/>
      <c r="M62" s="8"/>
      <c r="N62" s="8"/>
      <c r="O62" s="8"/>
      <c r="P62" s="8"/>
      <c r="Q62" s="8"/>
      <c r="R62" s="8"/>
      <c r="S62" s="8"/>
      <c r="T62" s="8"/>
      <c r="U62" s="8"/>
      <c r="V62" s="8"/>
      <c r="W62" s="8"/>
      <c r="X62" s="8"/>
      <c r="Y62" s="8"/>
      <c r="Z62" s="8"/>
    </row>
    <row r="63">
      <c r="A63" s="16" t="s">
        <v>2395</v>
      </c>
      <c r="B63" s="16" t="s">
        <v>2396</v>
      </c>
      <c r="C63" s="16"/>
      <c r="D63" s="3"/>
      <c r="E63" s="8"/>
      <c r="F63" s="8"/>
      <c r="G63" s="8"/>
      <c r="H63" s="8"/>
      <c r="I63" s="8"/>
      <c r="J63" s="8"/>
      <c r="K63" s="8"/>
      <c r="L63" s="8"/>
      <c r="M63" s="8"/>
      <c r="N63" s="8"/>
      <c r="O63" s="8"/>
      <c r="P63" s="8"/>
      <c r="Q63" s="8"/>
      <c r="R63" s="8"/>
      <c r="S63" s="8"/>
      <c r="T63" s="8"/>
      <c r="U63" s="8"/>
      <c r="V63" s="8"/>
      <c r="W63" s="8"/>
      <c r="X63" s="8"/>
      <c r="Y63" s="8"/>
      <c r="Z63" s="8"/>
    </row>
    <row r="64">
      <c r="A64" s="16" t="s">
        <v>2397</v>
      </c>
      <c r="B64" s="16" t="s">
        <v>2398</v>
      </c>
      <c r="C64" s="16"/>
      <c r="D64" s="3"/>
      <c r="E64" s="8"/>
      <c r="F64" s="8"/>
      <c r="G64" s="8"/>
      <c r="H64" s="8"/>
      <c r="I64" s="8"/>
      <c r="J64" s="8"/>
      <c r="K64" s="8"/>
      <c r="L64" s="8"/>
      <c r="M64" s="8"/>
      <c r="N64" s="8"/>
      <c r="O64" s="8"/>
      <c r="P64" s="8"/>
      <c r="Q64" s="8"/>
      <c r="R64" s="8"/>
      <c r="S64" s="8"/>
      <c r="T64" s="8"/>
      <c r="U64" s="8"/>
      <c r="V64" s="8"/>
      <c r="W64" s="8"/>
      <c r="X64" s="8"/>
      <c r="Y64" s="8"/>
      <c r="Z64" s="8"/>
    </row>
    <row r="65">
      <c r="A65" s="16" t="s">
        <v>2399</v>
      </c>
      <c r="B65" s="16" t="s">
        <v>2400</v>
      </c>
      <c r="D65" s="3"/>
      <c r="E65" s="8"/>
      <c r="F65" s="8"/>
      <c r="G65" s="8"/>
      <c r="H65" s="8"/>
      <c r="I65" s="8"/>
      <c r="J65" s="8"/>
      <c r="K65" s="8"/>
      <c r="L65" s="8"/>
      <c r="M65" s="8"/>
      <c r="N65" s="8"/>
      <c r="O65" s="8"/>
      <c r="P65" s="8"/>
      <c r="Q65" s="8"/>
      <c r="R65" s="8"/>
      <c r="S65" s="8"/>
      <c r="T65" s="8"/>
      <c r="U65" s="8"/>
      <c r="V65" s="8"/>
      <c r="W65" s="8"/>
      <c r="X65" s="8"/>
      <c r="Y65" s="8"/>
      <c r="Z65" s="8"/>
    </row>
    <row r="66">
      <c r="A66" s="16" t="s">
        <v>2401</v>
      </c>
      <c r="B66" s="16" t="s">
        <v>2259</v>
      </c>
      <c r="C66" s="16"/>
      <c r="D66" s="3"/>
      <c r="E66" s="8"/>
      <c r="F66" s="8"/>
      <c r="G66" s="8"/>
      <c r="H66" s="8"/>
      <c r="I66" s="8"/>
      <c r="J66" s="8"/>
      <c r="K66" s="8"/>
      <c r="L66" s="8"/>
      <c r="M66" s="8"/>
      <c r="N66" s="8"/>
      <c r="O66" s="8"/>
      <c r="P66" s="8"/>
      <c r="Q66" s="8"/>
      <c r="R66" s="8"/>
      <c r="S66" s="8"/>
      <c r="T66" s="8"/>
      <c r="U66" s="8"/>
      <c r="V66" s="8"/>
      <c r="W66" s="8"/>
      <c r="X66" s="8"/>
      <c r="Y66" s="8"/>
      <c r="Z66" s="8"/>
    </row>
    <row r="67">
      <c r="A67" s="16" t="s">
        <v>2402</v>
      </c>
      <c r="B67" s="16" t="s">
        <v>2403</v>
      </c>
      <c r="C67" s="16"/>
      <c r="D67" s="3"/>
      <c r="E67" s="8"/>
      <c r="F67" s="8"/>
      <c r="G67" s="8"/>
      <c r="H67" s="8"/>
      <c r="I67" s="8"/>
      <c r="J67" s="8"/>
      <c r="K67" s="8"/>
      <c r="L67" s="8"/>
      <c r="M67" s="8"/>
      <c r="N67" s="8"/>
      <c r="O67" s="8"/>
      <c r="P67" s="8"/>
      <c r="Q67" s="8"/>
      <c r="R67" s="8"/>
      <c r="S67" s="8"/>
      <c r="T67" s="8"/>
      <c r="U67" s="8"/>
      <c r="V67" s="8"/>
      <c r="W67" s="8"/>
      <c r="X67" s="8"/>
      <c r="Y67" s="8"/>
      <c r="Z67" s="8"/>
    </row>
    <row r="68">
      <c r="A68" s="16" t="s">
        <v>2404</v>
      </c>
      <c r="B68" s="16" t="s">
        <v>1956</v>
      </c>
      <c r="C68" s="16"/>
      <c r="D68" s="3"/>
      <c r="E68" s="8"/>
      <c r="F68" s="8"/>
      <c r="G68" s="8"/>
      <c r="H68" s="8"/>
      <c r="I68" s="8"/>
      <c r="J68" s="8"/>
      <c r="K68" s="8"/>
      <c r="L68" s="8"/>
      <c r="M68" s="8"/>
      <c r="N68" s="8"/>
      <c r="O68" s="8"/>
      <c r="P68" s="8"/>
      <c r="Q68" s="8"/>
      <c r="R68" s="8"/>
      <c r="S68" s="8"/>
      <c r="T68" s="8"/>
      <c r="U68" s="8"/>
      <c r="V68" s="8"/>
      <c r="W68" s="8"/>
      <c r="X68" s="8"/>
      <c r="Y68" s="8"/>
      <c r="Z68" s="8"/>
    </row>
    <row r="69">
      <c r="A69" s="16" t="s">
        <v>2405</v>
      </c>
      <c r="B69" s="16" t="s">
        <v>2115</v>
      </c>
      <c r="C69" s="16"/>
      <c r="D69" s="3"/>
      <c r="E69" s="8"/>
      <c r="F69" s="8"/>
      <c r="G69" s="8"/>
      <c r="H69" s="8"/>
      <c r="I69" s="8"/>
      <c r="J69" s="8"/>
      <c r="K69" s="8"/>
      <c r="L69" s="8"/>
      <c r="M69" s="8"/>
      <c r="N69" s="8"/>
      <c r="O69" s="8"/>
      <c r="P69" s="8"/>
      <c r="Q69" s="8"/>
      <c r="R69" s="8"/>
      <c r="S69" s="8"/>
      <c r="T69" s="8"/>
      <c r="U69" s="8"/>
      <c r="V69" s="8"/>
      <c r="W69" s="8"/>
      <c r="X69" s="8"/>
      <c r="Y69" s="8"/>
      <c r="Z69" s="8"/>
    </row>
    <row r="70">
      <c r="A70" s="16" t="s">
        <v>2406</v>
      </c>
      <c r="B70" s="16" t="s">
        <v>2407</v>
      </c>
      <c r="C70" s="16"/>
      <c r="D70" s="3"/>
      <c r="E70" s="8"/>
      <c r="F70" s="8"/>
      <c r="G70" s="8"/>
      <c r="H70" s="8"/>
      <c r="I70" s="8"/>
      <c r="J70" s="8"/>
      <c r="K70" s="8"/>
      <c r="L70" s="8"/>
      <c r="M70" s="8"/>
      <c r="N70" s="8"/>
      <c r="O70" s="8"/>
      <c r="P70" s="8"/>
      <c r="Q70" s="8"/>
      <c r="R70" s="8"/>
      <c r="S70" s="8"/>
      <c r="T70" s="8"/>
      <c r="U70" s="8"/>
      <c r="V70" s="8"/>
      <c r="W70" s="8"/>
      <c r="X70" s="8"/>
      <c r="Y70" s="8"/>
      <c r="Z70" s="8"/>
    </row>
    <row r="71">
      <c r="A71" s="16" t="s">
        <v>2408</v>
      </c>
      <c r="B71" s="16" t="s">
        <v>771</v>
      </c>
      <c r="D71" s="3"/>
      <c r="E71" s="8"/>
      <c r="F71" s="8"/>
      <c r="G71" s="8"/>
      <c r="H71" s="8"/>
      <c r="I71" s="8"/>
      <c r="J71" s="8"/>
      <c r="K71" s="8"/>
      <c r="L71" s="8"/>
      <c r="M71" s="8"/>
      <c r="N71" s="8"/>
      <c r="O71" s="8"/>
      <c r="P71" s="8"/>
      <c r="Q71" s="8"/>
      <c r="R71" s="8"/>
      <c r="S71" s="8"/>
      <c r="T71" s="8"/>
      <c r="U71" s="8"/>
      <c r="V71" s="8"/>
      <c r="W71" s="8"/>
      <c r="X71" s="8"/>
      <c r="Y71" s="8"/>
      <c r="Z71" s="8"/>
    </row>
    <row r="72">
      <c r="A72" s="16" t="s">
        <v>2409</v>
      </c>
      <c r="B72" s="16" t="s">
        <v>2410</v>
      </c>
      <c r="C72" s="16"/>
      <c r="D72" s="3"/>
      <c r="E72" s="8"/>
      <c r="F72" s="8"/>
      <c r="G72" s="8"/>
      <c r="H72" s="8"/>
      <c r="I72" s="8"/>
      <c r="J72" s="8"/>
      <c r="K72" s="8"/>
      <c r="L72" s="8"/>
      <c r="M72" s="8"/>
      <c r="N72" s="8"/>
      <c r="O72" s="8"/>
      <c r="P72" s="8"/>
      <c r="Q72" s="8"/>
      <c r="R72" s="8"/>
      <c r="S72" s="8"/>
      <c r="T72" s="8"/>
      <c r="U72" s="8"/>
      <c r="V72" s="8"/>
      <c r="W72" s="8"/>
      <c r="X72" s="8"/>
      <c r="Y72" s="8"/>
      <c r="Z72" s="8"/>
    </row>
    <row r="73">
      <c r="A73" s="16" t="s">
        <v>2411</v>
      </c>
      <c r="B73" s="16" t="s">
        <v>2412</v>
      </c>
      <c r="C73" s="16"/>
      <c r="D73" s="3"/>
      <c r="E73" s="8"/>
      <c r="F73" s="8"/>
      <c r="G73" s="8"/>
      <c r="H73" s="8"/>
      <c r="I73" s="8"/>
      <c r="J73" s="8"/>
      <c r="K73" s="8"/>
      <c r="L73" s="8"/>
      <c r="M73" s="8"/>
      <c r="N73" s="8"/>
      <c r="O73" s="8"/>
      <c r="P73" s="8"/>
      <c r="Q73" s="8"/>
      <c r="R73" s="8"/>
      <c r="S73" s="8"/>
      <c r="T73" s="8"/>
      <c r="U73" s="8"/>
      <c r="V73" s="8"/>
      <c r="W73" s="8"/>
      <c r="X73" s="8"/>
      <c r="Y73" s="8"/>
      <c r="Z73" s="8"/>
    </row>
    <row r="74">
      <c r="A74" s="16" t="s">
        <v>2413</v>
      </c>
      <c r="B74" s="16" t="s">
        <v>2414</v>
      </c>
      <c r="C74" s="16"/>
      <c r="D74" s="3"/>
      <c r="E74" s="8"/>
      <c r="F74" s="8"/>
      <c r="G74" s="8"/>
      <c r="H74" s="8"/>
      <c r="I74" s="8"/>
      <c r="J74" s="8"/>
      <c r="K74" s="8"/>
      <c r="L74" s="8"/>
      <c r="M74" s="8"/>
      <c r="N74" s="8"/>
      <c r="O74" s="8"/>
      <c r="P74" s="8"/>
      <c r="Q74" s="8"/>
      <c r="R74" s="8"/>
      <c r="S74" s="8"/>
      <c r="T74" s="8"/>
      <c r="U74" s="8"/>
      <c r="V74" s="8"/>
      <c r="W74" s="8"/>
      <c r="X74" s="8"/>
      <c r="Y74" s="8"/>
      <c r="Z74" s="8"/>
    </row>
    <row r="75">
      <c r="A75" s="16" t="s">
        <v>2415</v>
      </c>
      <c r="B75" s="16" t="s">
        <v>100</v>
      </c>
      <c r="C75" s="16"/>
      <c r="D75" s="3"/>
      <c r="E75" s="8"/>
      <c r="F75" s="8"/>
      <c r="G75" s="8"/>
      <c r="H75" s="8"/>
      <c r="I75" s="8"/>
      <c r="J75" s="8"/>
      <c r="K75" s="8"/>
      <c r="L75" s="8"/>
      <c r="M75" s="8"/>
      <c r="N75" s="8"/>
      <c r="O75" s="8"/>
      <c r="P75" s="8"/>
      <c r="Q75" s="8"/>
      <c r="R75" s="8"/>
      <c r="S75" s="8"/>
      <c r="T75" s="8"/>
      <c r="U75" s="8"/>
      <c r="V75" s="8"/>
      <c r="W75" s="8"/>
      <c r="X75" s="8"/>
      <c r="Y75" s="8"/>
      <c r="Z75" s="8"/>
    </row>
    <row r="76">
      <c r="A76" s="16" t="s">
        <v>2416</v>
      </c>
      <c r="B76" s="16" t="s">
        <v>2417</v>
      </c>
      <c r="C76" s="16"/>
      <c r="D76" s="3"/>
      <c r="E76" s="8"/>
      <c r="F76" s="8"/>
      <c r="G76" s="8"/>
      <c r="H76" s="8"/>
      <c r="I76" s="8"/>
      <c r="J76" s="8"/>
      <c r="K76" s="8"/>
      <c r="L76" s="8"/>
      <c r="M76" s="8"/>
      <c r="N76" s="8"/>
      <c r="O76" s="8"/>
      <c r="P76" s="8"/>
      <c r="Q76" s="8"/>
      <c r="R76" s="8"/>
      <c r="S76" s="8"/>
      <c r="T76" s="8"/>
      <c r="U76" s="8"/>
      <c r="V76" s="8"/>
      <c r="W76" s="8"/>
      <c r="X76" s="8"/>
      <c r="Y76" s="8"/>
      <c r="Z76" s="8"/>
    </row>
    <row r="77">
      <c r="A77" s="16" t="s">
        <v>2418</v>
      </c>
      <c r="B77" s="16" t="s">
        <v>2419</v>
      </c>
      <c r="C77" s="16"/>
      <c r="D77" s="3"/>
      <c r="E77" s="8"/>
      <c r="F77" s="8"/>
      <c r="G77" s="8"/>
      <c r="H77" s="8"/>
      <c r="I77" s="8"/>
      <c r="J77" s="8"/>
      <c r="K77" s="8"/>
      <c r="L77" s="8"/>
      <c r="M77" s="8"/>
      <c r="N77" s="8"/>
      <c r="O77" s="8"/>
      <c r="P77" s="8"/>
      <c r="Q77" s="8"/>
      <c r="R77" s="8"/>
      <c r="S77" s="8"/>
      <c r="T77" s="8"/>
      <c r="U77" s="8"/>
      <c r="V77" s="8"/>
      <c r="W77" s="8"/>
      <c r="X77" s="8"/>
      <c r="Y77" s="8"/>
      <c r="Z77" s="8"/>
    </row>
    <row r="78">
      <c r="A78" s="16" t="s">
        <v>2420</v>
      </c>
      <c r="B78" s="16" t="s">
        <v>1777</v>
      </c>
      <c r="C78" s="16"/>
      <c r="D78" s="3"/>
      <c r="E78" s="8"/>
      <c r="F78" s="8"/>
      <c r="G78" s="8"/>
      <c r="H78" s="8"/>
      <c r="I78" s="8"/>
      <c r="J78" s="8"/>
      <c r="K78" s="8"/>
      <c r="L78" s="8"/>
      <c r="M78" s="8"/>
      <c r="N78" s="8"/>
      <c r="O78" s="8"/>
      <c r="P78" s="8"/>
      <c r="Q78" s="8"/>
      <c r="R78" s="8"/>
      <c r="S78" s="8"/>
      <c r="T78" s="8"/>
      <c r="U78" s="8"/>
      <c r="V78" s="8"/>
      <c r="W78" s="8"/>
      <c r="X78" s="8"/>
      <c r="Y78" s="8"/>
      <c r="Z78" s="8"/>
    </row>
    <row r="79">
      <c r="A79" s="16" t="s">
        <v>2421</v>
      </c>
      <c r="B79" s="16" t="s">
        <v>2422</v>
      </c>
      <c r="C79" s="16"/>
      <c r="D79" s="3"/>
      <c r="E79" s="8"/>
      <c r="F79" s="8"/>
      <c r="G79" s="8"/>
      <c r="H79" s="8"/>
      <c r="I79" s="8"/>
      <c r="J79" s="8"/>
      <c r="K79" s="8"/>
      <c r="L79" s="8"/>
      <c r="M79" s="8"/>
      <c r="N79" s="8"/>
      <c r="O79" s="8"/>
      <c r="P79" s="8"/>
      <c r="Q79" s="8"/>
      <c r="R79" s="8"/>
      <c r="S79" s="8"/>
      <c r="T79" s="8"/>
      <c r="U79" s="8"/>
      <c r="V79" s="8"/>
      <c r="W79" s="8"/>
      <c r="X79" s="8"/>
      <c r="Y79" s="8"/>
      <c r="Z79" s="8"/>
    </row>
    <row r="80">
      <c r="A80" s="16" t="s">
        <v>2423</v>
      </c>
      <c r="B80" s="16" t="s">
        <v>2424</v>
      </c>
      <c r="C80" s="16"/>
      <c r="D80" s="3"/>
      <c r="E80" s="8"/>
      <c r="F80" s="8"/>
      <c r="G80" s="8"/>
      <c r="H80" s="8"/>
      <c r="I80" s="8"/>
      <c r="J80" s="8"/>
      <c r="K80" s="8"/>
      <c r="L80" s="8"/>
      <c r="M80" s="8"/>
      <c r="N80" s="8"/>
      <c r="O80" s="8"/>
      <c r="P80" s="8"/>
      <c r="Q80" s="8"/>
      <c r="R80" s="8"/>
      <c r="S80" s="8"/>
      <c r="T80" s="8"/>
      <c r="U80" s="8"/>
      <c r="V80" s="8"/>
      <c r="W80" s="8"/>
      <c r="X80" s="8"/>
      <c r="Y80" s="8"/>
      <c r="Z80" s="8"/>
    </row>
    <row r="81">
      <c r="A81" s="16" t="s">
        <v>2425</v>
      </c>
      <c r="B81" s="16" t="s">
        <v>719</v>
      </c>
      <c r="C81" s="16"/>
      <c r="D81" s="3"/>
      <c r="E81" s="8"/>
      <c r="F81" s="8"/>
      <c r="G81" s="8"/>
      <c r="H81" s="8"/>
      <c r="I81" s="8"/>
      <c r="J81" s="8"/>
      <c r="K81" s="8"/>
      <c r="L81" s="8"/>
      <c r="M81" s="8"/>
      <c r="N81" s="8"/>
      <c r="O81" s="8"/>
      <c r="P81" s="8"/>
      <c r="Q81" s="8"/>
      <c r="R81" s="8"/>
      <c r="S81" s="8"/>
      <c r="T81" s="8"/>
      <c r="U81" s="8"/>
      <c r="V81" s="8"/>
      <c r="W81" s="8"/>
      <c r="X81" s="8"/>
      <c r="Y81" s="8"/>
      <c r="Z81" s="8"/>
    </row>
    <row r="82">
      <c r="A82" s="16" t="s">
        <v>2426</v>
      </c>
      <c r="B82" s="16" t="s">
        <v>357</v>
      </c>
      <c r="C82" s="16"/>
      <c r="D82" s="3"/>
      <c r="E82" s="8"/>
      <c r="F82" s="8"/>
      <c r="G82" s="8"/>
      <c r="H82" s="8"/>
      <c r="I82" s="8"/>
      <c r="J82" s="8"/>
      <c r="K82" s="8"/>
      <c r="L82" s="8"/>
      <c r="M82" s="8"/>
      <c r="N82" s="8"/>
      <c r="O82" s="8"/>
      <c r="P82" s="8"/>
      <c r="Q82" s="8"/>
      <c r="R82" s="8"/>
      <c r="S82" s="8"/>
      <c r="T82" s="8"/>
      <c r="U82" s="8"/>
      <c r="V82" s="8"/>
      <c r="W82" s="8"/>
      <c r="X82" s="8"/>
      <c r="Y82" s="8"/>
      <c r="Z82" s="8"/>
    </row>
    <row r="83">
      <c r="A83" s="16" t="s">
        <v>2427</v>
      </c>
      <c r="B83" s="16" t="s">
        <v>2428</v>
      </c>
      <c r="C83" s="16"/>
      <c r="D83" s="3"/>
      <c r="E83" s="8"/>
      <c r="F83" s="8"/>
      <c r="G83" s="8"/>
      <c r="H83" s="8"/>
      <c r="I83" s="8"/>
      <c r="J83" s="8"/>
      <c r="K83" s="8"/>
      <c r="L83" s="8"/>
      <c r="M83" s="8"/>
      <c r="N83" s="8"/>
      <c r="O83" s="8"/>
      <c r="P83" s="8"/>
      <c r="Q83" s="8"/>
      <c r="R83" s="8"/>
      <c r="S83" s="8"/>
      <c r="T83" s="8"/>
      <c r="U83" s="8"/>
      <c r="V83" s="8"/>
      <c r="W83" s="8"/>
      <c r="X83" s="8"/>
      <c r="Y83" s="8"/>
      <c r="Z83" s="8"/>
    </row>
    <row r="84">
      <c r="A84" s="16" t="s">
        <v>2429</v>
      </c>
      <c r="B84" s="16" t="s">
        <v>2430</v>
      </c>
      <c r="C84" s="16"/>
      <c r="D84" s="3"/>
      <c r="E84" s="8"/>
      <c r="F84" s="8"/>
      <c r="G84" s="8"/>
      <c r="H84" s="8"/>
      <c r="I84" s="8"/>
      <c r="J84" s="8"/>
      <c r="K84" s="8"/>
      <c r="L84" s="8"/>
      <c r="M84" s="8"/>
      <c r="N84" s="8"/>
      <c r="O84" s="8"/>
      <c r="P84" s="8"/>
      <c r="Q84" s="8"/>
      <c r="R84" s="8"/>
      <c r="S84" s="8"/>
      <c r="T84" s="8"/>
      <c r="U84" s="8"/>
      <c r="V84" s="8"/>
      <c r="W84" s="8"/>
      <c r="X84" s="8"/>
      <c r="Y84" s="8"/>
      <c r="Z84" s="8"/>
    </row>
    <row r="85">
      <c r="A85" s="16" t="s">
        <v>2431</v>
      </c>
      <c r="B85" s="16" t="s">
        <v>2432</v>
      </c>
      <c r="C85" s="16"/>
      <c r="D85" s="3"/>
      <c r="E85" s="8"/>
      <c r="F85" s="8"/>
      <c r="G85" s="8"/>
      <c r="H85" s="8"/>
      <c r="I85" s="8"/>
      <c r="J85" s="8"/>
      <c r="K85" s="8"/>
      <c r="L85" s="8"/>
      <c r="M85" s="8"/>
      <c r="N85" s="8"/>
      <c r="O85" s="8"/>
      <c r="P85" s="8"/>
      <c r="Q85" s="8"/>
      <c r="R85" s="8"/>
      <c r="S85" s="8"/>
      <c r="T85" s="8"/>
      <c r="U85" s="8"/>
      <c r="V85" s="8"/>
      <c r="W85" s="8"/>
      <c r="X85" s="8"/>
      <c r="Y85" s="8"/>
      <c r="Z85" s="8"/>
    </row>
    <row r="86">
      <c r="A86" s="16" t="s">
        <v>2433</v>
      </c>
      <c r="B86" s="16" t="s">
        <v>2316</v>
      </c>
      <c r="C86" s="16"/>
      <c r="D86" s="3"/>
      <c r="E86" s="8"/>
      <c r="F86" s="8"/>
      <c r="G86" s="8"/>
      <c r="H86" s="8"/>
      <c r="I86" s="8"/>
      <c r="J86" s="8"/>
      <c r="K86" s="8"/>
      <c r="L86" s="8"/>
      <c r="M86" s="8"/>
      <c r="N86" s="8"/>
      <c r="O86" s="8"/>
      <c r="P86" s="8"/>
      <c r="Q86" s="8"/>
      <c r="R86" s="8"/>
      <c r="S86" s="8"/>
      <c r="T86" s="8"/>
      <c r="U86" s="8"/>
      <c r="V86" s="8"/>
      <c r="W86" s="8"/>
      <c r="X86" s="8"/>
      <c r="Y86" s="8"/>
      <c r="Z86" s="8"/>
    </row>
    <row r="87">
      <c r="A87" s="16" t="s">
        <v>2434</v>
      </c>
      <c r="B87" s="16" t="s">
        <v>2435</v>
      </c>
      <c r="C87" s="16"/>
      <c r="D87" s="3"/>
      <c r="E87" s="8"/>
      <c r="F87" s="8"/>
      <c r="G87" s="8"/>
      <c r="H87" s="8"/>
      <c r="I87" s="8"/>
      <c r="J87" s="8"/>
      <c r="K87" s="8"/>
      <c r="L87" s="8"/>
      <c r="M87" s="8"/>
      <c r="N87" s="8"/>
      <c r="O87" s="8"/>
      <c r="P87" s="8"/>
      <c r="Q87" s="8"/>
      <c r="R87" s="8"/>
      <c r="S87" s="8"/>
      <c r="T87" s="8"/>
      <c r="U87" s="8"/>
      <c r="V87" s="8"/>
      <c r="W87" s="8"/>
      <c r="X87" s="8"/>
      <c r="Y87" s="8"/>
      <c r="Z87" s="8"/>
    </row>
    <row r="88">
      <c r="A88" s="16" t="s">
        <v>2436</v>
      </c>
      <c r="B88" s="16" t="s">
        <v>1058</v>
      </c>
      <c r="C88" s="16"/>
      <c r="D88" s="3"/>
      <c r="E88" s="8"/>
      <c r="F88" s="8"/>
      <c r="G88" s="8"/>
      <c r="H88" s="8"/>
      <c r="I88" s="8"/>
      <c r="J88" s="8"/>
      <c r="K88" s="8"/>
      <c r="L88" s="8"/>
      <c r="M88" s="8"/>
      <c r="N88" s="8"/>
      <c r="O88" s="8"/>
      <c r="P88" s="8"/>
      <c r="Q88" s="8"/>
      <c r="R88" s="8"/>
      <c r="S88" s="8"/>
      <c r="T88" s="8"/>
      <c r="U88" s="8"/>
      <c r="V88" s="8"/>
      <c r="W88" s="8"/>
      <c r="X88" s="8"/>
      <c r="Y88" s="8"/>
      <c r="Z88" s="8"/>
    </row>
    <row r="89">
      <c r="A89" s="16" t="s">
        <v>2437</v>
      </c>
      <c r="B89" s="16" t="s">
        <v>2438</v>
      </c>
      <c r="C89" s="16"/>
      <c r="D89" s="3"/>
      <c r="E89" s="8"/>
      <c r="F89" s="8"/>
      <c r="G89" s="8"/>
      <c r="H89" s="8"/>
      <c r="I89" s="8"/>
      <c r="J89" s="8"/>
      <c r="K89" s="8"/>
      <c r="L89" s="8"/>
      <c r="M89" s="8"/>
      <c r="N89" s="8"/>
      <c r="O89" s="8"/>
      <c r="P89" s="8"/>
      <c r="Q89" s="8"/>
      <c r="R89" s="8"/>
      <c r="S89" s="8"/>
      <c r="T89" s="8"/>
      <c r="U89" s="8"/>
      <c r="V89" s="8"/>
      <c r="W89" s="8"/>
      <c r="X89" s="8"/>
      <c r="Y89" s="8"/>
      <c r="Z89" s="8"/>
    </row>
    <row r="90">
      <c r="A90" s="16" t="s">
        <v>2439</v>
      </c>
      <c r="B90" s="16" t="s">
        <v>2440</v>
      </c>
      <c r="C90" s="16"/>
      <c r="D90" s="3"/>
      <c r="E90" s="8"/>
      <c r="F90" s="8"/>
      <c r="G90" s="8"/>
      <c r="H90" s="8"/>
      <c r="I90" s="8"/>
      <c r="J90" s="8"/>
      <c r="K90" s="8"/>
      <c r="L90" s="8"/>
      <c r="M90" s="8"/>
      <c r="N90" s="8"/>
      <c r="O90" s="8"/>
      <c r="P90" s="8"/>
      <c r="Q90" s="8"/>
      <c r="R90" s="8"/>
      <c r="S90" s="8"/>
      <c r="T90" s="8"/>
      <c r="U90" s="8"/>
      <c r="V90" s="8"/>
      <c r="W90" s="8"/>
      <c r="X90" s="8"/>
      <c r="Y90" s="8"/>
      <c r="Z90" s="8"/>
    </row>
    <row r="91">
      <c r="A91" s="16" t="s">
        <v>2441</v>
      </c>
      <c r="B91" s="16" t="s">
        <v>2442</v>
      </c>
      <c r="C91" s="16"/>
      <c r="D91" s="3"/>
      <c r="E91" s="8"/>
      <c r="F91" s="8"/>
      <c r="G91" s="8"/>
      <c r="H91" s="8"/>
      <c r="I91" s="8"/>
      <c r="J91" s="8"/>
      <c r="K91" s="8"/>
      <c r="L91" s="8"/>
      <c r="M91" s="8"/>
      <c r="N91" s="8"/>
      <c r="O91" s="8"/>
      <c r="P91" s="8"/>
      <c r="Q91" s="8"/>
      <c r="R91" s="8"/>
      <c r="S91" s="8"/>
      <c r="T91" s="8"/>
      <c r="U91" s="8"/>
      <c r="V91" s="8"/>
      <c r="W91" s="8"/>
      <c r="X91" s="8"/>
      <c r="Y91" s="8"/>
      <c r="Z91" s="8"/>
    </row>
    <row r="92">
      <c r="A92" s="16" t="s">
        <v>2443</v>
      </c>
      <c r="B92" s="16" t="s">
        <v>1533</v>
      </c>
      <c r="C92" s="16"/>
      <c r="D92" s="3"/>
      <c r="E92" s="8"/>
      <c r="F92" s="8"/>
      <c r="G92" s="8"/>
      <c r="H92" s="8"/>
      <c r="I92" s="8"/>
      <c r="J92" s="8"/>
      <c r="K92" s="8"/>
      <c r="L92" s="8"/>
      <c r="M92" s="8"/>
      <c r="N92" s="8"/>
      <c r="O92" s="8"/>
      <c r="P92" s="8"/>
      <c r="Q92" s="8"/>
      <c r="R92" s="8"/>
      <c r="S92" s="8"/>
      <c r="T92" s="8"/>
      <c r="U92" s="8"/>
      <c r="V92" s="8"/>
      <c r="W92" s="8"/>
      <c r="X92" s="8"/>
      <c r="Y92" s="8"/>
      <c r="Z92" s="8"/>
    </row>
    <row r="93">
      <c r="A93" s="16" t="s">
        <v>2444</v>
      </c>
      <c r="B93" s="16" t="s">
        <v>2445</v>
      </c>
      <c r="C93" s="16"/>
      <c r="D93" s="3"/>
      <c r="E93" s="8"/>
      <c r="F93" s="8"/>
      <c r="G93" s="8"/>
      <c r="H93" s="8"/>
      <c r="I93" s="8"/>
      <c r="J93" s="8"/>
      <c r="K93" s="8"/>
      <c r="L93" s="8"/>
      <c r="M93" s="8"/>
      <c r="N93" s="8"/>
      <c r="O93" s="8"/>
      <c r="P93" s="8"/>
      <c r="Q93" s="8"/>
      <c r="R93" s="8"/>
      <c r="S93" s="8"/>
      <c r="T93" s="8"/>
      <c r="U93" s="8"/>
      <c r="V93" s="8"/>
      <c r="W93" s="8"/>
      <c r="X93" s="8"/>
      <c r="Y93" s="8"/>
      <c r="Z93" s="8"/>
    </row>
    <row r="94">
      <c r="A94" s="16" t="s">
        <v>2446</v>
      </c>
      <c r="B94" s="16" t="s">
        <v>2447</v>
      </c>
      <c r="C94" s="16"/>
      <c r="D94" s="3"/>
      <c r="E94" s="8"/>
      <c r="F94" s="8"/>
      <c r="G94" s="8"/>
      <c r="H94" s="8"/>
      <c r="I94" s="8"/>
      <c r="J94" s="8"/>
      <c r="K94" s="8"/>
      <c r="L94" s="8"/>
      <c r="M94" s="8"/>
      <c r="N94" s="8"/>
      <c r="O94" s="8"/>
      <c r="P94" s="8"/>
      <c r="Q94" s="8"/>
      <c r="R94" s="8"/>
      <c r="S94" s="8"/>
      <c r="T94" s="8"/>
      <c r="U94" s="8"/>
      <c r="V94" s="8"/>
      <c r="W94" s="8"/>
      <c r="X94" s="8"/>
      <c r="Y94" s="8"/>
      <c r="Z94" s="8"/>
    </row>
    <row r="95">
      <c r="A95" s="16" t="s">
        <v>2448</v>
      </c>
      <c r="B95" s="16" t="s">
        <v>2449</v>
      </c>
      <c r="C95" s="16"/>
      <c r="D95" s="3"/>
      <c r="E95" s="8"/>
      <c r="F95" s="8"/>
      <c r="G95" s="8"/>
      <c r="H95" s="8"/>
      <c r="I95" s="8"/>
      <c r="J95" s="8"/>
      <c r="K95" s="8"/>
      <c r="L95" s="8"/>
      <c r="M95" s="8"/>
      <c r="N95" s="8"/>
      <c r="O95" s="8"/>
      <c r="P95" s="8"/>
      <c r="Q95" s="8"/>
      <c r="R95" s="8"/>
      <c r="S95" s="8"/>
      <c r="T95" s="8"/>
      <c r="U95" s="8"/>
      <c r="V95" s="8"/>
      <c r="W95" s="8"/>
      <c r="X95" s="8"/>
      <c r="Y95" s="8"/>
      <c r="Z95" s="8"/>
    </row>
    <row r="96">
      <c r="A96" s="16" t="s">
        <v>2450</v>
      </c>
      <c r="B96" s="16" t="s">
        <v>2451</v>
      </c>
      <c r="C96" s="16"/>
      <c r="D96" s="3"/>
      <c r="E96" s="8"/>
      <c r="F96" s="8"/>
      <c r="G96" s="8"/>
      <c r="H96" s="8"/>
      <c r="I96" s="8"/>
      <c r="J96" s="8"/>
      <c r="K96" s="8"/>
      <c r="L96" s="8"/>
      <c r="M96" s="8"/>
      <c r="N96" s="8"/>
      <c r="O96" s="8"/>
      <c r="P96" s="8"/>
      <c r="Q96" s="8"/>
      <c r="R96" s="8"/>
      <c r="S96" s="8"/>
      <c r="T96" s="8"/>
      <c r="U96" s="8"/>
      <c r="V96" s="8"/>
      <c r="W96" s="8"/>
      <c r="X96" s="8"/>
      <c r="Y96" s="8"/>
      <c r="Z96" s="8"/>
    </row>
    <row r="97">
      <c r="A97" s="16" t="s">
        <v>2452</v>
      </c>
      <c r="B97" s="16" t="s">
        <v>2453</v>
      </c>
      <c r="C97" s="16"/>
      <c r="D97" s="3"/>
      <c r="E97" s="8"/>
      <c r="F97" s="8"/>
      <c r="G97" s="8"/>
      <c r="H97" s="8"/>
      <c r="I97" s="8"/>
      <c r="J97" s="8"/>
      <c r="K97" s="8"/>
      <c r="L97" s="8"/>
      <c r="M97" s="8"/>
      <c r="N97" s="8"/>
      <c r="O97" s="8"/>
      <c r="P97" s="8"/>
      <c r="Q97" s="8"/>
      <c r="R97" s="8"/>
      <c r="S97" s="8"/>
      <c r="T97" s="8"/>
      <c r="U97" s="8"/>
      <c r="V97" s="8"/>
      <c r="W97" s="8"/>
      <c r="X97" s="8"/>
      <c r="Y97" s="8"/>
      <c r="Z97" s="8"/>
    </row>
    <row r="98">
      <c r="A98" s="16" t="s">
        <v>2454</v>
      </c>
      <c r="B98" s="16" t="s">
        <v>2455</v>
      </c>
      <c r="C98" s="16"/>
      <c r="D98" s="3"/>
      <c r="E98" s="8"/>
      <c r="F98" s="8"/>
      <c r="G98" s="8"/>
      <c r="H98" s="8"/>
      <c r="I98" s="8"/>
      <c r="J98" s="8"/>
      <c r="K98" s="8"/>
      <c r="L98" s="8"/>
      <c r="M98" s="8"/>
      <c r="N98" s="8"/>
      <c r="O98" s="8"/>
      <c r="P98" s="8"/>
      <c r="Q98" s="8"/>
      <c r="R98" s="8"/>
      <c r="S98" s="8"/>
      <c r="T98" s="8"/>
      <c r="U98" s="8"/>
      <c r="V98" s="8"/>
      <c r="W98" s="8"/>
      <c r="X98" s="8"/>
      <c r="Y98" s="8"/>
      <c r="Z98" s="8"/>
    </row>
    <row r="99">
      <c r="A99" s="16" t="s">
        <v>2456</v>
      </c>
      <c r="B99" s="16" t="s">
        <v>2355</v>
      </c>
      <c r="C99" s="16"/>
      <c r="D99" s="3"/>
      <c r="E99" s="8"/>
      <c r="F99" s="8"/>
      <c r="G99" s="8"/>
      <c r="H99" s="8"/>
      <c r="I99" s="8"/>
      <c r="J99" s="8"/>
      <c r="K99" s="8"/>
      <c r="L99" s="8"/>
      <c r="M99" s="8"/>
      <c r="N99" s="8"/>
      <c r="O99" s="8"/>
      <c r="P99" s="8"/>
      <c r="Q99" s="8"/>
      <c r="R99" s="8"/>
      <c r="S99" s="8"/>
      <c r="T99" s="8"/>
      <c r="U99" s="8"/>
      <c r="V99" s="8"/>
      <c r="W99" s="8"/>
      <c r="X99" s="8"/>
      <c r="Y99" s="8"/>
      <c r="Z99" s="8"/>
    </row>
    <row r="100">
      <c r="A100" s="16" t="s">
        <v>2457</v>
      </c>
      <c r="B100" s="16" t="s">
        <v>2458</v>
      </c>
      <c r="C100" s="16"/>
      <c r="D100" s="3"/>
      <c r="E100" s="8"/>
      <c r="F100" s="8"/>
      <c r="G100" s="8"/>
      <c r="H100" s="8"/>
      <c r="I100" s="8"/>
      <c r="J100" s="8"/>
      <c r="K100" s="8"/>
      <c r="L100" s="8"/>
      <c r="M100" s="8"/>
      <c r="N100" s="8"/>
      <c r="O100" s="8"/>
      <c r="P100" s="8"/>
      <c r="Q100" s="8"/>
      <c r="R100" s="8"/>
      <c r="S100" s="8"/>
      <c r="T100" s="8"/>
      <c r="U100" s="8"/>
      <c r="V100" s="8"/>
      <c r="W100" s="8"/>
      <c r="X100" s="8"/>
      <c r="Y100" s="8"/>
      <c r="Z100" s="8"/>
    </row>
    <row r="101">
      <c r="A101" s="16" t="s">
        <v>2459</v>
      </c>
      <c r="B101" s="16" t="s">
        <v>1176</v>
      </c>
      <c r="C101" s="16"/>
      <c r="D101" s="3"/>
      <c r="E101" s="8"/>
      <c r="F101" s="8"/>
      <c r="G101" s="8"/>
      <c r="H101" s="8"/>
      <c r="I101" s="8"/>
      <c r="J101" s="8"/>
      <c r="K101" s="8"/>
      <c r="L101" s="8"/>
      <c r="M101" s="8"/>
      <c r="N101" s="8"/>
      <c r="O101" s="8"/>
      <c r="P101" s="8"/>
      <c r="Q101" s="8"/>
      <c r="R101" s="8"/>
      <c r="S101" s="8"/>
      <c r="T101" s="8"/>
      <c r="U101" s="8"/>
      <c r="V101" s="8"/>
      <c r="W101" s="8"/>
      <c r="X101" s="8"/>
      <c r="Y101" s="8"/>
      <c r="Z101" s="8"/>
    </row>
    <row r="102">
      <c r="A102" s="16" t="s">
        <v>2460</v>
      </c>
      <c r="B102" s="16" t="s">
        <v>2461</v>
      </c>
      <c r="C102" s="16"/>
      <c r="D102" s="3"/>
      <c r="E102" s="8"/>
      <c r="F102" s="8"/>
      <c r="G102" s="8"/>
      <c r="H102" s="8"/>
      <c r="I102" s="8"/>
      <c r="J102" s="8"/>
      <c r="K102" s="8"/>
      <c r="L102" s="8"/>
      <c r="M102" s="8"/>
      <c r="N102" s="8"/>
      <c r="O102" s="8"/>
      <c r="P102" s="8"/>
      <c r="Q102" s="8"/>
      <c r="R102" s="8"/>
      <c r="S102" s="8"/>
      <c r="T102" s="8"/>
      <c r="U102" s="8"/>
      <c r="V102" s="8"/>
      <c r="W102" s="8"/>
      <c r="X102" s="8"/>
      <c r="Y102" s="8"/>
      <c r="Z102" s="8"/>
    </row>
    <row r="103">
      <c r="A103" s="16" t="s">
        <v>2462</v>
      </c>
      <c r="B103" s="16" t="s">
        <v>2463</v>
      </c>
      <c r="C103" s="16"/>
      <c r="D103" s="3"/>
      <c r="E103" s="8"/>
      <c r="F103" s="8"/>
      <c r="G103" s="8"/>
      <c r="H103" s="8"/>
      <c r="I103" s="8"/>
      <c r="J103" s="8"/>
      <c r="K103" s="8"/>
      <c r="L103" s="8"/>
      <c r="M103" s="8"/>
      <c r="N103" s="8"/>
      <c r="O103" s="8"/>
      <c r="P103" s="8"/>
      <c r="Q103" s="8"/>
      <c r="R103" s="8"/>
      <c r="S103" s="8"/>
      <c r="T103" s="8"/>
      <c r="U103" s="8"/>
      <c r="V103" s="8"/>
      <c r="W103" s="8"/>
      <c r="X103" s="8"/>
      <c r="Y103" s="8"/>
      <c r="Z103" s="8"/>
    </row>
    <row r="104">
      <c r="A104" s="16" t="s">
        <v>2464</v>
      </c>
      <c r="B104" s="16" t="s">
        <v>2465</v>
      </c>
      <c r="C104" s="16"/>
      <c r="D104" s="3"/>
      <c r="E104" s="8"/>
      <c r="F104" s="8"/>
      <c r="G104" s="8"/>
      <c r="H104" s="8"/>
      <c r="I104" s="8"/>
      <c r="J104" s="8"/>
      <c r="K104" s="8"/>
      <c r="L104" s="8"/>
      <c r="M104" s="8"/>
      <c r="N104" s="8"/>
      <c r="O104" s="8"/>
      <c r="P104" s="8"/>
      <c r="Q104" s="8"/>
      <c r="R104" s="8"/>
      <c r="S104" s="8"/>
      <c r="T104" s="8"/>
      <c r="U104" s="8"/>
      <c r="V104" s="8"/>
      <c r="W104" s="8"/>
      <c r="X104" s="8"/>
      <c r="Y104" s="8"/>
      <c r="Z104" s="8"/>
    </row>
    <row r="105">
      <c r="A105" s="16" t="s">
        <v>2466</v>
      </c>
      <c r="B105" s="16" t="s">
        <v>2467</v>
      </c>
      <c r="C105" s="16"/>
      <c r="D105" s="3"/>
      <c r="E105" s="8"/>
      <c r="F105" s="8"/>
      <c r="G105" s="8"/>
      <c r="H105" s="8"/>
      <c r="I105" s="8"/>
      <c r="J105" s="8"/>
      <c r="K105" s="8"/>
      <c r="L105" s="8"/>
      <c r="M105" s="8"/>
      <c r="N105" s="8"/>
      <c r="O105" s="8"/>
      <c r="P105" s="8"/>
      <c r="Q105" s="8"/>
      <c r="R105" s="8"/>
      <c r="S105" s="8"/>
      <c r="T105" s="8"/>
      <c r="U105" s="8"/>
      <c r="V105" s="8"/>
      <c r="W105" s="8"/>
      <c r="X105" s="8"/>
      <c r="Y105" s="8"/>
      <c r="Z105" s="8"/>
    </row>
    <row r="106">
      <c r="A106" s="16" t="s">
        <v>2468</v>
      </c>
      <c r="B106" s="16" t="s">
        <v>2469</v>
      </c>
      <c r="C106" s="16"/>
      <c r="D106" s="3"/>
      <c r="E106" s="8"/>
      <c r="F106" s="8"/>
      <c r="G106" s="8"/>
      <c r="H106" s="8"/>
      <c r="I106" s="8"/>
      <c r="J106" s="8"/>
      <c r="K106" s="8"/>
      <c r="L106" s="8"/>
      <c r="M106" s="8"/>
      <c r="N106" s="8"/>
      <c r="O106" s="8"/>
      <c r="P106" s="8"/>
      <c r="Q106" s="8"/>
      <c r="R106" s="8"/>
      <c r="S106" s="8"/>
      <c r="T106" s="8"/>
      <c r="U106" s="8"/>
      <c r="V106" s="8"/>
      <c r="W106" s="8"/>
      <c r="X106" s="8"/>
      <c r="Y106" s="8"/>
      <c r="Z106" s="8"/>
    </row>
    <row r="107">
      <c r="A107" s="16" t="s">
        <v>2470</v>
      </c>
      <c r="B107" s="16" t="s">
        <v>1093</v>
      </c>
      <c r="C107" s="16"/>
      <c r="D107" s="3"/>
      <c r="E107" s="8"/>
      <c r="F107" s="8"/>
      <c r="G107" s="8"/>
      <c r="H107" s="8"/>
      <c r="I107" s="8"/>
      <c r="J107" s="8"/>
      <c r="K107" s="8"/>
      <c r="L107" s="8"/>
      <c r="M107" s="8"/>
      <c r="N107" s="8"/>
      <c r="O107" s="8"/>
      <c r="P107" s="8"/>
      <c r="Q107" s="8"/>
      <c r="R107" s="8"/>
      <c r="S107" s="8"/>
      <c r="T107" s="8"/>
      <c r="U107" s="8"/>
      <c r="V107" s="8"/>
      <c r="W107" s="8"/>
      <c r="X107" s="8"/>
      <c r="Y107" s="8"/>
      <c r="Z107" s="8"/>
    </row>
    <row r="108">
      <c r="A108" s="16" t="s">
        <v>2471</v>
      </c>
      <c r="B108" s="16" t="s">
        <v>513</v>
      </c>
      <c r="C108" s="16"/>
      <c r="D108" s="3"/>
      <c r="E108" s="8"/>
      <c r="F108" s="8"/>
      <c r="G108" s="8"/>
      <c r="H108" s="8"/>
      <c r="I108" s="8"/>
      <c r="J108" s="8"/>
      <c r="K108" s="8"/>
      <c r="L108" s="8"/>
      <c r="M108" s="8"/>
      <c r="N108" s="8"/>
      <c r="O108" s="8"/>
      <c r="P108" s="8"/>
      <c r="Q108" s="8"/>
      <c r="R108" s="8"/>
      <c r="S108" s="8"/>
      <c r="T108" s="8"/>
      <c r="U108" s="8"/>
      <c r="V108" s="8"/>
      <c r="W108" s="8"/>
      <c r="X108" s="8"/>
      <c r="Y108" s="8"/>
      <c r="Z108" s="8"/>
    </row>
    <row r="109">
      <c r="A109" s="16" t="s">
        <v>2472</v>
      </c>
      <c r="B109" s="16" t="s">
        <v>2473</v>
      </c>
      <c r="C109" s="16"/>
      <c r="D109" s="3"/>
      <c r="E109" s="8"/>
      <c r="F109" s="8"/>
      <c r="G109" s="8"/>
      <c r="H109" s="8"/>
      <c r="I109" s="8"/>
      <c r="J109" s="8"/>
      <c r="K109" s="8"/>
      <c r="L109" s="8"/>
      <c r="M109" s="8"/>
      <c r="N109" s="8"/>
      <c r="O109" s="8"/>
      <c r="P109" s="8"/>
      <c r="Q109" s="8"/>
      <c r="R109" s="8"/>
      <c r="S109" s="8"/>
      <c r="T109" s="8"/>
      <c r="U109" s="8"/>
      <c r="V109" s="8"/>
      <c r="W109" s="8"/>
      <c r="X109" s="8"/>
      <c r="Y109" s="8"/>
      <c r="Z109" s="8"/>
    </row>
    <row r="110">
      <c r="A110" s="16" t="s">
        <v>2474</v>
      </c>
      <c r="B110" s="16" t="s">
        <v>1582</v>
      </c>
      <c r="C110" s="16"/>
      <c r="D110" s="3"/>
      <c r="E110" s="8"/>
      <c r="F110" s="8"/>
      <c r="G110" s="8"/>
      <c r="H110" s="8"/>
      <c r="I110" s="8"/>
      <c r="J110" s="8"/>
      <c r="K110" s="8"/>
      <c r="L110" s="8"/>
      <c r="M110" s="8"/>
      <c r="N110" s="8"/>
      <c r="O110" s="8"/>
      <c r="P110" s="8"/>
      <c r="Q110" s="8"/>
      <c r="R110" s="8"/>
      <c r="S110" s="8"/>
      <c r="T110" s="8"/>
      <c r="U110" s="8"/>
      <c r="V110" s="8"/>
      <c r="W110" s="8"/>
      <c r="X110" s="8"/>
      <c r="Y110" s="8"/>
      <c r="Z110" s="8"/>
    </row>
    <row r="111">
      <c r="A111" s="16" t="s">
        <v>2475</v>
      </c>
      <c r="B111" s="16" t="s">
        <v>2476</v>
      </c>
      <c r="C111" s="16"/>
      <c r="D111" s="3"/>
      <c r="E111" s="8"/>
      <c r="F111" s="8"/>
      <c r="G111" s="8"/>
      <c r="H111" s="8"/>
      <c r="I111" s="8"/>
      <c r="J111" s="8"/>
      <c r="K111" s="8"/>
      <c r="L111" s="8"/>
      <c r="M111" s="8"/>
      <c r="N111" s="8"/>
      <c r="O111" s="8"/>
      <c r="P111" s="8"/>
      <c r="Q111" s="8"/>
      <c r="R111" s="8"/>
      <c r="S111" s="8"/>
      <c r="T111" s="8"/>
      <c r="U111" s="8"/>
      <c r="V111" s="8"/>
      <c r="W111" s="8"/>
      <c r="X111" s="8"/>
      <c r="Y111" s="8"/>
      <c r="Z111" s="8"/>
    </row>
    <row r="112">
      <c r="A112" s="16" t="s">
        <v>2477</v>
      </c>
      <c r="B112" s="16" t="s">
        <v>2478</v>
      </c>
      <c r="C112" s="16"/>
      <c r="D112" s="3"/>
      <c r="E112" s="8"/>
      <c r="F112" s="8"/>
      <c r="G112" s="8"/>
      <c r="H112" s="8"/>
      <c r="I112" s="8"/>
      <c r="J112" s="8"/>
      <c r="K112" s="8"/>
      <c r="L112" s="8"/>
      <c r="M112" s="8"/>
      <c r="N112" s="8"/>
      <c r="O112" s="8"/>
      <c r="P112" s="8"/>
      <c r="Q112" s="8"/>
      <c r="R112" s="8"/>
      <c r="S112" s="8"/>
      <c r="T112" s="8"/>
      <c r="U112" s="8"/>
      <c r="V112" s="8"/>
      <c r="W112" s="8"/>
      <c r="X112" s="8"/>
      <c r="Y112" s="8"/>
      <c r="Z112" s="8"/>
    </row>
    <row r="113">
      <c r="A113" s="16" t="s">
        <v>2479</v>
      </c>
      <c r="B113" s="16" t="s">
        <v>1197</v>
      </c>
      <c r="C113" s="16"/>
      <c r="D113" s="3"/>
      <c r="E113" s="8"/>
      <c r="F113" s="8"/>
      <c r="G113" s="8"/>
      <c r="H113" s="8"/>
      <c r="I113" s="8"/>
      <c r="J113" s="8"/>
      <c r="K113" s="8"/>
      <c r="L113" s="8"/>
      <c r="M113" s="8"/>
      <c r="N113" s="8"/>
      <c r="O113" s="8"/>
      <c r="P113" s="8"/>
      <c r="Q113" s="8"/>
      <c r="R113" s="8"/>
      <c r="S113" s="8"/>
      <c r="T113" s="8"/>
      <c r="U113" s="8"/>
      <c r="V113" s="8"/>
      <c r="W113" s="8"/>
      <c r="X113" s="8"/>
      <c r="Y113" s="8"/>
      <c r="Z113" s="8"/>
    </row>
    <row r="114">
      <c r="A114" s="16" t="s">
        <v>2480</v>
      </c>
      <c r="B114" s="16" t="s">
        <v>1475</v>
      </c>
      <c r="C114" s="16"/>
      <c r="D114" s="3"/>
      <c r="E114" s="8"/>
      <c r="F114" s="8"/>
      <c r="G114" s="8"/>
      <c r="H114" s="8"/>
      <c r="I114" s="8"/>
      <c r="J114" s="8"/>
      <c r="K114" s="8"/>
      <c r="L114" s="8"/>
      <c r="M114" s="8"/>
      <c r="N114" s="8"/>
      <c r="O114" s="8"/>
      <c r="P114" s="8"/>
      <c r="Q114" s="8"/>
      <c r="R114" s="8"/>
      <c r="S114" s="8"/>
      <c r="T114" s="8"/>
      <c r="U114" s="8"/>
      <c r="V114" s="8"/>
      <c r="W114" s="8"/>
      <c r="X114" s="8"/>
      <c r="Y114" s="8"/>
      <c r="Z114" s="8"/>
    </row>
    <row r="115">
      <c r="A115" s="14" t="s">
        <v>2481</v>
      </c>
      <c r="B115" s="14" t="s">
        <v>48</v>
      </c>
      <c r="C115" s="15"/>
      <c r="D115" s="3"/>
      <c r="E115" s="8"/>
      <c r="F115" s="8"/>
      <c r="G115" s="8"/>
      <c r="H115" s="8"/>
      <c r="I115" s="8"/>
      <c r="J115" s="8"/>
      <c r="K115" s="8"/>
      <c r="L115" s="8"/>
      <c r="M115" s="8"/>
      <c r="N115" s="8"/>
      <c r="O115" s="8"/>
      <c r="P115" s="8"/>
      <c r="Q115" s="8"/>
      <c r="R115" s="8"/>
      <c r="S115" s="8"/>
      <c r="T115" s="8"/>
      <c r="U115" s="8"/>
      <c r="V115" s="8"/>
      <c r="W115" s="8"/>
      <c r="X115" s="8"/>
      <c r="Y115" s="8"/>
      <c r="Z115" s="8"/>
    </row>
    <row r="116">
      <c r="A116" s="16" t="s">
        <v>2482</v>
      </c>
      <c r="B116" s="16" t="s">
        <v>2053</v>
      </c>
      <c r="C116" s="16"/>
      <c r="D116" s="3"/>
      <c r="E116" s="8"/>
      <c r="F116" s="8"/>
      <c r="G116" s="8"/>
      <c r="H116" s="8"/>
      <c r="I116" s="8"/>
      <c r="J116" s="8"/>
      <c r="K116" s="8"/>
      <c r="L116" s="8"/>
      <c r="M116" s="8"/>
      <c r="N116" s="8"/>
      <c r="O116" s="8"/>
      <c r="P116" s="8"/>
      <c r="Q116" s="8"/>
      <c r="R116" s="8"/>
      <c r="S116" s="8"/>
      <c r="T116" s="8"/>
      <c r="U116" s="8"/>
      <c r="V116" s="8"/>
      <c r="W116" s="8"/>
      <c r="X116" s="8"/>
      <c r="Y116" s="8"/>
      <c r="Z116" s="8"/>
    </row>
    <row r="117">
      <c r="A117" s="16" t="s">
        <v>2483</v>
      </c>
      <c r="B117" s="16" t="s">
        <v>2343</v>
      </c>
      <c r="C117" s="16"/>
      <c r="D117" s="3"/>
      <c r="E117" s="8"/>
      <c r="F117" s="8"/>
      <c r="G117" s="8"/>
      <c r="H117" s="8"/>
      <c r="I117" s="8"/>
      <c r="J117" s="8"/>
      <c r="K117" s="8"/>
      <c r="L117" s="8"/>
      <c r="M117" s="8"/>
      <c r="N117" s="8"/>
      <c r="O117" s="8"/>
      <c r="P117" s="8"/>
      <c r="Q117" s="8"/>
      <c r="R117" s="8"/>
      <c r="S117" s="8"/>
      <c r="T117" s="8"/>
      <c r="U117" s="8"/>
      <c r="V117" s="8"/>
      <c r="W117" s="8"/>
      <c r="X117" s="8"/>
      <c r="Y117" s="8"/>
      <c r="Z117" s="8"/>
    </row>
    <row r="118">
      <c r="A118" s="14" t="s">
        <v>2484</v>
      </c>
      <c r="B118" s="14" t="s">
        <v>2366</v>
      </c>
      <c r="C118" s="15"/>
      <c r="D118" s="3"/>
      <c r="E118" s="8"/>
      <c r="F118" s="8"/>
      <c r="G118" s="8"/>
      <c r="H118" s="8"/>
      <c r="I118" s="8"/>
      <c r="J118" s="8"/>
      <c r="K118" s="8"/>
      <c r="L118" s="8"/>
      <c r="M118" s="8"/>
      <c r="N118" s="8"/>
      <c r="O118" s="8"/>
      <c r="P118" s="8"/>
      <c r="Q118" s="8"/>
      <c r="R118" s="8"/>
      <c r="S118" s="8"/>
      <c r="T118" s="8"/>
      <c r="U118" s="8"/>
      <c r="V118" s="8"/>
      <c r="W118" s="8"/>
      <c r="X118" s="8"/>
      <c r="Y118" s="8"/>
      <c r="Z118" s="8"/>
    </row>
    <row r="119">
      <c r="A119" s="14" t="s">
        <v>2485</v>
      </c>
      <c r="B119" s="14" t="s">
        <v>2486</v>
      </c>
      <c r="C119" s="15"/>
      <c r="D119" s="3"/>
      <c r="E119" s="8"/>
      <c r="F119" s="8"/>
      <c r="G119" s="8"/>
      <c r="H119" s="8"/>
      <c r="I119" s="8"/>
      <c r="J119" s="8"/>
      <c r="K119" s="8"/>
      <c r="L119" s="8"/>
      <c r="M119" s="8"/>
      <c r="N119" s="8"/>
      <c r="O119" s="8"/>
      <c r="P119" s="8"/>
      <c r="Q119" s="8"/>
      <c r="R119" s="8"/>
      <c r="S119" s="8"/>
      <c r="T119" s="8"/>
      <c r="U119" s="8"/>
      <c r="V119" s="8"/>
      <c r="W119" s="8"/>
      <c r="X119" s="8"/>
      <c r="Y119" s="8"/>
      <c r="Z119" s="8"/>
    </row>
    <row r="120">
      <c r="A120" s="14" t="s">
        <v>2487</v>
      </c>
      <c r="B120" s="14" t="s">
        <v>2486</v>
      </c>
      <c r="C120" s="15"/>
      <c r="D120" s="3"/>
      <c r="E120" s="8"/>
      <c r="F120" s="8"/>
      <c r="G120" s="8"/>
      <c r="H120" s="8"/>
      <c r="I120" s="8"/>
      <c r="J120" s="8"/>
      <c r="K120" s="8"/>
      <c r="L120" s="8"/>
      <c r="M120" s="8"/>
      <c r="N120" s="8"/>
      <c r="O120" s="8"/>
      <c r="P120" s="8"/>
      <c r="Q120" s="8"/>
      <c r="R120" s="8"/>
      <c r="S120" s="8"/>
      <c r="T120" s="8"/>
      <c r="U120" s="8"/>
      <c r="V120" s="8"/>
      <c r="W120" s="8"/>
      <c r="X120" s="8"/>
      <c r="Y120" s="8"/>
      <c r="Z120" s="8"/>
    </row>
    <row r="121">
      <c r="A121" s="16" t="s">
        <v>2488</v>
      </c>
      <c r="B121" s="16" t="s">
        <v>2489</v>
      </c>
      <c r="C121" s="16"/>
      <c r="D121" s="3"/>
      <c r="E121" s="8"/>
      <c r="F121" s="8"/>
      <c r="G121" s="8"/>
      <c r="H121" s="8"/>
      <c r="I121" s="8"/>
      <c r="J121" s="8"/>
      <c r="K121" s="8"/>
      <c r="L121" s="8"/>
      <c r="M121" s="8"/>
      <c r="N121" s="8"/>
      <c r="O121" s="8"/>
      <c r="P121" s="8"/>
      <c r="Q121" s="8"/>
      <c r="R121" s="8"/>
      <c r="S121" s="8"/>
      <c r="T121" s="8"/>
      <c r="U121" s="8"/>
      <c r="V121" s="8"/>
      <c r="W121" s="8"/>
      <c r="X121" s="8"/>
      <c r="Y121" s="8"/>
      <c r="Z121" s="8"/>
    </row>
    <row r="122">
      <c r="A122" s="14" t="s">
        <v>2490</v>
      </c>
      <c r="B122" s="14" t="s">
        <v>1803</v>
      </c>
      <c r="C122" s="15"/>
      <c r="D122" s="3"/>
      <c r="E122" s="8"/>
      <c r="F122" s="8"/>
      <c r="G122" s="8"/>
      <c r="H122" s="8"/>
      <c r="I122" s="8"/>
      <c r="J122" s="8"/>
      <c r="K122" s="8"/>
      <c r="L122" s="8"/>
      <c r="M122" s="8"/>
      <c r="N122" s="8"/>
      <c r="O122" s="8"/>
      <c r="P122" s="8"/>
      <c r="Q122" s="8"/>
      <c r="R122" s="8"/>
      <c r="S122" s="8"/>
      <c r="T122" s="8"/>
      <c r="U122" s="8"/>
      <c r="V122" s="8"/>
      <c r="W122" s="8"/>
      <c r="X122" s="8"/>
      <c r="Y122" s="8"/>
      <c r="Z122" s="8"/>
    </row>
    <row r="123">
      <c r="A123" s="16" t="s">
        <v>2491</v>
      </c>
      <c r="B123" s="16" t="s">
        <v>2492</v>
      </c>
      <c r="C123" s="16"/>
      <c r="D123" s="3"/>
      <c r="E123" s="8"/>
      <c r="F123" s="8"/>
      <c r="G123" s="8"/>
      <c r="H123" s="8"/>
      <c r="I123" s="8"/>
      <c r="J123" s="8"/>
      <c r="K123" s="8"/>
      <c r="L123" s="8"/>
      <c r="M123" s="8"/>
      <c r="N123" s="8"/>
      <c r="O123" s="8"/>
      <c r="P123" s="8"/>
      <c r="Q123" s="8"/>
      <c r="R123" s="8"/>
      <c r="S123" s="8"/>
      <c r="T123" s="8"/>
      <c r="U123" s="8"/>
      <c r="V123" s="8"/>
      <c r="W123" s="8"/>
      <c r="X123" s="8"/>
      <c r="Y123" s="8"/>
      <c r="Z123" s="8"/>
    </row>
    <row r="124">
      <c r="A124" s="16" t="s">
        <v>2493</v>
      </c>
      <c r="B124" s="16" t="s">
        <v>2366</v>
      </c>
      <c r="C124" s="16"/>
      <c r="D124" s="3"/>
      <c r="E124" s="8"/>
      <c r="F124" s="8"/>
      <c r="G124" s="8"/>
      <c r="H124" s="8"/>
      <c r="I124" s="8"/>
      <c r="J124" s="8"/>
      <c r="K124" s="8"/>
      <c r="L124" s="8"/>
      <c r="M124" s="8"/>
      <c r="N124" s="8"/>
      <c r="O124" s="8"/>
      <c r="P124" s="8"/>
      <c r="Q124" s="8"/>
      <c r="R124" s="8"/>
      <c r="S124" s="8"/>
      <c r="T124" s="8"/>
      <c r="U124" s="8"/>
      <c r="V124" s="8"/>
      <c r="W124" s="8"/>
      <c r="X124" s="8"/>
      <c r="Y124" s="8"/>
      <c r="Z124" s="8"/>
    </row>
    <row r="125">
      <c r="A125" s="16" t="s">
        <v>2494</v>
      </c>
      <c r="B125" s="16" t="s">
        <v>2366</v>
      </c>
      <c r="C125" s="16"/>
      <c r="D125" s="3"/>
      <c r="E125" s="8"/>
      <c r="F125" s="8"/>
      <c r="G125" s="8"/>
      <c r="H125" s="8"/>
      <c r="I125" s="8"/>
      <c r="J125" s="8"/>
      <c r="K125" s="8"/>
      <c r="L125" s="8"/>
      <c r="M125" s="8"/>
      <c r="N125" s="8"/>
      <c r="O125" s="8"/>
      <c r="P125" s="8"/>
      <c r="Q125" s="8"/>
      <c r="R125" s="8"/>
      <c r="S125" s="8"/>
      <c r="T125" s="8"/>
      <c r="U125" s="8"/>
      <c r="V125" s="8"/>
      <c r="W125" s="8"/>
      <c r="X125" s="8"/>
      <c r="Y125" s="8"/>
      <c r="Z125" s="8"/>
    </row>
    <row r="126">
      <c r="A126" s="16" t="s">
        <v>2495</v>
      </c>
      <c r="B126" s="16" t="s">
        <v>2366</v>
      </c>
      <c r="C126" s="16"/>
      <c r="D126" s="3"/>
      <c r="E126" s="8"/>
      <c r="F126" s="8"/>
      <c r="G126" s="8"/>
      <c r="H126" s="8"/>
      <c r="I126" s="8"/>
      <c r="J126" s="8"/>
      <c r="K126" s="8"/>
      <c r="L126" s="8"/>
      <c r="M126" s="8"/>
      <c r="N126" s="8"/>
      <c r="O126" s="8"/>
      <c r="P126" s="8"/>
      <c r="Q126" s="8"/>
      <c r="R126" s="8"/>
      <c r="S126" s="8"/>
      <c r="T126" s="8"/>
      <c r="U126" s="8"/>
      <c r="V126" s="8"/>
      <c r="W126" s="8"/>
      <c r="X126" s="8"/>
      <c r="Y126" s="8"/>
      <c r="Z126" s="8"/>
    </row>
    <row r="127">
      <c r="A127" s="16" t="s">
        <v>2496</v>
      </c>
      <c r="B127" s="16" t="s">
        <v>2497</v>
      </c>
      <c r="C127" s="16"/>
      <c r="D127" s="3"/>
      <c r="E127" s="8"/>
      <c r="F127" s="8"/>
      <c r="G127" s="8"/>
      <c r="H127" s="8"/>
      <c r="I127" s="8"/>
      <c r="J127" s="8"/>
      <c r="K127" s="8"/>
      <c r="L127" s="8"/>
      <c r="M127" s="8"/>
      <c r="N127" s="8"/>
      <c r="O127" s="8"/>
      <c r="P127" s="8"/>
      <c r="Q127" s="8"/>
      <c r="R127" s="8"/>
      <c r="S127" s="8"/>
      <c r="T127" s="8"/>
      <c r="U127" s="8"/>
      <c r="V127" s="8"/>
      <c r="W127" s="8"/>
      <c r="X127" s="8"/>
      <c r="Y127" s="8"/>
      <c r="Z127" s="8"/>
    </row>
    <row r="128">
      <c r="A128" s="16" t="s">
        <v>2498</v>
      </c>
      <c r="B128" s="16" t="s">
        <v>2499</v>
      </c>
      <c r="C128" s="16"/>
      <c r="D128" s="3"/>
      <c r="E128" s="8"/>
      <c r="F128" s="8"/>
      <c r="G128" s="8"/>
      <c r="H128" s="8"/>
      <c r="I128" s="8"/>
      <c r="J128" s="8"/>
      <c r="K128" s="8"/>
      <c r="L128" s="8"/>
      <c r="M128" s="8"/>
      <c r="N128" s="8"/>
      <c r="O128" s="8"/>
      <c r="P128" s="8"/>
      <c r="Q128" s="8"/>
      <c r="R128" s="8"/>
      <c r="S128" s="8"/>
      <c r="T128" s="8"/>
      <c r="U128" s="8"/>
      <c r="V128" s="8"/>
      <c r="W128" s="8"/>
      <c r="X128" s="8"/>
      <c r="Y128" s="8"/>
      <c r="Z128" s="8"/>
    </row>
    <row r="129">
      <c r="A129" s="16" t="s">
        <v>2500</v>
      </c>
      <c r="B129" s="16" t="s">
        <v>18</v>
      </c>
      <c r="C129" s="16"/>
      <c r="D129" s="3"/>
      <c r="E129" s="8"/>
      <c r="F129" s="8"/>
      <c r="G129" s="8"/>
      <c r="H129" s="8"/>
      <c r="I129" s="8"/>
      <c r="J129" s="8"/>
      <c r="K129" s="8"/>
      <c r="L129" s="8"/>
      <c r="M129" s="8"/>
      <c r="N129" s="8"/>
      <c r="O129" s="8"/>
      <c r="P129" s="8"/>
      <c r="Q129" s="8"/>
      <c r="R129" s="8"/>
      <c r="S129" s="8"/>
      <c r="T129" s="8"/>
      <c r="U129" s="8"/>
      <c r="V129" s="8"/>
      <c r="W129" s="8"/>
      <c r="X129" s="8"/>
      <c r="Y129" s="8"/>
      <c r="Z129" s="8"/>
    </row>
    <row r="130">
      <c r="A130" s="16" t="s">
        <v>2501</v>
      </c>
      <c r="B130" s="16" t="s">
        <v>2502</v>
      </c>
      <c r="C130" s="16"/>
      <c r="D130" s="3"/>
      <c r="E130" s="8"/>
      <c r="F130" s="8"/>
      <c r="G130" s="8"/>
      <c r="H130" s="8"/>
      <c r="I130" s="8"/>
      <c r="J130" s="8"/>
      <c r="K130" s="8"/>
      <c r="L130" s="8"/>
      <c r="M130" s="8"/>
      <c r="N130" s="8"/>
      <c r="O130" s="8"/>
      <c r="P130" s="8"/>
      <c r="Q130" s="8"/>
      <c r="R130" s="8"/>
      <c r="S130" s="8"/>
      <c r="T130" s="8"/>
      <c r="U130" s="8"/>
      <c r="V130" s="8"/>
      <c r="W130" s="8"/>
      <c r="X130" s="8"/>
      <c r="Y130" s="8"/>
      <c r="Z130" s="8"/>
    </row>
    <row r="131">
      <c r="A131" s="16" t="s">
        <v>2503</v>
      </c>
      <c r="B131" s="16" t="s">
        <v>2504</v>
      </c>
      <c r="C131" s="16"/>
      <c r="D131" s="3"/>
      <c r="E131" s="8"/>
      <c r="F131" s="8"/>
      <c r="G131" s="8"/>
      <c r="H131" s="8"/>
      <c r="I131" s="8"/>
      <c r="J131" s="8"/>
      <c r="K131" s="8"/>
      <c r="L131" s="8"/>
      <c r="M131" s="8"/>
      <c r="N131" s="8"/>
      <c r="O131" s="8"/>
      <c r="P131" s="8"/>
      <c r="Q131" s="8"/>
      <c r="R131" s="8"/>
      <c r="S131" s="8"/>
      <c r="T131" s="8"/>
      <c r="U131" s="8"/>
      <c r="V131" s="8"/>
      <c r="W131" s="8"/>
      <c r="X131" s="8"/>
      <c r="Y131" s="8"/>
      <c r="Z131" s="8"/>
    </row>
    <row r="132">
      <c r="A132" s="16" t="s">
        <v>2505</v>
      </c>
      <c r="B132" s="16" t="s">
        <v>719</v>
      </c>
      <c r="C132" s="16"/>
      <c r="D132" s="3"/>
      <c r="E132" s="8"/>
      <c r="F132" s="8"/>
      <c r="G132" s="8"/>
      <c r="H132" s="8"/>
      <c r="I132" s="8"/>
      <c r="J132" s="8"/>
      <c r="K132" s="8"/>
      <c r="L132" s="8"/>
      <c r="M132" s="8"/>
      <c r="N132" s="8"/>
      <c r="O132" s="8"/>
      <c r="P132" s="8"/>
      <c r="Q132" s="8"/>
      <c r="R132" s="8"/>
      <c r="S132" s="8"/>
      <c r="T132" s="8"/>
      <c r="U132" s="8"/>
      <c r="V132" s="8"/>
      <c r="W132" s="8"/>
      <c r="X132" s="8"/>
      <c r="Y132" s="8"/>
      <c r="Z132" s="8"/>
    </row>
    <row r="133">
      <c r="A133" s="16" t="s">
        <v>2506</v>
      </c>
      <c r="B133" s="16" t="s">
        <v>2507</v>
      </c>
      <c r="C133" s="16"/>
      <c r="D133" s="3"/>
      <c r="E133" s="8"/>
      <c r="F133" s="8"/>
      <c r="G133" s="8"/>
      <c r="H133" s="8"/>
      <c r="I133" s="8"/>
      <c r="J133" s="8"/>
      <c r="K133" s="8"/>
      <c r="L133" s="8"/>
      <c r="M133" s="8"/>
      <c r="N133" s="8"/>
      <c r="O133" s="8"/>
      <c r="P133" s="8"/>
      <c r="Q133" s="8"/>
      <c r="R133" s="8"/>
      <c r="S133" s="8"/>
      <c r="T133" s="8"/>
      <c r="U133" s="8"/>
      <c r="V133" s="8"/>
      <c r="W133" s="8"/>
      <c r="X133" s="8"/>
      <c r="Y133" s="8"/>
      <c r="Z133" s="8"/>
    </row>
    <row r="134">
      <c r="A134" s="16" t="s">
        <v>2508</v>
      </c>
      <c r="B134" s="16" t="s">
        <v>2509</v>
      </c>
      <c r="C134" s="16"/>
      <c r="D134" s="3"/>
      <c r="E134" s="8"/>
      <c r="F134" s="8"/>
      <c r="G134" s="8"/>
      <c r="H134" s="8"/>
      <c r="I134" s="8"/>
      <c r="J134" s="8"/>
      <c r="K134" s="8"/>
      <c r="L134" s="8"/>
      <c r="M134" s="8"/>
      <c r="N134" s="8"/>
      <c r="O134" s="8"/>
      <c r="P134" s="8"/>
      <c r="Q134" s="8"/>
      <c r="R134" s="8"/>
      <c r="S134" s="8"/>
      <c r="T134" s="8"/>
      <c r="U134" s="8"/>
      <c r="V134" s="8"/>
      <c r="W134" s="8"/>
      <c r="X134" s="8"/>
      <c r="Y134" s="8"/>
      <c r="Z134" s="8"/>
    </row>
    <row r="135">
      <c r="A135" s="16" t="s">
        <v>2510</v>
      </c>
      <c r="B135" s="16" t="s">
        <v>2511</v>
      </c>
      <c r="C135" s="16"/>
      <c r="D135" s="3"/>
      <c r="E135" s="8"/>
      <c r="F135" s="8"/>
      <c r="G135" s="8"/>
      <c r="H135" s="8"/>
      <c r="I135" s="8"/>
      <c r="J135" s="8"/>
      <c r="K135" s="8"/>
      <c r="L135" s="8"/>
      <c r="M135" s="8"/>
      <c r="N135" s="8"/>
      <c r="O135" s="8"/>
      <c r="P135" s="8"/>
      <c r="Q135" s="8"/>
      <c r="R135" s="8"/>
      <c r="S135" s="8"/>
      <c r="T135" s="8"/>
      <c r="U135" s="8"/>
      <c r="V135" s="8"/>
      <c r="W135" s="8"/>
      <c r="X135" s="8"/>
      <c r="Y135" s="8"/>
      <c r="Z135" s="8"/>
    </row>
    <row r="136">
      <c r="A136" s="16" t="s">
        <v>2512</v>
      </c>
      <c r="B136" s="16" t="s">
        <v>2513</v>
      </c>
      <c r="C136" s="16"/>
      <c r="D136" s="3"/>
      <c r="E136" s="8"/>
      <c r="F136" s="8"/>
      <c r="G136" s="8"/>
      <c r="H136" s="8"/>
      <c r="I136" s="8"/>
      <c r="J136" s="8"/>
      <c r="K136" s="8"/>
      <c r="L136" s="8"/>
      <c r="M136" s="8"/>
      <c r="N136" s="8"/>
      <c r="O136" s="8"/>
      <c r="P136" s="8"/>
      <c r="Q136" s="8"/>
      <c r="R136" s="8"/>
      <c r="S136" s="8"/>
      <c r="T136" s="8"/>
      <c r="U136" s="8"/>
      <c r="V136" s="8"/>
      <c r="W136" s="8"/>
      <c r="X136" s="8"/>
      <c r="Y136" s="8"/>
      <c r="Z136" s="8"/>
    </row>
    <row r="137">
      <c r="A137" s="16" t="s">
        <v>2514</v>
      </c>
      <c r="B137" s="16" t="s">
        <v>2059</v>
      </c>
      <c r="C137" s="16"/>
      <c r="D137" s="3"/>
      <c r="E137" s="8"/>
      <c r="F137" s="8"/>
      <c r="G137" s="8"/>
      <c r="H137" s="8"/>
      <c r="I137" s="8"/>
      <c r="J137" s="8"/>
      <c r="K137" s="8"/>
      <c r="L137" s="8"/>
      <c r="M137" s="8"/>
      <c r="N137" s="8"/>
      <c r="O137" s="8"/>
      <c r="P137" s="8"/>
      <c r="Q137" s="8"/>
      <c r="R137" s="8"/>
      <c r="S137" s="8"/>
      <c r="T137" s="8"/>
      <c r="U137" s="8"/>
      <c r="V137" s="8"/>
      <c r="W137" s="8"/>
      <c r="X137" s="8"/>
      <c r="Y137" s="8"/>
      <c r="Z137" s="8"/>
    </row>
    <row r="138">
      <c r="A138" s="16" t="s">
        <v>2515</v>
      </c>
      <c r="B138" s="16" t="s">
        <v>2516</v>
      </c>
      <c r="C138" s="16"/>
      <c r="D138" s="3"/>
      <c r="E138" s="8"/>
      <c r="F138" s="8"/>
      <c r="G138" s="8"/>
      <c r="H138" s="8"/>
      <c r="I138" s="8"/>
      <c r="J138" s="8"/>
      <c r="K138" s="8"/>
      <c r="L138" s="8"/>
      <c r="M138" s="8"/>
      <c r="N138" s="8"/>
      <c r="O138" s="8"/>
      <c r="P138" s="8"/>
      <c r="Q138" s="8"/>
      <c r="R138" s="8"/>
      <c r="S138" s="8"/>
      <c r="T138" s="8"/>
      <c r="U138" s="8"/>
      <c r="V138" s="8"/>
      <c r="W138" s="8"/>
      <c r="X138" s="8"/>
      <c r="Y138" s="8"/>
      <c r="Z138" s="8"/>
    </row>
    <row r="139">
      <c r="A139" s="16" t="s">
        <v>2517</v>
      </c>
      <c r="B139" s="16" t="s">
        <v>2518</v>
      </c>
      <c r="C139" s="16"/>
      <c r="D139" s="3"/>
      <c r="E139" s="8"/>
      <c r="F139" s="8"/>
      <c r="G139" s="8"/>
      <c r="H139" s="8"/>
      <c r="I139" s="8"/>
      <c r="J139" s="8"/>
      <c r="K139" s="8"/>
      <c r="L139" s="8"/>
      <c r="M139" s="8"/>
      <c r="N139" s="8"/>
      <c r="O139" s="8"/>
      <c r="P139" s="8"/>
      <c r="Q139" s="8"/>
      <c r="R139" s="8"/>
      <c r="S139" s="8"/>
      <c r="T139" s="8"/>
      <c r="U139" s="8"/>
      <c r="V139" s="8"/>
      <c r="W139" s="8"/>
      <c r="X139" s="8"/>
      <c r="Y139" s="8"/>
      <c r="Z139" s="8"/>
    </row>
    <row r="140">
      <c r="A140" s="16" t="s">
        <v>2519</v>
      </c>
      <c r="B140" s="16" t="s">
        <v>1160</v>
      </c>
      <c r="C140" s="16"/>
      <c r="D140" s="3"/>
      <c r="E140" s="8"/>
      <c r="F140" s="8"/>
      <c r="G140" s="8"/>
      <c r="H140" s="8"/>
      <c r="I140" s="8"/>
      <c r="J140" s="8"/>
      <c r="K140" s="8"/>
      <c r="L140" s="8"/>
      <c r="M140" s="8"/>
      <c r="N140" s="8"/>
      <c r="O140" s="8"/>
      <c r="P140" s="8"/>
      <c r="Q140" s="8"/>
      <c r="R140" s="8"/>
      <c r="S140" s="8"/>
      <c r="T140" s="8"/>
      <c r="U140" s="8"/>
      <c r="V140" s="8"/>
      <c r="W140" s="8"/>
      <c r="X140" s="8"/>
      <c r="Y140" s="8"/>
      <c r="Z140" s="8"/>
    </row>
    <row r="141">
      <c r="A141" s="16" t="s">
        <v>2520</v>
      </c>
      <c r="B141" s="16" t="s">
        <v>2521</v>
      </c>
      <c r="C141" s="16"/>
      <c r="D141" s="3"/>
      <c r="E141" s="8"/>
      <c r="F141" s="8"/>
      <c r="G141" s="8"/>
      <c r="H141" s="8"/>
      <c r="I141" s="8"/>
      <c r="J141" s="8"/>
      <c r="K141" s="8"/>
      <c r="L141" s="8"/>
      <c r="M141" s="8"/>
      <c r="N141" s="8"/>
      <c r="O141" s="8"/>
      <c r="P141" s="8"/>
      <c r="Q141" s="8"/>
      <c r="R141" s="8"/>
      <c r="S141" s="8"/>
      <c r="T141" s="8"/>
      <c r="U141" s="8"/>
      <c r="V141" s="8"/>
      <c r="W141" s="8"/>
      <c r="X141" s="8"/>
      <c r="Y141" s="8"/>
      <c r="Z141" s="8"/>
    </row>
    <row r="142">
      <c r="A142" s="14" t="s">
        <v>2522</v>
      </c>
      <c r="B142" s="14" t="s">
        <v>2523</v>
      </c>
      <c r="C142" s="15"/>
      <c r="D142" s="3"/>
      <c r="E142" s="8"/>
      <c r="F142" s="8"/>
      <c r="G142" s="8"/>
      <c r="H142" s="8"/>
      <c r="I142" s="8"/>
      <c r="J142" s="8"/>
      <c r="K142" s="8"/>
      <c r="L142" s="8"/>
      <c r="M142" s="8"/>
      <c r="N142" s="8"/>
      <c r="O142" s="8"/>
      <c r="P142" s="8"/>
      <c r="Q142" s="8"/>
      <c r="R142" s="8"/>
      <c r="S142" s="8"/>
      <c r="T142" s="8"/>
      <c r="U142" s="8"/>
      <c r="V142" s="8"/>
      <c r="W142" s="8"/>
      <c r="X142" s="8"/>
      <c r="Y142" s="8"/>
      <c r="Z142" s="8"/>
    </row>
    <row r="143">
      <c r="A143" s="16" t="s">
        <v>2524</v>
      </c>
      <c r="B143" s="16" t="s">
        <v>2525</v>
      </c>
      <c r="C143" s="16"/>
      <c r="D143" s="3"/>
      <c r="E143" s="8"/>
      <c r="F143" s="8"/>
      <c r="G143" s="8"/>
      <c r="H143" s="8"/>
      <c r="I143" s="8"/>
      <c r="J143" s="8"/>
      <c r="K143" s="8"/>
      <c r="L143" s="8"/>
      <c r="M143" s="8"/>
      <c r="N143" s="8"/>
      <c r="O143" s="8"/>
      <c r="P143" s="8"/>
      <c r="Q143" s="8"/>
      <c r="R143" s="8"/>
      <c r="S143" s="8"/>
      <c r="T143" s="8"/>
      <c r="U143" s="8"/>
      <c r="V143" s="8"/>
      <c r="W143" s="8"/>
      <c r="X143" s="8"/>
      <c r="Y143" s="8"/>
      <c r="Z143" s="8"/>
    </row>
    <row r="144">
      <c r="A144" s="16" t="s">
        <v>2526</v>
      </c>
      <c r="B144" s="16" t="s">
        <v>2527</v>
      </c>
      <c r="C144" s="16"/>
      <c r="D144" s="3"/>
      <c r="E144" s="8"/>
      <c r="F144" s="8"/>
      <c r="G144" s="8"/>
      <c r="H144" s="8"/>
      <c r="I144" s="8"/>
      <c r="J144" s="8"/>
      <c r="K144" s="8"/>
      <c r="L144" s="8"/>
      <c r="M144" s="8"/>
      <c r="N144" s="8"/>
      <c r="O144" s="8"/>
      <c r="P144" s="8"/>
      <c r="Q144" s="8"/>
      <c r="R144" s="8"/>
      <c r="S144" s="8"/>
      <c r="T144" s="8"/>
      <c r="U144" s="8"/>
      <c r="V144" s="8"/>
      <c r="W144" s="8"/>
      <c r="X144" s="8"/>
      <c r="Y144" s="8"/>
      <c r="Z144" s="8"/>
    </row>
    <row r="145">
      <c r="A145" s="16" t="s">
        <v>2528</v>
      </c>
      <c r="B145" s="16" t="s">
        <v>2087</v>
      </c>
      <c r="C145" s="16"/>
      <c r="D145" s="3"/>
      <c r="E145" s="8"/>
      <c r="F145" s="8"/>
      <c r="G145" s="8"/>
      <c r="H145" s="8"/>
      <c r="I145" s="8"/>
      <c r="J145" s="8"/>
      <c r="K145" s="8"/>
      <c r="L145" s="8"/>
      <c r="M145" s="8"/>
      <c r="N145" s="8"/>
      <c r="O145" s="8"/>
      <c r="P145" s="8"/>
      <c r="Q145" s="8"/>
      <c r="R145" s="8"/>
      <c r="S145" s="8"/>
      <c r="T145" s="8"/>
      <c r="U145" s="8"/>
      <c r="V145" s="8"/>
      <c r="W145" s="8"/>
      <c r="X145" s="8"/>
      <c r="Y145" s="8"/>
      <c r="Z145" s="8"/>
    </row>
    <row r="146">
      <c r="A146" s="16" t="s">
        <v>2529</v>
      </c>
      <c r="B146" s="16" t="s">
        <v>2530</v>
      </c>
      <c r="C146" s="16"/>
      <c r="D146" s="3"/>
      <c r="E146" s="8"/>
      <c r="F146" s="8"/>
      <c r="G146" s="8"/>
      <c r="H146" s="8"/>
      <c r="I146" s="8"/>
      <c r="J146" s="8"/>
      <c r="K146" s="8"/>
      <c r="L146" s="8"/>
      <c r="M146" s="8"/>
      <c r="N146" s="8"/>
      <c r="O146" s="8"/>
      <c r="P146" s="8"/>
      <c r="Q146" s="8"/>
      <c r="R146" s="8"/>
      <c r="S146" s="8"/>
      <c r="T146" s="8"/>
      <c r="U146" s="8"/>
      <c r="V146" s="8"/>
      <c r="W146" s="8"/>
      <c r="X146" s="8"/>
      <c r="Y146" s="8"/>
      <c r="Z146" s="8"/>
    </row>
    <row r="147">
      <c r="A147" s="16" t="s">
        <v>2531</v>
      </c>
      <c r="B147" s="16" t="s">
        <v>2366</v>
      </c>
      <c r="C147" s="16"/>
      <c r="D147" s="3"/>
      <c r="E147" s="8"/>
      <c r="F147" s="8"/>
      <c r="G147" s="8"/>
      <c r="H147" s="8"/>
      <c r="I147" s="8"/>
      <c r="J147" s="8"/>
      <c r="K147" s="8"/>
      <c r="L147" s="8"/>
      <c r="M147" s="8"/>
      <c r="N147" s="8"/>
      <c r="O147" s="8"/>
      <c r="P147" s="8"/>
      <c r="Q147" s="8"/>
      <c r="R147" s="8"/>
      <c r="S147" s="8"/>
      <c r="T147" s="8"/>
      <c r="U147" s="8"/>
      <c r="V147" s="8"/>
      <c r="W147" s="8"/>
      <c r="X147" s="8"/>
      <c r="Y147" s="8"/>
      <c r="Z147" s="8"/>
    </row>
    <row r="148">
      <c r="A148" s="16" t="s">
        <v>2532</v>
      </c>
      <c r="B148" s="16" t="s">
        <v>1982</v>
      </c>
      <c r="C148" s="16"/>
      <c r="D148" s="3"/>
      <c r="E148" s="8"/>
      <c r="F148" s="8"/>
      <c r="G148" s="8"/>
      <c r="H148" s="8"/>
      <c r="I148" s="8"/>
      <c r="J148" s="8"/>
      <c r="K148" s="8"/>
      <c r="L148" s="8"/>
      <c r="M148" s="8"/>
      <c r="N148" s="8"/>
      <c r="O148" s="8"/>
      <c r="P148" s="8"/>
      <c r="Q148" s="8"/>
      <c r="R148" s="8"/>
      <c r="S148" s="8"/>
      <c r="T148" s="8"/>
      <c r="U148" s="8"/>
      <c r="V148" s="8"/>
      <c r="W148" s="8"/>
      <c r="X148" s="8"/>
      <c r="Y148" s="8"/>
      <c r="Z148" s="8"/>
    </row>
    <row r="149">
      <c r="A149" s="16" t="s">
        <v>2533</v>
      </c>
      <c r="B149" s="16" t="s">
        <v>1864</v>
      </c>
      <c r="C149" s="16"/>
      <c r="D149" s="3"/>
      <c r="E149" s="8"/>
      <c r="F149" s="8"/>
      <c r="G149" s="8"/>
      <c r="H149" s="8"/>
      <c r="I149" s="8"/>
      <c r="J149" s="8"/>
      <c r="K149" s="8"/>
      <c r="L149" s="8"/>
      <c r="M149" s="8"/>
      <c r="N149" s="8"/>
      <c r="O149" s="8"/>
      <c r="P149" s="8"/>
      <c r="Q149" s="8"/>
      <c r="R149" s="8"/>
      <c r="S149" s="8"/>
      <c r="T149" s="8"/>
      <c r="U149" s="8"/>
      <c r="V149" s="8"/>
      <c r="W149" s="8"/>
      <c r="X149" s="8"/>
      <c r="Y149" s="8"/>
      <c r="Z149" s="8"/>
    </row>
    <row r="150">
      <c r="A150" s="16" t="s">
        <v>2534</v>
      </c>
      <c r="B150" s="16" t="s">
        <v>2535</v>
      </c>
      <c r="C150" s="16"/>
      <c r="D150" s="3"/>
      <c r="E150" s="8"/>
      <c r="F150" s="8"/>
      <c r="G150" s="8"/>
      <c r="H150" s="8"/>
      <c r="I150" s="8"/>
      <c r="J150" s="8"/>
      <c r="K150" s="8"/>
      <c r="L150" s="8"/>
      <c r="M150" s="8"/>
      <c r="N150" s="8"/>
      <c r="O150" s="8"/>
      <c r="P150" s="8"/>
      <c r="Q150" s="8"/>
      <c r="R150" s="8"/>
      <c r="S150" s="8"/>
      <c r="T150" s="8"/>
      <c r="U150" s="8"/>
      <c r="V150" s="8"/>
      <c r="W150" s="8"/>
      <c r="X150" s="8"/>
      <c r="Y150" s="8"/>
      <c r="Z150" s="8"/>
    </row>
    <row r="151">
      <c r="A151" s="16" t="s">
        <v>2536</v>
      </c>
      <c r="B151" s="16" t="s">
        <v>2537</v>
      </c>
      <c r="C151" s="16"/>
      <c r="D151" s="3"/>
      <c r="E151" s="8"/>
      <c r="F151" s="8"/>
      <c r="G151" s="8"/>
      <c r="H151" s="8"/>
      <c r="I151" s="8"/>
      <c r="J151" s="8"/>
      <c r="K151" s="8"/>
      <c r="L151" s="8"/>
      <c r="M151" s="8"/>
      <c r="N151" s="8"/>
      <c r="O151" s="8"/>
      <c r="P151" s="8"/>
      <c r="Q151" s="8"/>
      <c r="R151" s="8"/>
      <c r="S151" s="8"/>
      <c r="T151" s="8"/>
      <c r="U151" s="8"/>
      <c r="V151" s="8"/>
      <c r="W151" s="8"/>
      <c r="X151" s="8"/>
      <c r="Y151" s="8"/>
      <c r="Z151" s="8"/>
    </row>
    <row r="152">
      <c r="A152" s="16" t="s">
        <v>2538</v>
      </c>
      <c r="B152" s="16" t="s">
        <v>2539</v>
      </c>
      <c r="C152" s="16"/>
      <c r="D152" s="3"/>
      <c r="E152" s="8"/>
      <c r="F152" s="8"/>
      <c r="G152" s="8"/>
      <c r="H152" s="8"/>
      <c r="I152" s="8"/>
      <c r="J152" s="8"/>
      <c r="K152" s="8"/>
      <c r="L152" s="8"/>
      <c r="M152" s="8"/>
      <c r="N152" s="8"/>
      <c r="O152" s="8"/>
      <c r="P152" s="8"/>
      <c r="Q152" s="8"/>
      <c r="R152" s="8"/>
      <c r="S152" s="8"/>
      <c r="T152" s="8"/>
      <c r="U152" s="8"/>
      <c r="V152" s="8"/>
      <c r="W152" s="8"/>
      <c r="X152" s="8"/>
      <c r="Y152" s="8"/>
      <c r="Z152" s="8"/>
    </row>
    <row r="153">
      <c r="A153" s="16" t="s">
        <v>2540</v>
      </c>
      <c r="B153" s="16" t="s">
        <v>2541</v>
      </c>
      <c r="C153" s="16"/>
      <c r="D153" s="3"/>
      <c r="E153" s="8"/>
      <c r="F153" s="8"/>
      <c r="G153" s="8"/>
      <c r="H153" s="8"/>
      <c r="I153" s="8"/>
      <c r="J153" s="8"/>
      <c r="K153" s="8"/>
      <c r="L153" s="8"/>
      <c r="M153" s="8"/>
      <c r="N153" s="8"/>
      <c r="O153" s="8"/>
      <c r="P153" s="8"/>
      <c r="Q153" s="8"/>
      <c r="R153" s="8"/>
      <c r="S153" s="8"/>
      <c r="T153" s="8"/>
      <c r="U153" s="8"/>
      <c r="V153" s="8"/>
      <c r="W153" s="8"/>
      <c r="X153" s="8"/>
      <c r="Y153" s="8"/>
      <c r="Z153" s="8"/>
    </row>
    <row r="154">
      <c r="A154" s="16" t="s">
        <v>2542</v>
      </c>
      <c r="B154" s="16" t="s">
        <v>2543</v>
      </c>
      <c r="C154" s="16"/>
      <c r="D154" s="3"/>
      <c r="E154" s="8"/>
      <c r="F154" s="8"/>
      <c r="G154" s="8"/>
      <c r="H154" s="8"/>
      <c r="I154" s="8"/>
      <c r="J154" s="8"/>
      <c r="K154" s="8"/>
      <c r="L154" s="8"/>
      <c r="M154" s="8"/>
      <c r="N154" s="8"/>
      <c r="O154" s="8"/>
      <c r="P154" s="8"/>
      <c r="Q154" s="8"/>
      <c r="R154" s="8"/>
      <c r="S154" s="8"/>
      <c r="T154" s="8"/>
      <c r="U154" s="8"/>
      <c r="V154" s="8"/>
      <c r="W154" s="8"/>
      <c r="X154" s="8"/>
      <c r="Y154" s="8"/>
      <c r="Z154" s="8"/>
    </row>
    <row r="155">
      <c r="A155" s="16" t="s">
        <v>2544</v>
      </c>
      <c r="B155" s="16"/>
      <c r="C155" s="16"/>
      <c r="D155" s="3"/>
      <c r="E155" s="8"/>
      <c r="F155" s="8"/>
      <c r="G155" s="8"/>
      <c r="H155" s="8"/>
      <c r="I155" s="8"/>
      <c r="J155" s="8"/>
      <c r="K155" s="8"/>
      <c r="L155" s="8"/>
      <c r="M155" s="8"/>
      <c r="N155" s="8"/>
      <c r="O155" s="8"/>
      <c r="P155" s="8"/>
      <c r="Q155" s="8"/>
      <c r="R155" s="8"/>
      <c r="S155" s="8"/>
      <c r="T155" s="8"/>
      <c r="U155" s="8"/>
      <c r="V155" s="8"/>
      <c r="W155" s="8"/>
      <c r="X155" s="8"/>
      <c r="Y155" s="8"/>
      <c r="Z155" s="8"/>
    </row>
    <row r="156">
      <c r="A156" s="16" t="s">
        <v>2545</v>
      </c>
      <c r="B156" s="16"/>
      <c r="C156" s="16"/>
      <c r="D156" s="3"/>
      <c r="E156" s="8"/>
      <c r="F156" s="8"/>
      <c r="G156" s="8"/>
      <c r="H156" s="8"/>
      <c r="I156" s="8"/>
      <c r="J156" s="8"/>
      <c r="K156" s="8"/>
      <c r="L156" s="8"/>
      <c r="M156" s="8"/>
      <c r="N156" s="8"/>
      <c r="O156" s="8"/>
      <c r="P156" s="8"/>
      <c r="Q156" s="8"/>
      <c r="R156" s="8"/>
      <c r="S156" s="8"/>
      <c r="T156" s="8"/>
      <c r="U156" s="8"/>
      <c r="V156" s="8"/>
      <c r="W156" s="8"/>
      <c r="X156" s="8"/>
      <c r="Y156" s="8"/>
      <c r="Z156" s="8"/>
    </row>
    <row r="157">
      <c r="A157" s="16" t="s">
        <v>2546</v>
      </c>
      <c r="B157" s="16"/>
      <c r="C157" s="16"/>
      <c r="D157" s="3"/>
      <c r="E157" s="8"/>
      <c r="F157" s="8"/>
      <c r="G157" s="8"/>
      <c r="H157" s="8"/>
      <c r="I157" s="8"/>
      <c r="J157" s="8"/>
      <c r="K157" s="8"/>
      <c r="L157" s="8"/>
      <c r="M157" s="8"/>
      <c r="N157" s="8"/>
      <c r="O157" s="8"/>
      <c r="P157" s="8"/>
      <c r="Q157" s="8"/>
      <c r="R157" s="8"/>
      <c r="S157" s="8"/>
      <c r="T157" s="8"/>
      <c r="U157" s="8"/>
      <c r="V157" s="8"/>
      <c r="W157" s="8"/>
      <c r="X157" s="8"/>
      <c r="Y157" s="8"/>
      <c r="Z157" s="8"/>
    </row>
    <row r="158">
      <c r="A158" s="16" t="s">
        <v>2547</v>
      </c>
      <c r="B158" s="16"/>
      <c r="C158" s="16"/>
      <c r="D158" s="3"/>
      <c r="E158" s="8"/>
      <c r="F158" s="8"/>
      <c r="G158" s="8"/>
      <c r="H158" s="8"/>
      <c r="I158" s="8"/>
      <c r="J158" s="8"/>
      <c r="K158" s="8"/>
      <c r="L158" s="8"/>
      <c r="M158" s="8"/>
      <c r="N158" s="8"/>
      <c r="O158" s="8"/>
      <c r="P158" s="8"/>
      <c r="Q158" s="8"/>
      <c r="R158" s="8"/>
      <c r="S158" s="8"/>
      <c r="T158" s="8"/>
      <c r="U158" s="8"/>
      <c r="V158" s="8"/>
      <c r="W158" s="8"/>
      <c r="X158" s="8"/>
      <c r="Y158" s="8"/>
      <c r="Z158" s="8"/>
    </row>
    <row r="159">
      <c r="A159" s="16" t="s">
        <v>2548</v>
      </c>
      <c r="B159" s="16" t="s">
        <v>2549</v>
      </c>
      <c r="C159" s="16"/>
      <c r="D159" s="3"/>
      <c r="E159" s="8"/>
      <c r="F159" s="8"/>
      <c r="G159" s="8"/>
      <c r="H159" s="8"/>
      <c r="I159" s="8"/>
      <c r="J159" s="8"/>
      <c r="K159" s="8"/>
      <c r="L159" s="8"/>
      <c r="M159" s="8"/>
      <c r="N159" s="8"/>
      <c r="O159" s="8"/>
      <c r="P159" s="8"/>
      <c r="Q159" s="8"/>
      <c r="R159" s="8"/>
      <c r="S159" s="8"/>
      <c r="T159" s="8"/>
      <c r="U159" s="8"/>
      <c r="V159" s="8"/>
      <c r="W159" s="8"/>
      <c r="X159" s="8"/>
      <c r="Y159" s="8"/>
      <c r="Z159" s="8"/>
    </row>
    <row r="160">
      <c r="A160" s="16" t="s">
        <v>2550</v>
      </c>
      <c r="B160" s="16" t="s">
        <v>2551</v>
      </c>
      <c r="C160" s="16"/>
      <c r="D160" s="3"/>
      <c r="E160" s="8"/>
      <c r="F160" s="8"/>
      <c r="G160" s="8"/>
      <c r="H160" s="8"/>
      <c r="I160" s="8"/>
      <c r="J160" s="8"/>
      <c r="K160" s="8"/>
      <c r="L160" s="8"/>
      <c r="M160" s="8"/>
      <c r="N160" s="8"/>
      <c r="O160" s="8"/>
      <c r="P160" s="8"/>
      <c r="Q160" s="8"/>
      <c r="R160" s="8"/>
      <c r="S160" s="8"/>
      <c r="T160" s="8"/>
      <c r="U160" s="8"/>
      <c r="V160" s="8"/>
      <c r="W160" s="8"/>
      <c r="X160" s="8"/>
      <c r="Y160" s="8"/>
      <c r="Z160" s="8"/>
    </row>
    <row r="161">
      <c r="A161" s="16" t="s">
        <v>2552</v>
      </c>
      <c r="B161" s="16" t="s">
        <v>503</v>
      </c>
      <c r="C161" s="16"/>
      <c r="D161" s="3"/>
      <c r="E161" s="8"/>
      <c r="F161" s="8"/>
      <c r="G161" s="8"/>
      <c r="H161" s="8"/>
      <c r="I161" s="8"/>
      <c r="J161" s="8"/>
      <c r="K161" s="8"/>
      <c r="L161" s="8"/>
      <c r="M161" s="8"/>
      <c r="N161" s="8"/>
      <c r="O161" s="8"/>
      <c r="P161" s="8"/>
      <c r="Q161" s="8"/>
      <c r="R161" s="8"/>
      <c r="S161" s="8"/>
      <c r="T161" s="8"/>
      <c r="U161" s="8"/>
      <c r="V161" s="8"/>
      <c r="W161" s="8"/>
      <c r="X161" s="8"/>
      <c r="Y161" s="8"/>
      <c r="Z161" s="8"/>
    </row>
    <row r="162">
      <c r="A162" s="16" t="s">
        <v>2553</v>
      </c>
      <c r="B162" s="16" t="s">
        <v>1855</v>
      </c>
      <c r="C162" s="16"/>
      <c r="D162" s="3"/>
      <c r="E162" s="8"/>
      <c r="F162" s="8"/>
      <c r="G162" s="8"/>
      <c r="H162" s="8"/>
      <c r="I162" s="8"/>
      <c r="J162" s="8"/>
      <c r="K162" s="8"/>
      <c r="L162" s="8"/>
      <c r="M162" s="8"/>
      <c r="N162" s="8"/>
      <c r="O162" s="8"/>
      <c r="P162" s="8"/>
      <c r="Q162" s="8"/>
      <c r="R162" s="8"/>
      <c r="S162" s="8"/>
      <c r="T162" s="8"/>
      <c r="U162" s="8"/>
      <c r="V162" s="8"/>
      <c r="W162" s="8"/>
      <c r="X162" s="8"/>
      <c r="Y162" s="8"/>
      <c r="Z162" s="8"/>
    </row>
    <row r="163">
      <c r="A163" s="16" t="s">
        <v>2554</v>
      </c>
      <c r="B163" s="16" t="s">
        <v>2555</v>
      </c>
      <c r="C163" s="16"/>
      <c r="D163" s="3"/>
      <c r="E163" s="8"/>
      <c r="F163" s="8"/>
      <c r="G163" s="8"/>
      <c r="H163" s="8"/>
      <c r="I163" s="8"/>
      <c r="J163" s="8"/>
      <c r="K163" s="8"/>
      <c r="L163" s="8"/>
      <c r="M163" s="8"/>
      <c r="N163" s="8"/>
      <c r="O163" s="8"/>
      <c r="P163" s="8"/>
      <c r="Q163" s="8"/>
      <c r="R163" s="8"/>
      <c r="S163" s="8"/>
      <c r="T163" s="8"/>
      <c r="U163" s="8"/>
      <c r="V163" s="8"/>
      <c r="W163" s="8"/>
      <c r="X163" s="8"/>
      <c r="Y163" s="8"/>
      <c r="Z163" s="8"/>
    </row>
    <row r="164">
      <c r="A164" s="14" t="s">
        <v>2556</v>
      </c>
      <c r="B164" s="14" t="s">
        <v>414</v>
      </c>
      <c r="C164" s="15"/>
      <c r="D164" s="3"/>
      <c r="E164" s="8"/>
      <c r="F164" s="8"/>
      <c r="G164" s="8"/>
      <c r="H164" s="8"/>
      <c r="I164" s="8"/>
      <c r="J164" s="8"/>
      <c r="K164" s="8"/>
      <c r="L164" s="8"/>
      <c r="M164" s="8"/>
      <c r="N164" s="8"/>
      <c r="O164" s="8"/>
      <c r="P164" s="8"/>
      <c r="Q164" s="8"/>
      <c r="R164" s="8"/>
      <c r="S164" s="8"/>
      <c r="T164" s="8"/>
      <c r="U164" s="8"/>
      <c r="V164" s="8"/>
      <c r="W164" s="8"/>
      <c r="X164" s="8"/>
      <c r="Y164" s="8"/>
      <c r="Z164" s="8"/>
    </row>
    <row r="165">
      <c r="A165" s="16" t="s">
        <v>2557</v>
      </c>
      <c r="B165" s="16" t="s">
        <v>2053</v>
      </c>
      <c r="C165" s="16"/>
      <c r="D165" s="3"/>
      <c r="E165" s="8"/>
      <c r="F165" s="8"/>
      <c r="G165" s="8"/>
      <c r="H165" s="8"/>
      <c r="I165" s="8"/>
      <c r="J165" s="8"/>
      <c r="K165" s="8"/>
      <c r="L165" s="8"/>
      <c r="M165" s="8"/>
      <c r="N165" s="8"/>
      <c r="O165" s="8"/>
      <c r="P165" s="8"/>
      <c r="Q165" s="8"/>
      <c r="R165" s="8"/>
      <c r="S165" s="8"/>
      <c r="T165" s="8"/>
      <c r="U165" s="8"/>
      <c r="V165" s="8"/>
      <c r="W165" s="8"/>
      <c r="X165" s="8"/>
      <c r="Y165" s="8"/>
      <c r="Z165" s="8"/>
    </row>
    <row r="166">
      <c r="A166" s="16" t="s">
        <v>2558</v>
      </c>
      <c r="B166" s="16" t="s">
        <v>2559</v>
      </c>
      <c r="C166" s="16"/>
      <c r="D166" s="3"/>
      <c r="E166" s="8"/>
      <c r="F166" s="8"/>
      <c r="G166" s="8"/>
      <c r="H166" s="8"/>
      <c r="I166" s="8"/>
      <c r="J166" s="8"/>
      <c r="K166" s="8"/>
      <c r="L166" s="8"/>
      <c r="M166" s="8"/>
      <c r="N166" s="8"/>
      <c r="O166" s="8"/>
      <c r="P166" s="8"/>
      <c r="Q166" s="8"/>
      <c r="R166" s="8"/>
      <c r="S166" s="8"/>
      <c r="T166" s="8"/>
      <c r="U166" s="8"/>
      <c r="V166" s="8"/>
      <c r="W166" s="8"/>
      <c r="X166" s="8"/>
      <c r="Y166" s="8"/>
      <c r="Z166" s="8"/>
    </row>
    <row r="167">
      <c r="A167" s="16" t="s">
        <v>2560</v>
      </c>
      <c r="B167" s="16" t="s">
        <v>2561</v>
      </c>
      <c r="C167" s="16"/>
      <c r="D167" s="3"/>
      <c r="E167" s="8"/>
      <c r="F167" s="8"/>
      <c r="G167" s="8"/>
      <c r="H167" s="8"/>
      <c r="I167" s="8"/>
      <c r="J167" s="8"/>
      <c r="K167" s="8"/>
      <c r="L167" s="8"/>
      <c r="M167" s="8"/>
      <c r="N167" s="8"/>
      <c r="O167" s="8"/>
      <c r="P167" s="8"/>
      <c r="Q167" s="8"/>
      <c r="R167" s="8"/>
      <c r="S167" s="8"/>
      <c r="T167" s="8"/>
      <c r="U167" s="8"/>
      <c r="V167" s="8"/>
      <c r="W167" s="8"/>
      <c r="X167" s="8"/>
      <c r="Y167" s="8"/>
      <c r="Z167" s="8"/>
    </row>
    <row r="168">
      <c r="A168" s="14" t="s">
        <v>2562</v>
      </c>
      <c r="B168" s="14" t="s">
        <v>2046</v>
      </c>
      <c r="C168" s="15"/>
      <c r="D168" s="3"/>
      <c r="E168" s="8"/>
      <c r="F168" s="8"/>
      <c r="G168" s="8"/>
      <c r="H168" s="8"/>
      <c r="I168" s="8"/>
      <c r="J168" s="8"/>
      <c r="K168" s="8"/>
      <c r="L168" s="8"/>
      <c r="M168" s="8"/>
      <c r="N168" s="8"/>
      <c r="O168" s="8"/>
      <c r="P168" s="8"/>
      <c r="Q168" s="8"/>
      <c r="R168" s="8"/>
      <c r="S168" s="8"/>
      <c r="T168" s="8"/>
      <c r="U168" s="8"/>
      <c r="V168" s="8"/>
      <c r="W168" s="8"/>
      <c r="X168" s="8"/>
      <c r="Y168" s="8"/>
      <c r="Z168" s="8"/>
    </row>
    <row r="169">
      <c r="A169" s="16" t="s">
        <v>2563</v>
      </c>
      <c r="B169" s="16" t="s">
        <v>2527</v>
      </c>
      <c r="C169" s="16"/>
      <c r="D169" s="3"/>
      <c r="E169" s="8"/>
      <c r="F169" s="8"/>
      <c r="G169" s="8"/>
      <c r="H169" s="8"/>
      <c r="I169" s="8"/>
      <c r="J169" s="8"/>
      <c r="K169" s="8"/>
      <c r="L169" s="8"/>
      <c r="M169" s="8"/>
      <c r="N169" s="8"/>
      <c r="O169" s="8"/>
      <c r="P169" s="8"/>
      <c r="Q169" s="8"/>
      <c r="R169" s="8"/>
      <c r="S169" s="8"/>
      <c r="T169" s="8"/>
      <c r="U169" s="8"/>
      <c r="V169" s="8"/>
      <c r="W169" s="8"/>
      <c r="X169" s="8"/>
      <c r="Y169" s="8"/>
      <c r="Z169" s="8"/>
    </row>
    <row r="170">
      <c r="A170" s="14" t="s">
        <v>2564</v>
      </c>
      <c r="B170" s="14" t="s">
        <v>916</v>
      </c>
      <c r="C170" s="15"/>
      <c r="D170" s="3"/>
      <c r="E170" s="8"/>
      <c r="F170" s="8"/>
      <c r="G170" s="8"/>
      <c r="H170" s="8"/>
      <c r="I170" s="8"/>
      <c r="J170" s="8"/>
      <c r="K170" s="8"/>
      <c r="L170" s="8"/>
      <c r="M170" s="8"/>
      <c r="N170" s="8"/>
      <c r="O170" s="8"/>
      <c r="P170" s="8"/>
      <c r="Q170" s="8"/>
      <c r="R170" s="8"/>
      <c r="S170" s="8"/>
      <c r="T170" s="8"/>
      <c r="U170" s="8"/>
      <c r="V170" s="8"/>
      <c r="W170" s="8"/>
      <c r="X170" s="8"/>
      <c r="Y170" s="8"/>
      <c r="Z170" s="8"/>
    </row>
    <row r="171">
      <c r="A171" s="16" t="s">
        <v>2565</v>
      </c>
      <c r="B171" s="16" t="s">
        <v>2566</v>
      </c>
      <c r="C171" s="16"/>
      <c r="D171" s="3"/>
      <c r="E171" s="8"/>
      <c r="F171" s="8"/>
      <c r="G171" s="8"/>
      <c r="H171" s="8"/>
      <c r="I171" s="8"/>
      <c r="J171" s="8"/>
      <c r="K171" s="8"/>
      <c r="L171" s="8"/>
      <c r="M171" s="8"/>
      <c r="N171" s="8"/>
      <c r="O171" s="8"/>
      <c r="P171" s="8"/>
      <c r="Q171" s="8"/>
      <c r="R171" s="8"/>
      <c r="S171" s="8"/>
      <c r="T171" s="8"/>
      <c r="U171" s="8"/>
      <c r="V171" s="8"/>
      <c r="W171" s="8"/>
      <c r="X171" s="8"/>
      <c r="Y171" s="8"/>
      <c r="Z171" s="8"/>
    </row>
    <row r="172">
      <c r="A172" s="16" t="s">
        <v>2567</v>
      </c>
      <c r="B172" s="16" t="s">
        <v>2568</v>
      </c>
      <c r="C172" s="16"/>
      <c r="D172" s="3"/>
      <c r="E172" s="8"/>
      <c r="F172" s="8"/>
      <c r="G172" s="8"/>
      <c r="H172" s="8"/>
      <c r="I172" s="8"/>
      <c r="J172" s="8"/>
      <c r="K172" s="8"/>
      <c r="L172" s="8"/>
      <c r="M172" s="8"/>
      <c r="N172" s="8"/>
      <c r="O172" s="8"/>
      <c r="P172" s="8"/>
      <c r="Q172" s="8"/>
      <c r="R172" s="8"/>
      <c r="S172" s="8"/>
      <c r="T172" s="8"/>
      <c r="U172" s="8"/>
      <c r="V172" s="8"/>
      <c r="W172" s="8"/>
      <c r="X172" s="8"/>
      <c r="Y172" s="8"/>
      <c r="Z172" s="8"/>
    </row>
    <row r="173">
      <c r="A173" s="16" t="s">
        <v>2569</v>
      </c>
      <c r="B173" s="16" t="s">
        <v>2570</v>
      </c>
      <c r="C173" s="16"/>
      <c r="D173" s="3"/>
      <c r="E173" s="8"/>
      <c r="F173" s="8"/>
      <c r="G173" s="8"/>
      <c r="H173" s="8"/>
      <c r="I173" s="8"/>
      <c r="J173" s="8"/>
      <c r="K173" s="8"/>
      <c r="L173" s="8"/>
      <c r="M173" s="8"/>
      <c r="N173" s="8"/>
      <c r="O173" s="8"/>
      <c r="P173" s="8"/>
      <c r="Q173" s="8"/>
      <c r="R173" s="8"/>
      <c r="S173" s="8"/>
      <c r="T173" s="8"/>
      <c r="U173" s="8"/>
      <c r="V173" s="8"/>
      <c r="W173" s="8"/>
      <c r="X173" s="8"/>
      <c r="Y173" s="8"/>
      <c r="Z173" s="8"/>
    </row>
    <row r="174">
      <c r="A174" s="16" t="s">
        <v>2571</v>
      </c>
      <c r="B174" s="16" t="s">
        <v>2366</v>
      </c>
      <c r="C174" s="16"/>
      <c r="D174" s="3"/>
      <c r="E174" s="8"/>
      <c r="F174" s="8"/>
      <c r="G174" s="8"/>
      <c r="H174" s="8"/>
      <c r="I174" s="8"/>
      <c r="J174" s="8"/>
      <c r="K174" s="8"/>
      <c r="L174" s="8"/>
      <c r="M174" s="8"/>
      <c r="N174" s="8"/>
      <c r="O174" s="8"/>
      <c r="P174" s="8"/>
      <c r="Q174" s="8"/>
      <c r="R174" s="8"/>
      <c r="S174" s="8"/>
      <c r="T174" s="8"/>
      <c r="U174" s="8"/>
      <c r="V174" s="8"/>
      <c r="W174" s="8"/>
      <c r="X174" s="8"/>
      <c r="Y174" s="8"/>
      <c r="Z174" s="8"/>
    </row>
    <row r="175">
      <c r="A175" s="16" t="s">
        <v>2572</v>
      </c>
      <c r="B175" s="16" t="s">
        <v>108</v>
      </c>
      <c r="C175" s="16"/>
      <c r="D175" s="3"/>
      <c r="E175" s="8"/>
      <c r="F175" s="8"/>
      <c r="G175" s="8"/>
      <c r="H175" s="8"/>
      <c r="I175" s="8"/>
      <c r="J175" s="8"/>
      <c r="K175" s="8"/>
      <c r="L175" s="8"/>
      <c r="M175" s="8"/>
      <c r="N175" s="8"/>
      <c r="O175" s="8"/>
      <c r="P175" s="8"/>
      <c r="Q175" s="8"/>
      <c r="R175" s="8"/>
      <c r="S175" s="8"/>
      <c r="T175" s="8"/>
      <c r="U175" s="8"/>
      <c r="V175" s="8"/>
      <c r="W175" s="8"/>
      <c r="X175" s="8"/>
      <c r="Y175" s="8"/>
      <c r="Z175" s="8"/>
    </row>
    <row r="176">
      <c r="A176" s="16" t="s">
        <v>2573</v>
      </c>
      <c r="B176" s="16" t="s">
        <v>1047</v>
      </c>
      <c r="C176" s="16"/>
      <c r="D176" s="3"/>
      <c r="E176" s="8"/>
      <c r="F176" s="8"/>
      <c r="G176" s="8"/>
      <c r="H176" s="8"/>
      <c r="I176" s="8"/>
      <c r="J176" s="8"/>
      <c r="K176" s="8"/>
      <c r="L176" s="8"/>
      <c r="M176" s="8"/>
      <c r="N176" s="8"/>
      <c r="O176" s="8"/>
      <c r="P176" s="8"/>
      <c r="Q176" s="8"/>
      <c r="R176" s="8"/>
      <c r="S176" s="8"/>
      <c r="T176" s="8"/>
      <c r="U176" s="8"/>
      <c r="V176" s="8"/>
      <c r="W176" s="8"/>
      <c r="X176" s="8"/>
      <c r="Y176" s="8"/>
      <c r="Z176" s="8"/>
    </row>
    <row r="177">
      <c r="A177" s="16" t="s">
        <v>2574</v>
      </c>
      <c r="B177" s="16" t="s">
        <v>2575</v>
      </c>
      <c r="C177" s="16"/>
      <c r="D177" s="3"/>
      <c r="E177" s="8"/>
      <c r="F177" s="8"/>
      <c r="G177" s="8"/>
      <c r="H177" s="8"/>
      <c r="I177" s="8"/>
      <c r="J177" s="8"/>
      <c r="K177" s="8"/>
      <c r="L177" s="8"/>
      <c r="M177" s="8"/>
      <c r="N177" s="8"/>
      <c r="O177" s="8"/>
      <c r="P177" s="8"/>
      <c r="Q177" s="8"/>
      <c r="R177" s="8"/>
      <c r="S177" s="8"/>
      <c r="T177" s="8"/>
      <c r="U177" s="8"/>
      <c r="V177" s="8"/>
      <c r="W177" s="8"/>
      <c r="X177" s="8"/>
      <c r="Y177" s="8"/>
      <c r="Z177" s="8"/>
    </row>
    <row r="178">
      <c r="A178" s="16" t="s">
        <v>2576</v>
      </c>
      <c r="B178" s="16" t="s">
        <v>1140</v>
      </c>
      <c r="C178" s="16"/>
      <c r="D178" s="3"/>
      <c r="E178" s="8"/>
      <c r="F178" s="8"/>
      <c r="G178" s="8"/>
      <c r="H178" s="8"/>
      <c r="I178" s="8"/>
      <c r="J178" s="8"/>
      <c r="K178" s="8"/>
      <c r="L178" s="8"/>
      <c r="M178" s="8"/>
      <c r="N178" s="8"/>
      <c r="O178" s="8"/>
      <c r="P178" s="8"/>
      <c r="Q178" s="8"/>
      <c r="R178" s="8"/>
      <c r="S178" s="8"/>
      <c r="T178" s="8"/>
      <c r="U178" s="8"/>
      <c r="V178" s="8"/>
      <c r="W178" s="8"/>
      <c r="X178" s="8"/>
      <c r="Y178" s="8"/>
      <c r="Z178" s="8"/>
    </row>
    <row r="179">
      <c r="A179" s="16" t="s">
        <v>2577</v>
      </c>
      <c r="B179" s="16" t="s">
        <v>1363</v>
      </c>
      <c r="C179" s="16"/>
      <c r="D179" s="3"/>
      <c r="E179" s="8"/>
      <c r="F179" s="8"/>
      <c r="G179" s="8"/>
      <c r="H179" s="8"/>
      <c r="I179" s="8"/>
      <c r="J179" s="8"/>
      <c r="K179" s="8"/>
      <c r="L179" s="8"/>
      <c r="M179" s="8"/>
      <c r="N179" s="8"/>
      <c r="O179" s="8"/>
      <c r="P179" s="8"/>
      <c r="Q179" s="8"/>
      <c r="R179" s="8"/>
      <c r="S179" s="8"/>
      <c r="T179" s="8"/>
      <c r="U179" s="8"/>
      <c r="V179" s="8"/>
      <c r="W179" s="8"/>
      <c r="X179" s="8"/>
      <c r="Y179" s="8"/>
      <c r="Z179" s="8"/>
    </row>
    <row r="180">
      <c r="A180" s="16" t="s">
        <v>2578</v>
      </c>
      <c r="B180" s="16" t="s">
        <v>2579</v>
      </c>
      <c r="C180" s="16"/>
      <c r="D180" s="3"/>
      <c r="E180" s="8"/>
      <c r="F180" s="8"/>
      <c r="G180" s="8"/>
      <c r="H180" s="8"/>
      <c r="I180" s="8"/>
      <c r="J180" s="8"/>
      <c r="K180" s="8"/>
      <c r="L180" s="8"/>
      <c r="M180" s="8"/>
      <c r="N180" s="8"/>
      <c r="O180" s="8"/>
      <c r="P180" s="8"/>
      <c r="Q180" s="8"/>
      <c r="R180" s="8"/>
      <c r="S180" s="8"/>
      <c r="T180" s="8"/>
      <c r="U180" s="8"/>
      <c r="V180" s="8"/>
      <c r="W180" s="8"/>
      <c r="X180" s="8"/>
      <c r="Y180" s="8"/>
      <c r="Z180" s="8"/>
    </row>
    <row r="181">
      <c r="A181" s="16" t="s">
        <v>2580</v>
      </c>
      <c r="B181" s="16" t="s">
        <v>18</v>
      </c>
      <c r="C181" s="16"/>
      <c r="D181" s="3"/>
      <c r="E181" s="8"/>
      <c r="F181" s="8"/>
      <c r="G181" s="8"/>
      <c r="H181" s="8"/>
      <c r="I181" s="8"/>
      <c r="J181" s="8"/>
      <c r="K181" s="8"/>
      <c r="L181" s="8"/>
      <c r="M181" s="8"/>
      <c r="N181" s="8"/>
      <c r="O181" s="8"/>
      <c r="P181" s="8"/>
      <c r="Q181" s="8"/>
      <c r="R181" s="8"/>
      <c r="S181" s="8"/>
      <c r="T181" s="8"/>
      <c r="U181" s="8"/>
      <c r="V181" s="8"/>
      <c r="W181" s="8"/>
      <c r="X181" s="8"/>
      <c r="Y181" s="8"/>
      <c r="Z181" s="8"/>
    </row>
    <row r="182">
      <c r="A182" s="16" t="s">
        <v>2581</v>
      </c>
      <c r="B182" s="16" t="s">
        <v>2582</v>
      </c>
      <c r="C182" s="16"/>
      <c r="D182" s="3"/>
      <c r="E182" s="8"/>
      <c r="F182" s="8"/>
      <c r="G182" s="8"/>
      <c r="H182" s="8"/>
      <c r="I182" s="8"/>
      <c r="J182" s="8"/>
      <c r="K182" s="8"/>
      <c r="L182" s="8"/>
      <c r="M182" s="8"/>
      <c r="N182" s="8"/>
      <c r="O182" s="8"/>
      <c r="P182" s="8"/>
      <c r="Q182" s="8"/>
      <c r="R182" s="8"/>
      <c r="S182" s="8"/>
      <c r="T182" s="8"/>
      <c r="U182" s="8"/>
      <c r="V182" s="8"/>
      <c r="W182" s="8"/>
      <c r="X182" s="8"/>
      <c r="Y182" s="8"/>
      <c r="Z182" s="8"/>
    </row>
    <row r="183">
      <c r="A183" s="16" t="s">
        <v>2583</v>
      </c>
      <c r="B183" s="16" t="s">
        <v>2584</v>
      </c>
      <c r="C183" s="16"/>
      <c r="D183" s="3"/>
      <c r="E183" s="8"/>
      <c r="F183" s="8"/>
      <c r="G183" s="8"/>
      <c r="H183" s="8"/>
      <c r="I183" s="8"/>
      <c r="J183" s="8"/>
      <c r="K183" s="8"/>
      <c r="L183" s="8"/>
      <c r="M183" s="8"/>
      <c r="N183" s="8"/>
      <c r="O183" s="8"/>
      <c r="P183" s="8"/>
      <c r="Q183" s="8"/>
      <c r="R183" s="8"/>
      <c r="S183" s="8"/>
      <c r="T183" s="8"/>
      <c r="U183" s="8"/>
      <c r="V183" s="8"/>
      <c r="W183" s="8"/>
      <c r="X183" s="8"/>
      <c r="Y183" s="8"/>
      <c r="Z183" s="8"/>
    </row>
    <row r="184">
      <c r="A184" s="16" t="s">
        <v>2585</v>
      </c>
      <c r="B184" s="16" t="s">
        <v>2366</v>
      </c>
      <c r="C184" s="16"/>
      <c r="D184" s="3"/>
      <c r="E184" s="8"/>
      <c r="F184" s="8"/>
      <c r="G184" s="8"/>
      <c r="H184" s="8"/>
      <c r="I184" s="8"/>
      <c r="J184" s="8"/>
      <c r="K184" s="8"/>
      <c r="L184" s="8"/>
      <c r="M184" s="8"/>
      <c r="N184" s="8"/>
      <c r="O184" s="8"/>
      <c r="P184" s="8"/>
      <c r="Q184" s="8"/>
      <c r="R184" s="8"/>
      <c r="S184" s="8"/>
      <c r="T184" s="8"/>
      <c r="U184" s="8"/>
      <c r="V184" s="8"/>
      <c r="W184" s="8"/>
      <c r="X184" s="8"/>
      <c r="Y184" s="8"/>
      <c r="Z184" s="8"/>
    </row>
    <row r="185">
      <c r="A185" s="16" t="s">
        <v>2586</v>
      </c>
      <c r="B185" s="16" t="s">
        <v>1720</v>
      </c>
      <c r="C185" s="16"/>
      <c r="D185" s="3"/>
      <c r="E185" s="8"/>
      <c r="F185" s="8"/>
      <c r="G185" s="8"/>
      <c r="H185" s="8"/>
      <c r="I185" s="8"/>
      <c r="J185" s="8"/>
      <c r="K185" s="8"/>
      <c r="L185" s="8"/>
      <c r="M185" s="8"/>
      <c r="N185" s="8"/>
      <c r="O185" s="8"/>
      <c r="P185" s="8"/>
      <c r="Q185" s="8"/>
      <c r="R185" s="8"/>
      <c r="S185" s="8"/>
      <c r="T185" s="8"/>
      <c r="U185" s="8"/>
      <c r="V185" s="8"/>
      <c r="W185" s="8"/>
      <c r="X185" s="8"/>
      <c r="Y185" s="8"/>
      <c r="Z185" s="8"/>
    </row>
    <row r="186">
      <c r="A186" s="16" t="s">
        <v>2587</v>
      </c>
      <c r="B186" s="16" t="s">
        <v>378</v>
      </c>
      <c r="C186" s="16"/>
      <c r="D186" s="3"/>
      <c r="E186" s="8"/>
      <c r="F186" s="8"/>
      <c r="G186" s="8"/>
      <c r="H186" s="8"/>
      <c r="I186" s="8"/>
      <c r="J186" s="8"/>
      <c r="K186" s="8"/>
      <c r="L186" s="8"/>
      <c r="M186" s="8"/>
      <c r="N186" s="8"/>
      <c r="O186" s="8"/>
      <c r="P186" s="8"/>
      <c r="Q186" s="8"/>
      <c r="R186" s="8"/>
      <c r="S186" s="8"/>
      <c r="T186" s="8"/>
      <c r="U186" s="8"/>
      <c r="V186" s="8"/>
      <c r="W186" s="8"/>
      <c r="X186" s="8"/>
      <c r="Y186" s="8"/>
      <c r="Z186" s="8"/>
    </row>
    <row r="187">
      <c r="A187" s="16" t="s">
        <v>2588</v>
      </c>
      <c r="B187" s="16" t="s">
        <v>852</v>
      </c>
      <c r="C187" s="16"/>
      <c r="D187" s="3"/>
      <c r="E187" s="8"/>
      <c r="F187" s="8"/>
      <c r="G187" s="8"/>
      <c r="H187" s="8"/>
      <c r="I187" s="8"/>
      <c r="J187" s="8"/>
      <c r="K187" s="8"/>
      <c r="L187" s="8"/>
      <c r="M187" s="8"/>
      <c r="N187" s="8"/>
      <c r="O187" s="8"/>
      <c r="P187" s="8"/>
      <c r="Q187" s="8"/>
      <c r="R187" s="8"/>
      <c r="S187" s="8"/>
      <c r="T187" s="8"/>
      <c r="U187" s="8"/>
      <c r="V187" s="8"/>
      <c r="W187" s="8"/>
      <c r="X187" s="8"/>
      <c r="Y187" s="8"/>
      <c r="Z187" s="8"/>
    </row>
    <row r="188">
      <c r="A188" s="16" t="s">
        <v>2589</v>
      </c>
      <c r="B188" s="16" t="s">
        <v>1750</v>
      </c>
      <c r="C188" s="16"/>
      <c r="D188" s="3"/>
      <c r="E188" s="8"/>
      <c r="F188" s="8"/>
      <c r="G188" s="8"/>
      <c r="H188" s="8"/>
      <c r="I188" s="8"/>
      <c r="J188" s="8"/>
      <c r="K188" s="8"/>
      <c r="L188" s="8"/>
      <c r="M188" s="8"/>
      <c r="N188" s="8"/>
      <c r="O188" s="8"/>
      <c r="P188" s="8"/>
      <c r="Q188" s="8"/>
      <c r="R188" s="8"/>
      <c r="S188" s="8"/>
      <c r="T188" s="8"/>
      <c r="U188" s="8"/>
      <c r="V188" s="8"/>
      <c r="W188" s="8"/>
      <c r="X188" s="8"/>
      <c r="Y188" s="8"/>
      <c r="Z188" s="8"/>
    </row>
    <row r="189">
      <c r="A189" s="16" t="s">
        <v>2590</v>
      </c>
      <c r="B189" s="16" t="s">
        <v>2591</v>
      </c>
      <c r="C189" s="16"/>
      <c r="D189" s="3"/>
      <c r="E189" s="8"/>
      <c r="F189" s="8"/>
      <c r="G189" s="8"/>
      <c r="H189" s="8"/>
      <c r="I189" s="8"/>
      <c r="J189" s="8"/>
      <c r="K189" s="8"/>
      <c r="L189" s="8"/>
      <c r="M189" s="8"/>
      <c r="N189" s="8"/>
      <c r="O189" s="8"/>
      <c r="P189" s="8"/>
      <c r="Q189" s="8"/>
      <c r="R189" s="8"/>
      <c r="S189" s="8"/>
      <c r="T189" s="8"/>
      <c r="U189" s="8"/>
      <c r="V189" s="8"/>
      <c r="W189" s="8"/>
      <c r="X189" s="8"/>
      <c r="Y189" s="8"/>
      <c r="Z189" s="8"/>
    </row>
    <row r="190">
      <c r="A190" s="16" t="s">
        <v>2592</v>
      </c>
      <c r="B190" s="16" t="s">
        <v>2593</v>
      </c>
      <c r="C190" s="16"/>
      <c r="D190" s="3"/>
      <c r="E190" s="8"/>
      <c r="F190" s="8"/>
      <c r="G190" s="8"/>
      <c r="H190" s="8"/>
      <c r="I190" s="8"/>
      <c r="J190" s="8"/>
      <c r="K190" s="8"/>
      <c r="L190" s="8"/>
      <c r="M190" s="8"/>
      <c r="N190" s="8"/>
      <c r="O190" s="8"/>
      <c r="P190" s="8"/>
      <c r="Q190" s="8"/>
      <c r="R190" s="8"/>
      <c r="S190" s="8"/>
      <c r="T190" s="8"/>
      <c r="U190" s="8"/>
      <c r="V190" s="8"/>
      <c r="W190" s="8"/>
      <c r="X190" s="8"/>
      <c r="Y190" s="8"/>
      <c r="Z190" s="8"/>
    </row>
    <row r="191">
      <c r="A191" s="16" t="s">
        <v>2594</v>
      </c>
      <c r="B191" s="16"/>
      <c r="C191" s="16"/>
      <c r="D191" s="3"/>
      <c r="E191" s="8"/>
      <c r="F191" s="8"/>
      <c r="G191" s="8"/>
      <c r="H191" s="8"/>
      <c r="I191" s="8"/>
      <c r="J191" s="8"/>
      <c r="K191" s="8"/>
      <c r="L191" s="8"/>
      <c r="M191" s="8"/>
      <c r="N191" s="8"/>
      <c r="O191" s="8"/>
      <c r="P191" s="8"/>
      <c r="Q191" s="8"/>
      <c r="R191" s="8"/>
      <c r="S191" s="8"/>
      <c r="T191" s="8"/>
      <c r="U191" s="8"/>
      <c r="V191" s="8"/>
      <c r="W191" s="8"/>
      <c r="X191" s="8"/>
      <c r="Y191" s="8"/>
      <c r="Z191" s="8"/>
    </row>
    <row r="192">
      <c r="A192" s="16" t="s">
        <v>2595</v>
      </c>
      <c r="B192" s="16" t="s">
        <v>2596</v>
      </c>
      <c r="C192" s="16"/>
      <c r="D192" s="3"/>
      <c r="E192" s="8"/>
      <c r="F192" s="8"/>
      <c r="G192" s="8"/>
      <c r="H192" s="8"/>
      <c r="I192" s="8"/>
      <c r="J192" s="8"/>
      <c r="K192" s="8"/>
      <c r="L192" s="8"/>
      <c r="M192" s="8"/>
      <c r="N192" s="8"/>
      <c r="O192" s="8"/>
      <c r="P192" s="8"/>
      <c r="Q192" s="8"/>
      <c r="R192" s="8"/>
      <c r="S192" s="8"/>
      <c r="T192" s="8"/>
      <c r="U192" s="8"/>
      <c r="V192" s="8"/>
      <c r="W192" s="8"/>
      <c r="X192" s="8"/>
      <c r="Y192" s="8"/>
      <c r="Z192" s="8"/>
    </row>
    <row r="193">
      <c r="A193" s="16" t="s">
        <v>2597</v>
      </c>
      <c r="B193" s="16" t="s">
        <v>2598</v>
      </c>
      <c r="C193" s="16"/>
      <c r="D193" s="3"/>
      <c r="E193" s="8"/>
      <c r="F193" s="8"/>
      <c r="G193" s="8"/>
      <c r="H193" s="8"/>
      <c r="I193" s="8"/>
      <c r="J193" s="8"/>
      <c r="K193" s="8"/>
      <c r="L193" s="8"/>
      <c r="M193" s="8"/>
      <c r="N193" s="8"/>
      <c r="O193" s="8"/>
      <c r="P193" s="8"/>
      <c r="Q193" s="8"/>
      <c r="R193" s="8"/>
      <c r="S193" s="8"/>
      <c r="T193" s="8"/>
      <c r="U193" s="8"/>
      <c r="V193" s="8"/>
      <c r="W193" s="8"/>
      <c r="X193" s="8"/>
      <c r="Y193" s="8"/>
      <c r="Z193" s="8"/>
    </row>
    <row r="194">
      <c r="A194" s="16" t="s">
        <v>2599</v>
      </c>
      <c r="B194" s="16" t="s">
        <v>14</v>
      </c>
      <c r="C194" s="16"/>
      <c r="D194" s="3"/>
      <c r="E194" s="8"/>
      <c r="F194" s="8"/>
      <c r="G194" s="8"/>
      <c r="H194" s="8"/>
      <c r="I194" s="8"/>
      <c r="J194" s="8"/>
      <c r="K194" s="8"/>
      <c r="L194" s="8"/>
      <c r="M194" s="8"/>
      <c r="N194" s="8"/>
      <c r="O194" s="8"/>
      <c r="P194" s="8"/>
      <c r="Q194" s="8"/>
      <c r="R194" s="8"/>
      <c r="S194" s="8"/>
      <c r="T194" s="8"/>
      <c r="U194" s="8"/>
      <c r="V194" s="8"/>
      <c r="W194" s="8"/>
      <c r="X194" s="8"/>
      <c r="Y194" s="8"/>
      <c r="Z194" s="8"/>
    </row>
    <row r="195">
      <c r="A195" s="16" t="s">
        <v>2600</v>
      </c>
      <c r="B195" s="16" t="s">
        <v>1516</v>
      </c>
      <c r="C195" s="16"/>
      <c r="D195" s="3"/>
      <c r="E195" s="8"/>
      <c r="F195" s="8"/>
      <c r="G195" s="8"/>
      <c r="H195" s="8"/>
      <c r="I195" s="8"/>
      <c r="J195" s="8"/>
      <c r="K195" s="8"/>
      <c r="L195" s="8"/>
      <c r="M195" s="8"/>
      <c r="N195" s="8"/>
      <c r="O195" s="8"/>
      <c r="P195" s="8"/>
      <c r="Q195" s="8"/>
      <c r="R195" s="8"/>
      <c r="S195" s="8"/>
      <c r="T195" s="8"/>
      <c r="U195" s="8"/>
      <c r="V195" s="8"/>
      <c r="W195" s="8"/>
      <c r="X195" s="8"/>
      <c r="Y195" s="8"/>
      <c r="Z195" s="8"/>
    </row>
    <row r="196">
      <c r="A196" s="16" t="s">
        <v>2601</v>
      </c>
      <c r="B196" s="16" t="s">
        <v>2602</v>
      </c>
      <c r="C196" s="16"/>
      <c r="D196" s="3"/>
      <c r="E196" s="8"/>
      <c r="F196" s="8"/>
      <c r="G196" s="8"/>
      <c r="H196" s="8"/>
      <c r="I196" s="8"/>
      <c r="J196" s="8"/>
      <c r="K196" s="8"/>
      <c r="L196" s="8"/>
      <c r="M196" s="8"/>
      <c r="N196" s="8"/>
      <c r="O196" s="8"/>
      <c r="P196" s="8"/>
      <c r="Q196" s="8"/>
      <c r="R196" s="8"/>
      <c r="S196" s="8"/>
      <c r="T196" s="8"/>
      <c r="U196" s="8"/>
      <c r="V196" s="8"/>
      <c r="W196" s="8"/>
      <c r="X196" s="8"/>
      <c r="Y196" s="8"/>
      <c r="Z196" s="8"/>
    </row>
    <row r="197">
      <c r="A197" s="16" t="s">
        <v>2603</v>
      </c>
      <c r="B197" s="16" t="s">
        <v>2604</v>
      </c>
      <c r="C197" s="16"/>
      <c r="D197" s="3"/>
      <c r="E197" s="8"/>
      <c r="F197" s="8"/>
      <c r="G197" s="8"/>
      <c r="H197" s="8"/>
      <c r="I197" s="8"/>
      <c r="J197" s="8"/>
      <c r="K197" s="8"/>
      <c r="L197" s="8"/>
      <c r="M197" s="8"/>
      <c r="N197" s="8"/>
      <c r="O197" s="8"/>
      <c r="P197" s="8"/>
      <c r="Q197" s="8"/>
      <c r="R197" s="8"/>
      <c r="S197" s="8"/>
      <c r="T197" s="8"/>
      <c r="U197" s="8"/>
      <c r="V197" s="8"/>
      <c r="W197" s="8"/>
      <c r="X197" s="8"/>
      <c r="Y197" s="8"/>
      <c r="Z197" s="8"/>
    </row>
    <row r="198">
      <c r="A198" s="16" t="s">
        <v>2605</v>
      </c>
      <c r="B198" s="16" t="s">
        <v>2606</v>
      </c>
      <c r="C198" s="16"/>
      <c r="D198" s="3"/>
      <c r="E198" s="8"/>
      <c r="F198" s="8"/>
      <c r="G198" s="8"/>
      <c r="H198" s="8"/>
      <c r="I198" s="8"/>
      <c r="J198" s="8"/>
      <c r="K198" s="8"/>
      <c r="L198" s="8"/>
      <c r="M198" s="8"/>
      <c r="N198" s="8"/>
      <c r="O198" s="8"/>
      <c r="P198" s="8"/>
      <c r="Q198" s="8"/>
      <c r="R198" s="8"/>
      <c r="S198" s="8"/>
      <c r="T198" s="8"/>
      <c r="U198" s="8"/>
      <c r="V198" s="8"/>
      <c r="W198" s="8"/>
      <c r="X198" s="8"/>
      <c r="Y198" s="8"/>
      <c r="Z198" s="8"/>
    </row>
    <row r="199">
      <c r="A199" s="16" t="s">
        <v>2607</v>
      </c>
      <c r="B199" s="16" t="s">
        <v>2608</v>
      </c>
      <c r="C199" s="16"/>
      <c r="D199" s="3"/>
      <c r="E199" s="8"/>
      <c r="F199" s="8"/>
      <c r="G199" s="8"/>
      <c r="H199" s="8"/>
      <c r="I199" s="8"/>
      <c r="J199" s="8"/>
      <c r="K199" s="8"/>
      <c r="L199" s="8"/>
      <c r="M199" s="8"/>
      <c r="N199" s="8"/>
      <c r="O199" s="8"/>
      <c r="P199" s="8"/>
      <c r="Q199" s="8"/>
      <c r="R199" s="8"/>
      <c r="S199" s="8"/>
      <c r="T199" s="8"/>
      <c r="U199" s="8"/>
      <c r="V199" s="8"/>
      <c r="W199" s="8"/>
      <c r="X199" s="8"/>
      <c r="Y199" s="8"/>
      <c r="Z199" s="8"/>
    </row>
    <row r="200">
      <c r="A200" s="16" t="s">
        <v>2609</v>
      </c>
      <c r="B200" s="16" t="s">
        <v>2610</v>
      </c>
      <c r="C200" s="16"/>
      <c r="D200" s="3"/>
      <c r="E200" s="8"/>
      <c r="F200" s="8"/>
      <c r="G200" s="8"/>
      <c r="H200" s="8"/>
      <c r="I200" s="8"/>
      <c r="J200" s="8"/>
      <c r="K200" s="8"/>
      <c r="L200" s="8"/>
      <c r="M200" s="8"/>
      <c r="N200" s="8"/>
      <c r="O200" s="8"/>
      <c r="P200" s="8"/>
      <c r="Q200" s="8"/>
      <c r="R200" s="8"/>
      <c r="S200" s="8"/>
      <c r="T200" s="8"/>
      <c r="U200" s="8"/>
      <c r="V200" s="8"/>
      <c r="W200" s="8"/>
      <c r="X200" s="8"/>
      <c r="Y200" s="8"/>
      <c r="Z200" s="8"/>
    </row>
    <row r="201">
      <c r="A201" s="16" t="s">
        <v>2611</v>
      </c>
      <c r="B201" s="16" t="s">
        <v>2612</v>
      </c>
      <c r="C201" s="16"/>
      <c r="D201" s="3"/>
      <c r="E201" s="8"/>
      <c r="F201" s="8"/>
      <c r="G201" s="8"/>
      <c r="H201" s="8"/>
      <c r="I201" s="8"/>
      <c r="J201" s="8"/>
      <c r="K201" s="8"/>
      <c r="L201" s="8"/>
      <c r="M201" s="8"/>
      <c r="N201" s="8"/>
      <c r="O201" s="8"/>
      <c r="P201" s="8"/>
      <c r="Q201" s="8"/>
      <c r="R201" s="8"/>
      <c r="S201" s="8"/>
      <c r="T201" s="8"/>
      <c r="U201" s="8"/>
      <c r="V201" s="8"/>
      <c r="W201" s="8"/>
      <c r="X201" s="8"/>
      <c r="Y201" s="8"/>
      <c r="Z201" s="8"/>
    </row>
    <row r="202">
      <c r="A202" s="16" t="s">
        <v>2613</v>
      </c>
      <c r="B202" s="16" t="s">
        <v>2614</v>
      </c>
      <c r="C202" s="16"/>
      <c r="D202" s="3"/>
      <c r="E202" s="8"/>
      <c r="F202" s="8"/>
      <c r="G202" s="8"/>
      <c r="H202" s="8"/>
      <c r="I202" s="8"/>
      <c r="J202" s="8"/>
      <c r="K202" s="8"/>
      <c r="L202" s="8"/>
      <c r="M202" s="8"/>
      <c r="N202" s="8"/>
      <c r="O202" s="8"/>
      <c r="P202" s="8"/>
      <c r="Q202" s="8"/>
      <c r="R202" s="8"/>
      <c r="S202" s="8"/>
      <c r="T202" s="8"/>
      <c r="U202" s="8"/>
      <c r="V202" s="8"/>
      <c r="W202" s="8"/>
      <c r="X202" s="8"/>
      <c r="Y202" s="8"/>
      <c r="Z202" s="8"/>
    </row>
    <row r="203">
      <c r="A203" s="16" t="s">
        <v>2615</v>
      </c>
      <c r="B203" s="16" t="s">
        <v>733</v>
      </c>
      <c r="C203" s="16"/>
      <c r="D203" s="3"/>
      <c r="E203" s="8"/>
      <c r="F203" s="8"/>
      <c r="G203" s="8"/>
      <c r="H203" s="8"/>
      <c r="I203" s="8"/>
      <c r="J203" s="8"/>
      <c r="K203" s="8"/>
      <c r="L203" s="8"/>
      <c r="M203" s="8"/>
      <c r="N203" s="8"/>
      <c r="O203" s="8"/>
      <c r="P203" s="8"/>
      <c r="Q203" s="8"/>
      <c r="R203" s="8"/>
      <c r="S203" s="8"/>
      <c r="T203" s="8"/>
      <c r="U203" s="8"/>
      <c r="V203" s="8"/>
      <c r="W203" s="8"/>
      <c r="X203" s="8"/>
      <c r="Y203" s="8"/>
      <c r="Z203" s="8"/>
    </row>
    <row r="204">
      <c r="A204" s="16" t="s">
        <v>2616</v>
      </c>
      <c r="B204" s="16" t="s">
        <v>373</v>
      </c>
      <c r="C204" s="16"/>
      <c r="D204" s="3"/>
      <c r="E204" s="8"/>
      <c r="F204" s="8"/>
      <c r="G204" s="8"/>
      <c r="H204" s="8"/>
      <c r="I204" s="8"/>
      <c r="J204" s="8"/>
      <c r="K204" s="8"/>
      <c r="L204" s="8"/>
      <c r="M204" s="8"/>
      <c r="N204" s="8"/>
      <c r="O204" s="8"/>
      <c r="P204" s="8"/>
      <c r="Q204" s="8"/>
      <c r="R204" s="8"/>
      <c r="S204" s="8"/>
      <c r="T204" s="8"/>
      <c r="U204" s="8"/>
      <c r="V204" s="8"/>
      <c r="W204" s="8"/>
      <c r="X204" s="8"/>
      <c r="Y204" s="8"/>
      <c r="Z204" s="8"/>
    </row>
    <row r="205">
      <c r="A205" s="16" t="s">
        <v>2617</v>
      </c>
      <c r="B205" s="16" t="s">
        <v>2618</v>
      </c>
      <c r="C205" s="16"/>
      <c r="D205" s="3"/>
      <c r="E205" s="8"/>
      <c r="F205" s="8"/>
      <c r="G205" s="8"/>
      <c r="H205" s="8"/>
      <c r="I205" s="8"/>
      <c r="J205" s="8"/>
      <c r="K205" s="8"/>
      <c r="L205" s="8"/>
      <c r="M205" s="8"/>
      <c r="N205" s="8"/>
      <c r="O205" s="8"/>
      <c r="P205" s="8"/>
      <c r="Q205" s="8"/>
      <c r="R205" s="8"/>
      <c r="S205" s="8"/>
      <c r="T205" s="8"/>
      <c r="U205" s="8"/>
      <c r="V205" s="8"/>
      <c r="W205" s="8"/>
      <c r="X205" s="8"/>
      <c r="Y205" s="8"/>
      <c r="Z205" s="8"/>
    </row>
    <row r="206">
      <c r="A206" s="16" t="s">
        <v>2619</v>
      </c>
      <c r="B206" s="16" t="s">
        <v>2620</v>
      </c>
      <c r="C206" s="16"/>
      <c r="D206" s="3"/>
      <c r="E206" s="8"/>
      <c r="F206" s="8"/>
      <c r="G206" s="8"/>
      <c r="H206" s="8"/>
      <c r="I206" s="8"/>
      <c r="J206" s="8"/>
      <c r="K206" s="8"/>
      <c r="L206" s="8"/>
      <c r="M206" s="8"/>
      <c r="N206" s="8"/>
      <c r="O206" s="8"/>
      <c r="P206" s="8"/>
      <c r="Q206" s="8"/>
      <c r="R206" s="8"/>
      <c r="S206" s="8"/>
      <c r="T206" s="8"/>
      <c r="U206" s="8"/>
      <c r="V206" s="8"/>
      <c r="W206" s="8"/>
      <c r="X206" s="8"/>
      <c r="Y206" s="8"/>
      <c r="Z206" s="8"/>
    </row>
    <row r="207">
      <c r="A207" s="16" t="s">
        <v>2621</v>
      </c>
      <c r="B207" s="16" t="s">
        <v>2622</v>
      </c>
      <c r="C207" s="16"/>
      <c r="D207" s="3"/>
      <c r="E207" s="8"/>
      <c r="F207" s="8"/>
      <c r="G207" s="8"/>
      <c r="H207" s="8"/>
      <c r="I207" s="8"/>
      <c r="J207" s="8"/>
      <c r="K207" s="8"/>
      <c r="L207" s="8"/>
      <c r="M207" s="8"/>
      <c r="N207" s="8"/>
      <c r="O207" s="8"/>
      <c r="P207" s="8"/>
      <c r="Q207" s="8"/>
      <c r="R207" s="8"/>
      <c r="S207" s="8"/>
      <c r="T207" s="8"/>
      <c r="U207" s="8"/>
      <c r="V207" s="8"/>
      <c r="W207" s="8"/>
      <c r="X207" s="8"/>
      <c r="Y207" s="8"/>
      <c r="Z207" s="8"/>
    </row>
    <row r="208">
      <c r="A208" s="16" t="s">
        <v>2623</v>
      </c>
      <c r="B208" s="16" t="s">
        <v>2624</v>
      </c>
      <c r="C208" s="16"/>
      <c r="D208" s="3"/>
      <c r="E208" s="8"/>
      <c r="F208" s="8"/>
      <c r="G208" s="8"/>
      <c r="H208" s="8"/>
      <c r="I208" s="8"/>
      <c r="J208" s="8"/>
      <c r="K208" s="8"/>
      <c r="L208" s="8"/>
      <c r="M208" s="8"/>
      <c r="N208" s="8"/>
      <c r="O208" s="8"/>
      <c r="P208" s="8"/>
      <c r="Q208" s="8"/>
      <c r="R208" s="8"/>
      <c r="S208" s="8"/>
      <c r="T208" s="8"/>
      <c r="U208" s="8"/>
      <c r="V208" s="8"/>
      <c r="W208" s="8"/>
      <c r="X208" s="8"/>
      <c r="Y208" s="8"/>
      <c r="Z208" s="8"/>
    </row>
    <row r="209">
      <c r="A209" s="16" t="s">
        <v>2625</v>
      </c>
      <c r="B209" s="16" t="s">
        <v>2626</v>
      </c>
      <c r="C209" s="16"/>
      <c r="D209" s="3"/>
      <c r="E209" s="8"/>
      <c r="F209" s="8"/>
      <c r="G209" s="8"/>
      <c r="H209" s="8"/>
      <c r="I209" s="8"/>
      <c r="J209" s="8"/>
      <c r="K209" s="8"/>
      <c r="L209" s="8"/>
      <c r="M209" s="8"/>
      <c r="N209" s="8"/>
      <c r="O209" s="8"/>
      <c r="P209" s="8"/>
      <c r="Q209" s="8"/>
      <c r="R209" s="8"/>
      <c r="S209" s="8"/>
      <c r="T209" s="8"/>
      <c r="U209" s="8"/>
      <c r="V209" s="8"/>
      <c r="W209" s="8"/>
      <c r="X209" s="8"/>
      <c r="Y209" s="8"/>
      <c r="Z209" s="8"/>
    </row>
    <row r="210">
      <c r="A210" s="16" t="s">
        <v>2627</v>
      </c>
      <c r="B210" s="16" t="s">
        <v>2628</v>
      </c>
      <c r="C210" s="16"/>
      <c r="D210" s="3"/>
      <c r="E210" s="8"/>
      <c r="F210" s="8"/>
      <c r="G210" s="8"/>
      <c r="H210" s="8"/>
      <c r="I210" s="8"/>
      <c r="J210" s="8"/>
      <c r="K210" s="8"/>
      <c r="L210" s="8"/>
      <c r="M210" s="8"/>
      <c r="N210" s="8"/>
      <c r="O210" s="8"/>
      <c r="P210" s="8"/>
      <c r="Q210" s="8"/>
      <c r="R210" s="8"/>
      <c r="S210" s="8"/>
      <c r="T210" s="8"/>
      <c r="U210" s="8"/>
      <c r="V210" s="8"/>
      <c r="W210" s="8"/>
      <c r="X210" s="8"/>
      <c r="Y210" s="8"/>
      <c r="Z210" s="8"/>
    </row>
    <row r="211">
      <c r="A211" s="14" t="s">
        <v>2629</v>
      </c>
      <c r="B211" s="14" t="s">
        <v>100</v>
      </c>
      <c r="C211" s="15"/>
      <c r="D211" s="3"/>
      <c r="E211" s="8"/>
      <c r="F211" s="8"/>
      <c r="G211" s="8"/>
      <c r="H211" s="8"/>
      <c r="I211" s="8"/>
      <c r="J211" s="8"/>
      <c r="K211" s="8"/>
      <c r="L211" s="8"/>
      <c r="M211" s="8"/>
      <c r="N211" s="8"/>
      <c r="O211" s="8"/>
      <c r="P211" s="8"/>
      <c r="Q211" s="8"/>
      <c r="R211" s="8"/>
      <c r="S211" s="8"/>
      <c r="T211" s="8"/>
      <c r="U211" s="8"/>
      <c r="V211" s="8"/>
      <c r="W211" s="8"/>
      <c r="X211" s="8"/>
      <c r="Y211" s="8"/>
      <c r="Z211" s="8"/>
    </row>
    <row r="212">
      <c r="A212" s="16" t="s">
        <v>2630</v>
      </c>
      <c r="B212" s="16" t="s">
        <v>2631</v>
      </c>
      <c r="C212" s="16"/>
      <c r="D212" s="3"/>
      <c r="E212" s="8"/>
      <c r="F212" s="8"/>
      <c r="G212" s="8"/>
      <c r="H212" s="8"/>
      <c r="I212" s="8"/>
      <c r="J212" s="8"/>
      <c r="K212" s="8"/>
      <c r="L212" s="8"/>
      <c r="M212" s="8"/>
      <c r="N212" s="8"/>
      <c r="O212" s="8"/>
      <c r="P212" s="8"/>
      <c r="Q212" s="8"/>
      <c r="R212" s="8"/>
      <c r="S212" s="8"/>
      <c r="T212" s="8"/>
      <c r="U212" s="8"/>
      <c r="V212" s="8"/>
      <c r="W212" s="8"/>
      <c r="X212" s="8"/>
      <c r="Y212" s="8"/>
      <c r="Z212" s="8"/>
    </row>
    <row r="213">
      <c r="A213" s="16" t="s">
        <v>2632</v>
      </c>
      <c r="B213" s="16"/>
      <c r="C213" s="16"/>
      <c r="D213" s="3"/>
      <c r="E213" s="8"/>
      <c r="F213" s="8"/>
      <c r="G213" s="8"/>
      <c r="H213" s="8"/>
      <c r="I213" s="8"/>
      <c r="J213" s="8"/>
      <c r="K213" s="8"/>
      <c r="L213" s="8"/>
      <c r="M213" s="8"/>
      <c r="N213" s="8"/>
      <c r="O213" s="8"/>
      <c r="P213" s="8"/>
      <c r="Q213" s="8"/>
      <c r="R213" s="8"/>
      <c r="S213" s="8"/>
      <c r="T213" s="8"/>
      <c r="U213" s="8"/>
      <c r="V213" s="8"/>
      <c r="W213" s="8"/>
      <c r="X213" s="8"/>
      <c r="Y213" s="8"/>
      <c r="Z213" s="8"/>
    </row>
    <row r="214">
      <c r="A214" s="16" t="s">
        <v>2633</v>
      </c>
      <c r="B214" s="16"/>
      <c r="C214" s="16"/>
      <c r="D214" s="3"/>
      <c r="E214" s="8"/>
      <c r="F214" s="8"/>
      <c r="G214" s="8"/>
      <c r="H214" s="8"/>
      <c r="I214" s="8"/>
      <c r="J214" s="8"/>
      <c r="K214" s="8"/>
      <c r="L214" s="8"/>
      <c r="M214" s="8"/>
      <c r="N214" s="8"/>
      <c r="O214" s="8"/>
      <c r="P214" s="8"/>
      <c r="Q214" s="8"/>
      <c r="R214" s="8"/>
      <c r="S214" s="8"/>
      <c r="T214" s="8"/>
      <c r="U214" s="8"/>
      <c r="V214" s="8"/>
      <c r="W214" s="8"/>
      <c r="X214" s="8"/>
      <c r="Y214" s="8"/>
      <c r="Z214" s="8"/>
    </row>
    <row r="215">
      <c r="A215" s="16" t="s">
        <v>2634</v>
      </c>
      <c r="B215" s="16" t="s">
        <v>2635</v>
      </c>
      <c r="C215" s="16"/>
      <c r="D215" s="3"/>
      <c r="E215" s="8"/>
      <c r="F215" s="8"/>
      <c r="G215" s="8"/>
      <c r="H215" s="8"/>
      <c r="I215" s="8"/>
      <c r="J215" s="8"/>
      <c r="K215" s="8"/>
      <c r="L215" s="8"/>
      <c r="M215" s="8"/>
      <c r="N215" s="8"/>
      <c r="O215" s="8"/>
      <c r="P215" s="8"/>
      <c r="Q215" s="8"/>
      <c r="R215" s="8"/>
      <c r="S215" s="8"/>
      <c r="T215" s="8"/>
      <c r="U215" s="8"/>
      <c r="V215" s="8"/>
      <c r="W215" s="8"/>
      <c r="X215" s="8"/>
      <c r="Y215" s="8"/>
      <c r="Z215" s="8"/>
    </row>
    <row r="216">
      <c r="A216" s="16" t="s">
        <v>2636</v>
      </c>
      <c r="B216" s="16" t="s">
        <v>1475</v>
      </c>
      <c r="C216" s="16"/>
      <c r="D216" s="3"/>
      <c r="E216" s="8"/>
      <c r="F216" s="8"/>
      <c r="G216" s="8"/>
      <c r="H216" s="8"/>
      <c r="I216" s="8"/>
      <c r="J216" s="8"/>
      <c r="K216" s="8"/>
      <c r="L216" s="8"/>
      <c r="M216" s="8"/>
      <c r="N216" s="8"/>
      <c r="O216" s="8"/>
      <c r="P216" s="8"/>
      <c r="Q216" s="8"/>
      <c r="R216" s="8"/>
      <c r="S216" s="8"/>
      <c r="T216" s="8"/>
      <c r="U216" s="8"/>
      <c r="V216" s="8"/>
      <c r="W216" s="8"/>
      <c r="X216" s="8"/>
      <c r="Y216" s="8"/>
      <c r="Z216" s="8"/>
    </row>
    <row r="217">
      <c r="A217" s="16" t="s">
        <v>2637</v>
      </c>
      <c r="B217" s="16" t="s">
        <v>2638</v>
      </c>
      <c r="C217" s="16"/>
      <c r="D217" s="3"/>
      <c r="E217" s="8"/>
      <c r="F217" s="8"/>
      <c r="G217" s="8"/>
      <c r="H217" s="8"/>
      <c r="I217" s="8"/>
      <c r="J217" s="8"/>
      <c r="K217" s="8"/>
      <c r="L217" s="8"/>
      <c r="M217" s="8"/>
      <c r="N217" s="8"/>
      <c r="O217" s="8"/>
      <c r="P217" s="8"/>
      <c r="Q217" s="8"/>
      <c r="R217" s="8"/>
      <c r="S217" s="8"/>
      <c r="T217" s="8"/>
      <c r="U217" s="8"/>
      <c r="V217" s="8"/>
      <c r="W217" s="8"/>
      <c r="X217" s="8"/>
      <c r="Y217" s="8"/>
      <c r="Z217" s="8"/>
    </row>
    <row r="218">
      <c r="A218" s="16" t="s">
        <v>2639</v>
      </c>
      <c r="B218" s="16" t="s">
        <v>1311</v>
      </c>
      <c r="C218" s="16"/>
      <c r="D218" s="3"/>
      <c r="E218" s="8"/>
      <c r="F218" s="8"/>
      <c r="G218" s="8"/>
      <c r="H218" s="8"/>
      <c r="I218" s="8"/>
      <c r="J218" s="8"/>
      <c r="K218" s="8"/>
      <c r="L218" s="8"/>
      <c r="M218" s="8"/>
      <c r="N218" s="8"/>
      <c r="O218" s="8"/>
      <c r="P218" s="8"/>
      <c r="Q218" s="8"/>
      <c r="R218" s="8"/>
      <c r="S218" s="8"/>
      <c r="T218" s="8"/>
      <c r="U218" s="8"/>
      <c r="V218" s="8"/>
      <c r="W218" s="8"/>
      <c r="X218" s="8"/>
      <c r="Y218" s="8"/>
      <c r="Z218" s="8"/>
    </row>
    <row r="219">
      <c r="A219" s="16" t="s">
        <v>2640</v>
      </c>
      <c r="B219" s="16" t="s">
        <v>1181</v>
      </c>
      <c r="C219" s="16"/>
      <c r="D219" s="3"/>
      <c r="E219" s="8"/>
      <c r="F219" s="8"/>
      <c r="G219" s="8"/>
      <c r="H219" s="8"/>
      <c r="I219" s="8"/>
      <c r="J219" s="8"/>
      <c r="K219" s="8"/>
      <c r="L219" s="8"/>
      <c r="M219" s="8"/>
      <c r="N219" s="8"/>
      <c r="O219" s="8"/>
      <c r="P219" s="8"/>
      <c r="Q219" s="8"/>
      <c r="R219" s="8"/>
      <c r="S219" s="8"/>
      <c r="T219" s="8"/>
      <c r="U219" s="8"/>
      <c r="V219" s="8"/>
      <c r="W219" s="8"/>
      <c r="X219" s="8"/>
      <c r="Y219" s="8"/>
      <c r="Z219" s="8"/>
    </row>
    <row r="220">
      <c r="A220" s="16" t="s">
        <v>2641</v>
      </c>
      <c r="B220" s="16" t="s">
        <v>810</v>
      </c>
      <c r="C220" s="16"/>
      <c r="D220" s="3"/>
      <c r="E220" s="8"/>
      <c r="F220" s="8"/>
      <c r="G220" s="8"/>
      <c r="H220" s="8"/>
      <c r="I220" s="8"/>
      <c r="J220" s="8"/>
      <c r="K220" s="8"/>
      <c r="L220" s="8"/>
      <c r="M220" s="8"/>
      <c r="N220" s="8"/>
      <c r="O220" s="8"/>
      <c r="P220" s="8"/>
      <c r="Q220" s="8"/>
      <c r="R220" s="8"/>
      <c r="S220" s="8"/>
      <c r="T220" s="8"/>
      <c r="U220" s="8"/>
      <c r="V220" s="8"/>
      <c r="W220" s="8"/>
      <c r="X220" s="8"/>
      <c r="Y220" s="8"/>
      <c r="Z220" s="8"/>
    </row>
    <row r="221">
      <c r="A221" s="16" t="s">
        <v>2642</v>
      </c>
      <c r="B221" s="16" t="s">
        <v>2530</v>
      </c>
      <c r="C221" s="16"/>
      <c r="D221" s="3"/>
      <c r="E221" s="8"/>
      <c r="F221" s="8"/>
      <c r="G221" s="8"/>
      <c r="H221" s="8"/>
      <c r="I221" s="8"/>
      <c r="J221" s="8"/>
      <c r="K221" s="8"/>
      <c r="L221" s="8"/>
      <c r="M221" s="8"/>
      <c r="N221" s="8"/>
      <c r="O221" s="8"/>
      <c r="P221" s="8"/>
      <c r="Q221" s="8"/>
      <c r="R221" s="8"/>
      <c r="S221" s="8"/>
      <c r="T221" s="8"/>
      <c r="U221" s="8"/>
      <c r="V221" s="8"/>
      <c r="W221" s="8"/>
      <c r="X221" s="8"/>
      <c r="Y221" s="8"/>
      <c r="Z221" s="8"/>
    </row>
    <row r="222">
      <c r="A222" s="16" t="s">
        <v>2643</v>
      </c>
      <c r="B222" s="16" t="s">
        <v>263</v>
      </c>
      <c r="C222" s="16"/>
      <c r="D222" s="3"/>
      <c r="E222" s="8"/>
      <c r="F222" s="8"/>
      <c r="G222" s="8"/>
      <c r="H222" s="8"/>
      <c r="I222" s="8"/>
      <c r="J222" s="8"/>
      <c r="K222" s="8"/>
      <c r="L222" s="8"/>
      <c r="M222" s="8"/>
      <c r="N222" s="8"/>
      <c r="O222" s="8"/>
      <c r="P222" s="8"/>
      <c r="Q222" s="8"/>
      <c r="R222" s="8"/>
      <c r="S222" s="8"/>
      <c r="T222" s="8"/>
      <c r="U222" s="8"/>
      <c r="V222" s="8"/>
      <c r="W222" s="8"/>
      <c r="X222" s="8"/>
      <c r="Y222" s="8"/>
      <c r="Z222" s="8"/>
    </row>
    <row r="223">
      <c r="A223" s="16" t="s">
        <v>2644</v>
      </c>
      <c r="B223" s="16" t="s">
        <v>441</v>
      </c>
      <c r="C223" s="16"/>
      <c r="D223" s="3"/>
      <c r="E223" s="8"/>
      <c r="F223" s="8"/>
      <c r="G223" s="8"/>
      <c r="H223" s="8"/>
      <c r="I223" s="8"/>
      <c r="J223" s="8"/>
      <c r="K223" s="8"/>
      <c r="L223" s="8"/>
      <c r="M223" s="8"/>
      <c r="N223" s="8"/>
      <c r="O223" s="8"/>
      <c r="P223" s="8"/>
      <c r="Q223" s="8"/>
      <c r="R223" s="8"/>
      <c r="S223" s="8"/>
      <c r="T223" s="8"/>
      <c r="U223" s="8"/>
      <c r="V223" s="8"/>
      <c r="W223" s="8"/>
      <c r="X223" s="8"/>
      <c r="Y223" s="8"/>
      <c r="Z223" s="8"/>
    </row>
    <row r="224">
      <c r="A224" s="14" t="s">
        <v>2645</v>
      </c>
      <c r="B224" s="14" t="s">
        <v>106</v>
      </c>
      <c r="C224" s="15"/>
      <c r="D224" s="3"/>
      <c r="E224" s="8"/>
      <c r="F224" s="8"/>
      <c r="G224" s="8"/>
      <c r="H224" s="8"/>
      <c r="I224" s="8"/>
      <c r="J224" s="8"/>
      <c r="K224" s="8"/>
      <c r="L224" s="8"/>
      <c r="M224" s="8"/>
      <c r="N224" s="8"/>
      <c r="O224" s="8"/>
      <c r="P224" s="8"/>
      <c r="Q224" s="8"/>
      <c r="R224" s="8"/>
      <c r="S224" s="8"/>
      <c r="T224" s="8"/>
      <c r="U224" s="8"/>
      <c r="V224" s="8"/>
      <c r="W224" s="8"/>
      <c r="X224" s="8"/>
      <c r="Y224" s="8"/>
      <c r="Z224" s="8"/>
    </row>
    <row r="225">
      <c r="A225" s="16" t="s">
        <v>2646</v>
      </c>
      <c r="B225" s="16" t="s">
        <v>2053</v>
      </c>
      <c r="C225" s="16"/>
      <c r="D225" s="3"/>
      <c r="E225" s="8"/>
      <c r="F225" s="8"/>
      <c r="G225" s="8"/>
      <c r="H225" s="8"/>
      <c r="I225" s="8"/>
      <c r="J225" s="8"/>
      <c r="K225" s="8"/>
      <c r="L225" s="8"/>
      <c r="M225" s="8"/>
      <c r="N225" s="8"/>
      <c r="O225" s="8"/>
      <c r="P225" s="8"/>
      <c r="Q225" s="8"/>
      <c r="R225" s="8"/>
      <c r="S225" s="8"/>
      <c r="T225" s="8"/>
      <c r="U225" s="8"/>
      <c r="V225" s="8"/>
      <c r="W225" s="8"/>
      <c r="X225" s="8"/>
      <c r="Y225" s="8"/>
      <c r="Z225" s="8"/>
    </row>
    <row r="226">
      <c r="A226" s="16" t="s">
        <v>2647</v>
      </c>
      <c r="B226" s="16" t="s">
        <v>2316</v>
      </c>
      <c r="C226" s="16"/>
      <c r="D226" s="3"/>
      <c r="E226" s="8"/>
      <c r="F226" s="8"/>
      <c r="G226" s="8"/>
      <c r="H226" s="8"/>
      <c r="I226" s="8"/>
      <c r="J226" s="8"/>
      <c r="K226" s="8"/>
      <c r="L226" s="8"/>
      <c r="M226" s="8"/>
      <c r="N226" s="8"/>
      <c r="O226" s="8"/>
      <c r="P226" s="8"/>
      <c r="Q226" s="8"/>
      <c r="R226" s="8"/>
      <c r="S226" s="8"/>
      <c r="T226" s="8"/>
      <c r="U226" s="8"/>
      <c r="V226" s="8"/>
      <c r="W226" s="8"/>
      <c r="X226" s="8"/>
      <c r="Y226" s="8"/>
      <c r="Z226" s="8"/>
    </row>
    <row r="227">
      <c r="A227" s="16" t="s">
        <v>2648</v>
      </c>
      <c r="B227" s="16" t="s">
        <v>2649</v>
      </c>
      <c r="C227" s="16"/>
      <c r="D227" s="3"/>
      <c r="E227" s="8"/>
      <c r="F227" s="8"/>
      <c r="G227" s="8"/>
      <c r="H227" s="8"/>
      <c r="I227" s="8"/>
      <c r="J227" s="8"/>
      <c r="K227" s="8"/>
      <c r="L227" s="8"/>
      <c r="M227" s="8"/>
      <c r="N227" s="8"/>
      <c r="O227" s="8"/>
      <c r="P227" s="8"/>
      <c r="Q227" s="8"/>
      <c r="R227" s="8"/>
      <c r="S227" s="8"/>
      <c r="T227" s="8"/>
      <c r="U227" s="8"/>
      <c r="V227" s="8"/>
      <c r="W227" s="8"/>
      <c r="X227" s="8"/>
      <c r="Y227" s="8"/>
      <c r="Z227" s="8"/>
    </row>
    <row r="228">
      <c r="A228" s="16" t="s">
        <v>2650</v>
      </c>
      <c r="B228" s="16" t="s">
        <v>2651</v>
      </c>
      <c r="C228" s="16"/>
      <c r="D228" s="3"/>
      <c r="E228" s="8"/>
      <c r="F228" s="8"/>
      <c r="G228" s="8"/>
      <c r="H228" s="8"/>
      <c r="I228" s="8"/>
      <c r="J228" s="8"/>
      <c r="K228" s="8"/>
      <c r="L228" s="8"/>
      <c r="M228" s="8"/>
      <c r="N228" s="8"/>
      <c r="O228" s="8"/>
      <c r="P228" s="8"/>
      <c r="Q228" s="8"/>
      <c r="R228" s="8"/>
      <c r="S228" s="8"/>
      <c r="T228" s="8"/>
      <c r="U228" s="8"/>
      <c r="V228" s="8"/>
      <c r="W228" s="8"/>
      <c r="X228" s="8"/>
      <c r="Y228" s="8"/>
      <c r="Z228" s="8"/>
    </row>
    <row r="229">
      <c r="A229" s="16" t="s">
        <v>2652</v>
      </c>
      <c r="B229" s="16" t="s">
        <v>2653</v>
      </c>
      <c r="C229" s="16"/>
      <c r="D229" s="3"/>
      <c r="E229" s="8"/>
      <c r="F229" s="8"/>
      <c r="G229" s="8"/>
      <c r="H229" s="8"/>
      <c r="I229" s="8"/>
      <c r="J229" s="8"/>
      <c r="K229" s="8"/>
      <c r="L229" s="8"/>
      <c r="M229" s="8"/>
      <c r="N229" s="8"/>
      <c r="O229" s="8"/>
      <c r="P229" s="8"/>
      <c r="Q229" s="8"/>
      <c r="R229" s="8"/>
      <c r="S229" s="8"/>
      <c r="T229" s="8"/>
      <c r="U229" s="8"/>
      <c r="V229" s="8"/>
      <c r="W229" s="8"/>
      <c r="X229" s="8"/>
      <c r="Y229" s="8"/>
      <c r="Z229" s="8"/>
    </row>
    <row r="230">
      <c r="A230" s="16" t="s">
        <v>2654</v>
      </c>
      <c r="B230" s="16" t="s">
        <v>2316</v>
      </c>
      <c r="C230" s="16"/>
      <c r="D230" s="3"/>
      <c r="E230" s="8"/>
      <c r="F230" s="8"/>
      <c r="G230" s="8"/>
      <c r="H230" s="8"/>
      <c r="I230" s="8"/>
      <c r="J230" s="8"/>
      <c r="K230" s="8"/>
      <c r="L230" s="8"/>
      <c r="M230" s="8"/>
      <c r="N230" s="8"/>
      <c r="O230" s="8"/>
      <c r="P230" s="8"/>
      <c r="Q230" s="8"/>
      <c r="R230" s="8"/>
      <c r="S230" s="8"/>
      <c r="T230" s="8"/>
      <c r="U230" s="8"/>
      <c r="V230" s="8"/>
      <c r="W230" s="8"/>
      <c r="X230" s="8"/>
      <c r="Y230" s="8"/>
      <c r="Z230" s="8"/>
    </row>
    <row r="231">
      <c r="A231" s="16" t="s">
        <v>2655</v>
      </c>
      <c r="B231" s="16" t="s">
        <v>2656</v>
      </c>
      <c r="C231" s="16"/>
      <c r="D231" s="3"/>
      <c r="E231" s="8"/>
      <c r="F231" s="8"/>
      <c r="G231" s="8"/>
      <c r="H231" s="8"/>
      <c r="I231" s="8"/>
      <c r="J231" s="8"/>
      <c r="K231" s="8"/>
      <c r="L231" s="8"/>
      <c r="M231" s="8"/>
      <c r="N231" s="8"/>
      <c r="O231" s="8"/>
      <c r="P231" s="8"/>
      <c r="Q231" s="8"/>
      <c r="R231" s="8"/>
      <c r="S231" s="8"/>
      <c r="T231" s="8"/>
      <c r="U231" s="8"/>
      <c r="V231" s="8"/>
      <c r="W231" s="8"/>
      <c r="X231" s="8"/>
      <c r="Y231" s="8"/>
      <c r="Z231" s="8"/>
    </row>
    <row r="232">
      <c r="A232" s="16" t="s">
        <v>2657</v>
      </c>
      <c r="B232" s="16" t="s">
        <v>2658</v>
      </c>
      <c r="C232" s="16"/>
      <c r="D232" s="3"/>
      <c r="E232" s="8"/>
      <c r="F232" s="8"/>
      <c r="G232" s="8"/>
      <c r="H232" s="8"/>
      <c r="I232" s="8"/>
      <c r="J232" s="8"/>
      <c r="K232" s="8"/>
      <c r="L232" s="8"/>
      <c r="M232" s="8"/>
      <c r="N232" s="8"/>
      <c r="O232" s="8"/>
      <c r="P232" s="8"/>
      <c r="Q232" s="8"/>
      <c r="R232" s="8"/>
      <c r="S232" s="8"/>
      <c r="T232" s="8"/>
      <c r="U232" s="8"/>
      <c r="V232" s="8"/>
      <c r="W232" s="8"/>
      <c r="X232" s="8"/>
      <c r="Y232" s="8"/>
      <c r="Z232" s="8"/>
    </row>
    <row r="233">
      <c r="A233" s="14" t="s">
        <v>2659</v>
      </c>
      <c r="B233" s="14" t="s">
        <v>1946</v>
      </c>
      <c r="C233" s="15"/>
      <c r="D233" s="3"/>
      <c r="E233" s="8"/>
      <c r="F233" s="8"/>
      <c r="G233" s="8"/>
      <c r="H233" s="8"/>
      <c r="I233" s="8"/>
      <c r="J233" s="8"/>
      <c r="K233" s="8"/>
      <c r="L233" s="8"/>
      <c r="M233" s="8"/>
      <c r="N233" s="8"/>
      <c r="O233" s="8"/>
      <c r="P233" s="8"/>
      <c r="Q233" s="8"/>
      <c r="R233" s="8"/>
      <c r="S233" s="8"/>
      <c r="T233" s="8"/>
      <c r="U233" s="8"/>
      <c r="V233" s="8"/>
      <c r="W233" s="8"/>
      <c r="X233" s="8"/>
      <c r="Y233" s="8"/>
      <c r="Z233" s="8"/>
    </row>
    <row r="234">
      <c r="A234" s="16" t="s">
        <v>2660</v>
      </c>
      <c r="B234" s="16" t="s">
        <v>2661</v>
      </c>
      <c r="C234" s="16"/>
      <c r="D234" s="3"/>
      <c r="E234" s="8"/>
      <c r="F234" s="8"/>
      <c r="G234" s="8"/>
      <c r="H234" s="8"/>
      <c r="I234" s="8"/>
      <c r="J234" s="8"/>
      <c r="K234" s="8"/>
      <c r="L234" s="8"/>
      <c r="M234" s="8"/>
      <c r="N234" s="8"/>
      <c r="O234" s="8"/>
      <c r="P234" s="8"/>
      <c r="Q234" s="8"/>
      <c r="R234" s="8"/>
      <c r="S234" s="8"/>
      <c r="T234" s="8"/>
      <c r="U234" s="8"/>
      <c r="V234" s="8"/>
      <c r="W234" s="8"/>
      <c r="X234" s="8"/>
      <c r="Y234" s="8"/>
      <c r="Z234" s="8"/>
    </row>
    <row r="235">
      <c r="A235" s="16" t="s">
        <v>2662</v>
      </c>
      <c r="B235" s="16" t="s">
        <v>2663</v>
      </c>
      <c r="C235" s="16"/>
      <c r="D235" s="3"/>
      <c r="E235" s="8"/>
      <c r="F235" s="8"/>
      <c r="G235" s="8"/>
      <c r="H235" s="8"/>
      <c r="I235" s="8"/>
      <c r="J235" s="8"/>
      <c r="K235" s="8"/>
      <c r="L235" s="8"/>
      <c r="M235" s="8"/>
      <c r="N235" s="8"/>
      <c r="O235" s="8"/>
      <c r="P235" s="8"/>
      <c r="Q235" s="8"/>
      <c r="R235" s="8"/>
      <c r="S235" s="8"/>
      <c r="T235" s="8"/>
      <c r="U235" s="8"/>
      <c r="V235" s="8"/>
      <c r="W235" s="8"/>
      <c r="X235" s="8"/>
      <c r="Y235" s="8"/>
      <c r="Z235" s="8"/>
    </row>
    <row r="236">
      <c r="A236" s="16" t="s">
        <v>2664</v>
      </c>
      <c r="B236" s="16" t="s">
        <v>2665</v>
      </c>
      <c r="C236" s="16"/>
      <c r="D236" s="3"/>
      <c r="E236" s="8"/>
      <c r="F236" s="8"/>
      <c r="G236" s="8"/>
      <c r="H236" s="8"/>
      <c r="I236" s="8"/>
      <c r="J236" s="8"/>
      <c r="K236" s="8"/>
      <c r="L236" s="8"/>
      <c r="M236" s="8"/>
      <c r="N236" s="8"/>
      <c r="O236" s="8"/>
      <c r="P236" s="8"/>
      <c r="Q236" s="8"/>
      <c r="R236" s="8"/>
      <c r="S236" s="8"/>
      <c r="T236" s="8"/>
      <c r="U236" s="8"/>
      <c r="V236" s="8"/>
      <c r="W236" s="8"/>
      <c r="X236" s="8"/>
      <c r="Y236" s="8"/>
      <c r="Z236" s="8"/>
    </row>
    <row r="237">
      <c r="A237" s="16" t="s">
        <v>2666</v>
      </c>
      <c r="B237" s="16" t="s">
        <v>2497</v>
      </c>
      <c r="C237" s="16"/>
      <c r="D237" s="3"/>
      <c r="E237" s="8"/>
      <c r="F237" s="8"/>
      <c r="G237" s="8"/>
      <c r="H237" s="8"/>
      <c r="I237" s="8"/>
      <c r="J237" s="8"/>
      <c r="K237" s="8"/>
      <c r="L237" s="8"/>
      <c r="M237" s="8"/>
      <c r="N237" s="8"/>
      <c r="O237" s="8"/>
      <c r="P237" s="8"/>
      <c r="Q237" s="8"/>
      <c r="R237" s="8"/>
      <c r="S237" s="8"/>
      <c r="T237" s="8"/>
      <c r="U237" s="8"/>
      <c r="V237" s="8"/>
      <c r="W237" s="8"/>
      <c r="X237" s="8"/>
      <c r="Y237" s="8"/>
      <c r="Z237" s="8"/>
    </row>
    <row r="238">
      <c r="A238" s="16" t="s">
        <v>2667</v>
      </c>
      <c r="B238" s="16" t="s">
        <v>2370</v>
      </c>
      <c r="C238" s="16"/>
      <c r="D238" s="3"/>
      <c r="E238" s="8"/>
      <c r="F238" s="8"/>
      <c r="G238" s="8"/>
      <c r="H238" s="8"/>
      <c r="I238" s="8"/>
      <c r="J238" s="8"/>
      <c r="K238" s="8"/>
      <c r="L238" s="8"/>
      <c r="M238" s="8"/>
      <c r="N238" s="8"/>
      <c r="O238" s="8"/>
      <c r="P238" s="8"/>
      <c r="Q238" s="8"/>
      <c r="R238" s="8"/>
      <c r="S238" s="8"/>
      <c r="T238" s="8"/>
      <c r="U238" s="8"/>
      <c r="V238" s="8"/>
      <c r="W238" s="8"/>
      <c r="X238" s="8"/>
      <c r="Y238" s="8"/>
      <c r="Z238" s="8"/>
    </row>
    <row r="239">
      <c r="A239" s="16" t="s">
        <v>2668</v>
      </c>
      <c r="B239" s="16" t="s">
        <v>2669</v>
      </c>
      <c r="C239" s="16"/>
      <c r="D239" s="3"/>
      <c r="E239" s="8"/>
      <c r="F239" s="8"/>
      <c r="G239" s="8"/>
      <c r="H239" s="8"/>
      <c r="I239" s="8"/>
      <c r="J239" s="8"/>
      <c r="K239" s="8"/>
      <c r="L239" s="8"/>
      <c r="M239" s="8"/>
      <c r="N239" s="8"/>
      <c r="O239" s="8"/>
      <c r="P239" s="8"/>
      <c r="Q239" s="8"/>
      <c r="R239" s="8"/>
      <c r="S239" s="8"/>
      <c r="T239" s="8"/>
      <c r="U239" s="8"/>
      <c r="V239" s="8"/>
      <c r="W239" s="8"/>
      <c r="X239" s="8"/>
      <c r="Y239" s="8"/>
      <c r="Z239" s="8"/>
    </row>
    <row r="240">
      <c r="A240" s="16" t="s">
        <v>2670</v>
      </c>
      <c r="B240" s="16" t="s">
        <v>2671</v>
      </c>
      <c r="C240" s="16"/>
      <c r="D240" s="3"/>
      <c r="E240" s="8"/>
      <c r="F240" s="8"/>
      <c r="G240" s="8"/>
      <c r="H240" s="8"/>
      <c r="I240" s="8"/>
      <c r="J240" s="8"/>
      <c r="K240" s="8"/>
      <c r="L240" s="8"/>
      <c r="M240" s="8"/>
      <c r="N240" s="8"/>
      <c r="O240" s="8"/>
      <c r="P240" s="8"/>
      <c r="Q240" s="8"/>
      <c r="R240" s="8"/>
      <c r="S240" s="8"/>
      <c r="T240" s="8"/>
      <c r="U240" s="8"/>
      <c r="V240" s="8"/>
      <c r="W240" s="8"/>
      <c r="X240" s="8"/>
      <c r="Y240" s="8"/>
      <c r="Z240" s="8"/>
    </row>
    <row r="241">
      <c r="A241" s="14" t="s">
        <v>2672</v>
      </c>
      <c r="B241" s="14" t="s">
        <v>100</v>
      </c>
      <c r="C241" s="15"/>
      <c r="D241" s="3"/>
      <c r="E241" s="8"/>
      <c r="F241" s="8"/>
      <c r="G241" s="8"/>
      <c r="H241" s="8"/>
      <c r="I241" s="8"/>
      <c r="J241" s="8"/>
      <c r="K241" s="8"/>
      <c r="L241" s="8"/>
      <c r="M241" s="8"/>
      <c r="N241" s="8"/>
      <c r="O241" s="8"/>
      <c r="P241" s="8"/>
      <c r="Q241" s="8"/>
      <c r="R241" s="8"/>
      <c r="S241" s="8"/>
      <c r="T241" s="8"/>
      <c r="U241" s="8"/>
      <c r="V241" s="8"/>
      <c r="W241" s="8"/>
      <c r="X241" s="8"/>
      <c r="Y241" s="8"/>
      <c r="Z241" s="8"/>
    </row>
    <row r="242">
      <c r="A242" s="16" t="s">
        <v>2673</v>
      </c>
      <c r="B242" s="16" t="s">
        <v>2674</v>
      </c>
      <c r="C242" s="16"/>
      <c r="D242" s="3"/>
      <c r="E242" s="8"/>
      <c r="F242" s="8"/>
      <c r="G242" s="8"/>
      <c r="H242" s="8"/>
      <c r="I242" s="8"/>
      <c r="J242" s="8"/>
      <c r="K242" s="8"/>
      <c r="L242" s="8"/>
      <c r="M242" s="8"/>
      <c r="N242" s="8"/>
      <c r="O242" s="8"/>
      <c r="P242" s="8"/>
      <c r="Q242" s="8"/>
      <c r="R242" s="8"/>
      <c r="S242" s="8"/>
      <c r="T242" s="8"/>
      <c r="U242" s="8"/>
      <c r="V242" s="8"/>
      <c r="W242" s="8"/>
      <c r="X242" s="8"/>
      <c r="Y242" s="8"/>
      <c r="Z242" s="8"/>
    </row>
    <row r="243">
      <c r="A243" s="16" t="s">
        <v>2675</v>
      </c>
      <c r="B243" s="16" t="s">
        <v>2676</v>
      </c>
      <c r="C243" s="16"/>
      <c r="D243" s="3"/>
      <c r="E243" s="8"/>
      <c r="F243" s="8"/>
      <c r="G243" s="8"/>
      <c r="H243" s="8"/>
      <c r="I243" s="8"/>
      <c r="J243" s="8"/>
      <c r="K243" s="8"/>
      <c r="L243" s="8"/>
      <c r="M243" s="8"/>
      <c r="N243" s="8"/>
      <c r="O243" s="8"/>
      <c r="P243" s="8"/>
      <c r="Q243" s="8"/>
      <c r="R243" s="8"/>
      <c r="S243" s="8"/>
      <c r="T243" s="8"/>
      <c r="U243" s="8"/>
      <c r="V243" s="8"/>
      <c r="W243" s="8"/>
      <c r="X243" s="8"/>
      <c r="Y243" s="8"/>
      <c r="Z243" s="8"/>
    </row>
    <row r="244">
      <c r="A244" s="16" t="s">
        <v>2677</v>
      </c>
      <c r="B244" s="16" t="s">
        <v>2678</v>
      </c>
      <c r="C244" s="16"/>
      <c r="D244" s="3"/>
      <c r="E244" s="8"/>
      <c r="F244" s="8"/>
      <c r="G244" s="8"/>
      <c r="H244" s="8"/>
      <c r="I244" s="8"/>
      <c r="J244" s="8"/>
      <c r="K244" s="8"/>
      <c r="L244" s="8"/>
      <c r="M244" s="8"/>
      <c r="N244" s="8"/>
      <c r="O244" s="8"/>
      <c r="P244" s="8"/>
      <c r="Q244" s="8"/>
      <c r="R244" s="8"/>
      <c r="S244" s="8"/>
      <c r="T244" s="8"/>
      <c r="U244" s="8"/>
      <c r="V244" s="8"/>
      <c r="W244" s="8"/>
      <c r="X244" s="8"/>
      <c r="Y244" s="8"/>
      <c r="Z244" s="8"/>
    </row>
    <row r="245">
      <c r="A245" s="16" t="s">
        <v>2679</v>
      </c>
      <c r="B245" s="16" t="s">
        <v>2680</v>
      </c>
      <c r="C245" s="16"/>
      <c r="D245" s="3"/>
      <c r="E245" s="8"/>
      <c r="F245" s="8"/>
      <c r="G245" s="8"/>
      <c r="H245" s="8"/>
      <c r="I245" s="8"/>
      <c r="J245" s="8"/>
      <c r="K245" s="8"/>
      <c r="L245" s="8"/>
      <c r="M245" s="8"/>
      <c r="N245" s="8"/>
      <c r="O245" s="8"/>
      <c r="P245" s="8"/>
      <c r="Q245" s="8"/>
      <c r="R245" s="8"/>
      <c r="S245" s="8"/>
      <c r="T245" s="8"/>
      <c r="U245" s="8"/>
      <c r="V245" s="8"/>
      <c r="W245" s="8"/>
      <c r="X245" s="8"/>
      <c r="Y245" s="8"/>
      <c r="Z245" s="8"/>
    </row>
    <row r="246">
      <c r="A246" s="16" t="s">
        <v>2681</v>
      </c>
      <c r="B246" s="16" t="s">
        <v>2682</v>
      </c>
      <c r="C246" s="16"/>
      <c r="D246" s="3"/>
      <c r="E246" s="8"/>
      <c r="F246" s="8"/>
      <c r="G246" s="8"/>
      <c r="H246" s="8"/>
      <c r="I246" s="8"/>
      <c r="J246" s="8"/>
      <c r="K246" s="8"/>
      <c r="L246" s="8"/>
      <c r="M246" s="8"/>
      <c r="N246" s="8"/>
      <c r="O246" s="8"/>
      <c r="P246" s="8"/>
      <c r="Q246" s="8"/>
      <c r="R246" s="8"/>
      <c r="S246" s="8"/>
      <c r="T246" s="8"/>
      <c r="U246" s="8"/>
      <c r="V246" s="8"/>
      <c r="W246" s="8"/>
      <c r="X246" s="8"/>
      <c r="Y246" s="8"/>
      <c r="Z246" s="8"/>
    </row>
    <row r="247">
      <c r="A247" s="16" t="s">
        <v>2683</v>
      </c>
      <c r="B247" s="16" t="s">
        <v>2684</v>
      </c>
      <c r="C247" s="16"/>
      <c r="D247" s="3"/>
      <c r="E247" s="8"/>
      <c r="F247" s="8"/>
      <c r="G247" s="8"/>
      <c r="H247" s="8"/>
      <c r="I247" s="8"/>
      <c r="J247" s="8"/>
      <c r="K247" s="8"/>
      <c r="L247" s="8"/>
      <c r="M247" s="8"/>
      <c r="N247" s="8"/>
      <c r="O247" s="8"/>
      <c r="P247" s="8"/>
      <c r="Q247" s="8"/>
      <c r="R247" s="8"/>
      <c r="S247" s="8"/>
      <c r="T247" s="8"/>
      <c r="U247" s="8"/>
      <c r="V247" s="8"/>
      <c r="W247" s="8"/>
      <c r="X247" s="8"/>
      <c r="Y247" s="8"/>
      <c r="Z247" s="8"/>
    </row>
    <row r="248">
      <c r="A248" s="16" t="s">
        <v>2685</v>
      </c>
      <c r="B248" s="16" t="s">
        <v>2115</v>
      </c>
      <c r="C248" s="16"/>
      <c r="D248" s="3"/>
      <c r="E248" s="8"/>
      <c r="F248" s="8"/>
      <c r="G248" s="8"/>
      <c r="H248" s="8"/>
      <c r="I248" s="8"/>
      <c r="J248" s="8"/>
      <c r="K248" s="8"/>
      <c r="L248" s="8"/>
      <c r="M248" s="8"/>
      <c r="N248" s="8"/>
      <c r="O248" s="8"/>
      <c r="P248" s="8"/>
      <c r="Q248" s="8"/>
      <c r="R248" s="8"/>
      <c r="S248" s="8"/>
      <c r="T248" s="8"/>
      <c r="U248" s="8"/>
      <c r="V248" s="8"/>
      <c r="W248" s="8"/>
      <c r="X248" s="8"/>
      <c r="Y248" s="8"/>
      <c r="Z248" s="8"/>
    </row>
    <row r="249">
      <c r="A249" s="16" t="s">
        <v>2686</v>
      </c>
      <c r="B249" s="16" t="s">
        <v>1660</v>
      </c>
      <c r="C249" s="16"/>
      <c r="D249" s="3"/>
      <c r="E249" s="8"/>
      <c r="F249" s="8"/>
      <c r="G249" s="8"/>
      <c r="H249" s="8"/>
      <c r="I249" s="8"/>
      <c r="J249" s="8"/>
      <c r="K249" s="8"/>
      <c r="L249" s="8"/>
      <c r="M249" s="8"/>
      <c r="N249" s="8"/>
      <c r="O249" s="8"/>
      <c r="P249" s="8"/>
      <c r="Q249" s="8"/>
      <c r="R249" s="8"/>
      <c r="S249" s="8"/>
      <c r="T249" s="8"/>
      <c r="U249" s="8"/>
      <c r="V249" s="8"/>
      <c r="W249" s="8"/>
      <c r="X249" s="8"/>
      <c r="Y249" s="8"/>
      <c r="Z249" s="8"/>
    </row>
    <row r="250">
      <c r="A250" s="16" t="s">
        <v>2687</v>
      </c>
      <c r="B250" s="16" t="s">
        <v>2688</v>
      </c>
      <c r="C250" s="16"/>
      <c r="D250" s="3"/>
      <c r="E250" s="8"/>
      <c r="F250" s="8"/>
      <c r="G250" s="8"/>
      <c r="H250" s="8"/>
      <c r="I250" s="8"/>
      <c r="J250" s="8"/>
      <c r="K250" s="8"/>
      <c r="L250" s="8"/>
      <c r="M250" s="8"/>
      <c r="N250" s="8"/>
      <c r="O250" s="8"/>
      <c r="P250" s="8"/>
      <c r="Q250" s="8"/>
      <c r="R250" s="8"/>
      <c r="S250" s="8"/>
      <c r="T250" s="8"/>
      <c r="U250" s="8"/>
      <c r="V250" s="8"/>
      <c r="W250" s="8"/>
      <c r="X250" s="8"/>
      <c r="Y250" s="8"/>
      <c r="Z250" s="8"/>
    </row>
    <row r="251">
      <c r="A251" s="16" t="s">
        <v>2689</v>
      </c>
      <c r="B251" s="16" t="s">
        <v>1554</v>
      </c>
      <c r="C251" s="16"/>
      <c r="D251" s="3"/>
      <c r="E251" s="8"/>
      <c r="F251" s="8"/>
      <c r="G251" s="8"/>
      <c r="H251" s="8"/>
      <c r="I251" s="8"/>
      <c r="J251" s="8"/>
      <c r="K251" s="8"/>
      <c r="L251" s="8"/>
      <c r="M251" s="8"/>
      <c r="N251" s="8"/>
      <c r="O251" s="8"/>
      <c r="P251" s="8"/>
      <c r="Q251" s="8"/>
      <c r="R251" s="8"/>
      <c r="S251" s="8"/>
      <c r="T251" s="8"/>
      <c r="U251" s="8"/>
      <c r="V251" s="8"/>
      <c r="W251" s="8"/>
      <c r="X251" s="8"/>
      <c r="Y251" s="8"/>
      <c r="Z251" s="8"/>
    </row>
    <row r="252">
      <c r="A252" s="16" t="s">
        <v>2690</v>
      </c>
      <c r="B252" s="16" t="s">
        <v>2691</v>
      </c>
      <c r="C252" s="16"/>
      <c r="D252" s="3"/>
      <c r="E252" s="8"/>
      <c r="F252" s="8"/>
      <c r="G252" s="8"/>
      <c r="H252" s="8"/>
      <c r="I252" s="8"/>
      <c r="J252" s="8"/>
      <c r="K252" s="8"/>
      <c r="L252" s="8"/>
      <c r="M252" s="8"/>
      <c r="N252" s="8"/>
      <c r="O252" s="8"/>
      <c r="P252" s="8"/>
      <c r="Q252" s="8"/>
      <c r="R252" s="8"/>
      <c r="S252" s="8"/>
      <c r="T252" s="8"/>
      <c r="U252" s="8"/>
      <c r="V252" s="8"/>
      <c r="W252" s="8"/>
      <c r="X252" s="8"/>
      <c r="Y252" s="8"/>
      <c r="Z252" s="8"/>
    </row>
    <row r="253">
      <c r="A253" s="16" t="s">
        <v>2692</v>
      </c>
      <c r="B253" s="16" t="s">
        <v>2693</v>
      </c>
      <c r="C253" s="16"/>
      <c r="D253" s="3"/>
      <c r="E253" s="8"/>
      <c r="F253" s="8"/>
      <c r="G253" s="8"/>
      <c r="H253" s="8"/>
      <c r="I253" s="8"/>
      <c r="J253" s="8"/>
      <c r="K253" s="8"/>
      <c r="L253" s="8"/>
      <c r="M253" s="8"/>
      <c r="N253" s="8"/>
      <c r="O253" s="8"/>
      <c r="P253" s="8"/>
      <c r="Q253" s="8"/>
      <c r="R253" s="8"/>
      <c r="S253" s="8"/>
      <c r="T253" s="8"/>
      <c r="U253" s="8"/>
      <c r="V253" s="8"/>
      <c r="W253" s="8"/>
      <c r="X253" s="8"/>
      <c r="Y253" s="8"/>
      <c r="Z253" s="8"/>
    </row>
    <row r="254">
      <c r="A254" s="16" t="s">
        <v>2694</v>
      </c>
      <c r="B254" s="16" t="s">
        <v>2695</v>
      </c>
      <c r="C254" s="16"/>
      <c r="D254" s="3"/>
      <c r="E254" s="8"/>
      <c r="F254" s="8"/>
      <c r="G254" s="8"/>
      <c r="H254" s="8"/>
      <c r="I254" s="8"/>
      <c r="J254" s="8"/>
      <c r="K254" s="8"/>
      <c r="L254" s="8"/>
      <c r="M254" s="8"/>
      <c r="N254" s="8"/>
      <c r="O254" s="8"/>
      <c r="P254" s="8"/>
      <c r="Q254" s="8"/>
      <c r="R254" s="8"/>
      <c r="S254" s="8"/>
      <c r="T254" s="8"/>
      <c r="U254" s="8"/>
      <c r="V254" s="8"/>
      <c r="W254" s="8"/>
      <c r="X254" s="8"/>
      <c r="Y254" s="8"/>
      <c r="Z254" s="8"/>
    </row>
    <row r="255">
      <c r="A255" s="16" t="s">
        <v>2696</v>
      </c>
      <c r="B255" s="16" t="s">
        <v>1329</v>
      </c>
      <c r="C255" s="16"/>
      <c r="D255" s="3"/>
      <c r="E255" s="8"/>
      <c r="F255" s="8"/>
      <c r="G255" s="8"/>
      <c r="H255" s="8"/>
      <c r="I255" s="8"/>
      <c r="J255" s="8"/>
      <c r="K255" s="8"/>
      <c r="L255" s="8"/>
      <c r="M255" s="8"/>
      <c r="N255" s="8"/>
      <c r="O255" s="8"/>
      <c r="P255" s="8"/>
      <c r="Q255" s="8"/>
      <c r="R255" s="8"/>
      <c r="S255" s="8"/>
      <c r="T255" s="8"/>
      <c r="U255" s="8"/>
      <c r="V255" s="8"/>
      <c r="W255" s="8"/>
      <c r="X255" s="8"/>
      <c r="Y255" s="8"/>
      <c r="Z255" s="8"/>
    </row>
    <row r="256">
      <c r="A256" s="16" t="s">
        <v>2697</v>
      </c>
      <c r="B256" s="16" t="s">
        <v>2698</v>
      </c>
      <c r="C256" s="16"/>
      <c r="D256" s="3"/>
      <c r="E256" s="8"/>
      <c r="F256" s="8"/>
      <c r="G256" s="8"/>
      <c r="H256" s="8"/>
      <c r="I256" s="8"/>
      <c r="J256" s="8"/>
      <c r="K256" s="8"/>
      <c r="L256" s="8"/>
      <c r="M256" s="8"/>
      <c r="N256" s="8"/>
      <c r="O256" s="8"/>
      <c r="P256" s="8"/>
      <c r="Q256" s="8"/>
      <c r="R256" s="8"/>
      <c r="S256" s="8"/>
      <c r="T256" s="8"/>
      <c r="U256" s="8"/>
      <c r="V256" s="8"/>
      <c r="W256" s="8"/>
      <c r="X256" s="8"/>
      <c r="Y256" s="8"/>
      <c r="Z256" s="8"/>
    </row>
    <row r="257">
      <c r="A257" s="16" t="s">
        <v>2699</v>
      </c>
      <c r="B257" s="16" t="s">
        <v>964</v>
      </c>
      <c r="C257" s="16"/>
      <c r="D257" s="3"/>
      <c r="E257" s="8"/>
      <c r="F257" s="8"/>
      <c r="G257" s="8"/>
      <c r="H257" s="8"/>
      <c r="I257" s="8"/>
      <c r="J257" s="8"/>
      <c r="K257" s="8"/>
      <c r="L257" s="8"/>
      <c r="M257" s="8"/>
      <c r="N257" s="8"/>
      <c r="O257" s="8"/>
      <c r="P257" s="8"/>
      <c r="Q257" s="8"/>
      <c r="R257" s="8"/>
      <c r="S257" s="8"/>
      <c r="T257" s="8"/>
      <c r="U257" s="8"/>
      <c r="V257" s="8"/>
      <c r="W257" s="8"/>
      <c r="X257" s="8"/>
      <c r="Y257" s="8"/>
      <c r="Z257" s="8"/>
    </row>
    <row r="258">
      <c r="A258" s="16" t="s">
        <v>2700</v>
      </c>
      <c r="B258" s="16" t="s">
        <v>2701</v>
      </c>
      <c r="C258" s="16"/>
      <c r="D258" s="3"/>
      <c r="E258" s="8"/>
      <c r="F258" s="8"/>
      <c r="G258" s="8"/>
      <c r="H258" s="8"/>
      <c r="I258" s="8"/>
      <c r="J258" s="8"/>
      <c r="K258" s="8"/>
      <c r="L258" s="8"/>
      <c r="M258" s="8"/>
      <c r="N258" s="8"/>
      <c r="O258" s="8"/>
      <c r="P258" s="8"/>
      <c r="Q258" s="8"/>
      <c r="R258" s="8"/>
      <c r="S258" s="8"/>
      <c r="T258" s="8"/>
      <c r="U258" s="8"/>
      <c r="V258" s="8"/>
      <c r="W258" s="8"/>
      <c r="X258" s="8"/>
      <c r="Y258" s="8"/>
      <c r="Z258" s="8"/>
    </row>
    <row r="259">
      <c r="A259" s="16" t="s">
        <v>2702</v>
      </c>
      <c r="B259" s="16" t="s">
        <v>1777</v>
      </c>
      <c r="C259" s="16"/>
      <c r="D259" s="3"/>
      <c r="E259" s="8"/>
      <c r="F259" s="8"/>
      <c r="G259" s="8"/>
      <c r="H259" s="8"/>
      <c r="I259" s="8"/>
      <c r="J259" s="8"/>
      <c r="K259" s="8"/>
      <c r="L259" s="8"/>
      <c r="M259" s="8"/>
      <c r="N259" s="8"/>
      <c r="O259" s="8"/>
      <c r="P259" s="8"/>
      <c r="Q259" s="8"/>
      <c r="R259" s="8"/>
      <c r="S259" s="8"/>
      <c r="T259" s="8"/>
      <c r="U259" s="8"/>
      <c r="V259" s="8"/>
      <c r="W259" s="8"/>
      <c r="X259" s="8"/>
      <c r="Y259" s="8"/>
      <c r="Z259" s="8"/>
    </row>
    <row r="260">
      <c r="A260" s="14" t="s">
        <v>2703</v>
      </c>
      <c r="B260" s="14" t="s">
        <v>2366</v>
      </c>
      <c r="C260" s="15"/>
      <c r="D260" s="3"/>
      <c r="E260" s="8"/>
      <c r="F260" s="8"/>
      <c r="G260" s="8"/>
      <c r="H260" s="8"/>
      <c r="I260" s="8"/>
      <c r="J260" s="8"/>
      <c r="K260" s="8"/>
      <c r="L260" s="8"/>
      <c r="M260" s="8"/>
      <c r="N260" s="8"/>
      <c r="O260" s="8"/>
      <c r="P260" s="8"/>
      <c r="Q260" s="8"/>
      <c r="R260" s="8"/>
      <c r="S260" s="8"/>
      <c r="T260" s="8"/>
      <c r="U260" s="8"/>
      <c r="V260" s="8"/>
      <c r="W260" s="8"/>
      <c r="X260" s="8"/>
      <c r="Y260" s="8"/>
      <c r="Z260" s="8"/>
    </row>
    <row r="261">
      <c r="A261" s="16" t="s">
        <v>2704</v>
      </c>
      <c r="B261" s="16" t="s">
        <v>1516</v>
      </c>
      <c r="C261" s="16"/>
      <c r="D261" s="3"/>
      <c r="E261" s="8"/>
      <c r="F261" s="8"/>
      <c r="G261" s="8"/>
      <c r="H261" s="8"/>
      <c r="I261" s="8"/>
      <c r="J261" s="8"/>
      <c r="K261" s="8"/>
      <c r="L261" s="8"/>
      <c r="M261" s="8"/>
      <c r="N261" s="8"/>
      <c r="O261" s="8"/>
      <c r="P261" s="8"/>
      <c r="Q261" s="8"/>
      <c r="R261" s="8"/>
      <c r="S261" s="8"/>
      <c r="T261" s="8"/>
      <c r="U261" s="8"/>
      <c r="V261" s="8"/>
      <c r="W261" s="8"/>
      <c r="X261" s="8"/>
      <c r="Y261" s="8"/>
      <c r="Z261" s="8"/>
    </row>
    <row r="262">
      <c r="A262" s="16" t="s">
        <v>2705</v>
      </c>
      <c r="B262" s="16" t="s">
        <v>1759</v>
      </c>
      <c r="C262" s="16"/>
      <c r="D262" s="3"/>
      <c r="E262" s="8"/>
      <c r="F262" s="8"/>
      <c r="G262" s="8"/>
      <c r="H262" s="8"/>
      <c r="I262" s="8"/>
      <c r="J262" s="8"/>
      <c r="K262" s="8"/>
      <c r="L262" s="8"/>
      <c r="M262" s="8"/>
      <c r="N262" s="8"/>
      <c r="O262" s="8"/>
      <c r="P262" s="8"/>
      <c r="Q262" s="8"/>
      <c r="R262" s="8"/>
      <c r="S262" s="8"/>
      <c r="T262" s="8"/>
      <c r="U262" s="8"/>
      <c r="V262" s="8"/>
      <c r="W262" s="8"/>
      <c r="X262" s="8"/>
      <c r="Y262" s="8"/>
      <c r="Z262" s="8"/>
    </row>
    <row r="263">
      <c r="A263" s="16" t="s">
        <v>2706</v>
      </c>
      <c r="B263" s="16" t="s">
        <v>2707</v>
      </c>
      <c r="C263" s="16"/>
      <c r="D263" s="3"/>
      <c r="E263" s="8"/>
      <c r="F263" s="8"/>
      <c r="G263" s="8"/>
      <c r="H263" s="8"/>
      <c r="I263" s="8"/>
      <c r="J263" s="8"/>
      <c r="K263" s="8"/>
      <c r="L263" s="8"/>
      <c r="M263" s="8"/>
      <c r="N263" s="8"/>
      <c r="O263" s="8"/>
      <c r="P263" s="8"/>
      <c r="Q263" s="8"/>
      <c r="R263" s="8"/>
      <c r="S263" s="8"/>
      <c r="T263" s="8"/>
      <c r="U263" s="8"/>
      <c r="V263" s="8"/>
      <c r="W263" s="8"/>
      <c r="X263" s="8"/>
      <c r="Y263" s="8"/>
      <c r="Z263" s="8"/>
    </row>
    <row r="264">
      <c r="A264" s="16" t="s">
        <v>2708</v>
      </c>
      <c r="B264" s="16" t="s">
        <v>2709</v>
      </c>
      <c r="C264" s="16"/>
      <c r="D264" s="3"/>
      <c r="E264" s="8"/>
      <c r="F264" s="8"/>
      <c r="G264" s="8"/>
      <c r="H264" s="8"/>
      <c r="I264" s="8"/>
      <c r="J264" s="8"/>
      <c r="K264" s="8"/>
      <c r="L264" s="8"/>
      <c r="M264" s="8"/>
      <c r="N264" s="8"/>
      <c r="O264" s="8"/>
      <c r="P264" s="8"/>
      <c r="Q264" s="8"/>
      <c r="R264" s="8"/>
      <c r="S264" s="8"/>
      <c r="T264" s="8"/>
      <c r="U264" s="8"/>
      <c r="V264" s="8"/>
      <c r="W264" s="8"/>
      <c r="X264" s="8"/>
      <c r="Y264" s="8"/>
      <c r="Z264" s="8"/>
    </row>
    <row r="265">
      <c r="A265" s="16" t="s">
        <v>2710</v>
      </c>
      <c r="B265" s="16" t="s">
        <v>2711</v>
      </c>
      <c r="C265" s="16"/>
      <c r="D265" s="3"/>
      <c r="E265" s="8"/>
      <c r="F265" s="8"/>
      <c r="G265" s="8"/>
      <c r="H265" s="8"/>
      <c r="I265" s="8"/>
      <c r="J265" s="8"/>
      <c r="K265" s="8"/>
      <c r="L265" s="8"/>
      <c r="M265" s="8"/>
      <c r="N265" s="8"/>
      <c r="O265" s="8"/>
      <c r="P265" s="8"/>
      <c r="Q265" s="8"/>
      <c r="R265" s="8"/>
      <c r="S265" s="8"/>
      <c r="T265" s="8"/>
      <c r="U265" s="8"/>
      <c r="V265" s="8"/>
      <c r="W265" s="8"/>
      <c r="X265" s="8"/>
      <c r="Y265" s="8"/>
      <c r="Z265" s="8"/>
    </row>
    <row r="266">
      <c r="A266" s="16" t="s">
        <v>2712</v>
      </c>
      <c r="B266" s="16" t="s">
        <v>1506</v>
      </c>
      <c r="C266" s="16"/>
      <c r="D266" s="3"/>
      <c r="E266" s="8"/>
      <c r="F266" s="8"/>
      <c r="G266" s="8"/>
      <c r="H266" s="8"/>
      <c r="I266" s="8"/>
      <c r="J266" s="8"/>
      <c r="K266" s="8"/>
      <c r="L266" s="8"/>
      <c r="M266" s="8"/>
      <c r="N266" s="8"/>
      <c r="O266" s="8"/>
      <c r="P266" s="8"/>
      <c r="Q266" s="8"/>
      <c r="R266" s="8"/>
      <c r="S266" s="8"/>
      <c r="T266" s="8"/>
      <c r="U266" s="8"/>
      <c r="V266" s="8"/>
      <c r="W266" s="8"/>
      <c r="X266" s="8"/>
      <c r="Y266" s="8"/>
      <c r="Z266" s="8"/>
    </row>
    <row r="267">
      <c r="A267" s="16" t="s">
        <v>2713</v>
      </c>
      <c r="B267" s="16" t="s">
        <v>2714</v>
      </c>
      <c r="C267" s="16"/>
      <c r="D267" s="3"/>
      <c r="E267" s="8"/>
      <c r="F267" s="8"/>
      <c r="G267" s="8"/>
      <c r="H267" s="8"/>
      <c r="I267" s="8"/>
      <c r="J267" s="8"/>
      <c r="K267" s="8"/>
      <c r="L267" s="8"/>
      <c r="M267" s="8"/>
      <c r="N267" s="8"/>
      <c r="O267" s="8"/>
      <c r="P267" s="8"/>
      <c r="Q267" s="8"/>
      <c r="R267" s="8"/>
      <c r="S267" s="8"/>
      <c r="T267" s="8"/>
      <c r="U267" s="8"/>
      <c r="V267" s="8"/>
      <c r="W267" s="8"/>
      <c r="X267" s="8"/>
      <c r="Y267" s="8"/>
      <c r="Z267" s="8"/>
    </row>
    <row r="268">
      <c r="A268" s="16" t="s">
        <v>2715</v>
      </c>
      <c r="B268" s="16" t="s">
        <v>2716</v>
      </c>
      <c r="C268" s="16"/>
      <c r="D268" s="3"/>
      <c r="E268" s="8"/>
      <c r="F268" s="8"/>
      <c r="G268" s="8"/>
      <c r="H268" s="8"/>
      <c r="I268" s="8"/>
      <c r="J268" s="8"/>
      <c r="K268" s="8"/>
      <c r="L268" s="8"/>
      <c r="M268" s="8"/>
      <c r="N268" s="8"/>
      <c r="O268" s="8"/>
      <c r="P268" s="8"/>
      <c r="Q268" s="8"/>
      <c r="R268" s="8"/>
      <c r="S268" s="8"/>
      <c r="T268" s="8"/>
      <c r="U268" s="8"/>
      <c r="V268" s="8"/>
      <c r="W268" s="8"/>
      <c r="X268" s="8"/>
      <c r="Y268" s="8"/>
      <c r="Z268" s="8"/>
    </row>
    <row r="269">
      <c r="A269" s="16" t="s">
        <v>2717</v>
      </c>
      <c r="B269" s="16" t="s">
        <v>2068</v>
      </c>
      <c r="C269" s="16"/>
      <c r="D269" s="3"/>
      <c r="E269" s="8"/>
      <c r="F269" s="8"/>
      <c r="G269" s="8"/>
      <c r="H269" s="8"/>
      <c r="I269" s="8"/>
      <c r="J269" s="8"/>
      <c r="K269" s="8"/>
      <c r="L269" s="8"/>
      <c r="M269" s="8"/>
      <c r="N269" s="8"/>
      <c r="O269" s="8"/>
      <c r="P269" s="8"/>
      <c r="Q269" s="8"/>
      <c r="R269" s="8"/>
      <c r="S269" s="8"/>
      <c r="T269" s="8"/>
      <c r="U269" s="8"/>
      <c r="V269" s="8"/>
      <c r="W269" s="8"/>
      <c r="X269" s="8"/>
      <c r="Y269" s="8"/>
      <c r="Z269" s="8"/>
    </row>
    <row r="270">
      <c r="A270" s="16" t="s">
        <v>2718</v>
      </c>
      <c r="B270" s="16" t="s">
        <v>2719</v>
      </c>
      <c r="C270" s="16"/>
      <c r="D270" s="3"/>
      <c r="E270" s="8"/>
      <c r="F270" s="8"/>
      <c r="G270" s="8"/>
      <c r="H270" s="8"/>
      <c r="I270" s="8"/>
      <c r="J270" s="8"/>
      <c r="K270" s="8"/>
      <c r="L270" s="8"/>
      <c r="M270" s="8"/>
      <c r="N270" s="8"/>
      <c r="O270" s="8"/>
      <c r="P270" s="8"/>
      <c r="Q270" s="8"/>
      <c r="R270" s="8"/>
      <c r="S270" s="8"/>
      <c r="T270" s="8"/>
      <c r="U270" s="8"/>
      <c r="V270" s="8"/>
      <c r="W270" s="8"/>
      <c r="X270" s="8"/>
      <c r="Y270" s="8"/>
      <c r="Z270" s="8"/>
    </row>
    <row r="271">
      <c r="A271" s="16" t="s">
        <v>2720</v>
      </c>
      <c r="B271" s="16" t="s">
        <v>1363</v>
      </c>
      <c r="C271" s="16"/>
      <c r="D271" s="3"/>
      <c r="E271" s="8"/>
      <c r="F271" s="8"/>
      <c r="G271" s="8"/>
      <c r="H271" s="8"/>
      <c r="I271" s="8"/>
      <c r="J271" s="8"/>
      <c r="K271" s="8"/>
      <c r="L271" s="8"/>
      <c r="M271" s="8"/>
      <c r="N271" s="8"/>
      <c r="O271" s="8"/>
      <c r="P271" s="8"/>
      <c r="Q271" s="8"/>
      <c r="R271" s="8"/>
      <c r="S271" s="8"/>
      <c r="T271" s="8"/>
      <c r="U271" s="8"/>
      <c r="V271" s="8"/>
      <c r="W271" s="8"/>
      <c r="X271" s="8"/>
      <c r="Y271" s="8"/>
      <c r="Z271" s="8"/>
    </row>
    <row r="272">
      <c r="A272" s="16" t="s">
        <v>2721</v>
      </c>
      <c r="B272" s="16" t="s">
        <v>2722</v>
      </c>
      <c r="C272" s="16"/>
      <c r="D272" s="3"/>
      <c r="E272" s="8"/>
      <c r="F272" s="8"/>
      <c r="G272" s="8"/>
      <c r="H272" s="8"/>
      <c r="I272" s="8"/>
      <c r="J272" s="8"/>
      <c r="K272" s="8"/>
      <c r="L272" s="8"/>
      <c r="M272" s="8"/>
      <c r="N272" s="8"/>
      <c r="O272" s="8"/>
      <c r="P272" s="8"/>
      <c r="Q272" s="8"/>
      <c r="R272" s="8"/>
      <c r="S272" s="8"/>
      <c r="T272" s="8"/>
      <c r="U272" s="8"/>
      <c r="V272" s="8"/>
      <c r="W272" s="8"/>
      <c r="X272" s="8"/>
      <c r="Y272" s="8"/>
      <c r="Z272" s="8"/>
    </row>
    <row r="273">
      <c r="A273" s="16" t="s">
        <v>2723</v>
      </c>
      <c r="B273" s="16" t="s">
        <v>2724</v>
      </c>
      <c r="C273" s="16"/>
      <c r="D273" s="3"/>
      <c r="E273" s="8"/>
      <c r="F273" s="8"/>
      <c r="G273" s="8"/>
      <c r="H273" s="8"/>
      <c r="I273" s="8"/>
      <c r="J273" s="8"/>
      <c r="K273" s="8"/>
      <c r="L273" s="8"/>
      <c r="M273" s="8"/>
      <c r="N273" s="8"/>
      <c r="O273" s="8"/>
      <c r="P273" s="8"/>
      <c r="Q273" s="8"/>
      <c r="R273" s="8"/>
      <c r="S273" s="8"/>
      <c r="T273" s="8"/>
      <c r="U273" s="8"/>
      <c r="V273" s="8"/>
      <c r="W273" s="8"/>
      <c r="X273" s="8"/>
      <c r="Y273" s="8"/>
      <c r="Z273" s="8"/>
    </row>
    <row r="274">
      <c r="A274" s="16" t="s">
        <v>2725</v>
      </c>
      <c r="B274" s="16"/>
      <c r="C274" s="16"/>
      <c r="D274" s="3"/>
      <c r="E274" s="8"/>
      <c r="F274" s="8"/>
      <c r="G274" s="8"/>
      <c r="H274" s="8"/>
      <c r="I274" s="8"/>
      <c r="J274" s="8"/>
      <c r="K274" s="8"/>
      <c r="L274" s="8"/>
      <c r="M274" s="8"/>
      <c r="N274" s="8"/>
      <c r="O274" s="8"/>
      <c r="P274" s="8"/>
      <c r="Q274" s="8"/>
      <c r="R274" s="8"/>
      <c r="S274" s="8"/>
      <c r="T274" s="8"/>
      <c r="U274" s="8"/>
      <c r="V274" s="8"/>
      <c r="W274" s="8"/>
      <c r="X274" s="8"/>
      <c r="Y274" s="8"/>
      <c r="Z274" s="8"/>
    </row>
    <row r="275">
      <c r="A275" s="16" t="s">
        <v>2726</v>
      </c>
      <c r="B275" s="16" t="s">
        <v>100</v>
      </c>
      <c r="C275" s="16"/>
      <c r="D275" s="3"/>
      <c r="E275" s="8"/>
      <c r="F275" s="8"/>
      <c r="G275" s="8"/>
      <c r="H275" s="8"/>
      <c r="I275" s="8"/>
      <c r="J275" s="8"/>
      <c r="K275" s="8"/>
      <c r="L275" s="8"/>
      <c r="M275" s="8"/>
      <c r="N275" s="8"/>
      <c r="O275" s="8"/>
      <c r="P275" s="8"/>
      <c r="Q275" s="8"/>
      <c r="R275" s="8"/>
      <c r="S275" s="8"/>
      <c r="T275" s="8"/>
      <c r="U275" s="8"/>
      <c r="V275" s="8"/>
      <c r="W275" s="8"/>
      <c r="X275" s="8"/>
      <c r="Y275" s="8"/>
      <c r="Z275" s="8"/>
    </row>
    <row r="276">
      <c r="A276" s="16" t="s">
        <v>2727</v>
      </c>
      <c r="B276" s="16" t="s">
        <v>2728</v>
      </c>
      <c r="C276" s="16"/>
      <c r="D276" s="3"/>
      <c r="E276" s="8"/>
      <c r="F276" s="8"/>
      <c r="G276" s="8"/>
      <c r="H276" s="8"/>
      <c r="I276" s="8"/>
      <c r="J276" s="8"/>
      <c r="K276" s="8"/>
      <c r="L276" s="8"/>
      <c r="M276" s="8"/>
      <c r="N276" s="8"/>
      <c r="O276" s="8"/>
      <c r="P276" s="8"/>
      <c r="Q276" s="8"/>
      <c r="R276" s="8"/>
      <c r="S276" s="8"/>
      <c r="T276" s="8"/>
      <c r="U276" s="8"/>
      <c r="V276" s="8"/>
      <c r="W276" s="8"/>
      <c r="X276" s="8"/>
      <c r="Y276" s="8"/>
      <c r="Z276" s="8"/>
    </row>
    <row r="277">
      <c r="A277" s="16" t="s">
        <v>2729</v>
      </c>
      <c r="B277" s="16" t="s">
        <v>1540</v>
      </c>
      <c r="C277" s="16"/>
      <c r="D277" s="3"/>
      <c r="E277" s="8"/>
      <c r="F277" s="8"/>
      <c r="G277" s="8"/>
      <c r="H277" s="8"/>
      <c r="I277" s="8"/>
      <c r="J277" s="8"/>
      <c r="K277" s="8"/>
      <c r="L277" s="8"/>
      <c r="M277" s="8"/>
      <c r="N277" s="8"/>
      <c r="O277" s="8"/>
      <c r="P277" s="8"/>
      <c r="Q277" s="8"/>
      <c r="R277" s="8"/>
      <c r="S277" s="8"/>
      <c r="T277" s="8"/>
      <c r="U277" s="8"/>
      <c r="V277" s="8"/>
      <c r="W277" s="8"/>
      <c r="X277" s="8"/>
      <c r="Y277" s="8"/>
      <c r="Z277" s="8"/>
    </row>
    <row r="278">
      <c r="A278" s="16" t="s">
        <v>2730</v>
      </c>
      <c r="B278" s="16" t="s">
        <v>2731</v>
      </c>
      <c r="C278" s="16"/>
      <c r="D278" s="3"/>
      <c r="E278" s="8"/>
      <c r="F278" s="8"/>
      <c r="G278" s="8"/>
      <c r="H278" s="8"/>
      <c r="I278" s="8"/>
      <c r="J278" s="8"/>
      <c r="K278" s="8"/>
      <c r="L278" s="8"/>
      <c r="M278" s="8"/>
      <c r="N278" s="8"/>
      <c r="O278" s="8"/>
      <c r="P278" s="8"/>
      <c r="Q278" s="8"/>
      <c r="R278" s="8"/>
      <c r="S278" s="8"/>
      <c r="T278" s="8"/>
      <c r="U278" s="8"/>
      <c r="V278" s="8"/>
      <c r="W278" s="8"/>
      <c r="X278" s="8"/>
      <c r="Y278" s="8"/>
      <c r="Z278" s="8"/>
    </row>
    <row r="279">
      <c r="A279" s="16" t="s">
        <v>2732</v>
      </c>
      <c r="B279" s="16" t="s">
        <v>2733</v>
      </c>
      <c r="C279" s="16"/>
      <c r="D279" s="3"/>
      <c r="E279" s="8"/>
      <c r="F279" s="8"/>
      <c r="G279" s="8"/>
      <c r="H279" s="8"/>
      <c r="I279" s="8"/>
      <c r="J279" s="8"/>
      <c r="K279" s="8"/>
      <c r="L279" s="8"/>
      <c r="M279" s="8"/>
      <c r="N279" s="8"/>
      <c r="O279" s="8"/>
      <c r="P279" s="8"/>
      <c r="Q279" s="8"/>
      <c r="R279" s="8"/>
      <c r="S279" s="8"/>
      <c r="T279" s="8"/>
      <c r="U279" s="8"/>
      <c r="V279" s="8"/>
      <c r="W279" s="8"/>
      <c r="X279" s="8"/>
      <c r="Y279" s="8"/>
      <c r="Z279" s="8"/>
    </row>
    <row r="280">
      <c r="A280" s="16" t="s">
        <v>2734</v>
      </c>
      <c r="B280" s="16" t="s">
        <v>964</v>
      </c>
      <c r="C280" s="16"/>
      <c r="D280" s="3"/>
      <c r="E280" s="8"/>
      <c r="F280" s="8"/>
      <c r="G280" s="8"/>
      <c r="H280" s="8"/>
      <c r="I280" s="8"/>
      <c r="J280" s="8"/>
      <c r="K280" s="8"/>
      <c r="L280" s="8"/>
      <c r="M280" s="8"/>
      <c r="N280" s="8"/>
      <c r="O280" s="8"/>
      <c r="P280" s="8"/>
      <c r="Q280" s="8"/>
      <c r="R280" s="8"/>
      <c r="S280" s="8"/>
      <c r="T280" s="8"/>
      <c r="U280" s="8"/>
      <c r="V280" s="8"/>
      <c r="W280" s="8"/>
      <c r="X280" s="8"/>
      <c r="Y280" s="8"/>
      <c r="Z280" s="8"/>
    </row>
    <row r="281">
      <c r="A281" s="16" t="s">
        <v>2735</v>
      </c>
      <c r="B281" s="16" t="s">
        <v>2736</v>
      </c>
      <c r="C281" s="16"/>
      <c r="D281" s="3"/>
      <c r="E281" s="8"/>
      <c r="F281" s="8"/>
      <c r="G281" s="8"/>
      <c r="H281" s="8"/>
      <c r="I281" s="8"/>
      <c r="J281" s="8"/>
      <c r="K281" s="8"/>
      <c r="L281" s="8"/>
      <c r="M281" s="8"/>
      <c r="N281" s="8"/>
      <c r="O281" s="8"/>
      <c r="P281" s="8"/>
      <c r="Q281" s="8"/>
      <c r="R281" s="8"/>
      <c r="S281" s="8"/>
      <c r="T281" s="8"/>
      <c r="U281" s="8"/>
      <c r="V281" s="8"/>
      <c r="W281" s="8"/>
      <c r="X281" s="8"/>
      <c r="Y281" s="8"/>
      <c r="Z281" s="8"/>
    </row>
    <row r="282">
      <c r="A282" s="16" t="s">
        <v>2737</v>
      </c>
      <c r="B282" s="16" t="s">
        <v>2698</v>
      </c>
      <c r="C282" s="16"/>
      <c r="D282" s="3"/>
      <c r="E282" s="8"/>
      <c r="F282" s="8"/>
      <c r="G282" s="8"/>
      <c r="H282" s="8"/>
      <c r="I282" s="8"/>
      <c r="J282" s="8"/>
      <c r="K282" s="8"/>
      <c r="L282" s="8"/>
      <c r="M282" s="8"/>
      <c r="N282" s="8"/>
      <c r="O282" s="8"/>
      <c r="P282" s="8"/>
      <c r="Q282" s="8"/>
      <c r="R282" s="8"/>
      <c r="S282" s="8"/>
      <c r="T282" s="8"/>
      <c r="U282" s="8"/>
      <c r="V282" s="8"/>
      <c r="W282" s="8"/>
      <c r="X282" s="8"/>
      <c r="Y282" s="8"/>
      <c r="Z282" s="8"/>
    </row>
    <row r="283">
      <c r="A283" s="16" t="s">
        <v>2738</v>
      </c>
      <c r="B283" s="16" t="s">
        <v>2739</v>
      </c>
      <c r="C283" s="16"/>
      <c r="D283" s="3"/>
      <c r="E283" s="8"/>
      <c r="F283" s="8"/>
      <c r="G283" s="8"/>
      <c r="H283" s="8"/>
      <c r="I283" s="8"/>
      <c r="J283" s="8"/>
      <c r="K283" s="8"/>
      <c r="L283" s="8"/>
      <c r="M283" s="8"/>
      <c r="N283" s="8"/>
      <c r="O283" s="8"/>
      <c r="P283" s="8"/>
      <c r="Q283" s="8"/>
      <c r="R283" s="8"/>
      <c r="S283" s="8"/>
      <c r="T283" s="8"/>
      <c r="U283" s="8"/>
      <c r="V283" s="8"/>
      <c r="W283" s="8"/>
      <c r="X283" s="8"/>
      <c r="Y283" s="8"/>
      <c r="Z283" s="8"/>
    </row>
    <row r="284">
      <c r="A284" s="16" t="s">
        <v>2740</v>
      </c>
      <c r="B284" s="16" t="s">
        <v>329</v>
      </c>
      <c r="C284" s="16"/>
      <c r="D284" s="3"/>
      <c r="E284" s="8"/>
      <c r="F284" s="8"/>
      <c r="G284" s="8"/>
      <c r="H284" s="8"/>
      <c r="I284" s="8"/>
      <c r="J284" s="8"/>
      <c r="K284" s="8"/>
      <c r="L284" s="8"/>
      <c r="M284" s="8"/>
      <c r="N284" s="8"/>
      <c r="O284" s="8"/>
      <c r="P284" s="8"/>
      <c r="Q284" s="8"/>
      <c r="R284" s="8"/>
      <c r="S284" s="8"/>
      <c r="T284" s="8"/>
      <c r="U284" s="8"/>
      <c r="V284" s="8"/>
      <c r="W284" s="8"/>
      <c r="X284" s="8"/>
      <c r="Y284" s="8"/>
      <c r="Z284" s="8"/>
    </row>
    <row r="285">
      <c r="A285" s="16" t="s">
        <v>2741</v>
      </c>
      <c r="B285" s="16" t="s">
        <v>14</v>
      </c>
      <c r="C285" s="16"/>
      <c r="D285" s="3"/>
      <c r="E285" s="8"/>
      <c r="F285" s="8"/>
      <c r="G285" s="8"/>
      <c r="H285" s="8"/>
      <c r="I285" s="8"/>
      <c r="J285" s="8"/>
      <c r="K285" s="8"/>
      <c r="L285" s="8"/>
      <c r="M285" s="8"/>
      <c r="N285" s="8"/>
      <c r="O285" s="8"/>
      <c r="P285" s="8"/>
      <c r="Q285" s="8"/>
      <c r="R285" s="8"/>
      <c r="S285" s="8"/>
      <c r="T285" s="8"/>
      <c r="U285" s="8"/>
      <c r="V285" s="8"/>
      <c r="W285" s="8"/>
      <c r="X285" s="8"/>
      <c r="Y285" s="8"/>
      <c r="Z285" s="8"/>
    </row>
    <row r="286">
      <c r="A286" s="16" t="s">
        <v>2742</v>
      </c>
      <c r="B286" s="16" t="s">
        <v>2684</v>
      </c>
      <c r="C286" s="16"/>
      <c r="D286" s="3"/>
      <c r="E286" s="8"/>
      <c r="F286" s="8"/>
      <c r="G286" s="8"/>
      <c r="H286" s="8"/>
      <c r="I286" s="8"/>
      <c r="J286" s="8"/>
      <c r="K286" s="8"/>
      <c r="L286" s="8"/>
      <c r="M286" s="8"/>
      <c r="N286" s="8"/>
      <c r="O286" s="8"/>
      <c r="P286" s="8"/>
      <c r="Q286" s="8"/>
      <c r="R286" s="8"/>
      <c r="S286" s="8"/>
      <c r="T286" s="8"/>
      <c r="U286" s="8"/>
      <c r="V286" s="8"/>
      <c r="W286" s="8"/>
      <c r="X286" s="8"/>
      <c r="Y286" s="8"/>
      <c r="Z286" s="8"/>
    </row>
    <row r="287">
      <c r="A287" s="16" t="s">
        <v>2743</v>
      </c>
      <c r="B287" s="16" t="s">
        <v>2744</v>
      </c>
      <c r="C287" s="16"/>
      <c r="D287" s="3"/>
      <c r="E287" s="8"/>
      <c r="F287" s="8"/>
      <c r="G287" s="8"/>
      <c r="H287" s="8"/>
      <c r="I287" s="8"/>
      <c r="J287" s="8"/>
      <c r="K287" s="8"/>
      <c r="L287" s="8"/>
      <c r="M287" s="8"/>
      <c r="N287" s="8"/>
      <c r="O287" s="8"/>
      <c r="P287" s="8"/>
      <c r="Q287" s="8"/>
      <c r="R287" s="8"/>
      <c r="S287" s="8"/>
      <c r="T287" s="8"/>
      <c r="U287" s="8"/>
      <c r="V287" s="8"/>
      <c r="W287" s="8"/>
      <c r="X287" s="8"/>
      <c r="Y287" s="8"/>
      <c r="Z287" s="8"/>
    </row>
    <row r="288">
      <c r="A288" s="16" t="s">
        <v>2745</v>
      </c>
      <c r="B288" s="16" t="s">
        <v>2746</v>
      </c>
      <c r="C288" s="16"/>
      <c r="D288" s="3"/>
      <c r="E288" s="8"/>
      <c r="F288" s="8"/>
      <c r="G288" s="8"/>
      <c r="H288" s="8"/>
      <c r="I288" s="8"/>
      <c r="J288" s="8"/>
      <c r="K288" s="8"/>
      <c r="L288" s="8"/>
      <c r="M288" s="8"/>
      <c r="N288" s="8"/>
      <c r="O288" s="8"/>
      <c r="P288" s="8"/>
      <c r="Q288" s="8"/>
      <c r="R288" s="8"/>
      <c r="S288" s="8"/>
      <c r="T288" s="8"/>
      <c r="U288" s="8"/>
      <c r="V288" s="8"/>
      <c r="W288" s="8"/>
      <c r="X288" s="8"/>
      <c r="Y288" s="8"/>
      <c r="Z288" s="8"/>
    </row>
    <row r="289">
      <c r="A289" s="16" t="s">
        <v>2747</v>
      </c>
      <c r="B289" s="16" t="s">
        <v>2748</v>
      </c>
      <c r="C289" s="16"/>
      <c r="D289" s="3"/>
      <c r="E289" s="8"/>
      <c r="F289" s="8"/>
      <c r="G289" s="8"/>
      <c r="H289" s="8"/>
      <c r="I289" s="8"/>
      <c r="J289" s="8"/>
      <c r="K289" s="8"/>
      <c r="L289" s="8"/>
      <c r="M289" s="8"/>
      <c r="N289" s="8"/>
      <c r="O289" s="8"/>
      <c r="P289" s="8"/>
      <c r="Q289" s="8"/>
      <c r="R289" s="8"/>
      <c r="S289" s="8"/>
      <c r="T289" s="8"/>
      <c r="U289" s="8"/>
      <c r="V289" s="8"/>
      <c r="W289" s="8"/>
      <c r="X289" s="8"/>
      <c r="Y289" s="8"/>
      <c r="Z289" s="8"/>
    </row>
    <row r="290">
      <c r="A290" s="16" t="s">
        <v>2749</v>
      </c>
      <c r="B290" s="16" t="s">
        <v>2750</v>
      </c>
      <c r="C290" s="16"/>
      <c r="D290" s="3"/>
      <c r="E290" s="8"/>
      <c r="F290" s="8"/>
      <c r="G290" s="8"/>
      <c r="H290" s="8"/>
      <c r="I290" s="8"/>
      <c r="J290" s="8"/>
      <c r="K290" s="8"/>
      <c r="L290" s="8"/>
      <c r="M290" s="8"/>
      <c r="N290" s="8"/>
      <c r="O290" s="8"/>
      <c r="P290" s="8"/>
      <c r="Q290" s="8"/>
      <c r="R290" s="8"/>
      <c r="S290" s="8"/>
      <c r="T290" s="8"/>
      <c r="U290" s="8"/>
      <c r="V290" s="8"/>
      <c r="W290" s="8"/>
      <c r="X290" s="8"/>
      <c r="Y290" s="8"/>
      <c r="Z290" s="8"/>
    </row>
    <row r="291">
      <c r="A291" s="16" t="s">
        <v>2751</v>
      </c>
      <c r="B291" s="16" t="s">
        <v>2497</v>
      </c>
      <c r="C291" s="16"/>
      <c r="D291" s="3"/>
      <c r="E291" s="8"/>
      <c r="F291" s="8"/>
      <c r="G291" s="8"/>
      <c r="H291" s="8"/>
      <c r="I291" s="8"/>
      <c r="J291" s="8"/>
      <c r="K291" s="8"/>
      <c r="L291" s="8"/>
      <c r="M291" s="8"/>
      <c r="N291" s="8"/>
      <c r="O291" s="8"/>
      <c r="P291" s="8"/>
      <c r="Q291" s="8"/>
      <c r="R291" s="8"/>
      <c r="S291" s="8"/>
      <c r="T291" s="8"/>
      <c r="U291" s="8"/>
      <c r="V291" s="8"/>
      <c r="W291" s="8"/>
      <c r="X291" s="8"/>
      <c r="Y291" s="8"/>
      <c r="Z291" s="8"/>
    </row>
    <row r="292">
      <c r="A292" s="16" t="s">
        <v>2752</v>
      </c>
      <c r="B292" s="16" t="s">
        <v>2366</v>
      </c>
      <c r="C292" s="16"/>
      <c r="D292" s="3"/>
      <c r="E292" s="8"/>
      <c r="F292" s="8"/>
      <c r="G292" s="8"/>
      <c r="H292" s="8"/>
      <c r="I292" s="8"/>
      <c r="J292" s="8"/>
      <c r="K292" s="8"/>
      <c r="L292" s="8"/>
      <c r="M292" s="8"/>
      <c r="N292" s="8"/>
      <c r="O292" s="8"/>
      <c r="P292" s="8"/>
      <c r="Q292" s="8"/>
      <c r="R292" s="8"/>
      <c r="S292" s="8"/>
      <c r="T292" s="8"/>
      <c r="U292" s="8"/>
      <c r="V292" s="8"/>
      <c r="W292" s="8"/>
      <c r="X292" s="8"/>
      <c r="Y292" s="8"/>
      <c r="Z292" s="8"/>
    </row>
    <row r="293">
      <c r="A293" s="16" t="s">
        <v>2753</v>
      </c>
      <c r="B293" s="16" t="s">
        <v>2754</v>
      </c>
      <c r="C293" s="16"/>
      <c r="D293" s="3"/>
      <c r="E293" s="8"/>
      <c r="F293" s="8"/>
      <c r="G293" s="8"/>
      <c r="H293" s="8"/>
      <c r="I293" s="8"/>
      <c r="J293" s="8"/>
      <c r="K293" s="8"/>
      <c r="L293" s="8"/>
      <c r="M293" s="8"/>
      <c r="N293" s="8"/>
      <c r="O293" s="8"/>
      <c r="P293" s="8"/>
      <c r="Q293" s="8"/>
      <c r="R293" s="8"/>
      <c r="S293" s="8"/>
      <c r="T293" s="8"/>
      <c r="U293" s="8"/>
      <c r="V293" s="8"/>
      <c r="W293" s="8"/>
      <c r="X293" s="8"/>
      <c r="Y293" s="8"/>
      <c r="Z293" s="8"/>
    </row>
    <row r="294">
      <c r="A294" s="16" t="s">
        <v>2755</v>
      </c>
      <c r="B294" s="16" t="s">
        <v>2756</v>
      </c>
      <c r="C294" s="16"/>
      <c r="D294" s="3"/>
      <c r="E294" s="8"/>
      <c r="F294" s="8"/>
      <c r="G294" s="8"/>
      <c r="H294" s="8"/>
      <c r="I294" s="8"/>
      <c r="J294" s="8"/>
      <c r="K294" s="8"/>
      <c r="L294" s="8"/>
      <c r="M294" s="8"/>
      <c r="N294" s="8"/>
      <c r="O294" s="8"/>
      <c r="P294" s="8"/>
      <c r="Q294" s="8"/>
      <c r="R294" s="8"/>
      <c r="S294" s="8"/>
      <c r="T294" s="8"/>
      <c r="U294" s="8"/>
      <c r="V294" s="8"/>
      <c r="W294" s="8"/>
      <c r="X294" s="8"/>
      <c r="Y294" s="8"/>
      <c r="Z294" s="8"/>
    </row>
    <row r="295">
      <c r="A295" s="16" t="s">
        <v>2757</v>
      </c>
      <c r="B295" s="16" t="s">
        <v>1506</v>
      </c>
      <c r="C295" s="16"/>
      <c r="D295" s="3"/>
      <c r="E295" s="8"/>
      <c r="F295" s="8"/>
      <c r="G295" s="8"/>
      <c r="H295" s="8"/>
      <c r="I295" s="8"/>
      <c r="J295" s="8"/>
      <c r="K295" s="8"/>
      <c r="L295" s="8"/>
      <c r="M295" s="8"/>
      <c r="N295" s="8"/>
      <c r="O295" s="8"/>
      <c r="P295" s="8"/>
      <c r="Q295" s="8"/>
      <c r="R295" s="8"/>
      <c r="S295" s="8"/>
      <c r="T295" s="8"/>
      <c r="U295" s="8"/>
      <c r="V295" s="8"/>
      <c r="W295" s="8"/>
      <c r="X295" s="8"/>
      <c r="Y295" s="8"/>
      <c r="Z295" s="8"/>
    </row>
    <row r="296">
      <c r="A296" s="16" t="s">
        <v>2758</v>
      </c>
      <c r="B296" s="16" t="s">
        <v>1095</v>
      </c>
      <c r="C296" s="16"/>
      <c r="D296" s="3"/>
      <c r="E296" s="8"/>
      <c r="F296" s="8"/>
      <c r="G296" s="8"/>
      <c r="H296" s="8"/>
      <c r="I296" s="8"/>
      <c r="J296" s="8"/>
      <c r="K296" s="8"/>
      <c r="L296" s="8"/>
      <c r="M296" s="8"/>
      <c r="N296" s="8"/>
      <c r="O296" s="8"/>
      <c r="P296" s="8"/>
      <c r="Q296" s="8"/>
      <c r="R296" s="8"/>
      <c r="S296" s="8"/>
      <c r="T296" s="8"/>
      <c r="U296" s="8"/>
      <c r="V296" s="8"/>
      <c r="W296" s="8"/>
      <c r="X296" s="8"/>
      <c r="Y296" s="8"/>
      <c r="Z296" s="8"/>
    </row>
    <row r="297">
      <c r="A297" s="16" t="s">
        <v>2759</v>
      </c>
      <c r="B297" s="16" t="s">
        <v>2760</v>
      </c>
      <c r="C297" s="16"/>
      <c r="D297" s="3"/>
      <c r="E297" s="8"/>
      <c r="F297" s="8"/>
      <c r="G297" s="8"/>
      <c r="H297" s="8"/>
      <c r="I297" s="8"/>
      <c r="J297" s="8"/>
      <c r="K297" s="8"/>
      <c r="L297" s="8"/>
      <c r="M297" s="8"/>
      <c r="N297" s="8"/>
      <c r="O297" s="8"/>
      <c r="P297" s="8"/>
      <c r="Q297" s="8"/>
      <c r="R297" s="8"/>
      <c r="S297" s="8"/>
      <c r="T297" s="8"/>
      <c r="U297" s="8"/>
      <c r="V297" s="8"/>
      <c r="W297" s="8"/>
      <c r="X297" s="8"/>
      <c r="Y297" s="8"/>
      <c r="Z297" s="8"/>
    </row>
    <row r="298">
      <c r="A298" s="16" t="s">
        <v>2761</v>
      </c>
      <c r="B298" s="16" t="s">
        <v>2762</v>
      </c>
      <c r="C298" s="16"/>
      <c r="D298" s="3"/>
      <c r="E298" s="8"/>
      <c r="F298" s="8"/>
      <c r="G298" s="8"/>
      <c r="H298" s="8"/>
      <c r="I298" s="8"/>
      <c r="J298" s="8"/>
      <c r="K298" s="8"/>
      <c r="L298" s="8"/>
      <c r="M298" s="8"/>
      <c r="N298" s="8"/>
      <c r="O298" s="8"/>
      <c r="P298" s="8"/>
      <c r="Q298" s="8"/>
      <c r="R298" s="8"/>
      <c r="S298" s="8"/>
      <c r="T298" s="8"/>
      <c r="U298" s="8"/>
      <c r="V298" s="8"/>
      <c r="W298" s="8"/>
      <c r="X298" s="8"/>
      <c r="Y298" s="8"/>
      <c r="Z298" s="8"/>
    </row>
    <row r="299">
      <c r="A299" s="16" t="s">
        <v>2763</v>
      </c>
      <c r="B299" s="16" t="s">
        <v>2764</v>
      </c>
      <c r="C299" s="16"/>
      <c r="D299" s="3"/>
      <c r="E299" s="8"/>
      <c r="F299" s="8"/>
      <c r="G299" s="8"/>
      <c r="H299" s="8"/>
      <c r="I299" s="8"/>
      <c r="J299" s="8"/>
      <c r="K299" s="8"/>
      <c r="L299" s="8"/>
      <c r="M299" s="8"/>
      <c r="N299" s="8"/>
      <c r="O299" s="8"/>
      <c r="P299" s="8"/>
      <c r="Q299" s="8"/>
      <c r="R299" s="8"/>
      <c r="S299" s="8"/>
      <c r="T299" s="8"/>
      <c r="U299" s="8"/>
      <c r="V299" s="8"/>
      <c r="W299" s="8"/>
      <c r="X299" s="8"/>
      <c r="Y299" s="8"/>
      <c r="Z299" s="8"/>
    </row>
    <row r="300">
      <c r="A300" s="14" t="s">
        <v>2765</v>
      </c>
      <c r="B300" s="14" t="s">
        <v>2766</v>
      </c>
      <c r="C300" s="15"/>
      <c r="D300" s="3"/>
      <c r="E300" s="8"/>
      <c r="F300" s="8"/>
      <c r="G300" s="8"/>
      <c r="H300" s="8"/>
      <c r="I300" s="8"/>
      <c r="J300" s="8"/>
      <c r="K300" s="8"/>
      <c r="L300" s="8"/>
      <c r="M300" s="8"/>
      <c r="N300" s="8"/>
      <c r="O300" s="8"/>
      <c r="P300" s="8"/>
      <c r="Q300" s="8"/>
      <c r="R300" s="8"/>
      <c r="S300" s="8"/>
      <c r="T300" s="8"/>
      <c r="U300" s="8"/>
      <c r="V300" s="8"/>
      <c r="W300" s="8"/>
      <c r="X300" s="8"/>
      <c r="Y300" s="8"/>
      <c r="Z300" s="8"/>
    </row>
    <row r="301">
      <c r="A301" s="16" t="s">
        <v>2767</v>
      </c>
      <c r="B301" s="16" t="s">
        <v>14</v>
      </c>
      <c r="C301" s="16"/>
      <c r="D301" s="3"/>
      <c r="E301" s="8"/>
      <c r="F301" s="8"/>
      <c r="G301" s="8"/>
      <c r="H301" s="8"/>
      <c r="I301" s="8"/>
      <c r="J301" s="8"/>
      <c r="K301" s="8"/>
      <c r="L301" s="8"/>
      <c r="M301" s="8"/>
      <c r="N301" s="8"/>
      <c r="O301" s="8"/>
      <c r="P301" s="8"/>
      <c r="Q301" s="8"/>
      <c r="R301" s="8"/>
      <c r="S301" s="8"/>
      <c r="T301" s="8"/>
      <c r="U301" s="8"/>
      <c r="V301" s="8"/>
      <c r="W301" s="8"/>
      <c r="X301" s="8"/>
      <c r="Y301" s="8"/>
      <c r="Z301" s="8"/>
    </row>
    <row r="302">
      <c r="A302" s="16" t="s">
        <v>2768</v>
      </c>
      <c r="B302" s="16" t="s">
        <v>1715</v>
      </c>
      <c r="C302" s="16"/>
      <c r="D302" s="3"/>
      <c r="E302" s="8"/>
      <c r="F302" s="8"/>
      <c r="G302" s="8"/>
      <c r="H302" s="8"/>
      <c r="I302" s="8"/>
      <c r="J302" s="8"/>
      <c r="K302" s="8"/>
      <c r="L302" s="8"/>
      <c r="M302" s="8"/>
      <c r="N302" s="8"/>
      <c r="O302" s="8"/>
      <c r="P302" s="8"/>
      <c r="Q302" s="8"/>
      <c r="R302" s="8"/>
      <c r="S302" s="8"/>
      <c r="T302" s="8"/>
      <c r="U302" s="8"/>
      <c r="V302" s="8"/>
      <c r="W302" s="8"/>
      <c r="X302" s="8"/>
      <c r="Y302" s="8"/>
      <c r="Z302" s="8"/>
    </row>
    <row r="303">
      <c r="A303" s="16" t="s">
        <v>2769</v>
      </c>
      <c r="B303" s="16" t="s">
        <v>2770</v>
      </c>
      <c r="C303" s="16"/>
      <c r="D303" s="3"/>
      <c r="E303" s="8"/>
      <c r="F303" s="8"/>
      <c r="G303" s="8"/>
      <c r="H303" s="8"/>
      <c r="I303" s="8"/>
      <c r="J303" s="8"/>
      <c r="K303" s="8"/>
      <c r="L303" s="8"/>
      <c r="M303" s="8"/>
      <c r="N303" s="8"/>
      <c r="O303" s="8"/>
      <c r="P303" s="8"/>
      <c r="Q303" s="8"/>
      <c r="R303" s="8"/>
      <c r="S303" s="8"/>
      <c r="T303" s="8"/>
      <c r="U303" s="8"/>
      <c r="V303" s="8"/>
      <c r="W303" s="8"/>
      <c r="X303" s="8"/>
      <c r="Y303" s="8"/>
      <c r="Z303" s="8"/>
    </row>
    <row r="304">
      <c r="A304" s="16" t="s">
        <v>2771</v>
      </c>
      <c r="B304" s="16" t="s">
        <v>2772</v>
      </c>
      <c r="C304" s="16"/>
      <c r="D304" s="3"/>
      <c r="E304" s="8"/>
      <c r="F304" s="8"/>
      <c r="G304" s="8"/>
      <c r="H304" s="8"/>
      <c r="I304" s="8"/>
      <c r="J304" s="8"/>
      <c r="K304" s="8"/>
      <c r="L304" s="8"/>
      <c r="M304" s="8"/>
      <c r="N304" s="8"/>
      <c r="O304" s="8"/>
      <c r="P304" s="8"/>
      <c r="Q304" s="8"/>
      <c r="R304" s="8"/>
      <c r="S304" s="8"/>
      <c r="T304" s="8"/>
      <c r="U304" s="8"/>
      <c r="V304" s="8"/>
      <c r="W304" s="8"/>
      <c r="X304" s="8"/>
      <c r="Y304" s="8"/>
      <c r="Z304" s="8"/>
    </row>
    <row r="305">
      <c r="A305" s="16" t="s">
        <v>2773</v>
      </c>
      <c r="B305" s="16" t="s">
        <v>2053</v>
      </c>
      <c r="C305" s="16"/>
      <c r="D305" s="3"/>
      <c r="E305" s="8"/>
      <c r="F305" s="8"/>
      <c r="G305" s="8"/>
      <c r="H305" s="8"/>
      <c r="I305" s="8"/>
      <c r="J305" s="8"/>
      <c r="K305" s="8"/>
      <c r="L305" s="8"/>
      <c r="M305" s="8"/>
      <c r="N305" s="8"/>
      <c r="O305" s="8"/>
      <c r="P305" s="8"/>
      <c r="Q305" s="8"/>
      <c r="R305" s="8"/>
      <c r="S305" s="8"/>
      <c r="T305" s="8"/>
      <c r="U305" s="8"/>
      <c r="V305" s="8"/>
      <c r="W305" s="8"/>
      <c r="X305" s="8"/>
      <c r="Y305" s="8"/>
      <c r="Z305" s="8"/>
    </row>
    <row r="306">
      <c r="A306" s="14" t="s">
        <v>2774</v>
      </c>
      <c r="B306" s="14" t="s">
        <v>48</v>
      </c>
      <c r="C306" s="15"/>
      <c r="D306" s="3"/>
      <c r="E306" s="8"/>
      <c r="F306" s="8"/>
      <c r="G306" s="8"/>
      <c r="H306" s="8"/>
      <c r="I306" s="8"/>
      <c r="J306" s="8"/>
      <c r="K306" s="8"/>
      <c r="L306" s="8"/>
      <c r="M306" s="8"/>
      <c r="N306" s="8"/>
      <c r="O306" s="8"/>
      <c r="P306" s="8"/>
      <c r="Q306" s="8"/>
      <c r="R306" s="8"/>
      <c r="S306" s="8"/>
      <c r="T306" s="8"/>
      <c r="U306" s="8"/>
      <c r="V306" s="8"/>
      <c r="W306" s="8"/>
      <c r="X306" s="8"/>
      <c r="Y306" s="8"/>
      <c r="Z306" s="8"/>
    </row>
    <row r="307">
      <c r="A307" s="16" t="s">
        <v>2775</v>
      </c>
      <c r="B307" s="16" t="s">
        <v>2776</v>
      </c>
      <c r="C307" s="16"/>
      <c r="D307" s="3"/>
      <c r="E307" s="8"/>
      <c r="F307" s="8"/>
      <c r="G307" s="8"/>
      <c r="H307" s="8"/>
      <c r="I307" s="8"/>
      <c r="J307" s="8"/>
      <c r="K307" s="8"/>
      <c r="L307" s="8"/>
      <c r="M307" s="8"/>
      <c r="N307" s="8"/>
      <c r="O307" s="8"/>
      <c r="P307" s="8"/>
      <c r="Q307" s="8"/>
      <c r="R307" s="8"/>
      <c r="S307" s="8"/>
      <c r="T307" s="8"/>
      <c r="U307" s="8"/>
      <c r="V307" s="8"/>
      <c r="W307" s="8"/>
      <c r="X307" s="8"/>
      <c r="Y307" s="8"/>
      <c r="Z307" s="8"/>
    </row>
    <row r="308">
      <c r="A308" s="16" t="s">
        <v>2777</v>
      </c>
      <c r="B308" s="16" t="s">
        <v>2778</v>
      </c>
      <c r="C308" s="16"/>
      <c r="D308" s="3"/>
      <c r="E308" s="8"/>
      <c r="F308" s="8"/>
      <c r="G308" s="8"/>
      <c r="H308" s="8"/>
      <c r="I308" s="8"/>
      <c r="J308" s="8"/>
      <c r="K308" s="8"/>
      <c r="L308" s="8"/>
      <c r="M308" s="8"/>
      <c r="N308" s="8"/>
      <c r="O308" s="8"/>
      <c r="P308" s="8"/>
      <c r="Q308" s="8"/>
      <c r="R308" s="8"/>
      <c r="S308" s="8"/>
      <c r="T308" s="8"/>
      <c r="U308" s="8"/>
      <c r="V308" s="8"/>
      <c r="W308" s="8"/>
      <c r="X308" s="8"/>
      <c r="Y308" s="8"/>
      <c r="Z308" s="8"/>
    </row>
    <row r="309">
      <c r="A309" s="16" t="s">
        <v>2779</v>
      </c>
      <c r="B309" s="16" t="s">
        <v>69</v>
      </c>
      <c r="C309" s="16"/>
      <c r="D309" s="3"/>
      <c r="E309" s="8"/>
      <c r="F309" s="8"/>
      <c r="G309" s="8"/>
      <c r="H309" s="8"/>
      <c r="I309" s="8"/>
      <c r="J309" s="8"/>
      <c r="K309" s="8"/>
      <c r="L309" s="8"/>
      <c r="M309" s="8"/>
      <c r="N309" s="8"/>
      <c r="O309" s="8"/>
      <c r="P309" s="8"/>
      <c r="Q309" s="8"/>
      <c r="R309" s="8"/>
      <c r="S309" s="8"/>
      <c r="T309" s="8"/>
      <c r="U309" s="8"/>
      <c r="V309" s="8"/>
      <c r="W309" s="8"/>
      <c r="X309" s="8"/>
      <c r="Y309" s="8"/>
      <c r="Z309" s="8"/>
    </row>
    <row r="310">
      <c r="A310" s="16" t="s">
        <v>2780</v>
      </c>
      <c r="B310" s="16" t="s">
        <v>14</v>
      </c>
      <c r="C310" s="16"/>
      <c r="D310" s="3"/>
      <c r="E310" s="8"/>
      <c r="F310" s="8"/>
      <c r="G310" s="8"/>
      <c r="H310" s="8"/>
      <c r="I310" s="8"/>
      <c r="J310" s="8"/>
      <c r="K310" s="8"/>
      <c r="L310" s="8"/>
      <c r="M310" s="8"/>
      <c r="N310" s="8"/>
      <c r="O310" s="8"/>
      <c r="P310" s="8"/>
      <c r="Q310" s="8"/>
      <c r="R310" s="8"/>
      <c r="S310" s="8"/>
      <c r="T310" s="8"/>
      <c r="U310" s="8"/>
      <c r="V310" s="8"/>
      <c r="W310" s="8"/>
      <c r="X310" s="8"/>
      <c r="Y310" s="8"/>
      <c r="Z310" s="8"/>
    </row>
    <row r="311">
      <c r="A311" s="14" t="s">
        <v>2781</v>
      </c>
      <c r="B311" s="14" t="s">
        <v>1253</v>
      </c>
      <c r="C311" s="15"/>
      <c r="D311" s="3"/>
      <c r="E311" s="8"/>
      <c r="F311" s="8"/>
      <c r="G311" s="8"/>
      <c r="H311" s="8"/>
      <c r="I311" s="8"/>
      <c r="J311" s="8"/>
      <c r="K311" s="8"/>
      <c r="L311" s="8"/>
      <c r="M311" s="8"/>
      <c r="N311" s="8"/>
      <c r="O311" s="8"/>
      <c r="P311" s="8"/>
      <c r="Q311" s="8"/>
      <c r="R311" s="8"/>
      <c r="S311" s="8"/>
      <c r="T311" s="8"/>
      <c r="U311" s="8"/>
      <c r="V311" s="8"/>
      <c r="W311" s="8"/>
      <c r="X311" s="8"/>
      <c r="Y311" s="8"/>
      <c r="Z311" s="8"/>
    </row>
    <row r="312">
      <c r="A312" s="16" t="s">
        <v>2782</v>
      </c>
      <c r="B312" s="16" t="s">
        <v>2366</v>
      </c>
      <c r="C312" s="16"/>
      <c r="D312" s="3"/>
      <c r="E312" s="8"/>
      <c r="F312" s="8"/>
      <c r="G312" s="8"/>
      <c r="H312" s="8"/>
      <c r="I312" s="8"/>
      <c r="J312" s="8"/>
      <c r="K312" s="8"/>
      <c r="L312" s="8"/>
      <c r="M312" s="8"/>
      <c r="N312" s="8"/>
      <c r="O312" s="8"/>
      <c r="P312" s="8"/>
      <c r="Q312" s="8"/>
      <c r="R312" s="8"/>
      <c r="S312" s="8"/>
      <c r="T312" s="8"/>
      <c r="U312" s="8"/>
      <c r="V312" s="8"/>
      <c r="W312" s="8"/>
      <c r="X312" s="8"/>
      <c r="Y312" s="8"/>
      <c r="Z312" s="8"/>
    </row>
    <row r="313">
      <c r="A313" s="16" t="s">
        <v>2783</v>
      </c>
      <c r="B313" s="16" t="s">
        <v>104</v>
      </c>
      <c r="C313" s="16"/>
      <c r="D313" s="3"/>
      <c r="E313" s="8"/>
      <c r="F313" s="8"/>
      <c r="G313" s="8"/>
      <c r="H313" s="8"/>
      <c r="I313" s="8"/>
      <c r="J313" s="8"/>
      <c r="K313" s="8"/>
      <c r="L313" s="8"/>
      <c r="M313" s="8"/>
      <c r="N313" s="8"/>
      <c r="O313" s="8"/>
      <c r="P313" s="8"/>
      <c r="Q313" s="8"/>
      <c r="R313" s="8"/>
      <c r="S313" s="8"/>
      <c r="T313" s="8"/>
      <c r="U313" s="8"/>
      <c r="V313" s="8"/>
      <c r="W313" s="8"/>
      <c r="X313" s="8"/>
      <c r="Y313" s="8"/>
      <c r="Z313" s="8"/>
    </row>
    <row r="314">
      <c r="A314" s="16" t="s">
        <v>2784</v>
      </c>
      <c r="B314" s="16" t="s">
        <v>1720</v>
      </c>
      <c r="C314" s="16"/>
      <c r="D314" s="3"/>
      <c r="E314" s="8"/>
      <c r="F314" s="8"/>
      <c r="G314" s="8"/>
      <c r="H314" s="8"/>
      <c r="I314" s="8"/>
      <c r="J314" s="8"/>
      <c r="K314" s="8"/>
      <c r="L314" s="8"/>
      <c r="M314" s="8"/>
      <c r="N314" s="8"/>
      <c r="O314" s="8"/>
      <c r="P314" s="8"/>
      <c r="Q314" s="8"/>
      <c r="R314" s="8"/>
      <c r="S314" s="8"/>
      <c r="T314" s="8"/>
      <c r="U314" s="8"/>
      <c r="V314" s="8"/>
      <c r="W314" s="8"/>
      <c r="X314" s="8"/>
      <c r="Y314" s="8"/>
      <c r="Z314" s="8"/>
    </row>
    <row r="315">
      <c r="A315" s="16" t="s">
        <v>2785</v>
      </c>
      <c r="B315" s="16" t="s">
        <v>2786</v>
      </c>
      <c r="C315" s="16"/>
      <c r="D315" s="3"/>
      <c r="E315" s="8"/>
      <c r="F315" s="8"/>
      <c r="G315" s="8"/>
      <c r="H315" s="8"/>
      <c r="I315" s="8"/>
      <c r="J315" s="8"/>
      <c r="K315" s="8"/>
      <c r="L315" s="8"/>
      <c r="M315" s="8"/>
      <c r="N315" s="8"/>
      <c r="O315" s="8"/>
      <c r="P315" s="8"/>
      <c r="Q315" s="8"/>
      <c r="R315" s="8"/>
      <c r="S315" s="8"/>
      <c r="T315" s="8"/>
      <c r="U315" s="8"/>
      <c r="V315" s="8"/>
      <c r="W315" s="8"/>
      <c r="X315" s="8"/>
      <c r="Y315" s="8"/>
      <c r="Z315" s="8"/>
    </row>
    <row r="316">
      <c r="A316" s="16" t="s">
        <v>2787</v>
      </c>
      <c r="B316" s="16" t="s">
        <v>2332</v>
      </c>
      <c r="C316" s="16"/>
      <c r="D316" s="3"/>
      <c r="E316" s="8"/>
      <c r="F316" s="8"/>
      <c r="G316" s="8"/>
      <c r="H316" s="8"/>
      <c r="I316" s="8"/>
      <c r="J316" s="8"/>
      <c r="K316" s="8"/>
      <c r="L316" s="8"/>
      <c r="M316" s="8"/>
      <c r="N316" s="8"/>
      <c r="O316" s="8"/>
      <c r="P316" s="8"/>
      <c r="Q316" s="8"/>
      <c r="R316" s="8"/>
      <c r="S316" s="8"/>
      <c r="T316" s="8"/>
      <c r="U316" s="8"/>
      <c r="V316" s="8"/>
      <c r="W316" s="8"/>
      <c r="X316" s="8"/>
      <c r="Y316" s="8"/>
      <c r="Z316" s="8"/>
    </row>
    <row r="317">
      <c r="A317" s="16" t="s">
        <v>2788</v>
      </c>
      <c r="B317" s="16" t="s">
        <v>2442</v>
      </c>
      <c r="C317" s="16"/>
      <c r="D317" s="3"/>
      <c r="E317" s="8"/>
      <c r="F317" s="8"/>
      <c r="G317" s="8"/>
      <c r="H317" s="8"/>
      <c r="I317" s="8"/>
      <c r="J317" s="8"/>
      <c r="K317" s="8"/>
      <c r="L317" s="8"/>
      <c r="M317" s="8"/>
      <c r="N317" s="8"/>
      <c r="O317" s="8"/>
      <c r="P317" s="8"/>
      <c r="Q317" s="8"/>
      <c r="R317" s="8"/>
      <c r="S317" s="8"/>
      <c r="T317" s="8"/>
      <c r="U317" s="8"/>
      <c r="V317" s="8"/>
      <c r="W317" s="8"/>
      <c r="X317" s="8"/>
      <c r="Y317" s="8"/>
      <c r="Z317" s="8"/>
    </row>
    <row r="318">
      <c r="A318" s="16" t="s">
        <v>2789</v>
      </c>
      <c r="B318" s="16" t="s">
        <v>1533</v>
      </c>
      <c r="C318" s="16"/>
      <c r="D318" s="3"/>
      <c r="E318" s="8"/>
      <c r="F318" s="8"/>
      <c r="G318" s="8"/>
      <c r="H318" s="8"/>
      <c r="I318" s="8"/>
      <c r="J318" s="8"/>
      <c r="K318" s="8"/>
      <c r="L318" s="8"/>
      <c r="M318" s="8"/>
      <c r="N318" s="8"/>
      <c r="O318" s="8"/>
      <c r="P318" s="8"/>
      <c r="Q318" s="8"/>
      <c r="R318" s="8"/>
      <c r="S318" s="8"/>
      <c r="T318" s="8"/>
      <c r="U318" s="8"/>
      <c r="V318" s="8"/>
      <c r="W318" s="8"/>
      <c r="X318" s="8"/>
      <c r="Y318" s="8"/>
      <c r="Z318" s="8"/>
    </row>
    <row r="319">
      <c r="A319" s="16" t="s">
        <v>2790</v>
      </c>
      <c r="B319" s="16"/>
      <c r="C319" s="16"/>
      <c r="D319" s="3"/>
      <c r="E319" s="8"/>
      <c r="F319" s="8"/>
      <c r="G319" s="8"/>
      <c r="H319" s="8"/>
      <c r="I319" s="8"/>
      <c r="J319" s="8"/>
      <c r="K319" s="8"/>
      <c r="L319" s="8"/>
      <c r="M319" s="8"/>
      <c r="N319" s="8"/>
      <c r="O319" s="8"/>
      <c r="P319" s="8"/>
      <c r="Q319" s="8"/>
      <c r="R319" s="8"/>
      <c r="S319" s="8"/>
      <c r="T319" s="8"/>
      <c r="U319" s="8"/>
      <c r="V319" s="8"/>
      <c r="W319" s="8"/>
      <c r="X319" s="8"/>
      <c r="Y319" s="8"/>
      <c r="Z319" s="8"/>
    </row>
    <row r="320">
      <c r="A320" s="16" t="s">
        <v>2791</v>
      </c>
      <c r="B320" s="16" t="s">
        <v>2090</v>
      </c>
      <c r="C320" s="16"/>
      <c r="D320" s="3"/>
      <c r="E320" s="8"/>
      <c r="F320" s="8"/>
      <c r="G320" s="8"/>
      <c r="H320" s="8"/>
      <c r="I320" s="8"/>
      <c r="J320" s="8"/>
      <c r="K320" s="8"/>
      <c r="L320" s="8"/>
      <c r="M320" s="8"/>
      <c r="N320" s="8"/>
      <c r="O320" s="8"/>
      <c r="P320" s="8"/>
      <c r="Q320" s="8"/>
      <c r="R320" s="8"/>
      <c r="S320" s="8"/>
      <c r="T320" s="8"/>
      <c r="U320" s="8"/>
      <c r="V320" s="8"/>
      <c r="W320" s="8"/>
      <c r="X320" s="8"/>
      <c r="Y320" s="8"/>
      <c r="Z320" s="8"/>
    </row>
    <row r="321">
      <c r="A321" s="16" t="s">
        <v>2792</v>
      </c>
      <c r="B321" s="16" t="s">
        <v>359</v>
      </c>
      <c r="C321" s="16"/>
      <c r="D321" s="3"/>
      <c r="E321" s="8"/>
      <c r="F321" s="8"/>
      <c r="G321" s="8"/>
      <c r="H321" s="8"/>
      <c r="I321" s="8"/>
      <c r="J321" s="8"/>
      <c r="K321" s="8"/>
      <c r="L321" s="8"/>
      <c r="M321" s="8"/>
      <c r="N321" s="8"/>
      <c r="O321" s="8"/>
      <c r="P321" s="8"/>
      <c r="Q321" s="8"/>
      <c r="R321" s="8"/>
      <c r="S321" s="8"/>
      <c r="T321" s="8"/>
      <c r="U321" s="8"/>
      <c r="V321" s="8"/>
      <c r="W321" s="8"/>
      <c r="X321" s="8"/>
      <c r="Y321" s="8"/>
      <c r="Z321" s="8"/>
    </row>
    <row r="322">
      <c r="A322" s="16" t="s">
        <v>2793</v>
      </c>
      <c r="B322" s="16" t="s">
        <v>2794</v>
      </c>
      <c r="C322" s="16"/>
      <c r="D322" s="3"/>
      <c r="E322" s="8"/>
      <c r="F322" s="8"/>
      <c r="G322" s="8"/>
      <c r="H322" s="8"/>
      <c r="I322" s="8"/>
      <c r="J322" s="8"/>
      <c r="K322" s="8"/>
      <c r="L322" s="8"/>
      <c r="M322" s="8"/>
      <c r="N322" s="8"/>
      <c r="O322" s="8"/>
      <c r="P322" s="8"/>
      <c r="Q322" s="8"/>
      <c r="R322" s="8"/>
      <c r="S322" s="8"/>
      <c r="T322" s="8"/>
      <c r="U322" s="8"/>
      <c r="V322" s="8"/>
      <c r="W322" s="8"/>
      <c r="X322" s="8"/>
      <c r="Y322" s="8"/>
      <c r="Z322" s="8"/>
    </row>
    <row r="323">
      <c r="A323" s="16" t="s">
        <v>2795</v>
      </c>
      <c r="B323" s="16" t="s">
        <v>2796</v>
      </c>
      <c r="C323" s="16"/>
      <c r="D323" s="3"/>
      <c r="E323" s="8"/>
      <c r="F323" s="8"/>
      <c r="G323" s="8"/>
      <c r="H323" s="8"/>
      <c r="I323" s="8"/>
      <c r="J323" s="8"/>
      <c r="K323" s="8"/>
      <c r="L323" s="8"/>
      <c r="M323" s="8"/>
      <c r="N323" s="8"/>
      <c r="O323" s="8"/>
      <c r="P323" s="8"/>
      <c r="Q323" s="8"/>
      <c r="R323" s="8"/>
      <c r="S323" s="8"/>
      <c r="T323" s="8"/>
      <c r="U323" s="8"/>
      <c r="V323" s="8"/>
      <c r="W323" s="8"/>
      <c r="X323" s="8"/>
      <c r="Y323" s="8"/>
      <c r="Z323" s="8"/>
    </row>
    <row r="324">
      <c r="A324" s="16" t="s">
        <v>2797</v>
      </c>
      <c r="B324" s="16" t="s">
        <v>2109</v>
      </c>
      <c r="C324" s="16"/>
      <c r="D324" s="3"/>
      <c r="E324" s="8"/>
      <c r="F324" s="8"/>
      <c r="G324" s="8"/>
      <c r="H324" s="8"/>
      <c r="I324" s="8"/>
      <c r="J324" s="8"/>
      <c r="K324" s="8"/>
      <c r="L324" s="8"/>
      <c r="M324" s="8"/>
      <c r="N324" s="8"/>
      <c r="O324" s="8"/>
      <c r="P324" s="8"/>
      <c r="Q324" s="8"/>
      <c r="R324" s="8"/>
      <c r="S324" s="8"/>
      <c r="T324" s="8"/>
      <c r="U324" s="8"/>
      <c r="V324" s="8"/>
      <c r="W324" s="8"/>
      <c r="X324" s="8"/>
      <c r="Y324" s="8"/>
      <c r="Z324" s="8"/>
    </row>
    <row r="325">
      <c r="A325" s="16" t="s">
        <v>2798</v>
      </c>
      <c r="B325" s="16" t="s">
        <v>2799</v>
      </c>
      <c r="C325" s="16"/>
      <c r="D325" s="3"/>
      <c r="E325" s="8"/>
      <c r="F325" s="8"/>
      <c r="G325" s="8"/>
      <c r="H325" s="8"/>
      <c r="I325" s="8"/>
      <c r="J325" s="8"/>
      <c r="K325" s="8"/>
      <c r="L325" s="8"/>
      <c r="M325" s="8"/>
      <c r="N325" s="8"/>
      <c r="O325" s="8"/>
      <c r="P325" s="8"/>
      <c r="Q325" s="8"/>
      <c r="R325" s="8"/>
      <c r="S325" s="8"/>
      <c r="T325" s="8"/>
      <c r="U325" s="8"/>
      <c r="V325" s="8"/>
      <c r="W325" s="8"/>
      <c r="X325" s="8"/>
      <c r="Y325" s="8"/>
      <c r="Z325" s="8"/>
    </row>
    <row r="326">
      <c r="A326" s="16" t="s">
        <v>2800</v>
      </c>
      <c r="B326" s="16" t="s">
        <v>378</v>
      </c>
      <c r="C326" s="16"/>
      <c r="D326" s="3"/>
      <c r="E326" s="8"/>
      <c r="F326" s="8"/>
      <c r="G326" s="8"/>
      <c r="H326" s="8"/>
      <c r="I326" s="8"/>
      <c r="J326" s="8"/>
      <c r="K326" s="8"/>
      <c r="L326" s="8"/>
      <c r="M326" s="8"/>
      <c r="N326" s="8"/>
      <c r="O326" s="8"/>
      <c r="P326" s="8"/>
      <c r="Q326" s="8"/>
      <c r="R326" s="8"/>
      <c r="S326" s="8"/>
      <c r="T326" s="8"/>
      <c r="U326" s="8"/>
      <c r="V326" s="8"/>
      <c r="W326" s="8"/>
      <c r="X326" s="8"/>
      <c r="Y326" s="8"/>
      <c r="Z326" s="8"/>
    </row>
    <row r="327">
      <c r="A327" s="16" t="s">
        <v>2801</v>
      </c>
      <c r="B327" s="16" t="s">
        <v>859</v>
      </c>
      <c r="C327" s="16"/>
      <c r="D327" s="3"/>
      <c r="E327" s="8"/>
      <c r="F327" s="8"/>
      <c r="G327" s="8"/>
      <c r="H327" s="8"/>
      <c r="I327" s="8"/>
      <c r="J327" s="8"/>
      <c r="K327" s="8"/>
      <c r="L327" s="8"/>
      <c r="M327" s="8"/>
      <c r="N327" s="8"/>
      <c r="O327" s="8"/>
      <c r="P327" s="8"/>
      <c r="Q327" s="8"/>
      <c r="R327" s="8"/>
      <c r="S327" s="8"/>
      <c r="T327" s="8"/>
      <c r="U327" s="8"/>
      <c r="V327" s="8"/>
      <c r="W327" s="8"/>
      <c r="X327" s="8"/>
      <c r="Y327" s="8"/>
      <c r="Z327" s="8"/>
    </row>
    <row r="328">
      <c r="A328" s="16" t="s">
        <v>2802</v>
      </c>
      <c r="B328" s="16" t="s">
        <v>2082</v>
      </c>
      <c r="C328" s="16"/>
      <c r="D328" s="3"/>
      <c r="E328" s="8"/>
      <c r="F328" s="8"/>
      <c r="G328" s="8"/>
      <c r="H328" s="8"/>
      <c r="I328" s="8"/>
      <c r="J328" s="8"/>
      <c r="K328" s="8"/>
      <c r="L328" s="8"/>
      <c r="M328" s="8"/>
      <c r="N328" s="8"/>
      <c r="O328" s="8"/>
      <c r="P328" s="8"/>
      <c r="Q328" s="8"/>
      <c r="R328" s="8"/>
      <c r="S328" s="8"/>
      <c r="T328" s="8"/>
      <c r="U328" s="8"/>
      <c r="V328" s="8"/>
      <c r="W328" s="8"/>
      <c r="X328" s="8"/>
      <c r="Y328" s="8"/>
      <c r="Z328" s="8"/>
    </row>
    <row r="329">
      <c r="A329" s="16" t="s">
        <v>2803</v>
      </c>
      <c r="B329" s="16" t="s">
        <v>1948</v>
      </c>
      <c r="C329" s="16"/>
      <c r="D329" s="3"/>
      <c r="E329" s="8"/>
      <c r="F329" s="8"/>
      <c r="G329" s="8"/>
      <c r="H329" s="8"/>
      <c r="I329" s="8"/>
      <c r="J329" s="8"/>
      <c r="K329" s="8"/>
      <c r="L329" s="8"/>
      <c r="M329" s="8"/>
      <c r="N329" s="8"/>
      <c r="O329" s="8"/>
      <c r="P329" s="8"/>
      <c r="Q329" s="8"/>
      <c r="R329" s="8"/>
      <c r="S329" s="8"/>
      <c r="T329" s="8"/>
      <c r="U329" s="8"/>
      <c r="V329" s="8"/>
      <c r="W329" s="8"/>
      <c r="X329" s="8"/>
      <c r="Y329" s="8"/>
      <c r="Z329" s="8"/>
    </row>
    <row r="330">
      <c r="A330" s="16" t="s">
        <v>2804</v>
      </c>
      <c r="B330" s="16" t="s">
        <v>2805</v>
      </c>
      <c r="C330" s="16"/>
      <c r="D330" s="3"/>
      <c r="E330" s="8"/>
      <c r="F330" s="8"/>
      <c r="G330" s="8"/>
      <c r="H330" s="8"/>
      <c r="I330" s="8"/>
      <c r="J330" s="8"/>
      <c r="K330" s="8"/>
      <c r="L330" s="8"/>
      <c r="M330" s="8"/>
      <c r="N330" s="8"/>
      <c r="O330" s="8"/>
      <c r="P330" s="8"/>
      <c r="Q330" s="8"/>
      <c r="R330" s="8"/>
      <c r="S330" s="8"/>
      <c r="T330" s="8"/>
      <c r="U330" s="8"/>
      <c r="V330" s="8"/>
      <c r="W330" s="8"/>
      <c r="X330" s="8"/>
      <c r="Y330" s="8"/>
      <c r="Z330" s="8"/>
    </row>
    <row r="331">
      <c r="A331" s="16" t="s">
        <v>2806</v>
      </c>
      <c r="B331" s="16" t="s">
        <v>2807</v>
      </c>
      <c r="C331" s="16"/>
      <c r="D331" s="3"/>
      <c r="E331" s="8"/>
      <c r="F331" s="8"/>
      <c r="G331" s="8"/>
      <c r="H331" s="8"/>
      <c r="I331" s="8"/>
      <c r="J331" s="8"/>
      <c r="K331" s="8"/>
      <c r="L331" s="8"/>
      <c r="M331" s="8"/>
      <c r="N331" s="8"/>
      <c r="O331" s="8"/>
      <c r="P331" s="8"/>
      <c r="Q331" s="8"/>
      <c r="R331" s="8"/>
      <c r="S331" s="8"/>
      <c r="T331" s="8"/>
      <c r="U331" s="8"/>
      <c r="V331" s="8"/>
      <c r="W331" s="8"/>
      <c r="X331" s="8"/>
      <c r="Y331" s="8"/>
      <c r="Z331" s="8"/>
    </row>
    <row r="332">
      <c r="A332" s="16" t="s">
        <v>2808</v>
      </c>
      <c r="B332" s="16" t="s">
        <v>2809</v>
      </c>
      <c r="C332" s="16"/>
      <c r="D332" s="3"/>
      <c r="E332" s="8"/>
      <c r="F332" s="8"/>
      <c r="G332" s="8"/>
      <c r="H332" s="8"/>
      <c r="I332" s="8"/>
      <c r="J332" s="8"/>
      <c r="K332" s="8"/>
      <c r="L332" s="8"/>
      <c r="M332" s="8"/>
      <c r="N332" s="8"/>
      <c r="O332" s="8"/>
      <c r="P332" s="8"/>
      <c r="Q332" s="8"/>
      <c r="R332" s="8"/>
      <c r="S332" s="8"/>
      <c r="T332" s="8"/>
      <c r="U332" s="8"/>
      <c r="V332" s="8"/>
      <c r="W332" s="8"/>
      <c r="X332" s="8"/>
      <c r="Y332" s="8"/>
      <c r="Z332" s="8"/>
    </row>
    <row r="333">
      <c r="A333" s="16" t="s">
        <v>2810</v>
      </c>
      <c r="B333" s="16" t="s">
        <v>2811</v>
      </c>
      <c r="C333" s="16"/>
      <c r="D333" s="3"/>
      <c r="E333" s="8"/>
      <c r="F333" s="8"/>
      <c r="G333" s="8"/>
      <c r="H333" s="8"/>
      <c r="I333" s="8"/>
      <c r="J333" s="8"/>
      <c r="K333" s="8"/>
      <c r="L333" s="8"/>
      <c r="M333" s="8"/>
      <c r="N333" s="8"/>
      <c r="O333" s="8"/>
      <c r="P333" s="8"/>
      <c r="Q333" s="8"/>
      <c r="R333" s="8"/>
      <c r="S333" s="8"/>
      <c r="T333" s="8"/>
      <c r="U333" s="8"/>
      <c r="V333" s="8"/>
      <c r="W333" s="8"/>
      <c r="X333" s="8"/>
      <c r="Y333" s="8"/>
      <c r="Z333" s="8"/>
    </row>
    <row r="334">
      <c r="A334" s="16" t="s">
        <v>2812</v>
      </c>
      <c r="B334" s="16" t="s">
        <v>2813</v>
      </c>
      <c r="C334" s="16"/>
      <c r="D334" s="3"/>
      <c r="E334" s="8"/>
      <c r="F334" s="8"/>
      <c r="G334" s="8"/>
      <c r="H334" s="8"/>
      <c r="I334" s="8"/>
      <c r="J334" s="8"/>
      <c r="K334" s="8"/>
      <c r="L334" s="8"/>
      <c r="M334" s="8"/>
      <c r="N334" s="8"/>
      <c r="O334" s="8"/>
      <c r="P334" s="8"/>
      <c r="Q334" s="8"/>
      <c r="R334" s="8"/>
      <c r="S334" s="8"/>
      <c r="T334" s="8"/>
      <c r="U334" s="8"/>
      <c r="V334" s="8"/>
      <c r="W334" s="8"/>
      <c r="X334" s="8"/>
      <c r="Y334" s="8"/>
      <c r="Z334" s="8"/>
    </row>
    <row r="335">
      <c r="A335" s="16" t="s">
        <v>2814</v>
      </c>
      <c r="B335" s="16" t="s">
        <v>2815</v>
      </c>
      <c r="C335" s="16"/>
      <c r="D335" s="3"/>
      <c r="E335" s="8"/>
      <c r="F335" s="8"/>
      <c r="G335" s="8"/>
      <c r="H335" s="8"/>
      <c r="I335" s="8"/>
      <c r="J335" s="8"/>
      <c r="K335" s="8"/>
      <c r="L335" s="8"/>
      <c r="M335" s="8"/>
      <c r="N335" s="8"/>
      <c r="O335" s="8"/>
      <c r="P335" s="8"/>
      <c r="Q335" s="8"/>
      <c r="R335" s="8"/>
      <c r="S335" s="8"/>
      <c r="T335" s="8"/>
      <c r="U335" s="8"/>
      <c r="V335" s="8"/>
      <c r="W335" s="8"/>
      <c r="X335" s="8"/>
      <c r="Y335" s="8"/>
      <c r="Z335" s="8"/>
    </row>
    <row r="336">
      <c r="A336" s="16" t="s">
        <v>2816</v>
      </c>
      <c r="B336" s="16" t="s">
        <v>2817</v>
      </c>
      <c r="C336" s="16"/>
      <c r="D336" s="3"/>
      <c r="E336" s="8"/>
      <c r="F336" s="8"/>
      <c r="G336" s="8"/>
      <c r="H336" s="8"/>
      <c r="I336" s="8"/>
      <c r="J336" s="8"/>
      <c r="K336" s="8"/>
      <c r="L336" s="8"/>
      <c r="M336" s="8"/>
      <c r="N336" s="8"/>
      <c r="O336" s="8"/>
      <c r="P336" s="8"/>
      <c r="Q336" s="8"/>
      <c r="R336" s="8"/>
      <c r="S336" s="8"/>
      <c r="T336" s="8"/>
      <c r="U336" s="8"/>
      <c r="V336" s="8"/>
      <c r="W336" s="8"/>
      <c r="X336" s="8"/>
      <c r="Y336" s="8"/>
      <c r="Z336" s="8"/>
    </row>
    <row r="337">
      <c r="A337" s="16" t="s">
        <v>2818</v>
      </c>
      <c r="B337" s="16" t="s">
        <v>2819</v>
      </c>
      <c r="C337" s="16"/>
      <c r="D337" s="3"/>
      <c r="E337" s="8"/>
      <c r="F337" s="8"/>
      <c r="G337" s="8"/>
      <c r="H337" s="8"/>
      <c r="I337" s="8"/>
      <c r="J337" s="8"/>
      <c r="K337" s="8"/>
      <c r="L337" s="8"/>
      <c r="M337" s="8"/>
      <c r="N337" s="8"/>
      <c r="O337" s="8"/>
      <c r="P337" s="8"/>
      <c r="Q337" s="8"/>
      <c r="R337" s="8"/>
      <c r="S337" s="8"/>
      <c r="T337" s="8"/>
      <c r="U337" s="8"/>
      <c r="V337" s="8"/>
      <c r="W337" s="8"/>
      <c r="X337" s="8"/>
      <c r="Y337" s="8"/>
      <c r="Z337" s="8"/>
    </row>
    <row r="338">
      <c r="A338" s="16" t="s">
        <v>2820</v>
      </c>
      <c r="B338" s="16" t="s">
        <v>2101</v>
      </c>
      <c r="C338" s="16"/>
      <c r="D338" s="3"/>
      <c r="E338" s="8"/>
      <c r="F338" s="8"/>
      <c r="G338" s="8"/>
      <c r="H338" s="8"/>
      <c r="I338" s="8"/>
      <c r="J338" s="8"/>
      <c r="K338" s="8"/>
      <c r="L338" s="8"/>
      <c r="M338" s="8"/>
      <c r="N338" s="8"/>
      <c r="O338" s="8"/>
      <c r="P338" s="8"/>
      <c r="Q338" s="8"/>
      <c r="R338" s="8"/>
      <c r="S338" s="8"/>
      <c r="T338" s="8"/>
      <c r="U338" s="8"/>
      <c r="V338" s="8"/>
      <c r="W338" s="8"/>
      <c r="X338" s="8"/>
      <c r="Y338" s="8"/>
      <c r="Z338" s="8"/>
    </row>
    <row r="339">
      <c r="A339" s="16" t="s">
        <v>2821</v>
      </c>
      <c r="B339" s="16" t="s">
        <v>2822</v>
      </c>
      <c r="C339" s="16"/>
      <c r="D339" s="3"/>
      <c r="E339" s="8"/>
      <c r="F339" s="8"/>
      <c r="G339" s="8"/>
      <c r="H339" s="8"/>
      <c r="I339" s="8"/>
      <c r="J339" s="8"/>
      <c r="K339" s="8"/>
      <c r="L339" s="8"/>
      <c r="M339" s="8"/>
      <c r="N339" s="8"/>
      <c r="O339" s="8"/>
      <c r="P339" s="8"/>
      <c r="Q339" s="8"/>
      <c r="R339" s="8"/>
      <c r="S339" s="8"/>
      <c r="T339" s="8"/>
      <c r="U339" s="8"/>
      <c r="V339" s="8"/>
      <c r="W339" s="8"/>
      <c r="X339" s="8"/>
      <c r="Y339" s="8"/>
      <c r="Z339" s="8"/>
    </row>
    <row r="340">
      <c r="A340" s="16" t="s">
        <v>2823</v>
      </c>
      <c r="B340" s="16" t="s">
        <v>799</v>
      </c>
      <c r="C340" s="16"/>
      <c r="D340" s="3"/>
      <c r="E340" s="8"/>
      <c r="F340" s="8"/>
      <c r="G340" s="8"/>
      <c r="H340" s="8"/>
      <c r="I340" s="8"/>
      <c r="J340" s="8"/>
      <c r="K340" s="8"/>
      <c r="L340" s="8"/>
      <c r="M340" s="8"/>
      <c r="N340" s="8"/>
      <c r="O340" s="8"/>
      <c r="P340" s="8"/>
      <c r="Q340" s="8"/>
      <c r="R340" s="8"/>
      <c r="S340" s="8"/>
      <c r="T340" s="8"/>
      <c r="U340" s="8"/>
      <c r="V340" s="8"/>
      <c r="W340" s="8"/>
      <c r="X340" s="8"/>
      <c r="Y340" s="8"/>
      <c r="Z340" s="8"/>
    </row>
    <row r="341">
      <c r="A341" s="16" t="s">
        <v>2824</v>
      </c>
      <c r="B341" s="16" t="s">
        <v>1982</v>
      </c>
      <c r="C341" s="16"/>
      <c r="D341" s="3"/>
      <c r="E341" s="8"/>
      <c r="F341" s="8"/>
      <c r="G341" s="8"/>
      <c r="H341" s="8"/>
      <c r="I341" s="8"/>
      <c r="J341" s="8"/>
      <c r="K341" s="8"/>
      <c r="L341" s="8"/>
      <c r="M341" s="8"/>
      <c r="N341" s="8"/>
      <c r="O341" s="8"/>
      <c r="P341" s="8"/>
      <c r="Q341" s="8"/>
      <c r="R341" s="8"/>
      <c r="S341" s="8"/>
      <c r="T341" s="8"/>
      <c r="U341" s="8"/>
      <c r="V341" s="8"/>
      <c r="W341" s="8"/>
      <c r="X341" s="8"/>
      <c r="Y341" s="8"/>
      <c r="Z341" s="8"/>
    </row>
    <row r="342">
      <c r="A342" s="16" t="s">
        <v>2825</v>
      </c>
      <c r="B342" s="16" t="s">
        <v>2826</v>
      </c>
      <c r="C342" s="16"/>
      <c r="D342" s="3"/>
      <c r="E342" s="8"/>
      <c r="F342" s="8"/>
      <c r="G342" s="8"/>
      <c r="H342" s="8"/>
      <c r="I342" s="8"/>
      <c r="J342" s="8"/>
      <c r="K342" s="8"/>
      <c r="L342" s="8"/>
      <c r="M342" s="8"/>
      <c r="N342" s="8"/>
      <c r="O342" s="8"/>
      <c r="P342" s="8"/>
      <c r="Q342" s="8"/>
      <c r="R342" s="8"/>
      <c r="S342" s="8"/>
      <c r="T342" s="8"/>
      <c r="U342" s="8"/>
      <c r="V342" s="8"/>
      <c r="W342" s="8"/>
      <c r="X342" s="8"/>
      <c r="Y342" s="8"/>
      <c r="Z342" s="8"/>
    </row>
    <row r="343">
      <c r="A343" s="16" t="s">
        <v>2827</v>
      </c>
      <c r="B343" s="16" t="s">
        <v>111</v>
      </c>
      <c r="C343" s="16"/>
      <c r="D343" s="3"/>
      <c r="E343" s="8"/>
      <c r="F343" s="8"/>
      <c r="G343" s="8"/>
      <c r="H343" s="8"/>
      <c r="I343" s="8"/>
      <c r="J343" s="8"/>
      <c r="K343" s="8"/>
      <c r="L343" s="8"/>
      <c r="M343" s="8"/>
      <c r="N343" s="8"/>
      <c r="O343" s="8"/>
      <c r="P343" s="8"/>
      <c r="Q343" s="8"/>
      <c r="R343" s="8"/>
      <c r="S343" s="8"/>
      <c r="T343" s="8"/>
      <c r="U343" s="8"/>
      <c r="V343" s="8"/>
      <c r="W343" s="8"/>
      <c r="X343" s="8"/>
      <c r="Y343" s="8"/>
      <c r="Z343" s="8"/>
    </row>
    <row r="344">
      <c r="A344" s="16" t="s">
        <v>2828</v>
      </c>
      <c r="B344" s="16" t="s">
        <v>2614</v>
      </c>
      <c r="C344" s="16"/>
      <c r="D344" s="3"/>
      <c r="E344" s="8"/>
      <c r="F344" s="8"/>
      <c r="G344" s="8"/>
      <c r="H344" s="8"/>
      <c r="I344" s="8"/>
      <c r="J344" s="8"/>
      <c r="K344" s="8"/>
      <c r="L344" s="8"/>
      <c r="M344" s="8"/>
      <c r="N344" s="8"/>
      <c r="O344" s="8"/>
      <c r="P344" s="8"/>
      <c r="Q344" s="8"/>
      <c r="R344" s="8"/>
      <c r="S344" s="8"/>
      <c r="T344" s="8"/>
      <c r="U344" s="8"/>
      <c r="V344" s="8"/>
      <c r="W344" s="8"/>
      <c r="X344" s="8"/>
      <c r="Y344" s="8"/>
      <c r="Z344" s="8"/>
    </row>
    <row r="345">
      <c r="A345" s="16" t="s">
        <v>2829</v>
      </c>
      <c r="B345" s="16" t="s">
        <v>2830</v>
      </c>
      <c r="C345" s="16"/>
      <c r="D345" s="3"/>
      <c r="E345" s="8"/>
      <c r="F345" s="8"/>
      <c r="G345" s="8"/>
      <c r="H345" s="8"/>
      <c r="I345" s="8"/>
      <c r="J345" s="8"/>
      <c r="K345" s="8"/>
      <c r="L345" s="8"/>
      <c r="M345" s="8"/>
      <c r="N345" s="8"/>
      <c r="O345" s="8"/>
      <c r="P345" s="8"/>
      <c r="Q345" s="8"/>
      <c r="R345" s="8"/>
      <c r="S345" s="8"/>
      <c r="T345" s="8"/>
      <c r="U345" s="8"/>
      <c r="V345" s="8"/>
      <c r="W345" s="8"/>
      <c r="X345" s="8"/>
      <c r="Y345" s="8"/>
      <c r="Z345" s="8"/>
    </row>
    <row r="346">
      <c r="A346" s="16" t="s">
        <v>2831</v>
      </c>
      <c r="B346" s="16" t="s">
        <v>2832</v>
      </c>
      <c r="C346" s="16"/>
      <c r="D346" s="3"/>
      <c r="E346" s="8"/>
      <c r="F346" s="8"/>
      <c r="G346" s="8"/>
      <c r="H346" s="8"/>
      <c r="I346" s="8"/>
      <c r="J346" s="8"/>
      <c r="K346" s="8"/>
      <c r="L346" s="8"/>
      <c r="M346" s="8"/>
      <c r="N346" s="8"/>
      <c r="O346" s="8"/>
      <c r="P346" s="8"/>
      <c r="Q346" s="8"/>
      <c r="R346" s="8"/>
      <c r="S346" s="8"/>
      <c r="T346" s="8"/>
      <c r="U346" s="8"/>
      <c r="V346" s="8"/>
      <c r="W346" s="8"/>
      <c r="X346" s="8"/>
      <c r="Y346" s="8"/>
      <c r="Z346" s="8"/>
    </row>
    <row r="347">
      <c r="A347" s="16" t="s">
        <v>2833</v>
      </c>
      <c r="B347" s="16" t="s">
        <v>2684</v>
      </c>
      <c r="C347" s="16"/>
      <c r="D347" s="3"/>
      <c r="E347" s="8"/>
      <c r="F347" s="8"/>
      <c r="G347" s="8"/>
      <c r="H347" s="8"/>
      <c r="I347" s="8"/>
      <c r="J347" s="8"/>
      <c r="K347" s="8"/>
      <c r="L347" s="8"/>
      <c r="M347" s="8"/>
      <c r="N347" s="8"/>
      <c r="O347" s="8"/>
      <c r="P347" s="8"/>
      <c r="Q347" s="8"/>
      <c r="R347" s="8"/>
      <c r="S347" s="8"/>
      <c r="T347" s="8"/>
      <c r="U347" s="8"/>
      <c r="V347" s="8"/>
      <c r="W347" s="8"/>
      <c r="X347" s="8"/>
      <c r="Y347" s="8"/>
      <c r="Z347" s="8"/>
    </row>
    <row r="348">
      <c r="A348" s="16" t="s">
        <v>2834</v>
      </c>
      <c r="B348" s="16" t="s">
        <v>1982</v>
      </c>
      <c r="C348" s="16"/>
      <c r="D348" s="3"/>
      <c r="E348" s="8"/>
      <c r="F348" s="8"/>
      <c r="G348" s="8"/>
      <c r="H348" s="8"/>
      <c r="I348" s="8"/>
      <c r="J348" s="8"/>
      <c r="K348" s="8"/>
      <c r="L348" s="8"/>
      <c r="M348" s="8"/>
      <c r="N348" s="8"/>
      <c r="O348" s="8"/>
      <c r="P348" s="8"/>
      <c r="Q348" s="8"/>
      <c r="R348" s="8"/>
      <c r="S348" s="8"/>
      <c r="T348" s="8"/>
      <c r="U348" s="8"/>
      <c r="V348" s="8"/>
      <c r="W348" s="8"/>
      <c r="X348" s="8"/>
      <c r="Y348" s="8"/>
      <c r="Z348" s="8"/>
    </row>
    <row r="349">
      <c r="A349" s="16" t="s">
        <v>2835</v>
      </c>
      <c r="B349" s="16" t="s">
        <v>544</v>
      </c>
      <c r="C349" s="16"/>
      <c r="D349" s="3"/>
      <c r="E349" s="8"/>
      <c r="F349" s="8"/>
      <c r="G349" s="8"/>
      <c r="H349" s="8"/>
      <c r="I349" s="8"/>
      <c r="J349" s="8"/>
      <c r="K349" s="8"/>
      <c r="L349" s="8"/>
      <c r="M349" s="8"/>
      <c r="N349" s="8"/>
      <c r="O349" s="8"/>
      <c r="P349" s="8"/>
      <c r="Q349" s="8"/>
      <c r="R349" s="8"/>
      <c r="S349" s="8"/>
      <c r="T349" s="8"/>
      <c r="U349" s="8"/>
      <c r="V349" s="8"/>
      <c r="W349" s="8"/>
      <c r="X349" s="8"/>
      <c r="Y349" s="8"/>
      <c r="Z349" s="8"/>
    </row>
    <row r="350">
      <c r="A350" s="16" t="s">
        <v>2836</v>
      </c>
      <c r="B350" s="16" t="s">
        <v>819</v>
      </c>
      <c r="C350" s="16"/>
      <c r="D350" s="3"/>
      <c r="E350" s="8"/>
      <c r="F350" s="8"/>
      <c r="G350" s="8"/>
      <c r="H350" s="8"/>
      <c r="I350" s="8"/>
      <c r="J350" s="8"/>
      <c r="K350" s="8"/>
      <c r="L350" s="8"/>
      <c r="M350" s="8"/>
      <c r="N350" s="8"/>
      <c r="O350" s="8"/>
      <c r="P350" s="8"/>
      <c r="Q350" s="8"/>
      <c r="R350" s="8"/>
      <c r="S350" s="8"/>
      <c r="T350" s="8"/>
      <c r="U350" s="8"/>
      <c r="V350" s="8"/>
      <c r="W350" s="8"/>
      <c r="X350" s="8"/>
      <c r="Y350" s="8"/>
      <c r="Z350" s="8"/>
    </row>
    <row r="351">
      <c r="A351" s="16" t="s">
        <v>2837</v>
      </c>
      <c r="B351" s="16" t="s">
        <v>2838</v>
      </c>
      <c r="C351" s="16"/>
      <c r="D351" s="3"/>
      <c r="E351" s="8"/>
      <c r="F351" s="8"/>
      <c r="G351" s="8"/>
      <c r="H351" s="8"/>
      <c r="I351" s="8"/>
      <c r="J351" s="8"/>
      <c r="K351" s="8"/>
      <c r="L351" s="8"/>
      <c r="M351" s="8"/>
      <c r="N351" s="8"/>
      <c r="O351" s="8"/>
      <c r="P351" s="8"/>
      <c r="Q351" s="8"/>
      <c r="R351" s="8"/>
      <c r="S351" s="8"/>
      <c r="T351" s="8"/>
      <c r="U351" s="8"/>
      <c r="V351" s="8"/>
      <c r="W351" s="8"/>
      <c r="X351" s="8"/>
      <c r="Y351" s="8"/>
      <c r="Z351" s="8"/>
    </row>
    <row r="352">
      <c r="A352" s="16" t="s">
        <v>2839</v>
      </c>
      <c r="B352" s="16" t="s">
        <v>1914</v>
      </c>
      <c r="C352" s="16"/>
      <c r="D352" s="3"/>
      <c r="E352" s="8"/>
      <c r="F352" s="8"/>
      <c r="G352" s="8"/>
      <c r="H352" s="8"/>
      <c r="I352" s="8"/>
      <c r="J352" s="8"/>
      <c r="K352" s="8"/>
      <c r="L352" s="8"/>
      <c r="M352" s="8"/>
      <c r="N352" s="8"/>
      <c r="O352" s="8"/>
      <c r="P352" s="8"/>
      <c r="Q352" s="8"/>
      <c r="R352" s="8"/>
      <c r="S352" s="8"/>
      <c r="T352" s="8"/>
      <c r="U352" s="8"/>
      <c r="V352" s="8"/>
      <c r="W352" s="8"/>
      <c r="X352" s="8"/>
      <c r="Y352" s="8"/>
      <c r="Z352" s="8"/>
    </row>
    <row r="353">
      <c r="A353" s="16" t="s">
        <v>2840</v>
      </c>
      <c r="B353" s="16" t="s">
        <v>2841</v>
      </c>
      <c r="C353" s="16"/>
      <c r="D353" s="3"/>
      <c r="E353" s="8"/>
      <c r="F353" s="8"/>
      <c r="G353" s="8"/>
      <c r="H353" s="8"/>
      <c r="I353" s="8"/>
      <c r="J353" s="8"/>
      <c r="K353" s="8"/>
      <c r="L353" s="8"/>
      <c r="M353" s="8"/>
      <c r="N353" s="8"/>
      <c r="O353" s="8"/>
      <c r="P353" s="8"/>
      <c r="Q353" s="8"/>
      <c r="R353" s="8"/>
      <c r="S353" s="8"/>
      <c r="T353" s="8"/>
      <c r="U353" s="8"/>
      <c r="V353" s="8"/>
      <c r="W353" s="8"/>
      <c r="X353" s="8"/>
      <c r="Y353" s="8"/>
      <c r="Z353" s="8"/>
    </row>
    <row r="354">
      <c r="A354" s="16" t="s">
        <v>2842</v>
      </c>
      <c r="B354" s="16" t="s">
        <v>2614</v>
      </c>
      <c r="C354" s="16"/>
      <c r="D354" s="3"/>
      <c r="E354" s="8"/>
      <c r="F354" s="8"/>
      <c r="G354" s="8"/>
      <c r="H354" s="8"/>
      <c r="I354" s="8"/>
      <c r="J354" s="8"/>
      <c r="K354" s="8"/>
      <c r="L354" s="8"/>
      <c r="M354" s="8"/>
      <c r="N354" s="8"/>
      <c r="O354" s="8"/>
      <c r="P354" s="8"/>
      <c r="Q354" s="8"/>
      <c r="R354" s="8"/>
      <c r="S354" s="8"/>
      <c r="T354" s="8"/>
      <c r="U354" s="8"/>
      <c r="V354" s="8"/>
      <c r="W354" s="8"/>
      <c r="X354" s="8"/>
      <c r="Y354" s="8"/>
      <c r="Z354" s="8"/>
    </row>
    <row r="355">
      <c r="A355" s="16" t="s">
        <v>2843</v>
      </c>
      <c r="B355" s="16" t="s">
        <v>2844</v>
      </c>
      <c r="C355" s="16"/>
      <c r="D355" s="3"/>
      <c r="E355" s="8"/>
      <c r="F355" s="8"/>
      <c r="G355" s="8"/>
      <c r="H355" s="8"/>
      <c r="I355" s="8"/>
      <c r="J355" s="8"/>
      <c r="K355" s="8"/>
      <c r="L355" s="8"/>
      <c r="M355" s="8"/>
      <c r="N355" s="8"/>
      <c r="O355" s="8"/>
      <c r="P355" s="8"/>
      <c r="Q355" s="8"/>
      <c r="R355" s="8"/>
      <c r="S355" s="8"/>
      <c r="T355" s="8"/>
      <c r="U355" s="8"/>
      <c r="V355" s="8"/>
      <c r="W355" s="8"/>
      <c r="X355" s="8"/>
      <c r="Y355" s="8"/>
      <c r="Z355" s="8"/>
    </row>
    <row r="356">
      <c r="A356" s="16" t="s">
        <v>2845</v>
      </c>
      <c r="B356" s="16" t="s">
        <v>1253</v>
      </c>
      <c r="C356" s="16"/>
      <c r="D356" s="3"/>
      <c r="E356" s="8"/>
      <c r="F356" s="8"/>
      <c r="G356" s="8"/>
      <c r="H356" s="8"/>
      <c r="I356" s="8"/>
      <c r="J356" s="8"/>
      <c r="K356" s="8"/>
      <c r="L356" s="8"/>
      <c r="M356" s="8"/>
      <c r="N356" s="8"/>
      <c r="O356" s="8"/>
      <c r="P356" s="8"/>
      <c r="Q356" s="8"/>
      <c r="R356" s="8"/>
      <c r="S356" s="8"/>
      <c r="T356" s="8"/>
      <c r="U356" s="8"/>
      <c r="V356" s="8"/>
      <c r="W356" s="8"/>
      <c r="X356" s="8"/>
      <c r="Y356" s="8"/>
      <c r="Z356" s="8"/>
    </row>
    <row r="357">
      <c r="A357" s="16" t="s">
        <v>2846</v>
      </c>
      <c r="B357" s="16" t="s">
        <v>355</v>
      </c>
      <c r="C357" s="16"/>
      <c r="D357" s="3"/>
      <c r="E357" s="8"/>
      <c r="F357" s="8"/>
      <c r="G357" s="8"/>
      <c r="H357" s="8"/>
      <c r="I357" s="8"/>
      <c r="J357" s="8"/>
      <c r="K357" s="8"/>
      <c r="L357" s="8"/>
      <c r="M357" s="8"/>
      <c r="N357" s="8"/>
      <c r="O357" s="8"/>
      <c r="P357" s="8"/>
      <c r="Q357" s="8"/>
      <c r="R357" s="8"/>
      <c r="S357" s="8"/>
      <c r="T357" s="8"/>
      <c r="U357" s="8"/>
      <c r="V357" s="8"/>
      <c r="W357" s="8"/>
      <c r="X357" s="8"/>
      <c r="Y357" s="8"/>
      <c r="Z357" s="8"/>
    </row>
    <row r="358">
      <c r="A358" s="16" t="s">
        <v>2847</v>
      </c>
      <c r="B358" s="16" t="s">
        <v>2848</v>
      </c>
      <c r="C358" s="16"/>
      <c r="D358" s="3"/>
      <c r="E358" s="8"/>
      <c r="F358" s="8"/>
      <c r="G358" s="8"/>
      <c r="H358" s="8"/>
      <c r="I358" s="8"/>
      <c r="J358" s="8"/>
      <c r="K358" s="8"/>
      <c r="L358" s="8"/>
      <c r="M358" s="8"/>
      <c r="N358" s="8"/>
      <c r="O358" s="8"/>
      <c r="P358" s="8"/>
      <c r="Q358" s="8"/>
      <c r="R358" s="8"/>
      <c r="S358" s="8"/>
      <c r="T358" s="8"/>
      <c r="U358" s="8"/>
      <c r="V358" s="8"/>
      <c r="W358" s="8"/>
      <c r="X358" s="8"/>
      <c r="Y358" s="8"/>
      <c r="Z358" s="8"/>
    </row>
    <row r="359">
      <c r="A359" s="16" t="s">
        <v>2849</v>
      </c>
      <c r="B359" s="16" t="s">
        <v>1058</v>
      </c>
      <c r="C359" s="16"/>
      <c r="D359" s="3"/>
      <c r="E359" s="8"/>
      <c r="F359" s="8"/>
      <c r="G359" s="8"/>
      <c r="H359" s="8"/>
      <c r="I359" s="8"/>
      <c r="J359" s="8"/>
      <c r="K359" s="8"/>
      <c r="L359" s="8"/>
      <c r="M359" s="8"/>
      <c r="N359" s="8"/>
      <c r="O359" s="8"/>
      <c r="P359" s="8"/>
      <c r="Q359" s="8"/>
      <c r="R359" s="8"/>
      <c r="S359" s="8"/>
      <c r="T359" s="8"/>
      <c r="U359" s="8"/>
      <c r="V359" s="8"/>
      <c r="W359" s="8"/>
      <c r="X359" s="8"/>
      <c r="Y359" s="8"/>
      <c r="Z359" s="8"/>
    </row>
    <row r="360">
      <c r="A360" s="16" t="s">
        <v>2850</v>
      </c>
      <c r="B360" s="16" t="s">
        <v>2366</v>
      </c>
      <c r="C360" s="16"/>
      <c r="D360" s="3"/>
      <c r="E360" s="8"/>
      <c r="F360" s="8"/>
      <c r="G360" s="8"/>
      <c r="H360" s="8"/>
      <c r="I360" s="8"/>
      <c r="J360" s="8"/>
      <c r="K360" s="8"/>
      <c r="L360" s="8"/>
      <c r="M360" s="8"/>
      <c r="N360" s="8"/>
      <c r="O360" s="8"/>
      <c r="P360" s="8"/>
      <c r="Q360" s="8"/>
      <c r="R360" s="8"/>
      <c r="S360" s="8"/>
      <c r="T360" s="8"/>
      <c r="U360" s="8"/>
      <c r="V360" s="8"/>
      <c r="W360" s="8"/>
      <c r="X360" s="8"/>
      <c r="Y360" s="8"/>
      <c r="Z360" s="8"/>
    </row>
    <row r="361">
      <c r="A361" s="16" t="s">
        <v>2851</v>
      </c>
      <c r="B361" s="16" t="s">
        <v>2852</v>
      </c>
      <c r="C361" s="16"/>
      <c r="D361" s="3"/>
      <c r="E361" s="8"/>
      <c r="F361" s="8"/>
      <c r="G361" s="8"/>
      <c r="H361" s="8"/>
      <c r="I361" s="8"/>
      <c r="J361" s="8"/>
      <c r="K361" s="8"/>
      <c r="L361" s="8"/>
      <c r="M361" s="8"/>
      <c r="N361" s="8"/>
      <c r="O361" s="8"/>
      <c r="P361" s="8"/>
      <c r="Q361" s="8"/>
      <c r="R361" s="8"/>
      <c r="S361" s="8"/>
      <c r="T361" s="8"/>
      <c r="U361" s="8"/>
      <c r="V361" s="8"/>
      <c r="W361" s="8"/>
      <c r="X361" s="8"/>
      <c r="Y361" s="8"/>
      <c r="Z361" s="8"/>
    </row>
    <row r="362">
      <c r="A362" s="16" t="s">
        <v>2853</v>
      </c>
      <c r="B362" s="16" t="s">
        <v>2509</v>
      </c>
      <c r="C362" s="16"/>
      <c r="D362" s="3"/>
      <c r="E362" s="8"/>
      <c r="F362" s="8"/>
      <c r="G362" s="8"/>
      <c r="H362" s="8"/>
      <c r="I362" s="8"/>
      <c r="J362" s="8"/>
      <c r="K362" s="8"/>
      <c r="L362" s="8"/>
      <c r="M362" s="8"/>
      <c r="N362" s="8"/>
      <c r="O362" s="8"/>
      <c r="P362" s="8"/>
      <c r="Q362" s="8"/>
      <c r="R362" s="8"/>
      <c r="S362" s="8"/>
      <c r="T362" s="8"/>
      <c r="U362" s="8"/>
      <c r="V362" s="8"/>
      <c r="W362" s="8"/>
      <c r="X362" s="8"/>
      <c r="Y362" s="8"/>
      <c r="Z362" s="8"/>
    </row>
    <row r="363">
      <c r="A363" s="16" t="s">
        <v>2854</v>
      </c>
      <c r="B363" s="16" t="s">
        <v>2855</v>
      </c>
      <c r="C363" s="16"/>
      <c r="D363" s="3"/>
      <c r="E363" s="8"/>
      <c r="F363" s="8"/>
      <c r="G363" s="8"/>
      <c r="H363" s="8"/>
      <c r="I363" s="8"/>
      <c r="J363" s="8"/>
      <c r="K363" s="8"/>
      <c r="L363" s="8"/>
      <c r="M363" s="8"/>
      <c r="N363" s="8"/>
      <c r="O363" s="8"/>
      <c r="P363" s="8"/>
      <c r="Q363" s="8"/>
      <c r="R363" s="8"/>
      <c r="S363" s="8"/>
      <c r="T363" s="8"/>
      <c r="U363" s="8"/>
      <c r="V363" s="8"/>
      <c r="W363" s="8"/>
      <c r="X363" s="8"/>
      <c r="Y363" s="8"/>
      <c r="Z363" s="8"/>
    </row>
    <row r="364">
      <c r="A364" s="16" t="s">
        <v>2856</v>
      </c>
      <c r="B364" s="16" t="s">
        <v>2104</v>
      </c>
      <c r="C364" s="16"/>
      <c r="D364" s="3"/>
      <c r="E364" s="8"/>
      <c r="F364" s="8"/>
      <c r="G364" s="8"/>
      <c r="H364" s="8"/>
      <c r="I364" s="8"/>
      <c r="J364" s="8"/>
      <c r="K364" s="8"/>
      <c r="L364" s="8"/>
      <c r="M364" s="8"/>
      <c r="N364" s="8"/>
      <c r="O364" s="8"/>
      <c r="P364" s="8"/>
      <c r="Q364" s="8"/>
      <c r="R364" s="8"/>
      <c r="S364" s="8"/>
      <c r="T364" s="8"/>
      <c r="U364" s="8"/>
      <c r="V364" s="8"/>
      <c r="W364" s="8"/>
      <c r="X364" s="8"/>
      <c r="Y364" s="8"/>
      <c r="Z364" s="8"/>
    </row>
    <row r="365">
      <c r="A365" s="16" t="s">
        <v>2857</v>
      </c>
      <c r="B365" s="16" t="s">
        <v>2858</v>
      </c>
      <c r="C365" s="16"/>
      <c r="D365" s="3"/>
      <c r="E365" s="8"/>
      <c r="F365" s="8"/>
      <c r="G365" s="8"/>
      <c r="H365" s="8"/>
      <c r="I365" s="8"/>
      <c r="J365" s="8"/>
      <c r="K365" s="8"/>
      <c r="L365" s="8"/>
      <c r="M365" s="8"/>
      <c r="N365" s="8"/>
      <c r="O365" s="8"/>
      <c r="P365" s="8"/>
      <c r="Q365" s="8"/>
      <c r="R365" s="8"/>
      <c r="S365" s="8"/>
      <c r="T365" s="8"/>
      <c r="U365" s="8"/>
      <c r="V365" s="8"/>
      <c r="W365" s="8"/>
      <c r="X365" s="8"/>
      <c r="Y365" s="8"/>
      <c r="Z365" s="8"/>
    </row>
    <row r="366">
      <c r="A366" s="16" t="s">
        <v>2859</v>
      </c>
      <c r="B366" s="16" t="s">
        <v>2453</v>
      </c>
      <c r="C366" s="16"/>
      <c r="D366" s="3"/>
      <c r="E366" s="8"/>
      <c r="F366" s="8"/>
      <c r="G366" s="8"/>
      <c r="H366" s="8"/>
      <c r="I366" s="8"/>
      <c r="J366" s="8"/>
      <c r="K366" s="8"/>
      <c r="L366" s="8"/>
      <c r="M366" s="8"/>
      <c r="N366" s="8"/>
      <c r="O366" s="8"/>
      <c r="P366" s="8"/>
      <c r="Q366" s="8"/>
      <c r="R366" s="8"/>
      <c r="S366" s="8"/>
      <c r="T366" s="8"/>
      <c r="U366" s="8"/>
      <c r="V366" s="8"/>
      <c r="W366" s="8"/>
      <c r="X366" s="8"/>
      <c r="Y366" s="8"/>
      <c r="Z366" s="8"/>
    </row>
    <row r="367">
      <c r="A367" s="16" t="s">
        <v>2860</v>
      </c>
      <c r="B367" s="16" t="s">
        <v>2861</v>
      </c>
      <c r="C367" s="16"/>
      <c r="D367" s="3"/>
      <c r="E367" s="8"/>
      <c r="F367" s="8"/>
      <c r="G367" s="8"/>
      <c r="H367" s="8"/>
      <c r="I367" s="8"/>
      <c r="J367" s="8"/>
      <c r="K367" s="8"/>
      <c r="L367" s="8"/>
      <c r="M367" s="8"/>
      <c r="N367" s="8"/>
      <c r="O367" s="8"/>
      <c r="P367" s="8"/>
      <c r="Q367" s="8"/>
      <c r="R367" s="8"/>
      <c r="S367" s="8"/>
      <c r="T367" s="8"/>
      <c r="U367" s="8"/>
      <c r="V367" s="8"/>
      <c r="W367" s="8"/>
      <c r="X367" s="8"/>
      <c r="Y367" s="8"/>
      <c r="Z367" s="8"/>
    </row>
    <row r="368">
      <c r="A368" s="16" t="s">
        <v>2862</v>
      </c>
      <c r="B368" s="16" t="s">
        <v>2863</v>
      </c>
      <c r="C368" s="16"/>
      <c r="D368" s="3"/>
      <c r="E368" s="8"/>
      <c r="F368" s="8"/>
      <c r="G368" s="8"/>
      <c r="H368" s="8"/>
      <c r="I368" s="8"/>
      <c r="J368" s="8"/>
      <c r="K368" s="8"/>
      <c r="L368" s="8"/>
      <c r="M368" s="8"/>
      <c r="N368" s="8"/>
      <c r="O368" s="8"/>
      <c r="P368" s="8"/>
      <c r="Q368" s="8"/>
      <c r="R368" s="8"/>
      <c r="S368" s="8"/>
      <c r="T368" s="8"/>
      <c r="U368" s="8"/>
      <c r="V368" s="8"/>
      <c r="W368" s="8"/>
      <c r="X368" s="8"/>
      <c r="Y368" s="8"/>
      <c r="Z368" s="8"/>
    </row>
    <row r="369">
      <c r="A369" s="16" t="s">
        <v>2864</v>
      </c>
      <c r="B369" s="16" t="s">
        <v>2865</v>
      </c>
      <c r="C369" s="16"/>
      <c r="D369" s="3"/>
      <c r="E369" s="8"/>
      <c r="F369" s="8"/>
      <c r="G369" s="8"/>
      <c r="H369" s="8"/>
      <c r="I369" s="8"/>
      <c r="J369" s="8"/>
      <c r="K369" s="8"/>
      <c r="L369" s="8"/>
      <c r="M369" s="8"/>
      <c r="N369" s="8"/>
      <c r="O369" s="8"/>
      <c r="P369" s="8"/>
      <c r="Q369" s="8"/>
      <c r="R369" s="8"/>
      <c r="S369" s="8"/>
      <c r="T369" s="8"/>
      <c r="U369" s="8"/>
      <c r="V369" s="8"/>
      <c r="W369" s="8"/>
      <c r="X369" s="8"/>
      <c r="Y369" s="8"/>
      <c r="Z369" s="8"/>
    </row>
    <row r="370">
      <c r="A370" s="16" t="s">
        <v>2866</v>
      </c>
      <c r="B370" s="16" t="s">
        <v>724</v>
      </c>
      <c r="C370" s="16"/>
      <c r="D370" s="3"/>
      <c r="E370" s="8"/>
      <c r="F370" s="8"/>
      <c r="G370" s="8"/>
      <c r="H370" s="8"/>
      <c r="I370" s="8"/>
      <c r="J370" s="8"/>
      <c r="K370" s="8"/>
      <c r="L370" s="8"/>
      <c r="M370" s="8"/>
      <c r="N370" s="8"/>
      <c r="O370" s="8"/>
      <c r="P370" s="8"/>
      <c r="Q370" s="8"/>
      <c r="R370" s="8"/>
      <c r="S370" s="8"/>
      <c r="T370" s="8"/>
      <c r="U370" s="8"/>
      <c r="V370" s="8"/>
      <c r="W370" s="8"/>
      <c r="X370" s="8"/>
      <c r="Y370" s="8"/>
      <c r="Z370" s="8"/>
    </row>
    <row r="371">
      <c r="A371" s="14" t="s">
        <v>2867</v>
      </c>
      <c r="B371" s="14" t="s">
        <v>59</v>
      </c>
      <c r="C371" s="15"/>
      <c r="D371" s="3"/>
      <c r="E371" s="8"/>
      <c r="F371" s="8"/>
      <c r="G371" s="8"/>
      <c r="H371" s="8"/>
      <c r="I371" s="8"/>
      <c r="J371" s="8"/>
      <c r="K371" s="8"/>
      <c r="L371" s="8"/>
      <c r="M371" s="8"/>
      <c r="N371" s="8"/>
      <c r="O371" s="8"/>
      <c r="P371" s="8"/>
      <c r="Q371" s="8"/>
      <c r="R371" s="8"/>
      <c r="S371" s="8"/>
      <c r="T371" s="8"/>
      <c r="U371" s="8"/>
      <c r="V371" s="8"/>
      <c r="W371" s="8"/>
      <c r="X371" s="8"/>
      <c r="Y371" s="8"/>
      <c r="Z371" s="8"/>
    </row>
    <row r="372">
      <c r="A372" s="16" t="s">
        <v>2868</v>
      </c>
      <c r="B372" s="16" t="s">
        <v>2869</v>
      </c>
      <c r="C372" s="16"/>
      <c r="D372" s="3"/>
      <c r="E372" s="8"/>
      <c r="F372" s="8"/>
      <c r="G372" s="8"/>
      <c r="H372" s="8"/>
      <c r="I372" s="8"/>
      <c r="J372" s="8"/>
      <c r="K372" s="8"/>
      <c r="L372" s="8"/>
      <c r="M372" s="8"/>
      <c r="N372" s="8"/>
      <c r="O372" s="8"/>
      <c r="P372" s="8"/>
      <c r="Q372" s="8"/>
      <c r="R372" s="8"/>
      <c r="S372" s="8"/>
      <c r="T372" s="8"/>
      <c r="U372" s="8"/>
      <c r="V372" s="8"/>
      <c r="W372" s="8"/>
      <c r="X372" s="8"/>
      <c r="Y372" s="8"/>
      <c r="Z372" s="8"/>
    </row>
    <row r="373">
      <c r="A373" s="14" t="s">
        <v>2870</v>
      </c>
      <c r="B373" s="14" t="s">
        <v>232</v>
      </c>
      <c r="C373" s="15"/>
      <c r="D373" s="3"/>
      <c r="E373" s="8"/>
      <c r="F373" s="8"/>
      <c r="G373" s="8"/>
      <c r="H373" s="8"/>
      <c r="I373" s="8"/>
      <c r="J373" s="8"/>
      <c r="K373" s="8"/>
      <c r="L373" s="8"/>
      <c r="M373" s="8"/>
      <c r="N373" s="8"/>
      <c r="O373" s="8"/>
      <c r="P373" s="8"/>
      <c r="Q373" s="8"/>
      <c r="R373" s="8"/>
      <c r="S373" s="8"/>
      <c r="T373" s="8"/>
      <c r="U373" s="8"/>
      <c r="V373" s="8"/>
      <c r="W373" s="8"/>
      <c r="X373" s="8"/>
      <c r="Y373" s="8"/>
      <c r="Z373" s="8"/>
    </row>
    <row r="374">
      <c r="A374" s="16" t="s">
        <v>2871</v>
      </c>
      <c r="B374" s="16" t="s">
        <v>2872</v>
      </c>
      <c r="C374" s="16"/>
      <c r="D374" s="3"/>
      <c r="E374" s="8"/>
      <c r="F374" s="8"/>
      <c r="G374" s="8"/>
      <c r="H374" s="8"/>
      <c r="I374" s="8"/>
      <c r="J374" s="8"/>
      <c r="K374" s="8"/>
      <c r="L374" s="8"/>
      <c r="M374" s="8"/>
      <c r="N374" s="8"/>
      <c r="O374" s="8"/>
      <c r="P374" s="8"/>
      <c r="Q374" s="8"/>
      <c r="R374" s="8"/>
      <c r="S374" s="8"/>
      <c r="T374" s="8"/>
      <c r="U374" s="8"/>
      <c r="V374" s="8"/>
      <c r="W374" s="8"/>
      <c r="X374" s="8"/>
      <c r="Y374" s="8"/>
      <c r="Z374" s="8"/>
    </row>
    <row r="375">
      <c r="A375" s="16" t="s">
        <v>2873</v>
      </c>
      <c r="B375" s="16" t="s">
        <v>2874</v>
      </c>
      <c r="C375" s="16"/>
      <c r="D375" s="3"/>
      <c r="E375" s="8"/>
      <c r="F375" s="8"/>
      <c r="G375" s="8"/>
      <c r="H375" s="8"/>
      <c r="I375" s="8"/>
      <c r="J375" s="8"/>
      <c r="K375" s="8"/>
      <c r="L375" s="8"/>
      <c r="M375" s="8"/>
      <c r="N375" s="8"/>
      <c r="O375" s="8"/>
      <c r="P375" s="8"/>
      <c r="Q375" s="8"/>
      <c r="R375" s="8"/>
      <c r="S375" s="8"/>
      <c r="T375" s="8"/>
      <c r="U375" s="8"/>
      <c r="V375" s="8"/>
      <c r="W375" s="8"/>
      <c r="X375" s="8"/>
      <c r="Y375" s="8"/>
      <c r="Z375" s="8"/>
    </row>
    <row r="376">
      <c r="A376" s="16" t="s">
        <v>2875</v>
      </c>
      <c r="B376" s="16" t="s">
        <v>2366</v>
      </c>
      <c r="C376" s="16"/>
      <c r="D376" s="3"/>
      <c r="E376" s="8"/>
      <c r="F376" s="8"/>
      <c r="G376" s="8"/>
      <c r="H376" s="8"/>
      <c r="I376" s="8"/>
      <c r="J376" s="8"/>
      <c r="K376" s="8"/>
      <c r="L376" s="8"/>
      <c r="M376" s="8"/>
      <c r="N376" s="8"/>
      <c r="O376" s="8"/>
      <c r="P376" s="8"/>
      <c r="Q376" s="8"/>
      <c r="R376" s="8"/>
      <c r="S376" s="8"/>
      <c r="T376" s="8"/>
      <c r="U376" s="8"/>
      <c r="V376" s="8"/>
      <c r="W376" s="8"/>
      <c r="X376" s="8"/>
      <c r="Y376" s="8"/>
      <c r="Z376" s="8"/>
    </row>
    <row r="377">
      <c r="A377" s="16" t="s">
        <v>2876</v>
      </c>
      <c r="B377" s="16" t="s">
        <v>964</v>
      </c>
      <c r="C377" s="16"/>
      <c r="D377" s="3"/>
      <c r="E377" s="8"/>
      <c r="F377" s="8"/>
      <c r="G377" s="8"/>
      <c r="H377" s="8"/>
      <c r="I377" s="8"/>
      <c r="J377" s="8"/>
      <c r="K377" s="8"/>
      <c r="L377" s="8"/>
      <c r="M377" s="8"/>
      <c r="N377" s="8"/>
      <c r="O377" s="8"/>
      <c r="P377" s="8"/>
      <c r="Q377" s="8"/>
      <c r="R377" s="8"/>
      <c r="S377" s="8"/>
      <c r="T377" s="8"/>
      <c r="U377" s="8"/>
      <c r="V377" s="8"/>
      <c r="W377" s="8"/>
      <c r="X377" s="8"/>
      <c r="Y377" s="8"/>
      <c r="Z377" s="8"/>
    </row>
    <row r="378">
      <c r="A378" s="16" t="s">
        <v>2877</v>
      </c>
      <c r="B378" s="16" t="s">
        <v>2878</v>
      </c>
      <c r="C378" s="16"/>
      <c r="D378" s="3"/>
      <c r="E378" s="8"/>
      <c r="F378" s="8"/>
      <c r="G378" s="8"/>
      <c r="H378" s="8"/>
      <c r="I378" s="8"/>
      <c r="J378" s="8"/>
      <c r="K378" s="8"/>
      <c r="L378" s="8"/>
      <c r="M378" s="8"/>
      <c r="N378" s="8"/>
      <c r="O378" s="8"/>
      <c r="P378" s="8"/>
      <c r="Q378" s="8"/>
      <c r="R378" s="8"/>
      <c r="S378" s="8"/>
      <c r="T378" s="8"/>
      <c r="U378" s="8"/>
      <c r="V378" s="8"/>
      <c r="W378" s="8"/>
      <c r="X378" s="8"/>
      <c r="Y378" s="8"/>
      <c r="Z378" s="8"/>
    </row>
    <row r="379">
      <c r="A379" s="16" t="s">
        <v>2879</v>
      </c>
      <c r="B379" s="16" t="s">
        <v>859</v>
      </c>
      <c r="C379" s="16"/>
      <c r="D379" s="3"/>
      <c r="E379" s="8"/>
      <c r="F379" s="8"/>
      <c r="G379" s="8"/>
      <c r="H379" s="8"/>
      <c r="I379" s="8"/>
      <c r="J379" s="8"/>
      <c r="K379" s="8"/>
      <c r="L379" s="8"/>
      <c r="M379" s="8"/>
      <c r="N379" s="8"/>
      <c r="O379" s="8"/>
      <c r="P379" s="8"/>
      <c r="Q379" s="8"/>
      <c r="R379" s="8"/>
      <c r="S379" s="8"/>
      <c r="T379" s="8"/>
      <c r="U379" s="8"/>
      <c r="V379" s="8"/>
      <c r="W379" s="8"/>
      <c r="X379" s="8"/>
      <c r="Y379" s="8"/>
      <c r="Z379" s="8"/>
    </row>
    <row r="380">
      <c r="A380" s="16" t="s">
        <v>2880</v>
      </c>
      <c r="B380" s="16" t="s">
        <v>2881</v>
      </c>
      <c r="C380" s="16"/>
      <c r="D380" s="3"/>
      <c r="E380" s="8"/>
      <c r="F380" s="8"/>
      <c r="G380" s="8"/>
      <c r="H380" s="8"/>
      <c r="I380" s="8"/>
      <c r="J380" s="8"/>
      <c r="K380" s="8"/>
      <c r="L380" s="8"/>
      <c r="M380" s="8"/>
      <c r="N380" s="8"/>
      <c r="O380" s="8"/>
      <c r="P380" s="8"/>
      <c r="Q380" s="8"/>
      <c r="R380" s="8"/>
      <c r="S380" s="8"/>
      <c r="T380" s="8"/>
      <c r="U380" s="8"/>
      <c r="V380" s="8"/>
      <c r="W380" s="8"/>
      <c r="X380" s="8"/>
      <c r="Y380" s="8"/>
      <c r="Z380" s="8"/>
    </row>
    <row r="381">
      <c r="A381" s="16" t="s">
        <v>2882</v>
      </c>
      <c r="B381" s="16" t="s">
        <v>2883</v>
      </c>
      <c r="C381" s="16"/>
      <c r="D381" s="3"/>
      <c r="E381" s="8"/>
      <c r="F381" s="8"/>
      <c r="G381" s="8"/>
      <c r="H381" s="8"/>
      <c r="I381" s="8"/>
      <c r="J381" s="8"/>
      <c r="K381" s="8"/>
      <c r="L381" s="8"/>
      <c r="M381" s="8"/>
      <c r="N381" s="8"/>
      <c r="O381" s="8"/>
      <c r="P381" s="8"/>
      <c r="Q381" s="8"/>
      <c r="R381" s="8"/>
      <c r="S381" s="8"/>
      <c r="T381" s="8"/>
      <c r="U381" s="8"/>
      <c r="V381" s="8"/>
      <c r="W381" s="8"/>
      <c r="X381" s="8"/>
      <c r="Y381" s="8"/>
      <c r="Z381" s="8"/>
    </row>
    <row r="382">
      <c r="A382" s="16" t="s">
        <v>2884</v>
      </c>
      <c r="B382" s="16" t="s">
        <v>2885</v>
      </c>
      <c r="C382" s="16"/>
      <c r="D382" s="3"/>
      <c r="E382" s="8"/>
      <c r="F382" s="8"/>
      <c r="G382" s="8"/>
      <c r="H382" s="8"/>
      <c r="I382" s="8"/>
      <c r="J382" s="8"/>
      <c r="K382" s="8"/>
      <c r="L382" s="8"/>
      <c r="M382" s="8"/>
      <c r="N382" s="8"/>
      <c r="O382" s="8"/>
      <c r="P382" s="8"/>
      <c r="Q382" s="8"/>
      <c r="R382" s="8"/>
      <c r="S382" s="8"/>
      <c r="T382" s="8"/>
      <c r="U382" s="8"/>
      <c r="V382" s="8"/>
      <c r="W382" s="8"/>
      <c r="X382" s="8"/>
      <c r="Y382" s="8"/>
      <c r="Z382" s="8"/>
    </row>
    <row r="383">
      <c r="A383" s="16" t="s">
        <v>2886</v>
      </c>
      <c r="B383" s="16" t="s">
        <v>2887</v>
      </c>
      <c r="C383" s="16"/>
      <c r="D383" s="3"/>
      <c r="E383" s="8"/>
      <c r="F383" s="8"/>
      <c r="G383" s="8"/>
      <c r="H383" s="8"/>
      <c r="I383" s="8"/>
      <c r="J383" s="8"/>
      <c r="K383" s="8"/>
      <c r="L383" s="8"/>
      <c r="M383" s="8"/>
      <c r="N383" s="8"/>
      <c r="O383" s="8"/>
      <c r="P383" s="8"/>
      <c r="Q383" s="8"/>
      <c r="R383" s="8"/>
      <c r="S383" s="8"/>
      <c r="T383" s="8"/>
      <c r="U383" s="8"/>
      <c r="V383" s="8"/>
      <c r="W383" s="8"/>
      <c r="X383" s="8"/>
      <c r="Y383" s="8"/>
      <c r="Z383" s="8"/>
    </row>
    <row r="384">
      <c r="A384" s="16" t="s">
        <v>2888</v>
      </c>
      <c r="B384" s="16" t="s">
        <v>2889</v>
      </c>
      <c r="C384" s="16"/>
      <c r="D384" s="3"/>
      <c r="E384" s="8"/>
      <c r="F384" s="8"/>
      <c r="G384" s="8"/>
      <c r="H384" s="8"/>
      <c r="I384" s="8"/>
      <c r="J384" s="8"/>
      <c r="K384" s="8"/>
      <c r="L384" s="8"/>
      <c r="M384" s="8"/>
      <c r="N384" s="8"/>
      <c r="O384" s="8"/>
      <c r="P384" s="8"/>
      <c r="Q384" s="8"/>
      <c r="R384" s="8"/>
      <c r="S384" s="8"/>
      <c r="T384" s="8"/>
      <c r="U384" s="8"/>
      <c r="V384" s="8"/>
      <c r="W384" s="8"/>
      <c r="X384" s="8"/>
      <c r="Y384" s="8"/>
      <c r="Z384" s="8"/>
    </row>
    <row r="385">
      <c r="A385" s="16" t="s">
        <v>2890</v>
      </c>
      <c r="B385" s="16" t="s">
        <v>2053</v>
      </c>
      <c r="C385" s="16"/>
      <c r="D385" s="3"/>
      <c r="E385" s="8"/>
      <c r="F385" s="8"/>
      <c r="G385" s="8"/>
      <c r="H385" s="8"/>
      <c r="I385" s="8"/>
      <c r="J385" s="8"/>
      <c r="K385" s="8"/>
      <c r="L385" s="8"/>
      <c r="M385" s="8"/>
      <c r="N385" s="8"/>
      <c r="O385" s="8"/>
      <c r="P385" s="8"/>
      <c r="Q385" s="8"/>
      <c r="R385" s="8"/>
      <c r="S385" s="8"/>
      <c r="T385" s="8"/>
      <c r="U385" s="8"/>
      <c r="V385" s="8"/>
      <c r="W385" s="8"/>
      <c r="X385" s="8"/>
      <c r="Y385" s="8"/>
      <c r="Z385" s="8"/>
    </row>
    <row r="386">
      <c r="A386" s="14" t="s">
        <v>2891</v>
      </c>
      <c r="B386" s="14" t="s">
        <v>2892</v>
      </c>
      <c r="C386" s="15"/>
      <c r="D386" s="3"/>
      <c r="E386" s="8"/>
      <c r="F386" s="8"/>
      <c r="G386" s="8"/>
      <c r="H386" s="8"/>
      <c r="I386" s="8"/>
      <c r="J386" s="8"/>
      <c r="K386" s="8"/>
      <c r="L386" s="8"/>
      <c r="M386" s="8"/>
      <c r="N386" s="8"/>
      <c r="O386" s="8"/>
      <c r="P386" s="8"/>
      <c r="Q386" s="8"/>
      <c r="R386" s="8"/>
      <c r="S386" s="8"/>
      <c r="T386" s="8"/>
      <c r="U386" s="8"/>
      <c r="V386" s="8"/>
      <c r="W386" s="8"/>
      <c r="X386" s="8"/>
      <c r="Y386" s="8"/>
      <c r="Z386" s="8"/>
    </row>
    <row r="387">
      <c r="A387" s="16" t="s">
        <v>2893</v>
      </c>
      <c r="B387" s="16" t="s">
        <v>2053</v>
      </c>
      <c r="C387" s="16"/>
      <c r="D387" s="3"/>
      <c r="E387" s="8"/>
      <c r="F387" s="8"/>
      <c r="G387" s="8"/>
      <c r="H387" s="8"/>
      <c r="I387" s="8"/>
      <c r="J387" s="8"/>
      <c r="K387" s="8"/>
      <c r="L387" s="8"/>
      <c r="M387" s="8"/>
      <c r="N387" s="8"/>
      <c r="O387" s="8"/>
      <c r="P387" s="8"/>
      <c r="Q387" s="8"/>
      <c r="R387" s="8"/>
      <c r="S387" s="8"/>
      <c r="T387" s="8"/>
      <c r="U387" s="8"/>
      <c r="V387" s="8"/>
      <c r="W387" s="8"/>
      <c r="X387" s="8"/>
      <c r="Y387" s="8"/>
      <c r="Z387" s="8"/>
    </row>
    <row r="388">
      <c r="A388" s="16" t="s">
        <v>2894</v>
      </c>
      <c r="B388" s="16" t="s">
        <v>2895</v>
      </c>
      <c r="C388" s="16"/>
      <c r="D388" s="3"/>
      <c r="E388" s="8"/>
      <c r="F388" s="8"/>
      <c r="G388" s="8"/>
      <c r="H388" s="8"/>
      <c r="I388" s="8"/>
      <c r="J388" s="8"/>
      <c r="K388" s="8"/>
      <c r="L388" s="8"/>
      <c r="M388" s="8"/>
      <c r="N388" s="8"/>
      <c r="O388" s="8"/>
      <c r="P388" s="8"/>
      <c r="Q388" s="8"/>
      <c r="R388" s="8"/>
      <c r="S388" s="8"/>
      <c r="T388" s="8"/>
      <c r="U388" s="8"/>
      <c r="V388" s="8"/>
      <c r="W388" s="8"/>
      <c r="X388" s="8"/>
      <c r="Y388" s="8"/>
      <c r="Z388" s="8"/>
    </row>
    <row r="389">
      <c r="A389" s="16" t="s">
        <v>2896</v>
      </c>
      <c r="B389" s="16" t="s">
        <v>2274</v>
      </c>
      <c r="C389" s="16"/>
      <c r="D389" s="3"/>
      <c r="E389" s="8"/>
      <c r="F389" s="8"/>
      <c r="G389" s="8"/>
      <c r="H389" s="8"/>
      <c r="I389" s="8"/>
      <c r="J389" s="8"/>
      <c r="K389" s="8"/>
      <c r="L389" s="8"/>
      <c r="M389" s="8"/>
      <c r="N389" s="8"/>
      <c r="O389" s="8"/>
      <c r="P389" s="8"/>
      <c r="Q389" s="8"/>
      <c r="R389" s="8"/>
      <c r="S389" s="8"/>
      <c r="T389" s="8"/>
      <c r="U389" s="8"/>
      <c r="V389" s="8"/>
      <c r="W389" s="8"/>
      <c r="X389" s="8"/>
      <c r="Y389" s="8"/>
      <c r="Z389" s="8"/>
    </row>
    <row r="390">
      <c r="A390" s="16" t="s">
        <v>2897</v>
      </c>
      <c r="B390" s="16" t="s">
        <v>771</v>
      </c>
      <c r="C390" s="16"/>
      <c r="D390" s="3"/>
      <c r="E390" s="8"/>
      <c r="F390" s="8"/>
      <c r="G390" s="8"/>
      <c r="H390" s="8"/>
      <c r="I390" s="8"/>
      <c r="J390" s="8"/>
      <c r="K390" s="8"/>
      <c r="L390" s="8"/>
      <c r="M390" s="8"/>
      <c r="N390" s="8"/>
      <c r="O390" s="8"/>
      <c r="P390" s="8"/>
      <c r="Q390" s="8"/>
      <c r="R390" s="8"/>
      <c r="S390" s="8"/>
      <c r="T390" s="8"/>
      <c r="U390" s="8"/>
      <c r="V390" s="8"/>
      <c r="W390" s="8"/>
      <c r="X390" s="8"/>
      <c r="Y390" s="8"/>
      <c r="Z390" s="8"/>
    </row>
    <row r="391">
      <c r="A391" s="16" t="s">
        <v>2898</v>
      </c>
      <c r="B391" s="16" t="s">
        <v>1429</v>
      </c>
      <c r="C391" s="16"/>
      <c r="D391" s="3"/>
      <c r="E391" s="8"/>
      <c r="F391" s="8"/>
      <c r="G391" s="8"/>
      <c r="H391" s="8"/>
      <c r="I391" s="8"/>
      <c r="J391" s="8"/>
      <c r="K391" s="8"/>
      <c r="L391" s="8"/>
      <c r="M391" s="8"/>
      <c r="N391" s="8"/>
      <c r="O391" s="8"/>
      <c r="P391" s="8"/>
      <c r="Q391" s="8"/>
      <c r="R391" s="8"/>
      <c r="S391" s="8"/>
      <c r="T391" s="8"/>
      <c r="U391" s="8"/>
      <c r="V391" s="8"/>
      <c r="W391" s="8"/>
      <c r="X391" s="8"/>
      <c r="Y391" s="8"/>
      <c r="Z391" s="8"/>
    </row>
    <row r="392">
      <c r="A392" s="16" t="s">
        <v>2899</v>
      </c>
      <c r="B392" s="16" t="s">
        <v>2900</v>
      </c>
      <c r="C392" s="16"/>
      <c r="D392" s="3"/>
      <c r="E392" s="8"/>
      <c r="F392" s="8"/>
      <c r="G392" s="8"/>
      <c r="H392" s="8"/>
      <c r="I392" s="8"/>
      <c r="J392" s="8"/>
      <c r="K392" s="8"/>
      <c r="L392" s="8"/>
      <c r="M392" s="8"/>
      <c r="N392" s="8"/>
      <c r="O392" s="8"/>
      <c r="P392" s="8"/>
      <c r="Q392" s="8"/>
      <c r="R392" s="8"/>
      <c r="S392" s="8"/>
      <c r="T392" s="8"/>
      <c r="U392" s="8"/>
      <c r="V392" s="8"/>
      <c r="W392" s="8"/>
      <c r="X392" s="8"/>
      <c r="Y392" s="8"/>
      <c r="Z392" s="8"/>
    </row>
    <row r="393">
      <c r="A393" s="16" t="s">
        <v>2901</v>
      </c>
      <c r="B393" s="16" t="s">
        <v>2902</v>
      </c>
      <c r="C393" s="16"/>
      <c r="D393" s="3"/>
      <c r="E393" s="8"/>
      <c r="F393" s="8"/>
      <c r="G393" s="8"/>
      <c r="H393" s="8"/>
      <c r="I393" s="8"/>
      <c r="J393" s="8"/>
      <c r="K393" s="8"/>
      <c r="L393" s="8"/>
      <c r="M393" s="8"/>
      <c r="N393" s="8"/>
      <c r="O393" s="8"/>
      <c r="P393" s="8"/>
      <c r="Q393" s="8"/>
      <c r="R393" s="8"/>
      <c r="S393" s="8"/>
      <c r="T393" s="8"/>
      <c r="U393" s="8"/>
      <c r="V393" s="8"/>
      <c r="W393" s="8"/>
      <c r="X393" s="8"/>
      <c r="Y393" s="8"/>
      <c r="Z393" s="8"/>
    </row>
    <row r="394">
      <c r="A394" s="16" t="s">
        <v>2903</v>
      </c>
      <c r="B394" s="16" t="s">
        <v>408</v>
      </c>
      <c r="C394" s="16"/>
      <c r="D394" s="3"/>
      <c r="E394" s="8"/>
      <c r="F394" s="8"/>
      <c r="G394" s="8"/>
      <c r="H394" s="8"/>
      <c r="I394" s="8"/>
      <c r="J394" s="8"/>
      <c r="K394" s="8"/>
      <c r="L394" s="8"/>
      <c r="M394" s="8"/>
      <c r="N394" s="8"/>
      <c r="O394" s="8"/>
      <c r="P394" s="8"/>
      <c r="Q394" s="8"/>
      <c r="R394" s="8"/>
      <c r="S394" s="8"/>
      <c r="T394" s="8"/>
      <c r="U394" s="8"/>
      <c r="V394" s="8"/>
      <c r="W394" s="8"/>
      <c r="X394" s="8"/>
      <c r="Y394" s="8"/>
      <c r="Z394" s="8"/>
    </row>
    <row r="395">
      <c r="A395" s="16" t="s">
        <v>2904</v>
      </c>
      <c r="B395" s="16" t="s">
        <v>2430</v>
      </c>
      <c r="C395" s="16"/>
      <c r="D395" s="3"/>
      <c r="E395" s="8"/>
      <c r="F395" s="8"/>
      <c r="G395" s="8"/>
      <c r="H395" s="8"/>
      <c r="I395" s="8"/>
      <c r="J395" s="8"/>
      <c r="K395" s="8"/>
      <c r="L395" s="8"/>
      <c r="M395" s="8"/>
      <c r="N395" s="8"/>
      <c r="O395" s="8"/>
      <c r="P395" s="8"/>
      <c r="Q395" s="8"/>
      <c r="R395" s="8"/>
      <c r="S395" s="8"/>
      <c r="T395" s="8"/>
      <c r="U395" s="8"/>
      <c r="V395" s="8"/>
      <c r="W395" s="8"/>
      <c r="X395" s="8"/>
      <c r="Y395" s="8"/>
      <c r="Z395" s="8"/>
    </row>
    <row r="396">
      <c r="A396" s="16" t="s">
        <v>2905</v>
      </c>
      <c r="B396" s="16" t="s">
        <v>2906</v>
      </c>
      <c r="C396" s="16"/>
      <c r="D396" s="3"/>
      <c r="E396" s="8"/>
      <c r="F396" s="8"/>
      <c r="G396" s="8"/>
      <c r="H396" s="8"/>
      <c r="I396" s="8"/>
      <c r="J396" s="8"/>
      <c r="K396" s="8"/>
      <c r="L396" s="8"/>
      <c r="M396" s="8"/>
      <c r="N396" s="8"/>
      <c r="O396" s="8"/>
      <c r="P396" s="8"/>
      <c r="Q396" s="8"/>
      <c r="R396" s="8"/>
      <c r="S396" s="8"/>
      <c r="T396" s="8"/>
      <c r="U396" s="8"/>
      <c r="V396" s="8"/>
      <c r="W396" s="8"/>
      <c r="X396" s="8"/>
      <c r="Y396" s="8"/>
      <c r="Z396" s="8"/>
    </row>
    <row r="397">
      <c r="A397" s="16" t="s">
        <v>2907</v>
      </c>
      <c r="B397" s="16" t="s">
        <v>2707</v>
      </c>
      <c r="C397" s="16"/>
      <c r="D397" s="3"/>
      <c r="E397" s="8"/>
      <c r="F397" s="8"/>
      <c r="G397" s="8"/>
      <c r="H397" s="8"/>
      <c r="I397" s="8"/>
      <c r="J397" s="8"/>
      <c r="K397" s="8"/>
      <c r="L397" s="8"/>
      <c r="M397" s="8"/>
      <c r="N397" s="8"/>
      <c r="O397" s="8"/>
      <c r="P397" s="8"/>
      <c r="Q397" s="8"/>
      <c r="R397" s="8"/>
      <c r="S397" s="8"/>
      <c r="T397" s="8"/>
      <c r="U397" s="8"/>
      <c r="V397" s="8"/>
      <c r="W397" s="8"/>
      <c r="X397" s="8"/>
      <c r="Y397" s="8"/>
      <c r="Z397" s="8"/>
    </row>
    <row r="398">
      <c r="A398" s="16" t="s">
        <v>2908</v>
      </c>
      <c r="B398" s="16" t="s">
        <v>2909</v>
      </c>
      <c r="C398" s="16"/>
      <c r="D398" s="3"/>
      <c r="E398" s="8"/>
      <c r="F398" s="8"/>
      <c r="G398" s="8"/>
      <c r="H398" s="8"/>
      <c r="I398" s="8"/>
      <c r="J398" s="8"/>
      <c r="K398" s="8"/>
      <c r="L398" s="8"/>
      <c r="M398" s="8"/>
      <c r="N398" s="8"/>
      <c r="O398" s="8"/>
      <c r="P398" s="8"/>
      <c r="Q398" s="8"/>
      <c r="R398" s="8"/>
      <c r="S398" s="8"/>
      <c r="T398" s="8"/>
      <c r="U398" s="8"/>
      <c r="V398" s="8"/>
      <c r="W398" s="8"/>
      <c r="X398" s="8"/>
      <c r="Y398" s="8"/>
      <c r="Z398" s="8"/>
    </row>
    <row r="399">
      <c r="A399" s="16" t="s">
        <v>2910</v>
      </c>
      <c r="B399" s="16" t="s">
        <v>2911</v>
      </c>
      <c r="C399" s="16"/>
      <c r="D399" s="3"/>
      <c r="E399" s="8"/>
      <c r="F399" s="8"/>
      <c r="G399" s="8"/>
      <c r="H399" s="8"/>
      <c r="I399" s="8"/>
      <c r="J399" s="8"/>
      <c r="K399" s="8"/>
      <c r="L399" s="8"/>
      <c r="M399" s="8"/>
      <c r="N399" s="8"/>
      <c r="O399" s="8"/>
      <c r="P399" s="8"/>
      <c r="Q399" s="8"/>
      <c r="R399" s="8"/>
      <c r="S399" s="8"/>
      <c r="T399" s="8"/>
      <c r="U399" s="8"/>
      <c r="V399" s="8"/>
      <c r="W399" s="8"/>
      <c r="X399" s="8"/>
      <c r="Y399" s="8"/>
      <c r="Z399" s="8"/>
    </row>
    <row r="400">
      <c r="A400" s="16" t="s">
        <v>2912</v>
      </c>
      <c r="B400" s="16" t="s">
        <v>2913</v>
      </c>
      <c r="C400" s="16"/>
      <c r="D400" s="3"/>
      <c r="E400" s="8"/>
      <c r="F400" s="8"/>
      <c r="G400" s="8"/>
      <c r="H400" s="8"/>
      <c r="I400" s="8"/>
      <c r="J400" s="8"/>
      <c r="K400" s="8"/>
      <c r="L400" s="8"/>
      <c r="M400" s="8"/>
      <c r="N400" s="8"/>
      <c r="O400" s="8"/>
      <c r="P400" s="8"/>
      <c r="Q400" s="8"/>
      <c r="R400" s="8"/>
      <c r="S400" s="8"/>
      <c r="T400" s="8"/>
      <c r="U400" s="8"/>
      <c r="V400" s="8"/>
      <c r="W400" s="8"/>
      <c r="X400" s="8"/>
      <c r="Y400" s="8"/>
      <c r="Z400" s="8"/>
    </row>
    <row r="401">
      <c r="A401" s="16" t="s">
        <v>2914</v>
      </c>
      <c r="B401" s="16" t="s">
        <v>1603</v>
      </c>
      <c r="C401" s="16"/>
      <c r="D401" s="3"/>
      <c r="E401" s="8"/>
      <c r="F401" s="8"/>
      <c r="G401" s="8"/>
      <c r="H401" s="8"/>
      <c r="I401" s="8"/>
      <c r="J401" s="8"/>
      <c r="K401" s="8"/>
      <c r="L401" s="8"/>
      <c r="M401" s="8"/>
      <c r="N401" s="8"/>
      <c r="O401" s="8"/>
      <c r="P401" s="8"/>
      <c r="Q401" s="8"/>
      <c r="R401" s="8"/>
      <c r="S401" s="8"/>
      <c r="T401" s="8"/>
      <c r="U401" s="8"/>
      <c r="V401" s="8"/>
      <c r="W401" s="8"/>
      <c r="X401" s="8"/>
      <c r="Y401" s="8"/>
      <c r="Z401" s="8"/>
    </row>
    <row r="402">
      <c r="A402" s="16" t="s">
        <v>2915</v>
      </c>
      <c r="B402" s="16" t="s">
        <v>1652</v>
      </c>
      <c r="C402" s="16"/>
      <c r="D402" s="3"/>
      <c r="E402" s="8"/>
      <c r="F402" s="8"/>
      <c r="G402" s="8"/>
      <c r="H402" s="8"/>
      <c r="I402" s="8"/>
      <c r="J402" s="8"/>
      <c r="K402" s="8"/>
      <c r="L402" s="8"/>
      <c r="M402" s="8"/>
      <c r="N402" s="8"/>
      <c r="O402" s="8"/>
      <c r="P402" s="8"/>
      <c r="Q402" s="8"/>
      <c r="R402" s="8"/>
      <c r="S402" s="8"/>
      <c r="T402" s="8"/>
      <c r="U402" s="8"/>
      <c r="V402" s="8"/>
      <c r="W402" s="8"/>
      <c r="X402" s="8"/>
      <c r="Y402" s="8"/>
      <c r="Z402" s="8"/>
    </row>
    <row r="403">
      <c r="A403" s="16" t="s">
        <v>2916</v>
      </c>
      <c r="B403" s="16" t="s">
        <v>604</v>
      </c>
      <c r="C403" s="16"/>
      <c r="D403" s="3"/>
      <c r="E403" s="8"/>
      <c r="F403" s="8"/>
      <c r="G403" s="8"/>
      <c r="H403" s="8"/>
      <c r="I403" s="8"/>
      <c r="J403" s="8"/>
      <c r="K403" s="8"/>
      <c r="L403" s="8"/>
      <c r="M403" s="8"/>
      <c r="N403" s="8"/>
      <c r="O403" s="8"/>
      <c r="P403" s="8"/>
      <c r="Q403" s="8"/>
      <c r="R403" s="8"/>
      <c r="S403" s="8"/>
      <c r="T403" s="8"/>
      <c r="U403" s="8"/>
      <c r="V403" s="8"/>
      <c r="W403" s="8"/>
      <c r="X403" s="8"/>
      <c r="Y403" s="8"/>
      <c r="Z403" s="8"/>
    </row>
    <row r="404">
      <c r="A404" s="16" t="s">
        <v>2917</v>
      </c>
      <c r="B404" s="16" t="s">
        <v>430</v>
      </c>
      <c r="C404" s="16"/>
      <c r="D404" s="3"/>
      <c r="E404" s="8"/>
      <c r="F404" s="8"/>
      <c r="G404" s="8"/>
      <c r="H404" s="8"/>
      <c r="I404" s="8"/>
      <c r="J404" s="8"/>
      <c r="K404" s="8"/>
      <c r="L404" s="8"/>
      <c r="M404" s="8"/>
      <c r="N404" s="8"/>
      <c r="O404" s="8"/>
      <c r="P404" s="8"/>
      <c r="Q404" s="8"/>
      <c r="R404" s="8"/>
      <c r="S404" s="8"/>
      <c r="T404" s="8"/>
      <c r="U404" s="8"/>
      <c r="V404" s="8"/>
      <c r="W404" s="8"/>
      <c r="X404" s="8"/>
      <c r="Y404" s="8"/>
      <c r="Z404" s="8"/>
    </row>
    <row r="405">
      <c r="A405" s="16" t="s">
        <v>2918</v>
      </c>
      <c r="B405" s="16" t="s">
        <v>1311</v>
      </c>
      <c r="C405" s="16"/>
      <c r="D405" s="3"/>
      <c r="E405" s="8"/>
      <c r="F405" s="8"/>
      <c r="G405" s="8"/>
      <c r="H405" s="8"/>
      <c r="I405" s="8"/>
      <c r="J405" s="8"/>
      <c r="K405" s="8"/>
      <c r="L405" s="8"/>
      <c r="M405" s="8"/>
      <c r="N405" s="8"/>
      <c r="O405" s="8"/>
      <c r="P405" s="8"/>
      <c r="Q405" s="8"/>
      <c r="R405" s="8"/>
      <c r="S405" s="8"/>
      <c r="T405" s="8"/>
      <c r="U405" s="8"/>
      <c r="V405" s="8"/>
      <c r="W405" s="8"/>
      <c r="X405" s="8"/>
      <c r="Y405" s="8"/>
      <c r="Z405" s="8"/>
    </row>
    <row r="406">
      <c r="A406" s="16" t="s">
        <v>2919</v>
      </c>
      <c r="B406" s="16" t="s">
        <v>2920</v>
      </c>
      <c r="C406" s="16"/>
      <c r="D406" s="3"/>
      <c r="E406" s="8"/>
      <c r="F406" s="8"/>
      <c r="G406" s="8"/>
      <c r="H406" s="8"/>
      <c r="I406" s="8"/>
      <c r="J406" s="8"/>
      <c r="K406" s="8"/>
      <c r="L406" s="8"/>
      <c r="M406" s="8"/>
      <c r="N406" s="8"/>
      <c r="O406" s="8"/>
      <c r="P406" s="8"/>
      <c r="Q406" s="8"/>
      <c r="R406" s="8"/>
      <c r="S406" s="8"/>
      <c r="T406" s="8"/>
      <c r="U406" s="8"/>
      <c r="V406" s="8"/>
      <c r="W406" s="8"/>
      <c r="X406" s="8"/>
      <c r="Y406" s="8"/>
      <c r="Z406" s="8"/>
    </row>
    <row r="407">
      <c r="A407" s="16" t="s">
        <v>2921</v>
      </c>
      <c r="B407" s="16" t="s">
        <v>900</v>
      </c>
      <c r="C407" s="16"/>
      <c r="D407" s="3"/>
      <c r="E407" s="8"/>
      <c r="F407" s="8"/>
      <c r="G407" s="8"/>
      <c r="H407" s="8"/>
      <c r="I407" s="8"/>
      <c r="J407" s="8"/>
      <c r="K407" s="8"/>
      <c r="L407" s="8"/>
      <c r="M407" s="8"/>
      <c r="N407" s="8"/>
      <c r="O407" s="8"/>
      <c r="P407" s="8"/>
      <c r="Q407" s="8"/>
      <c r="R407" s="8"/>
      <c r="S407" s="8"/>
      <c r="T407" s="8"/>
      <c r="U407" s="8"/>
      <c r="V407" s="8"/>
      <c r="W407" s="8"/>
      <c r="X407" s="8"/>
      <c r="Y407" s="8"/>
      <c r="Z407" s="8"/>
    </row>
    <row r="408">
      <c r="A408" s="16" t="s">
        <v>2922</v>
      </c>
      <c r="B408" s="16" t="s">
        <v>2923</v>
      </c>
      <c r="C408" s="16"/>
      <c r="D408" s="3"/>
      <c r="E408" s="8"/>
      <c r="F408" s="8"/>
      <c r="G408" s="8"/>
      <c r="H408" s="8"/>
      <c r="I408" s="8"/>
      <c r="J408" s="8"/>
      <c r="K408" s="8"/>
      <c r="L408" s="8"/>
      <c r="M408" s="8"/>
      <c r="N408" s="8"/>
      <c r="O408" s="8"/>
      <c r="P408" s="8"/>
      <c r="Q408" s="8"/>
      <c r="R408" s="8"/>
      <c r="S408" s="8"/>
      <c r="T408" s="8"/>
      <c r="U408" s="8"/>
      <c r="V408" s="8"/>
      <c r="W408" s="8"/>
      <c r="X408" s="8"/>
      <c r="Y408" s="8"/>
      <c r="Z408" s="8"/>
    </row>
    <row r="409">
      <c r="A409" s="17"/>
      <c r="B409" s="17"/>
      <c r="C409" s="17"/>
      <c r="D409" s="18"/>
      <c r="E409" s="8"/>
      <c r="F409" s="8"/>
      <c r="G409" s="8"/>
      <c r="H409" s="8"/>
      <c r="I409" s="8"/>
      <c r="J409" s="8"/>
      <c r="K409" s="8"/>
      <c r="L409" s="8"/>
      <c r="M409" s="8"/>
      <c r="N409" s="8"/>
      <c r="O409" s="8"/>
      <c r="P409" s="8"/>
      <c r="Q409" s="8"/>
      <c r="R409" s="8"/>
      <c r="S409" s="8"/>
      <c r="T409" s="8"/>
      <c r="U409" s="8"/>
      <c r="V409" s="8"/>
      <c r="W409" s="8"/>
      <c r="X409" s="8"/>
      <c r="Y409" s="8"/>
      <c r="Z409" s="8"/>
    </row>
    <row r="410">
      <c r="A410" s="19"/>
      <c r="B410" s="19"/>
      <c r="C410" s="19"/>
      <c r="D410" s="8"/>
      <c r="E410" s="8"/>
      <c r="F410" s="8"/>
      <c r="G410" s="8"/>
      <c r="H410" s="8"/>
      <c r="I410" s="8"/>
      <c r="J410" s="8"/>
      <c r="K410" s="8"/>
      <c r="L410" s="8"/>
      <c r="M410" s="8"/>
      <c r="N410" s="8"/>
      <c r="O410" s="8"/>
      <c r="P410" s="8"/>
      <c r="Q410" s="8"/>
      <c r="R410" s="8"/>
      <c r="S410" s="8"/>
      <c r="T410" s="8"/>
      <c r="U410" s="8"/>
      <c r="V410" s="8"/>
      <c r="W410" s="8"/>
      <c r="X410" s="8"/>
      <c r="Y410" s="8"/>
      <c r="Z410" s="8"/>
    </row>
    <row r="411">
      <c r="A411" s="20"/>
      <c r="B411" s="20"/>
      <c r="C411" s="20"/>
      <c r="D411" s="8"/>
      <c r="E411" s="8"/>
      <c r="F411" s="8"/>
      <c r="G411" s="8"/>
      <c r="H411" s="8"/>
      <c r="I411" s="8"/>
      <c r="J411" s="8"/>
      <c r="K411" s="8"/>
      <c r="L411" s="8"/>
      <c r="M411" s="8"/>
      <c r="N411" s="8"/>
      <c r="O411" s="8"/>
      <c r="P411" s="8"/>
      <c r="Q411" s="8"/>
      <c r="R411" s="8"/>
      <c r="S411" s="8"/>
      <c r="T411" s="8"/>
      <c r="U411" s="8"/>
      <c r="V411" s="8"/>
      <c r="W411" s="8"/>
      <c r="X411" s="8"/>
      <c r="Y411" s="8"/>
      <c r="Z411" s="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sheetPr>
  <sheetViews>
    <sheetView workbookViewId="0"/>
  </sheetViews>
  <sheetFormatPr customHeight="1" defaultColWidth="12.63" defaultRowHeight="15.75"/>
  <cols>
    <col customWidth="1" min="1" max="1" width="60.38"/>
  </cols>
  <sheetData>
    <row r="1">
      <c r="A1" s="21" t="s">
        <v>2924</v>
      </c>
      <c r="B1" s="7" t="s">
        <v>2925</v>
      </c>
    </row>
    <row r="2">
      <c r="A2" s="22"/>
      <c r="B2" s="7" t="s">
        <v>2926</v>
      </c>
    </row>
    <row r="3">
      <c r="A3" s="23" t="s">
        <v>2927</v>
      </c>
      <c r="B3" s="7" t="s">
        <v>2928</v>
      </c>
    </row>
    <row r="4">
      <c r="A4" s="24" t="s">
        <v>2929</v>
      </c>
      <c r="B4" s="7"/>
    </row>
    <row r="5">
      <c r="A5" s="9" t="s">
        <v>2930</v>
      </c>
    </row>
    <row r="6">
      <c r="A6" s="9" t="s">
        <v>2931</v>
      </c>
    </row>
    <row r="7">
      <c r="A7" s="9" t="s">
        <v>2932</v>
      </c>
    </row>
    <row r="8">
      <c r="A8" s="9" t="s">
        <v>2933</v>
      </c>
    </row>
    <row r="9">
      <c r="A9" s="25" t="s">
        <v>2934</v>
      </c>
      <c r="B9" s="26"/>
      <c r="C9" s="26"/>
      <c r="D9" s="26"/>
      <c r="E9" s="26"/>
      <c r="F9" s="26"/>
      <c r="G9" s="26"/>
      <c r="H9" s="26"/>
      <c r="I9" s="26"/>
      <c r="J9" s="26"/>
      <c r="K9" s="26"/>
      <c r="L9" s="26"/>
      <c r="M9" s="26"/>
      <c r="N9" s="26"/>
    </row>
    <row r="10">
      <c r="A10" s="25" t="s">
        <v>2935</v>
      </c>
      <c r="B10" s="26"/>
      <c r="C10" s="26"/>
      <c r="D10" s="26"/>
      <c r="E10" s="26"/>
      <c r="F10" s="26"/>
      <c r="G10" s="26"/>
      <c r="H10" s="26"/>
      <c r="I10" s="26"/>
      <c r="J10" s="26"/>
      <c r="K10" s="26"/>
      <c r="L10" s="26"/>
      <c r="M10" s="26"/>
      <c r="N10" s="26"/>
    </row>
    <row r="11">
      <c r="A11" s="25" t="s">
        <v>2936</v>
      </c>
      <c r="B11" s="26"/>
      <c r="C11" s="26"/>
      <c r="D11" s="26"/>
      <c r="E11" s="26"/>
      <c r="F11" s="26"/>
      <c r="G11" s="26"/>
      <c r="H11" s="26"/>
      <c r="I11" s="26"/>
      <c r="J11" s="26"/>
      <c r="K11" s="26"/>
      <c r="L11" s="26"/>
      <c r="M11" s="26"/>
      <c r="N11" s="26"/>
    </row>
    <row r="12">
      <c r="A12" s="25" t="s">
        <v>2937</v>
      </c>
      <c r="B12" s="26"/>
      <c r="C12" s="26"/>
      <c r="D12" s="26"/>
      <c r="E12" s="26"/>
      <c r="F12" s="26"/>
      <c r="G12" s="26"/>
      <c r="H12" s="26"/>
      <c r="I12" s="26"/>
      <c r="J12" s="26"/>
      <c r="K12" s="26"/>
      <c r="L12" s="26"/>
      <c r="M12" s="26"/>
      <c r="N12" s="26"/>
    </row>
    <row r="13">
      <c r="A13" s="9" t="s">
        <v>2938</v>
      </c>
    </row>
    <row r="14">
      <c r="A14" s="9" t="s">
        <v>2939</v>
      </c>
    </row>
    <row r="15">
      <c r="A15" s="9" t="s">
        <v>2940</v>
      </c>
    </row>
    <row r="16">
      <c r="A16" s="9" t="s">
        <v>2941</v>
      </c>
    </row>
    <row r="17">
      <c r="A17" s="9" t="s">
        <v>2942</v>
      </c>
    </row>
    <row r="18">
      <c r="A18" s="9" t="s">
        <v>2943</v>
      </c>
    </row>
    <row r="19">
      <c r="A19" s="25" t="s">
        <v>2944</v>
      </c>
      <c r="B19" s="26"/>
      <c r="C19" s="26"/>
      <c r="D19" s="26"/>
      <c r="E19" s="26"/>
      <c r="F19" s="26"/>
      <c r="G19" s="26"/>
      <c r="H19" s="26"/>
      <c r="I19" s="26"/>
      <c r="J19" s="26"/>
      <c r="K19" s="26"/>
      <c r="L19" s="26"/>
      <c r="M19" s="26"/>
      <c r="N19" s="26"/>
    </row>
    <row r="20">
      <c r="A20" s="9" t="s">
        <v>2945</v>
      </c>
    </row>
    <row r="21">
      <c r="A21" s="9" t="s">
        <v>2946</v>
      </c>
    </row>
    <row r="22">
      <c r="A22" s="25" t="s">
        <v>2947</v>
      </c>
      <c r="B22" s="26"/>
      <c r="C22" s="26"/>
      <c r="D22" s="26"/>
      <c r="E22" s="26"/>
      <c r="F22" s="26"/>
      <c r="G22" s="26"/>
      <c r="H22" s="26"/>
      <c r="I22" s="26"/>
      <c r="J22" s="26"/>
      <c r="K22" s="26"/>
      <c r="L22" s="26"/>
      <c r="M22" s="26"/>
      <c r="N22" s="26"/>
    </row>
    <row r="23">
      <c r="A23" s="9" t="s">
        <v>2948</v>
      </c>
    </row>
    <row r="24">
      <c r="A24" s="9" t="s">
        <v>2949</v>
      </c>
    </row>
    <row r="25">
      <c r="A25" s="9" t="s">
        <v>2950</v>
      </c>
    </row>
    <row r="26">
      <c r="A26" s="25" t="s">
        <v>2951</v>
      </c>
      <c r="B26" s="26"/>
      <c r="C26" s="26"/>
      <c r="D26" s="26"/>
      <c r="E26" s="26"/>
      <c r="F26" s="26"/>
      <c r="G26" s="26"/>
      <c r="H26" s="26"/>
      <c r="I26" s="26"/>
      <c r="J26" s="26"/>
      <c r="K26" s="26"/>
      <c r="L26" s="26"/>
      <c r="M26" s="26"/>
      <c r="N26" s="26"/>
    </row>
    <row r="27">
      <c r="A27" s="25" t="s">
        <v>2952</v>
      </c>
      <c r="B27" s="26"/>
      <c r="C27" s="26"/>
      <c r="D27" s="26"/>
      <c r="E27" s="26"/>
      <c r="F27" s="26"/>
      <c r="G27" s="26"/>
      <c r="H27" s="26"/>
      <c r="I27" s="26"/>
      <c r="J27" s="26"/>
      <c r="K27" s="26"/>
      <c r="L27" s="26"/>
      <c r="M27" s="26"/>
      <c r="N27" s="26"/>
    </row>
    <row r="28">
      <c r="A28" s="9" t="s">
        <v>2953</v>
      </c>
    </row>
    <row r="29">
      <c r="A29" s="9" t="s">
        <v>2954</v>
      </c>
    </row>
    <row r="30">
      <c r="A30" s="9" t="s">
        <v>2955</v>
      </c>
    </row>
    <row r="31">
      <c r="A31" s="25" t="s">
        <v>2956</v>
      </c>
      <c r="B31" s="26"/>
      <c r="C31" s="26"/>
      <c r="D31" s="26"/>
      <c r="E31" s="26"/>
      <c r="F31" s="26"/>
      <c r="G31" s="26"/>
      <c r="H31" s="26"/>
      <c r="I31" s="26"/>
      <c r="J31" s="26"/>
      <c r="K31" s="26"/>
      <c r="L31" s="26"/>
      <c r="M31" s="26"/>
      <c r="N31" s="26"/>
    </row>
    <row r="32">
      <c r="A32" s="9" t="s">
        <v>2957</v>
      </c>
    </row>
    <row r="33">
      <c r="A33" s="25" t="s">
        <v>2958</v>
      </c>
      <c r="B33" s="26"/>
      <c r="C33" s="26"/>
      <c r="D33" s="26"/>
      <c r="E33" s="26"/>
      <c r="F33" s="26"/>
      <c r="G33" s="26"/>
      <c r="H33" s="26"/>
      <c r="I33" s="26"/>
      <c r="J33" s="26"/>
      <c r="K33" s="26"/>
      <c r="L33" s="26"/>
      <c r="M33" s="26"/>
      <c r="N33" s="26"/>
    </row>
    <row r="34">
      <c r="A34" s="9" t="s">
        <v>2959</v>
      </c>
    </row>
    <row r="35">
      <c r="A35" s="25" t="s">
        <v>2960</v>
      </c>
      <c r="B35" s="26"/>
      <c r="C35" s="26"/>
      <c r="D35" s="26"/>
      <c r="E35" s="26"/>
      <c r="F35" s="26"/>
      <c r="G35" s="26"/>
      <c r="H35" s="26"/>
      <c r="I35" s="26"/>
      <c r="J35" s="26"/>
      <c r="K35" s="26"/>
      <c r="L35" s="26"/>
      <c r="M35" s="26"/>
      <c r="N35" s="26"/>
    </row>
    <row r="36">
      <c r="A36" s="25" t="s">
        <v>2961</v>
      </c>
      <c r="B36" s="26"/>
      <c r="C36" s="26"/>
      <c r="D36" s="26"/>
      <c r="E36" s="26"/>
      <c r="F36" s="26"/>
      <c r="G36" s="26"/>
      <c r="H36" s="26"/>
      <c r="I36" s="26"/>
      <c r="J36" s="26"/>
      <c r="K36" s="26"/>
      <c r="L36" s="26"/>
      <c r="M36" s="26"/>
      <c r="N36" s="26"/>
    </row>
    <row r="37">
      <c r="A37" s="25" t="s">
        <v>2962</v>
      </c>
      <c r="B37" s="26"/>
      <c r="C37" s="26"/>
      <c r="D37" s="26"/>
      <c r="E37" s="26"/>
      <c r="F37" s="26"/>
      <c r="G37" s="26"/>
      <c r="H37" s="26"/>
      <c r="I37" s="26"/>
      <c r="J37" s="26"/>
      <c r="K37" s="26"/>
      <c r="L37" s="26"/>
      <c r="M37" s="26"/>
      <c r="N37" s="26"/>
    </row>
    <row r="38">
      <c r="A38" s="25" t="s">
        <v>2963</v>
      </c>
      <c r="B38" s="26"/>
      <c r="C38" s="26"/>
      <c r="D38" s="26"/>
      <c r="E38" s="26"/>
      <c r="F38" s="26"/>
      <c r="G38" s="26"/>
      <c r="H38" s="26"/>
      <c r="I38" s="26"/>
      <c r="J38" s="26"/>
      <c r="K38" s="26"/>
      <c r="L38" s="26"/>
      <c r="M38" s="26"/>
      <c r="N38" s="26"/>
    </row>
    <row r="39">
      <c r="A39" s="25" t="s">
        <v>2964</v>
      </c>
      <c r="B39" s="26"/>
      <c r="C39" s="26"/>
      <c r="D39" s="26"/>
      <c r="E39" s="26"/>
      <c r="F39" s="26"/>
      <c r="G39" s="26"/>
      <c r="H39" s="26"/>
      <c r="I39" s="26"/>
      <c r="J39" s="26"/>
      <c r="K39" s="26"/>
      <c r="L39" s="26"/>
      <c r="M39" s="26"/>
      <c r="N39" s="26"/>
    </row>
    <row r="40">
      <c r="A40" s="9" t="s">
        <v>2965</v>
      </c>
    </row>
    <row r="41">
      <c r="A41" s="27" t="s">
        <v>2966</v>
      </c>
    </row>
    <row r="42">
      <c r="A42" s="25" t="s">
        <v>2967</v>
      </c>
      <c r="B42" s="26"/>
      <c r="C42" s="26"/>
      <c r="D42" s="26"/>
      <c r="E42" s="26"/>
      <c r="F42" s="26"/>
      <c r="G42" s="26"/>
      <c r="H42" s="26"/>
      <c r="I42" s="26"/>
      <c r="J42" s="26"/>
      <c r="K42" s="26"/>
      <c r="L42" s="26"/>
      <c r="M42" s="26"/>
      <c r="N42" s="26"/>
    </row>
    <row r="43">
      <c r="A43" s="25" t="s">
        <v>2968</v>
      </c>
      <c r="B43" s="26"/>
      <c r="C43" s="26"/>
      <c r="D43" s="26"/>
      <c r="E43" s="26"/>
      <c r="F43" s="26"/>
      <c r="G43" s="26"/>
      <c r="H43" s="26"/>
      <c r="I43" s="26"/>
      <c r="J43" s="26"/>
      <c r="K43" s="26"/>
      <c r="L43" s="26"/>
      <c r="M43" s="26"/>
      <c r="N43" s="26"/>
    </row>
    <row r="44">
      <c r="A44" s="28"/>
    </row>
    <row r="45">
      <c r="A45" s="23" t="s">
        <v>2969</v>
      </c>
    </row>
    <row r="46">
      <c r="A46" s="25" t="s">
        <v>2970</v>
      </c>
      <c r="B46" s="26"/>
      <c r="C46" s="26"/>
      <c r="D46" s="26"/>
      <c r="E46" s="26"/>
      <c r="F46" s="26"/>
      <c r="G46" s="26"/>
      <c r="H46" s="26"/>
      <c r="I46" s="26"/>
      <c r="J46" s="26"/>
      <c r="K46" s="26"/>
      <c r="L46" s="26"/>
      <c r="M46" s="26"/>
      <c r="N46" s="26"/>
    </row>
    <row r="47">
      <c r="A47" s="9" t="s">
        <v>2971</v>
      </c>
    </row>
    <row r="48">
      <c r="A48" s="9" t="s">
        <v>2972</v>
      </c>
    </row>
    <row r="49">
      <c r="A49" s="9" t="s">
        <v>2973</v>
      </c>
    </row>
    <row r="50">
      <c r="A50" s="9" t="s">
        <v>2974</v>
      </c>
    </row>
    <row r="51">
      <c r="A51" s="25" t="s">
        <v>2975</v>
      </c>
      <c r="B51" s="26"/>
      <c r="C51" s="26"/>
      <c r="D51" s="26"/>
      <c r="E51" s="26"/>
      <c r="F51" s="26"/>
      <c r="G51" s="26"/>
      <c r="H51" s="26"/>
      <c r="I51" s="26"/>
      <c r="J51" s="26"/>
      <c r="K51" s="26"/>
      <c r="L51" s="26"/>
      <c r="M51" s="26"/>
      <c r="N51" s="26"/>
    </row>
    <row r="52">
      <c r="A52" s="9" t="s">
        <v>2976</v>
      </c>
    </row>
    <row r="53">
      <c r="A53" s="9" t="s">
        <v>2977</v>
      </c>
    </row>
    <row r="54">
      <c r="A54" s="9" t="s">
        <v>2978</v>
      </c>
    </row>
    <row r="55">
      <c r="A55" s="9" t="s">
        <v>2979</v>
      </c>
    </row>
    <row r="57">
      <c r="A57" s="22"/>
    </row>
    <row r="58">
      <c r="A58" s="29"/>
      <c r="B58" s="7"/>
    </row>
    <row r="59">
      <c r="A59" s="21" t="s">
        <v>2980</v>
      </c>
      <c r="B59" s="7" t="s">
        <v>2981</v>
      </c>
    </row>
    <row r="60">
      <c r="A60" s="22"/>
      <c r="B60" s="7" t="s">
        <v>2982</v>
      </c>
    </row>
    <row r="61">
      <c r="A61" s="23" t="s">
        <v>2927</v>
      </c>
      <c r="B61" s="7" t="s">
        <v>2983</v>
      </c>
    </row>
    <row r="62">
      <c r="A62" s="30" t="s">
        <v>2984</v>
      </c>
    </row>
    <row r="63">
      <c r="A63" s="31" t="s">
        <v>2985</v>
      </c>
      <c r="B63" s="26"/>
      <c r="C63" s="26"/>
      <c r="D63" s="26"/>
      <c r="E63" s="26"/>
      <c r="F63" s="26"/>
      <c r="G63" s="26"/>
      <c r="H63" s="26"/>
      <c r="I63" s="26"/>
      <c r="J63" s="26"/>
      <c r="K63" s="26"/>
      <c r="L63" s="26"/>
      <c r="M63" s="26"/>
      <c r="N63" s="26"/>
    </row>
    <row r="64">
      <c r="A64" s="31" t="s">
        <v>2986</v>
      </c>
      <c r="B64" s="26"/>
      <c r="C64" s="26"/>
      <c r="D64" s="26"/>
      <c r="E64" s="26"/>
      <c r="F64" s="26"/>
      <c r="G64" s="26"/>
      <c r="H64" s="26"/>
      <c r="I64" s="26"/>
      <c r="J64" s="26"/>
      <c r="K64" s="26"/>
      <c r="L64" s="26"/>
      <c r="M64" s="26"/>
      <c r="N64" s="26"/>
    </row>
    <row r="65">
      <c r="A65" s="31" t="s">
        <v>2987</v>
      </c>
      <c r="B65" s="26"/>
      <c r="C65" s="26"/>
      <c r="D65" s="26"/>
      <c r="E65" s="26"/>
      <c r="F65" s="26"/>
      <c r="G65" s="26"/>
      <c r="H65" s="26"/>
      <c r="I65" s="26"/>
      <c r="J65" s="26"/>
      <c r="K65" s="26"/>
      <c r="L65" s="26"/>
      <c r="M65" s="26"/>
      <c r="N65" s="26"/>
    </row>
    <row r="66">
      <c r="A66" s="31" t="s">
        <v>2988</v>
      </c>
      <c r="B66" s="26"/>
      <c r="C66" s="26"/>
      <c r="D66" s="26"/>
      <c r="E66" s="26"/>
      <c r="F66" s="26"/>
      <c r="G66" s="26"/>
      <c r="H66" s="26"/>
      <c r="I66" s="26"/>
      <c r="J66" s="26"/>
      <c r="K66" s="26"/>
      <c r="L66" s="26"/>
      <c r="M66" s="26"/>
      <c r="N66" s="26"/>
    </row>
    <row r="67">
      <c r="A67" s="31" t="s">
        <v>2989</v>
      </c>
      <c r="B67" s="26"/>
      <c r="C67" s="26"/>
      <c r="D67" s="26"/>
      <c r="E67" s="26"/>
      <c r="F67" s="26"/>
      <c r="G67" s="26"/>
      <c r="H67" s="26"/>
      <c r="I67" s="26"/>
      <c r="J67" s="26"/>
      <c r="K67" s="26"/>
      <c r="L67" s="26"/>
      <c r="M67" s="26"/>
      <c r="N67" s="26"/>
    </row>
    <row r="68">
      <c r="A68" s="31" t="s">
        <v>2990</v>
      </c>
      <c r="B68" s="26"/>
      <c r="C68" s="26"/>
      <c r="D68" s="26"/>
      <c r="E68" s="26"/>
      <c r="F68" s="26"/>
      <c r="G68" s="26"/>
      <c r="H68" s="26"/>
      <c r="I68" s="26"/>
      <c r="J68" s="26"/>
      <c r="K68" s="26"/>
      <c r="L68" s="26"/>
      <c r="M68" s="26"/>
      <c r="N68" s="26"/>
    </row>
    <row r="69">
      <c r="A69" s="31" t="s">
        <v>2991</v>
      </c>
      <c r="B69" s="32"/>
      <c r="C69" s="32"/>
      <c r="D69" s="32"/>
      <c r="E69" s="32"/>
      <c r="F69" s="32"/>
      <c r="G69" s="32"/>
      <c r="H69" s="32"/>
      <c r="I69" s="32"/>
      <c r="J69" s="32"/>
      <c r="K69" s="32"/>
      <c r="L69" s="32"/>
      <c r="M69" s="32"/>
      <c r="N69" s="32"/>
    </row>
    <row r="70">
      <c r="A70" s="30" t="s">
        <v>2992</v>
      </c>
    </row>
    <row r="71">
      <c r="A71" s="30" t="s">
        <v>2993</v>
      </c>
    </row>
    <row r="72">
      <c r="A72" s="30" t="s">
        <v>2994</v>
      </c>
    </row>
    <row r="73">
      <c r="A73" s="31" t="s">
        <v>2995</v>
      </c>
      <c r="B73" s="26"/>
      <c r="C73" s="26"/>
      <c r="D73" s="26"/>
      <c r="E73" s="26"/>
      <c r="F73" s="26"/>
      <c r="G73" s="26"/>
      <c r="H73" s="26"/>
      <c r="I73" s="26"/>
      <c r="J73" s="26"/>
      <c r="K73" s="26"/>
      <c r="L73" s="26"/>
      <c r="M73" s="26"/>
      <c r="N73" s="26"/>
    </row>
    <row r="74">
      <c r="A74" s="31" t="s">
        <v>2996</v>
      </c>
      <c r="B74" s="33"/>
      <c r="C74" s="33"/>
      <c r="D74" s="33"/>
      <c r="E74" s="33"/>
      <c r="F74" s="33"/>
      <c r="G74" s="33"/>
      <c r="H74" s="33"/>
      <c r="I74" s="33"/>
      <c r="J74" s="33"/>
      <c r="K74" s="33"/>
      <c r="L74" s="33"/>
      <c r="M74" s="33"/>
      <c r="N74" s="33"/>
    </row>
    <row r="75">
      <c r="A75" s="31" t="s">
        <v>2997</v>
      </c>
      <c r="B75" s="33"/>
      <c r="C75" s="33"/>
      <c r="D75" s="33"/>
      <c r="E75" s="33"/>
      <c r="F75" s="33"/>
      <c r="G75" s="33"/>
      <c r="H75" s="33"/>
      <c r="I75" s="33"/>
      <c r="J75" s="33"/>
      <c r="K75" s="33"/>
      <c r="L75" s="33"/>
      <c r="M75" s="33"/>
      <c r="N75" s="33"/>
    </row>
    <row r="76">
      <c r="A76" s="31" t="s">
        <v>2998</v>
      </c>
      <c r="B76" s="26"/>
      <c r="C76" s="26"/>
      <c r="D76" s="26"/>
      <c r="E76" s="26"/>
      <c r="F76" s="26"/>
      <c r="G76" s="26"/>
      <c r="H76" s="26"/>
      <c r="I76" s="26"/>
      <c r="J76" s="26"/>
      <c r="K76" s="26"/>
      <c r="L76" s="26"/>
      <c r="M76" s="26"/>
      <c r="N76" s="26"/>
    </row>
    <row r="77">
      <c r="A77" s="30" t="s">
        <v>2999</v>
      </c>
    </row>
    <row r="78">
      <c r="A78" s="31" t="s">
        <v>3000</v>
      </c>
      <c r="B78" s="26"/>
      <c r="C78" s="26"/>
      <c r="D78" s="26"/>
      <c r="E78" s="26"/>
      <c r="F78" s="26"/>
      <c r="G78" s="26"/>
      <c r="H78" s="26"/>
      <c r="I78" s="26"/>
      <c r="J78" s="26"/>
      <c r="K78" s="26"/>
      <c r="L78" s="26"/>
      <c r="M78" s="26"/>
      <c r="N78" s="26"/>
    </row>
    <row r="79">
      <c r="A79" s="30" t="s">
        <v>3001</v>
      </c>
    </row>
    <row r="80">
      <c r="A80" s="31" t="s">
        <v>3002</v>
      </c>
      <c r="B80" s="26"/>
      <c r="C80" s="26"/>
      <c r="D80" s="26"/>
      <c r="E80" s="26"/>
      <c r="F80" s="26"/>
      <c r="G80" s="26"/>
      <c r="H80" s="26"/>
      <c r="I80" s="26"/>
      <c r="J80" s="26"/>
      <c r="K80" s="26"/>
      <c r="L80" s="26"/>
      <c r="M80" s="26"/>
      <c r="N80" s="26"/>
    </row>
    <row r="81">
      <c r="A81" s="31" t="s">
        <v>3003</v>
      </c>
      <c r="B81" s="26"/>
      <c r="C81" s="26"/>
      <c r="D81" s="26"/>
      <c r="E81" s="26"/>
      <c r="F81" s="26"/>
      <c r="G81" s="26"/>
      <c r="H81" s="26"/>
      <c r="I81" s="26"/>
      <c r="J81" s="26"/>
      <c r="K81" s="26"/>
      <c r="L81" s="26"/>
      <c r="M81" s="26"/>
      <c r="N81" s="26"/>
    </row>
    <row r="82">
      <c r="A82" s="31" t="s">
        <v>3004</v>
      </c>
      <c r="B82" s="26"/>
      <c r="C82" s="26"/>
      <c r="D82" s="26"/>
      <c r="E82" s="26"/>
      <c r="F82" s="26"/>
      <c r="G82" s="26"/>
      <c r="H82" s="26"/>
      <c r="I82" s="26"/>
      <c r="J82" s="26"/>
      <c r="K82" s="26"/>
      <c r="L82" s="26"/>
      <c r="M82" s="26"/>
      <c r="N82" s="26"/>
    </row>
    <row r="83">
      <c r="A83" s="30" t="s">
        <v>3005</v>
      </c>
    </row>
    <row r="84">
      <c r="A84" s="28"/>
    </row>
    <row r="85">
      <c r="A85" s="31" t="s">
        <v>3006</v>
      </c>
      <c r="B85" s="26"/>
      <c r="C85" s="26"/>
      <c r="D85" s="26"/>
      <c r="E85" s="26"/>
      <c r="F85" s="26"/>
      <c r="G85" s="26"/>
      <c r="H85" s="26"/>
      <c r="I85" s="26"/>
      <c r="J85" s="26"/>
      <c r="K85" s="26"/>
      <c r="L85" s="26"/>
      <c r="M85" s="26"/>
      <c r="N85" s="26"/>
    </row>
    <row r="86">
      <c r="A86" s="31" t="s">
        <v>3007</v>
      </c>
      <c r="B86" s="26"/>
      <c r="C86" s="26"/>
      <c r="D86" s="26"/>
      <c r="E86" s="26"/>
      <c r="F86" s="26"/>
      <c r="G86" s="26"/>
      <c r="H86" s="26"/>
      <c r="I86" s="26"/>
      <c r="J86" s="26"/>
      <c r="K86" s="26"/>
      <c r="L86" s="26"/>
      <c r="M86" s="26"/>
      <c r="N86" s="26"/>
    </row>
    <row r="87">
      <c r="A87" s="30" t="s">
        <v>3008</v>
      </c>
    </row>
    <row r="88">
      <c r="A88" s="30" t="s">
        <v>3009</v>
      </c>
    </row>
    <row r="89">
      <c r="A89" s="31" t="s">
        <v>3010</v>
      </c>
      <c r="B89" s="33"/>
      <c r="C89" s="33"/>
      <c r="D89" s="33"/>
      <c r="E89" s="33"/>
      <c r="F89" s="33"/>
      <c r="G89" s="33"/>
      <c r="H89" s="33"/>
      <c r="I89" s="33"/>
      <c r="J89" s="33"/>
      <c r="K89" s="33"/>
      <c r="L89" s="33"/>
      <c r="M89" s="33"/>
      <c r="N89" s="33"/>
    </row>
    <row r="90">
      <c r="A90" s="30" t="s">
        <v>3011</v>
      </c>
    </row>
    <row r="91">
      <c r="A91" s="31" t="s">
        <v>3012</v>
      </c>
      <c r="B91" s="26"/>
      <c r="C91" s="26"/>
      <c r="D91" s="26"/>
      <c r="E91" s="26"/>
      <c r="F91" s="26"/>
      <c r="G91" s="26"/>
      <c r="H91" s="26"/>
      <c r="I91" s="26"/>
      <c r="J91" s="26"/>
      <c r="K91" s="26"/>
      <c r="L91" s="26"/>
      <c r="M91" s="26"/>
      <c r="N91" s="26"/>
    </row>
    <row r="92">
      <c r="A92" s="30" t="s">
        <v>3013</v>
      </c>
    </row>
    <row r="93">
      <c r="A93" s="31" t="s">
        <v>3014</v>
      </c>
      <c r="B93" s="26"/>
      <c r="C93" s="26"/>
      <c r="D93" s="26"/>
      <c r="E93" s="26"/>
      <c r="F93" s="26"/>
      <c r="G93" s="26"/>
      <c r="H93" s="26"/>
      <c r="I93" s="26"/>
      <c r="J93" s="26"/>
      <c r="K93" s="26"/>
      <c r="L93" s="26"/>
      <c r="M93" s="26"/>
      <c r="N93" s="26"/>
    </row>
    <row r="94">
      <c r="A94" s="31" t="s">
        <v>3015</v>
      </c>
      <c r="B94" s="26"/>
      <c r="C94" s="26"/>
      <c r="D94" s="26"/>
      <c r="E94" s="26"/>
      <c r="F94" s="26"/>
      <c r="G94" s="26"/>
      <c r="H94" s="26"/>
      <c r="I94" s="26"/>
      <c r="J94" s="26"/>
      <c r="K94" s="26"/>
      <c r="L94" s="26"/>
      <c r="M94" s="26"/>
      <c r="N94" s="26"/>
    </row>
    <row r="95">
      <c r="A95" s="31" t="s">
        <v>3016</v>
      </c>
      <c r="B95" s="26"/>
      <c r="C95" s="26"/>
      <c r="D95" s="26"/>
      <c r="E95" s="26"/>
      <c r="F95" s="26"/>
      <c r="G95" s="26"/>
      <c r="H95" s="26"/>
      <c r="I95" s="26"/>
      <c r="J95" s="26"/>
      <c r="K95" s="26"/>
      <c r="L95" s="26"/>
      <c r="M95" s="26"/>
      <c r="N95" s="26"/>
    </row>
    <row r="96">
      <c r="A96" s="31" t="s">
        <v>3017</v>
      </c>
      <c r="B96" s="26"/>
      <c r="C96" s="26"/>
      <c r="D96" s="26"/>
      <c r="E96" s="26"/>
      <c r="F96" s="26"/>
      <c r="G96" s="26"/>
      <c r="H96" s="26"/>
      <c r="I96" s="26"/>
      <c r="J96" s="26"/>
      <c r="K96" s="26"/>
      <c r="L96" s="26"/>
      <c r="M96" s="26"/>
      <c r="N96" s="26"/>
    </row>
    <row r="97">
      <c r="A97" s="31" t="s">
        <v>3018</v>
      </c>
      <c r="B97" s="33"/>
      <c r="C97" s="33"/>
      <c r="D97" s="33"/>
      <c r="E97" s="33"/>
      <c r="F97" s="33"/>
      <c r="G97" s="33"/>
      <c r="H97" s="33"/>
      <c r="I97" s="33"/>
      <c r="J97" s="33"/>
      <c r="K97" s="33"/>
      <c r="L97" s="33"/>
      <c r="M97" s="33"/>
      <c r="N97" s="33"/>
    </row>
    <row r="98">
      <c r="A98" s="30" t="s">
        <v>3019</v>
      </c>
    </row>
    <row r="99">
      <c r="A99" s="31" t="s">
        <v>3020</v>
      </c>
      <c r="B99" s="26"/>
      <c r="C99" s="26"/>
      <c r="D99" s="26"/>
      <c r="E99" s="26"/>
      <c r="F99" s="26"/>
      <c r="G99" s="26"/>
      <c r="H99" s="26"/>
      <c r="I99" s="26"/>
      <c r="J99" s="26"/>
      <c r="K99" s="26"/>
      <c r="L99" s="26"/>
      <c r="M99" s="26"/>
      <c r="N99" s="26"/>
    </row>
    <row r="100">
      <c r="A100" s="31" t="s">
        <v>3021</v>
      </c>
      <c r="B100" s="26"/>
      <c r="C100" s="26"/>
      <c r="D100" s="26"/>
      <c r="E100" s="26"/>
      <c r="F100" s="26"/>
      <c r="G100" s="26"/>
      <c r="H100" s="26"/>
      <c r="I100" s="26"/>
      <c r="J100" s="26"/>
      <c r="K100" s="26"/>
      <c r="L100" s="26"/>
      <c r="M100" s="26"/>
      <c r="N100" s="26"/>
    </row>
    <row r="101">
      <c r="A101" s="31" t="s">
        <v>3022</v>
      </c>
      <c r="B101" s="33"/>
      <c r="C101" s="33"/>
      <c r="D101" s="33"/>
      <c r="E101" s="33"/>
      <c r="F101" s="33"/>
      <c r="G101" s="33"/>
      <c r="H101" s="33"/>
      <c r="I101" s="33"/>
      <c r="J101" s="33"/>
      <c r="K101" s="33"/>
      <c r="L101" s="33"/>
      <c r="M101" s="33"/>
      <c r="N101" s="33"/>
    </row>
    <row r="102">
      <c r="A102" s="30" t="s">
        <v>3023</v>
      </c>
    </row>
    <row r="103">
      <c r="A103" s="30" t="s">
        <v>3024</v>
      </c>
    </row>
    <row r="104">
      <c r="A104" s="30" t="s">
        <v>3025</v>
      </c>
    </row>
    <row r="105">
      <c r="A105" s="31" t="s">
        <v>3026</v>
      </c>
      <c r="B105" s="26"/>
      <c r="C105" s="26"/>
      <c r="D105" s="26"/>
      <c r="E105" s="26"/>
      <c r="F105" s="26"/>
      <c r="G105" s="26"/>
      <c r="H105" s="26"/>
      <c r="I105" s="26"/>
      <c r="J105" s="26"/>
      <c r="K105" s="26"/>
      <c r="L105" s="26"/>
      <c r="M105" s="26"/>
      <c r="N105" s="26"/>
    </row>
    <row r="106">
      <c r="A106" s="31" t="s">
        <v>3027</v>
      </c>
      <c r="B106" s="26"/>
      <c r="C106" s="26"/>
      <c r="D106" s="26"/>
      <c r="E106" s="26"/>
      <c r="F106" s="26"/>
      <c r="G106" s="26"/>
      <c r="H106" s="26"/>
      <c r="I106" s="26"/>
      <c r="J106" s="26"/>
      <c r="K106" s="26"/>
      <c r="L106" s="26"/>
      <c r="M106" s="26"/>
      <c r="N106" s="26"/>
    </row>
    <row r="107">
      <c r="A107" s="31" t="s">
        <v>3028</v>
      </c>
      <c r="B107" s="26"/>
      <c r="C107" s="26"/>
      <c r="D107" s="26"/>
      <c r="E107" s="26"/>
      <c r="F107" s="26"/>
      <c r="G107" s="26"/>
      <c r="H107" s="26"/>
      <c r="I107" s="26"/>
      <c r="J107" s="26"/>
      <c r="K107" s="26"/>
      <c r="L107" s="26"/>
      <c r="M107" s="26"/>
      <c r="N107" s="26"/>
    </row>
    <row r="108">
      <c r="A108" s="28"/>
    </row>
    <row r="109">
      <c r="A109" s="23" t="s">
        <v>2969</v>
      </c>
    </row>
    <row r="110">
      <c r="A110" s="31" t="s">
        <v>3029</v>
      </c>
      <c r="B110" s="26"/>
      <c r="C110" s="26"/>
      <c r="D110" s="26"/>
      <c r="E110" s="26"/>
      <c r="F110" s="26"/>
      <c r="G110" s="26"/>
      <c r="H110" s="26"/>
      <c r="I110" s="26"/>
      <c r="J110" s="26"/>
      <c r="K110" s="26"/>
      <c r="L110" s="26"/>
      <c r="M110" s="26"/>
      <c r="N110" s="26"/>
    </row>
    <row r="111">
      <c r="A111" s="30" t="s">
        <v>3030</v>
      </c>
    </row>
    <row r="112">
      <c r="A112" s="30" t="s">
        <v>3031</v>
      </c>
    </row>
    <row r="113">
      <c r="A113" s="31" t="s">
        <v>3032</v>
      </c>
      <c r="B113" s="26"/>
      <c r="C113" s="26"/>
      <c r="D113" s="26"/>
      <c r="E113" s="26"/>
      <c r="F113" s="26"/>
      <c r="G113" s="26"/>
      <c r="H113" s="26"/>
      <c r="I113" s="26"/>
      <c r="J113" s="26"/>
      <c r="K113" s="26"/>
      <c r="L113" s="26"/>
      <c r="M113" s="26"/>
      <c r="N113" s="26"/>
    </row>
    <row r="114">
      <c r="A114" s="31" t="s">
        <v>3033</v>
      </c>
      <c r="B114" s="26"/>
      <c r="C114" s="26"/>
      <c r="D114" s="26"/>
      <c r="E114" s="26"/>
      <c r="F114" s="26"/>
      <c r="G114" s="26"/>
      <c r="H114" s="26"/>
      <c r="I114" s="26"/>
      <c r="J114" s="26"/>
      <c r="K114" s="26"/>
      <c r="L114" s="26"/>
      <c r="M114" s="26"/>
      <c r="N114" s="26"/>
    </row>
    <row r="115">
      <c r="A115" s="34"/>
    </row>
    <row r="116">
      <c r="A116" s="22"/>
    </row>
    <row r="117">
      <c r="A117" s="22"/>
    </row>
    <row r="118">
      <c r="A118" s="21" t="s">
        <v>3034</v>
      </c>
      <c r="B118" s="7" t="s">
        <v>3035</v>
      </c>
    </row>
    <row r="119">
      <c r="A119" s="22"/>
      <c r="B119" s="7" t="s">
        <v>3036</v>
      </c>
    </row>
    <row r="120">
      <c r="A120" s="23" t="s">
        <v>2927</v>
      </c>
      <c r="B120" s="7" t="s">
        <v>3037</v>
      </c>
    </row>
    <row r="121">
      <c r="A121" s="35" t="s">
        <v>3038</v>
      </c>
      <c r="B121" s="26"/>
      <c r="C121" s="26"/>
      <c r="D121" s="26"/>
      <c r="E121" s="26"/>
      <c r="F121" s="26"/>
      <c r="G121" s="26"/>
      <c r="H121" s="26"/>
      <c r="I121" s="26"/>
      <c r="J121" s="26"/>
      <c r="K121" s="26"/>
      <c r="L121" s="26"/>
      <c r="M121" s="26"/>
      <c r="N121" s="26"/>
    </row>
    <row r="122">
      <c r="A122" s="35" t="s">
        <v>3039</v>
      </c>
      <c r="B122" s="26"/>
      <c r="C122" s="26"/>
      <c r="D122" s="26"/>
      <c r="E122" s="26"/>
      <c r="F122" s="26"/>
      <c r="G122" s="26"/>
      <c r="H122" s="26"/>
      <c r="I122" s="26"/>
      <c r="J122" s="26"/>
      <c r="K122" s="26"/>
      <c r="L122" s="26"/>
      <c r="M122" s="26"/>
      <c r="N122" s="26"/>
    </row>
    <row r="123">
      <c r="A123" s="35" t="s">
        <v>3040</v>
      </c>
      <c r="B123" s="26"/>
      <c r="C123" s="26"/>
      <c r="D123" s="26"/>
      <c r="E123" s="26"/>
      <c r="F123" s="26"/>
      <c r="G123" s="26"/>
      <c r="H123" s="26"/>
      <c r="I123" s="26"/>
      <c r="J123" s="26"/>
      <c r="K123" s="26"/>
      <c r="L123" s="26"/>
      <c r="M123" s="26"/>
      <c r="N123" s="26"/>
    </row>
    <row r="124">
      <c r="A124" s="35" t="s">
        <v>3041</v>
      </c>
      <c r="B124" s="26"/>
      <c r="C124" s="26"/>
      <c r="D124" s="26"/>
      <c r="E124" s="26"/>
      <c r="F124" s="26"/>
      <c r="G124" s="26"/>
      <c r="H124" s="26"/>
      <c r="I124" s="26"/>
      <c r="J124" s="26"/>
      <c r="K124" s="26"/>
      <c r="L124" s="26"/>
      <c r="M124" s="26"/>
      <c r="N124" s="26"/>
    </row>
    <row r="125">
      <c r="A125" s="35" t="s">
        <v>3042</v>
      </c>
      <c r="B125" s="26"/>
      <c r="C125" s="26"/>
      <c r="D125" s="26"/>
      <c r="E125" s="26"/>
      <c r="F125" s="26"/>
      <c r="G125" s="26"/>
      <c r="H125" s="26"/>
      <c r="I125" s="26"/>
      <c r="J125" s="26"/>
      <c r="K125" s="26"/>
      <c r="L125" s="26"/>
      <c r="M125" s="26"/>
      <c r="N125" s="26"/>
    </row>
    <row r="126">
      <c r="A126" s="35" t="s">
        <v>3043</v>
      </c>
      <c r="B126" s="26"/>
      <c r="C126" s="26"/>
      <c r="D126" s="26"/>
      <c r="E126" s="26"/>
      <c r="F126" s="26"/>
      <c r="G126" s="26"/>
      <c r="H126" s="26"/>
      <c r="I126" s="26"/>
      <c r="J126" s="26"/>
      <c r="K126" s="26"/>
      <c r="L126" s="26"/>
      <c r="M126" s="26"/>
      <c r="N126" s="26"/>
    </row>
    <row r="127">
      <c r="A127" s="35" t="s">
        <v>3044</v>
      </c>
      <c r="B127" s="26"/>
      <c r="C127" s="26"/>
      <c r="D127" s="26"/>
      <c r="E127" s="26"/>
      <c r="F127" s="26"/>
      <c r="G127" s="26"/>
      <c r="H127" s="26"/>
      <c r="I127" s="26"/>
      <c r="J127" s="26"/>
      <c r="K127" s="26"/>
      <c r="L127" s="26"/>
      <c r="M127" s="26"/>
      <c r="N127" s="26"/>
    </row>
    <row r="128">
      <c r="A128" s="3" t="s">
        <v>3045</v>
      </c>
    </row>
    <row r="129">
      <c r="A129" s="3" t="s">
        <v>3046</v>
      </c>
    </row>
    <row r="130">
      <c r="A130" s="35" t="s">
        <v>3047</v>
      </c>
      <c r="B130" s="26"/>
      <c r="C130" s="26"/>
      <c r="D130" s="26"/>
      <c r="E130" s="26"/>
      <c r="F130" s="26"/>
      <c r="G130" s="26"/>
      <c r="H130" s="26"/>
      <c r="I130" s="26"/>
      <c r="J130" s="26"/>
      <c r="K130" s="26"/>
      <c r="L130" s="26"/>
      <c r="M130" s="26"/>
      <c r="N130" s="26"/>
    </row>
    <row r="131">
      <c r="A131" s="35" t="s">
        <v>3048</v>
      </c>
      <c r="B131" s="26"/>
      <c r="C131" s="26"/>
      <c r="D131" s="26"/>
      <c r="E131" s="26"/>
      <c r="F131" s="26"/>
      <c r="G131" s="26"/>
      <c r="H131" s="26"/>
      <c r="I131" s="26"/>
      <c r="J131" s="26"/>
      <c r="K131" s="26"/>
      <c r="L131" s="26"/>
      <c r="M131" s="26"/>
      <c r="N131" s="26"/>
    </row>
    <row r="132">
      <c r="A132" s="35" t="s">
        <v>3049</v>
      </c>
      <c r="B132" s="26"/>
      <c r="C132" s="26"/>
      <c r="D132" s="26"/>
      <c r="E132" s="26"/>
      <c r="F132" s="26"/>
      <c r="G132" s="26"/>
      <c r="H132" s="26"/>
      <c r="I132" s="26"/>
      <c r="J132" s="26"/>
      <c r="K132" s="26"/>
      <c r="L132" s="26"/>
      <c r="M132" s="26"/>
      <c r="N132" s="26"/>
    </row>
    <row r="133">
      <c r="A133" s="3" t="s">
        <v>3050</v>
      </c>
    </row>
    <row r="134">
      <c r="A134" s="35" t="s">
        <v>3051</v>
      </c>
      <c r="B134" s="26"/>
      <c r="C134" s="26"/>
      <c r="D134" s="26"/>
      <c r="E134" s="26"/>
      <c r="F134" s="26"/>
      <c r="G134" s="26"/>
      <c r="H134" s="26"/>
      <c r="I134" s="26"/>
      <c r="J134" s="26"/>
      <c r="K134" s="26"/>
      <c r="L134" s="26"/>
      <c r="M134" s="26"/>
      <c r="N134" s="26"/>
    </row>
    <row r="135">
      <c r="A135" s="35" t="s">
        <v>3052</v>
      </c>
      <c r="B135" s="26"/>
      <c r="C135" s="26"/>
      <c r="D135" s="26"/>
      <c r="E135" s="26"/>
      <c r="F135" s="26"/>
      <c r="G135" s="26"/>
      <c r="H135" s="26"/>
      <c r="I135" s="26"/>
      <c r="J135" s="26"/>
      <c r="K135" s="26"/>
      <c r="L135" s="26"/>
      <c r="M135" s="26"/>
      <c r="N135" s="26"/>
    </row>
    <row r="136">
      <c r="A136" s="35" t="s">
        <v>3053</v>
      </c>
      <c r="B136" s="26"/>
      <c r="C136" s="26"/>
      <c r="D136" s="26"/>
      <c r="E136" s="26"/>
      <c r="F136" s="26"/>
      <c r="G136" s="26"/>
      <c r="H136" s="26"/>
      <c r="I136" s="26"/>
      <c r="J136" s="26"/>
      <c r="K136" s="26"/>
      <c r="L136" s="26"/>
      <c r="M136" s="26"/>
      <c r="N136" s="26"/>
    </row>
    <row r="137">
      <c r="A137" s="35" t="s">
        <v>3054</v>
      </c>
      <c r="B137" s="26"/>
      <c r="C137" s="26"/>
      <c r="D137" s="26"/>
      <c r="E137" s="26"/>
      <c r="F137" s="26"/>
      <c r="G137" s="26"/>
      <c r="H137" s="26"/>
      <c r="I137" s="26"/>
      <c r="J137" s="26"/>
      <c r="K137" s="26"/>
      <c r="L137" s="26"/>
      <c r="M137" s="26"/>
      <c r="N137" s="26"/>
    </row>
    <row r="138">
      <c r="A138" s="35" t="s">
        <v>3055</v>
      </c>
      <c r="B138" s="26"/>
      <c r="C138" s="26"/>
      <c r="D138" s="26"/>
      <c r="E138" s="26"/>
      <c r="F138" s="26"/>
      <c r="G138" s="26"/>
      <c r="H138" s="26"/>
      <c r="I138" s="26"/>
      <c r="J138" s="26"/>
      <c r="K138" s="26"/>
      <c r="L138" s="26"/>
      <c r="M138" s="26"/>
      <c r="N138" s="26"/>
    </row>
    <row r="139">
      <c r="A139" s="35" t="s">
        <v>3056</v>
      </c>
      <c r="B139" s="26"/>
      <c r="C139" s="26"/>
      <c r="D139" s="26"/>
      <c r="E139" s="26"/>
      <c r="F139" s="26"/>
      <c r="G139" s="26"/>
      <c r="H139" s="26"/>
      <c r="I139" s="26"/>
      <c r="J139" s="26"/>
      <c r="K139" s="26"/>
      <c r="L139" s="26"/>
      <c r="M139" s="26"/>
      <c r="N139" s="26"/>
    </row>
    <row r="140">
      <c r="A140" s="35" t="s">
        <v>3057</v>
      </c>
      <c r="B140" s="26"/>
      <c r="C140" s="26"/>
      <c r="D140" s="26"/>
      <c r="E140" s="26"/>
      <c r="F140" s="26"/>
      <c r="G140" s="26"/>
      <c r="H140" s="26"/>
      <c r="I140" s="26"/>
      <c r="J140" s="26"/>
      <c r="K140" s="26"/>
      <c r="L140" s="26"/>
      <c r="M140" s="26"/>
      <c r="N140" s="26"/>
    </row>
    <row r="141">
      <c r="A141" s="18"/>
    </row>
    <row r="142">
      <c r="A142" s="35" t="s">
        <v>3058</v>
      </c>
      <c r="B142" s="33"/>
      <c r="C142" s="33"/>
      <c r="D142" s="33"/>
      <c r="E142" s="33"/>
      <c r="F142" s="33"/>
      <c r="G142" s="33"/>
      <c r="H142" s="33"/>
      <c r="I142" s="33"/>
      <c r="J142" s="33"/>
      <c r="K142" s="33"/>
      <c r="L142" s="33"/>
      <c r="M142" s="33"/>
      <c r="N142" s="33"/>
    </row>
    <row r="143">
      <c r="A143" s="35" t="s">
        <v>3059</v>
      </c>
      <c r="B143" s="33"/>
      <c r="C143" s="33"/>
      <c r="D143" s="33"/>
      <c r="E143" s="33"/>
      <c r="F143" s="33"/>
      <c r="G143" s="33"/>
      <c r="H143" s="33"/>
      <c r="I143" s="33"/>
      <c r="J143" s="33"/>
      <c r="K143" s="33"/>
      <c r="L143" s="33"/>
      <c r="M143" s="33"/>
      <c r="N143" s="33"/>
    </row>
    <row r="144">
      <c r="A144" s="3" t="s">
        <v>3060</v>
      </c>
    </row>
    <row r="145">
      <c r="A145" s="3" t="s">
        <v>3061</v>
      </c>
    </row>
    <row r="146">
      <c r="A146" s="3" t="s">
        <v>3062</v>
      </c>
    </row>
    <row r="147">
      <c r="A147" s="3" t="s">
        <v>3063</v>
      </c>
    </row>
    <row r="148">
      <c r="A148" s="35" t="s">
        <v>3064</v>
      </c>
      <c r="B148" s="33"/>
      <c r="C148" s="33"/>
      <c r="D148" s="33"/>
      <c r="E148" s="33"/>
      <c r="F148" s="33"/>
      <c r="G148" s="33"/>
      <c r="H148" s="33"/>
      <c r="I148" s="33"/>
      <c r="J148" s="33"/>
      <c r="K148" s="33"/>
      <c r="L148" s="33"/>
      <c r="M148" s="33"/>
      <c r="N148" s="33"/>
    </row>
    <row r="149">
      <c r="A149" s="35" t="s">
        <v>3065</v>
      </c>
      <c r="B149" s="33"/>
      <c r="C149" s="33"/>
      <c r="D149" s="33"/>
      <c r="E149" s="33"/>
      <c r="F149" s="33"/>
      <c r="G149" s="33"/>
      <c r="H149" s="33"/>
      <c r="I149" s="33"/>
      <c r="J149" s="33"/>
      <c r="K149" s="33"/>
      <c r="L149" s="33"/>
      <c r="M149" s="33"/>
      <c r="N149" s="33"/>
    </row>
    <row r="150">
      <c r="A150" s="3" t="s">
        <v>3066</v>
      </c>
    </row>
    <row r="151">
      <c r="A151" s="3" t="s">
        <v>3067</v>
      </c>
    </row>
    <row r="152">
      <c r="A152" s="35" t="s">
        <v>3068</v>
      </c>
      <c r="B152" s="33"/>
      <c r="C152" s="33"/>
      <c r="D152" s="33"/>
      <c r="E152" s="33"/>
      <c r="F152" s="33"/>
      <c r="G152" s="33"/>
      <c r="H152" s="33"/>
      <c r="I152" s="33"/>
      <c r="J152" s="33"/>
      <c r="K152" s="33"/>
      <c r="L152" s="33"/>
      <c r="M152" s="33"/>
      <c r="N152" s="33"/>
    </row>
    <row r="153">
      <c r="A153" s="35" t="s">
        <v>3069</v>
      </c>
      <c r="B153" s="33"/>
      <c r="C153" s="33"/>
      <c r="D153" s="33"/>
      <c r="E153" s="33"/>
      <c r="F153" s="33"/>
      <c r="G153" s="33"/>
      <c r="H153" s="33"/>
      <c r="I153" s="33"/>
      <c r="J153" s="33"/>
      <c r="K153" s="33"/>
      <c r="L153" s="33"/>
      <c r="M153" s="33"/>
      <c r="N153" s="33"/>
    </row>
    <row r="154">
      <c r="A154" s="35" t="s">
        <v>3070</v>
      </c>
      <c r="B154" s="33"/>
      <c r="C154" s="33"/>
      <c r="D154" s="33"/>
      <c r="E154" s="33"/>
      <c r="F154" s="33"/>
      <c r="G154" s="33"/>
      <c r="H154" s="33"/>
      <c r="I154" s="33"/>
      <c r="J154" s="33"/>
      <c r="K154" s="33"/>
      <c r="L154" s="33"/>
      <c r="M154" s="33"/>
      <c r="N154" s="33"/>
    </row>
    <row r="155">
      <c r="A155" s="3" t="s">
        <v>3071</v>
      </c>
    </row>
    <row r="156">
      <c r="A156" s="3" t="s">
        <v>3072</v>
      </c>
    </row>
    <row r="157">
      <c r="A157" s="3" t="s">
        <v>3073</v>
      </c>
    </row>
    <row r="158">
      <c r="A158" s="3" t="s">
        <v>3074</v>
      </c>
    </row>
    <row r="159">
      <c r="A159" s="3" t="s">
        <v>3075</v>
      </c>
    </row>
    <row r="160">
      <c r="A160" s="35" t="s">
        <v>3076</v>
      </c>
      <c r="B160" s="33"/>
      <c r="C160" s="33"/>
      <c r="D160" s="33"/>
      <c r="E160" s="33"/>
      <c r="F160" s="33"/>
      <c r="G160" s="33"/>
      <c r="H160" s="33"/>
      <c r="I160" s="33"/>
      <c r="J160" s="33"/>
      <c r="K160" s="33"/>
      <c r="L160" s="33"/>
      <c r="M160" s="33"/>
      <c r="N160" s="33"/>
    </row>
    <row r="161">
      <c r="A161" s="35" t="s">
        <v>3077</v>
      </c>
      <c r="B161" s="33"/>
      <c r="C161" s="33"/>
      <c r="D161" s="33"/>
      <c r="E161" s="33"/>
      <c r="F161" s="33"/>
      <c r="G161" s="33"/>
      <c r="H161" s="33"/>
      <c r="I161" s="33"/>
      <c r="J161" s="33"/>
      <c r="K161" s="33"/>
      <c r="L161" s="33"/>
      <c r="M161" s="33"/>
      <c r="N161" s="33"/>
    </row>
    <row r="162">
      <c r="A162" s="22"/>
    </row>
    <row r="163">
      <c r="A163" s="29" t="s">
        <v>2969</v>
      </c>
    </row>
    <row r="164">
      <c r="A164" s="3" t="s">
        <v>3078</v>
      </c>
    </row>
    <row r="165">
      <c r="A165" s="3" t="s">
        <v>3079</v>
      </c>
    </row>
    <row r="166">
      <c r="A166" s="35" t="s">
        <v>3080</v>
      </c>
      <c r="B166" s="26"/>
      <c r="C166" s="26"/>
      <c r="D166" s="26"/>
      <c r="E166" s="26"/>
      <c r="F166" s="26"/>
      <c r="G166" s="26"/>
      <c r="H166" s="26"/>
      <c r="I166" s="26"/>
      <c r="J166" s="26"/>
      <c r="K166" s="26"/>
      <c r="L166" s="26"/>
      <c r="M166" s="26"/>
      <c r="N166" s="26"/>
    </row>
    <row r="167">
      <c r="A167" s="36" t="s">
        <v>3081</v>
      </c>
      <c r="B167" s="26"/>
      <c r="C167" s="26"/>
      <c r="D167" s="26"/>
      <c r="E167" s="26"/>
      <c r="F167" s="26"/>
      <c r="G167" s="26"/>
      <c r="H167" s="26"/>
      <c r="I167" s="26"/>
      <c r="J167" s="26"/>
      <c r="K167" s="26"/>
      <c r="L167" s="26"/>
      <c r="M167" s="26"/>
      <c r="N167" s="26"/>
    </row>
    <row r="168">
      <c r="A168" s="3" t="s">
        <v>3082</v>
      </c>
    </row>
    <row r="169">
      <c r="A169" s="35" t="s">
        <v>3083</v>
      </c>
      <c r="B169" s="33"/>
      <c r="C169" s="33"/>
      <c r="D169" s="33"/>
      <c r="E169" s="33"/>
      <c r="F169" s="33"/>
      <c r="G169" s="33"/>
      <c r="H169" s="33"/>
      <c r="I169" s="33"/>
      <c r="J169" s="33"/>
      <c r="K169" s="33"/>
      <c r="L169" s="33"/>
      <c r="M169" s="33"/>
      <c r="N169" s="33"/>
    </row>
    <row r="170">
      <c r="A170" s="35" t="s">
        <v>3084</v>
      </c>
      <c r="B170" s="33"/>
      <c r="C170" s="33"/>
      <c r="D170" s="33"/>
      <c r="E170" s="33"/>
      <c r="F170" s="33"/>
      <c r="G170" s="33"/>
      <c r="H170" s="33"/>
      <c r="I170" s="33"/>
      <c r="J170" s="33"/>
      <c r="K170" s="33"/>
      <c r="L170" s="33"/>
      <c r="M170" s="33"/>
      <c r="N170" s="33"/>
    </row>
    <row r="171">
      <c r="A171" s="35" t="s">
        <v>3085</v>
      </c>
      <c r="B171" s="33"/>
      <c r="C171" s="33"/>
      <c r="D171" s="33"/>
      <c r="E171" s="33"/>
      <c r="F171" s="33"/>
      <c r="G171" s="33"/>
      <c r="H171" s="33"/>
      <c r="I171" s="33"/>
      <c r="J171" s="33"/>
      <c r="K171" s="33"/>
      <c r="L171" s="33"/>
      <c r="M171" s="33"/>
      <c r="N171" s="33"/>
    </row>
    <row r="172">
      <c r="A172" s="35" t="s">
        <v>3086</v>
      </c>
      <c r="B172" s="33"/>
      <c r="C172" s="33"/>
      <c r="D172" s="33"/>
      <c r="E172" s="33"/>
      <c r="F172" s="33"/>
      <c r="G172" s="33"/>
      <c r="H172" s="33"/>
      <c r="I172" s="33"/>
      <c r="J172" s="33"/>
      <c r="K172" s="33"/>
      <c r="L172" s="33"/>
      <c r="M172" s="33"/>
      <c r="N172" s="33"/>
    </row>
    <row r="173">
      <c r="A173" s="36" t="s">
        <v>3087</v>
      </c>
      <c r="B173" s="33"/>
      <c r="C173" s="33"/>
      <c r="D173" s="33"/>
      <c r="E173" s="33"/>
      <c r="F173" s="33"/>
      <c r="G173" s="33"/>
      <c r="H173" s="33"/>
      <c r="I173" s="33"/>
      <c r="J173" s="33"/>
      <c r="K173" s="33"/>
      <c r="L173" s="33"/>
      <c r="M173" s="33"/>
      <c r="N173" s="33"/>
    </row>
    <row r="174">
      <c r="A174" s="22"/>
    </row>
    <row r="175">
      <c r="A175" s="22"/>
    </row>
    <row r="176">
      <c r="A176" s="22"/>
    </row>
    <row r="177">
      <c r="A177" s="21" t="s">
        <v>3088</v>
      </c>
      <c r="B177" s="7" t="s">
        <v>3089</v>
      </c>
    </row>
    <row r="178">
      <c r="A178" s="22"/>
      <c r="B178" s="7" t="s">
        <v>2926</v>
      </c>
    </row>
    <row r="179">
      <c r="A179" s="23" t="s">
        <v>2927</v>
      </c>
      <c r="B179" s="7" t="s">
        <v>3090</v>
      </c>
    </row>
    <row r="180">
      <c r="A180" s="35" t="s">
        <v>3091</v>
      </c>
      <c r="B180" s="26"/>
      <c r="C180" s="26"/>
      <c r="D180" s="26"/>
      <c r="E180" s="26"/>
      <c r="F180" s="26"/>
      <c r="G180" s="26"/>
      <c r="H180" s="26"/>
      <c r="I180" s="26"/>
      <c r="J180" s="26"/>
      <c r="K180" s="26"/>
      <c r="L180" s="26"/>
      <c r="M180" s="26"/>
      <c r="N180" s="26"/>
    </row>
    <row r="181">
      <c r="A181" s="3" t="s">
        <v>3092</v>
      </c>
    </row>
    <row r="182">
      <c r="A182" s="3" t="s">
        <v>3093</v>
      </c>
    </row>
    <row r="183">
      <c r="A183" s="3" t="s">
        <v>3094</v>
      </c>
    </row>
    <row r="184">
      <c r="A184" s="35" t="s">
        <v>3095</v>
      </c>
      <c r="B184" s="26"/>
      <c r="C184" s="26"/>
      <c r="D184" s="26"/>
      <c r="E184" s="26"/>
      <c r="F184" s="26"/>
      <c r="G184" s="26"/>
      <c r="H184" s="26"/>
      <c r="I184" s="26"/>
      <c r="J184" s="26"/>
      <c r="K184" s="26"/>
      <c r="L184" s="26"/>
      <c r="M184" s="26"/>
      <c r="N184" s="26"/>
    </row>
    <row r="185">
      <c r="A185" s="3" t="s">
        <v>3096</v>
      </c>
    </row>
    <row r="186">
      <c r="A186" s="35" t="s">
        <v>3097</v>
      </c>
      <c r="B186" s="26"/>
      <c r="C186" s="26"/>
      <c r="D186" s="26"/>
      <c r="E186" s="26"/>
      <c r="F186" s="26"/>
      <c r="G186" s="26"/>
      <c r="H186" s="26"/>
      <c r="I186" s="26"/>
      <c r="J186" s="26"/>
      <c r="K186" s="26"/>
      <c r="L186" s="26"/>
      <c r="M186" s="26"/>
      <c r="N186" s="26"/>
    </row>
    <row r="187">
      <c r="A187" s="35" t="s">
        <v>3098</v>
      </c>
      <c r="B187" s="26"/>
      <c r="C187" s="26"/>
      <c r="D187" s="26"/>
      <c r="E187" s="26"/>
      <c r="F187" s="26"/>
      <c r="G187" s="26"/>
      <c r="H187" s="26"/>
      <c r="I187" s="26"/>
      <c r="J187" s="26"/>
      <c r="K187" s="26"/>
      <c r="L187" s="26"/>
      <c r="M187" s="26"/>
      <c r="N187" s="26"/>
    </row>
    <row r="188">
      <c r="A188" s="3" t="s">
        <v>3099</v>
      </c>
    </row>
    <row r="189">
      <c r="A189" s="35" t="s">
        <v>3100</v>
      </c>
      <c r="B189" s="26"/>
      <c r="C189" s="26"/>
      <c r="D189" s="26"/>
      <c r="E189" s="26"/>
      <c r="F189" s="26"/>
      <c r="G189" s="26"/>
      <c r="H189" s="26"/>
      <c r="I189" s="26"/>
      <c r="J189" s="26"/>
      <c r="K189" s="26"/>
      <c r="L189" s="26"/>
      <c r="M189" s="26"/>
      <c r="N189" s="26"/>
    </row>
    <row r="190">
      <c r="A190" s="35" t="s">
        <v>3101</v>
      </c>
      <c r="B190" s="26"/>
      <c r="C190" s="26"/>
      <c r="D190" s="26"/>
      <c r="E190" s="26"/>
      <c r="F190" s="26"/>
      <c r="G190" s="26"/>
      <c r="H190" s="26"/>
      <c r="I190" s="26"/>
      <c r="J190" s="26"/>
      <c r="K190" s="26"/>
      <c r="L190" s="26"/>
      <c r="M190" s="26"/>
      <c r="N190" s="26"/>
    </row>
    <row r="191">
      <c r="A191" s="3" t="s">
        <v>3102</v>
      </c>
    </row>
    <row r="192">
      <c r="A192" s="3" t="s">
        <v>3103</v>
      </c>
    </row>
    <row r="193">
      <c r="A193" s="3" t="s">
        <v>3104</v>
      </c>
    </row>
    <row r="194">
      <c r="A194" s="3" t="s">
        <v>3105</v>
      </c>
    </row>
    <row r="195">
      <c r="A195" s="35" t="s">
        <v>3106</v>
      </c>
      <c r="B195" s="26"/>
      <c r="C195" s="26"/>
      <c r="D195" s="26"/>
      <c r="E195" s="26"/>
      <c r="F195" s="26"/>
      <c r="G195" s="26"/>
      <c r="H195" s="26"/>
      <c r="I195" s="26"/>
      <c r="J195" s="26"/>
      <c r="K195" s="26"/>
      <c r="L195" s="26"/>
      <c r="M195" s="26"/>
      <c r="N195" s="26"/>
    </row>
    <row r="196">
      <c r="A196" s="3" t="s">
        <v>3107</v>
      </c>
    </row>
    <row r="197">
      <c r="A197" s="35" t="s">
        <v>3108</v>
      </c>
      <c r="B197" s="26"/>
      <c r="C197" s="26"/>
      <c r="D197" s="26"/>
      <c r="E197" s="26"/>
      <c r="F197" s="26"/>
      <c r="G197" s="26"/>
      <c r="H197" s="26"/>
      <c r="I197" s="26"/>
      <c r="J197" s="26"/>
      <c r="K197" s="26"/>
      <c r="L197" s="26"/>
      <c r="M197" s="26"/>
      <c r="N197" s="26"/>
    </row>
    <row r="198">
      <c r="A198" s="35" t="s">
        <v>3109</v>
      </c>
      <c r="B198" s="26"/>
      <c r="C198" s="26"/>
      <c r="D198" s="26"/>
      <c r="E198" s="26"/>
      <c r="F198" s="26"/>
      <c r="G198" s="26"/>
      <c r="H198" s="26"/>
      <c r="I198" s="26"/>
      <c r="J198" s="26"/>
      <c r="K198" s="26"/>
      <c r="L198" s="26"/>
      <c r="M198" s="26"/>
      <c r="N198" s="26"/>
    </row>
    <row r="199">
      <c r="A199" s="35" t="s">
        <v>3110</v>
      </c>
      <c r="B199" s="26"/>
      <c r="C199" s="26"/>
      <c r="D199" s="26"/>
      <c r="E199" s="26"/>
      <c r="F199" s="26"/>
      <c r="G199" s="26"/>
      <c r="H199" s="26"/>
      <c r="I199" s="26"/>
      <c r="J199" s="26"/>
      <c r="K199" s="26"/>
      <c r="L199" s="26"/>
      <c r="M199" s="26"/>
      <c r="N199" s="26"/>
    </row>
    <row r="200">
      <c r="A200" s="3" t="s">
        <v>3111</v>
      </c>
    </row>
    <row r="201">
      <c r="A201" s="35" t="s">
        <v>3112</v>
      </c>
      <c r="B201" s="26"/>
      <c r="C201" s="26"/>
      <c r="D201" s="26"/>
      <c r="E201" s="26"/>
      <c r="F201" s="26"/>
      <c r="G201" s="26"/>
      <c r="H201" s="26"/>
      <c r="I201" s="26"/>
      <c r="J201" s="26"/>
      <c r="K201" s="26"/>
      <c r="L201" s="26"/>
      <c r="M201" s="26"/>
      <c r="N201" s="26"/>
    </row>
    <row r="202">
      <c r="A202" s="35" t="s">
        <v>3113</v>
      </c>
      <c r="B202" s="26"/>
      <c r="C202" s="26"/>
      <c r="D202" s="26"/>
      <c r="E202" s="26"/>
      <c r="F202" s="26"/>
      <c r="G202" s="26"/>
      <c r="H202" s="26"/>
      <c r="I202" s="26"/>
      <c r="J202" s="26"/>
      <c r="K202" s="26"/>
      <c r="L202" s="26"/>
      <c r="M202" s="26"/>
      <c r="N202" s="26"/>
    </row>
    <row r="203">
      <c r="A203" s="35" t="s">
        <v>3114</v>
      </c>
      <c r="B203" s="26"/>
      <c r="C203" s="26"/>
      <c r="D203" s="26"/>
      <c r="E203" s="26"/>
      <c r="F203" s="26"/>
      <c r="G203" s="26"/>
      <c r="H203" s="26"/>
      <c r="I203" s="26"/>
      <c r="J203" s="26"/>
      <c r="K203" s="26"/>
      <c r="L203" s="26"/>
      <c r="M203" s="26"/>
      <c r="N203" s="26"/>
    </row>
    <row r="204">
      <c r="A204" s="3" t="s">
        <v>3115</v>
      </c>
    </row>
    <row r="205">
      <c r="A205" s="3" t="s">
        <v>3116</v>
      </c>
    </row>
    <row r="206">
      <c r="A206" s="35" t="s">
        <v>3117</v>
      </c>
      <c r="B206" s="26"/>
      <c r="C206" s="26"/>
      <c r="D206" s="26"/>
      <c r="E206" s="26"/>
      <c r="F206" s="26"/>
      <c r="G206" s="26"/>
      <c r="H206" s="26"/>
      <c r="I206" s="26"/>
      <c r="J206" s="26"/>
      <c r="K206" s="26"/>
      <c r="L206" s="26"/>
      <c r="M206" s="26"/>
      <c r="N206" s="26"/>
    </row>
    <row r="207">
      <c r="A207" s="35" t="s">
        <v>3118</v>
      </c>
      <c r="B207" s="26"/>
      <c r="C207" s="26"/>
      <c r="D207" s="26"/>
      <c r="E207" s="26"/>
      <c r="F207" s="26"/>
      <c r="G207" s="26"/>
      <c r="H207" s="26"/>
      <c r="I207" s="26"/>
      <c r="J207" s="26"/>
      <c r="K207" s="26"/>
      <c r="L207" s="26"/>
      <c r="M207" s="26"/>
      <c r="N207" s="26"/>
    </row>
    <row r="208">
      <c r="A208" s="3" t="s">
        <v>3119</v>
      </c>
    </row>
    <row r="209">
      <c r="A209" s="3" t="s">
        <v>3120</v>
      </c>
    </row>
    <row r="210">
      <c r="A210" s="3" t="s">
        <v>3121</v>
      </c>
    </row>
    <row r="211">
      <c r="A211" s="3" t="s">
        <v>3122</v>
      </c>
    </row>
    <row r="212">
      <c r="A212" s="35" t="s">
        <v>3123</v>
      </c>
      <c r="B212" s="26"/>
      <c r="C212" s="26"/>
      <c r="D212" s="26"/>
      <c r="E212" s="26"/>
      <c r="F212" s="26"/>
      <c r="G212" s="26"/>
      <c r="H212" s="26"/>
      <c r="I212" s="26"/>
      <c r="J212" s="26"/>
      <c r="K212" s="26"/>
      <c r="L212" s="26"/>
      <c r="M212" s="26"/>
      <c r="N212" s="26"/>
    </row>
    <row r="213">
      <c r="A213" s="3" t="s">
        <v>3124</v>
      </c>
    </row>
    <row r="214">
      <c r="A214" s="35" t="s">
        <v>3125</v>
      </c>
      <c r="B214" s="26"/>
      <c r="C214" s="26"/>
      <c r="D214" s="26"/>
      <c r="E214" s="26"/>
      <c r="F214" s="26"/>
      <c r="G214" s="26"/>
      <c r="H214" s="26"/>
      <c r="I214" s="26"/>
      <c r="J214" s="26"/>
      <c r="K214" s="26"/>
      <c r="L214" s="26"/>
      <c r="M214" s="26"/>
      <c r="N214" s="26"/>
    </row>
    <row r="215">
      <c r="A215" s="3" t="s">
        <v>3126</v>
      </c>
    </row>
    <row r="216">
      <c r="A216" s="35" t="s">
        <v>3127</v>
      </c>
      <c r="B216" s="26"/>
      <c r="C216" s="26"/>
      <c r="D216" s="26"/>
      <c r="E216" s="26"/>
      <c r="F216" s="26"/>
      <c r="G216" s="26"/>
      <c r="H216" s="26"/>
      <c r="I216" s="26"/>
      <c r="J216" s="26"/>
      <c r="K216" s="26"/>
      <c r="L216" s="26"/>
      <c r="M216" s="26"/>
      <c r="N216" s="26"/>
    </row>
    <row r="217">
      <c r="A217" s="3" t="s">
        <v>3128</v>
      </c>
    </row>
    <row r="218">
      <c r="A218" s="3" t="s">
        <v>3129</v>
      </c>
    </row>
    <row r="219">
      <c r="A219" s="18"/>
    </row>
    <row r="220">
      <c r="A220" s="29" t="s">
        <v>2969</v>
      </c>
    </row>
    <row r="221">
      <c r="A221" s="3" t="s">
        <v>3130</v>
      </c>
    </row>
    <row r="222">
      <c r="A222" s="35" t="s">
        <v>3131</v>
      </c>
      <c r="B222" s="26"/>
      <c r="C222" s="26"/>
      <c r="D222" s="26"/>
      <c r="E222" s="26"/>
      <c r="F222" s="26"/>
      <c r="G222" s="26"/>
      <c r="H222" s="26"/>
      <c r="I222" s="26"/>
      <c r="J222" s="26"/>
      <c r="K222" s="26"/>
      <c r="L222" s="26"/>
      <c r="M222" s="26"/>
      <c r="N222" s="26"/>
    </row>
    <row r="223">
      <c r="A223" s="3" t="s">
        <v>3132</v>
      </c>
    </row>
    <row r="224">
      <c r="A224" s="3" t="s">
        <v>3133</v>
      </c>
    </row>
    <row r="225">
      <c r="A225" s="3" t="s">
        <v>3134</v>
      </c>
    </row>
    <row r="226">
      <c r="A226" s="35" t="s">
        <v>3135</v>
      </c>
      <c r="B226" s="26"/>
      <c r="C226" s="26"/>
      <c r="D226" s="26"/>
      <c r="E226" s="26"/>
      <c r="F226" s="26"/>
      <c r="G226" s="26"/>
      <c r="H226" s="26"/>
      <c r="I226" s="26"/>
      <c r="J226" s="26"/>
      <c r="K226" s="26"/>
      <c r="L226" s="26"/>
      <c r="M226" s="26"/>
      <c r="N226" s="26"/>
    </row>
    <row r="227">
      <c r="A227" s="35" t="s">
        <v>3136</v>
      </c>
      <c r="B227" s="26"/>
      <c r="C227" s="26"/>
      <c r="D227" s="26"/>
      <c r="E227" s="26"/>
      <c r="F227" s="26"/>
      <c r="G227" s="26"/>
      <c r="H227" s="26"/>
      <c r="I227" s="26"/>
      <c r="J227" s="26"/>
      <c r="K227" s="26"/>
      <c r="L227" s="26"/>
      <c r="M227" s="26"/>
      <c r="N227" s="26"/>
    </row>
    <row r="228">
      <c r="A228" s="35" t="s">
        <v>3137</v>
      </c>
      <c r="B228" s="26"/>
      <c r="C228" s="26"/>
      <c r="D228" s="26"/>
      <c r="E228" s="26"/>
      <c r="F228" s="26"/>
      <c r="G228" s="26"/>
      <c r="H228" s="26"/>
      <c r="I228" s="26"/>
      <c r="J228" s="26"/>
      <c r="K228" s="26"/>
      <c r="L228" s="26"/>
      <c r="M228" s="26"/>
      <c r="N228" s="26"/>
    </row>
    <row r="229">
      <c r="A229" s="35" t="s">
        <v>3138</v>
      </c>
      <c r="B229" s="26"/>
      <c r="C229" s="26"/>
      <c r="D229" s="26"/>
      <c r="E229" s="26"/>
      <c r="F229" s="26"/>
      <c r="G229" s="26"/>
      <c r="H229" s="26"/>
      <c r="I229" s="26"/>
      <c r="J229" s="26"/>
      <c r="K229" s="26"/>
      <c r="L229" s="26"/>
      <c r="M229" s="26"/>
      <c r="N229" s="26"/>
    </row>
    <row r="230">
      <c r="A230" s="3" t="s">
        <v>3139</v>
      </c>
    </row>
    <row r="232">
      <c r="A232" s="18"/>
    </row>
    <row r="233">
      <c r="A233" s="22"/>
    </row>
    <row r="234">
      <c r="A234" s="21" t="s">
        <v>3140</v>
      </c>
      <c r="B234" s="7" t="s">
        <v>3141</v>
      </c>
    </row>
    <row r="235">
      <c r="A235" s="22"/>
      <c r="B235" s="7" t="s">
        <v>3142</v>
      </c>
    </row>
    <row r="236">
      <c r="A236" s="23" t="s">
        <v>2927</v>
      </c>
      <c r="B236" s="7" t="s">
        <v>3143</v>
      </c>
    </row>
    <row r="237">
      <c r="A237" s="35" t="s">
        <v>3144</v>
      </c>
      <c r="B237" s="26"/>
      <c r="C237" s="26"/>
      <c r="D237" s="26"/>
      <c r="E237" s="26"/>
      <c r="F237" s="26"/>
      <c r="G237" s="26"/>
      <c r="H237" s="26"/>
      <c r="I237" s="26"/>
      <c r="J237" s="26"/>
      <c r="K237" s="26"/>
      <c r="L237" s="26"/>
      <c r="M237" s="26"/>
      <c r="N237" s="26"/>
    </row>
    <row r="238">
      <c r="A238" s="3" t="s">
        <v>3145</v>
      </c>
    </row>
    <row r="239">
      <c r="A239" s="3" t="s">
        <v>3146</v>
      </c>
    </row>
    <row r="240">
      <c r="A240" s="3" t="s">
        <v>3147</v>
      </c>
    </row>
    <row r="241">
      <c r="A241" s="35" t="s">
        <v>3148</v>
      </c>
      <c r="B241" s="26"/>
      <c r="C241" s="26"/>
      <c r="D241" s="26"/>
      <c r="E241" s="26"/>
      <c r="F241" s="26"/>
      <c r="G241" s="26"/>
      <c r="H241" s="26"/>
      <c r="I241" s="26"/>
      <c r="J241" s="26"/>
      <c r="K241" s="26"/>
      <c r="L241" s="26"/>
      <c r="M241" s="26"/>
      <c r="N241" s="26"/>
    </row>
    <row r="242">
      <c r="A242" s="3" t="s">
        <v>3149</v>
      </c>
    </row>
    <row r="243">
      <c r="A243" s="3" t="s">
        <v>3150</v>
      </c>
    </row>
    <row r="244">
      <c r="A244" s="3" t="s">
        <v>3151</v>
      </c>
    </row>
    <row r="245">
      <c r="A245" s="3" t="s">
        <v>3152</v>
      </c>
    </row>
    <row r="246">
      <c r="A246" s="35" t="s">
        <v>3153</v>
      </c>
      <c r="B246" s="26"/>
      <c r="C246" s="26"/>
      <c r="D246" s="26"/>
      <c r="E246" s="26"/>
      <c r="F246" s="26"/>
      <c r="G246" s="26"/>
      <c r="H246" s="26"/>
      <c r="I246" s="26"/>
      <c r="J246" s="26"/>
      <c r="K246" s="26"/>
      <c r="L246" s="26"/>
      <c r="M246" s="26"/>
      <c r="N246" s="26"/>
    </row>
    <row r="247">
      <c r="A247" s="35" t="s">
        <v>3154</v>
      </c>
      <c r="B247" s="26"/>
      <c r="C247" s="26"/>
      <c r="D247" s="26"/>
      <c r="E247" s="26"/>
      <c r="F247" s="26"/>
      <c r="G247" s="26"/>
      <c r="H247" s="26"/>
      <c r="I247" s="26"/>
      <c r="J247" s="26"/>
      <c r="K247" s="26"/>
      <c r="L247" s="26"/>
      <c r="M247" s="26"/>
      <c r="N247" s="26"/>
    </row>
    <row r="248">
      <c r="A248" s="3" t="s">
        <v>3155</v>
      </c>
    </row>
    <row r="249">
      <c r="A249" s="3" t="s">
        <v>3156</v>
      </c>
    </row>
    <row r="250">
      <c r="A250" s="3" t="s">
        <v>3157</v>
      </c>
    </row>
    <row r="251">
      <c r="A251" s="3" t="s">
        <v>3158</v>
      </c>
    </row>
    <row r="252">
      <c r="A252" s="3" t="s">
        <v>3159</v>
      </c>
    </row>
    <row r="253">
      <c r="A253" s="3" t="s">
        <v>3160</v>
      </c>
    </row>
    <row r="254">
      <c r="A254" s="35" t="s">
        <v>3161</v>
      </c>
      <c r="B254" s="26"/>
      <c r="C254" s="26"/>
      <c r="D254" s="26"/>
      <c r="E254" s="26"/>
      <c r="F254" s="26"/>
      <c r="G254" s="26"/>
      <c r="H254" s="26"/>
      <c r="I254" s="26"/>
      <c r="J254" s="26"/>
      <c r="K254" s="26"/>
      <c r="L254" s="26"/>
      <c r="M254" s="26"/>
      <c r="N254" s="26"/>
    </row>
    <row r="255">
      <c r="A255" s="3" t="s">
        <v>3162</v>
      </c>
    </row>
    <row r="256">
      <c r="A256" s="3" t="s">
        <v>3163</v>
      </c>
    </row>
    <row r="257">
      <c r="A257" s="3" t="s">
        <v>3164</v>
      </c>
    </row>
    <row r="258">
      <c r="A258" s="35" t="s">
        <v>3165</v>
      </c>
      <c r="B258" s="26"/>
      <c r="C258" s="26"/>
      <c r="D258" s="26"/>
      <c r="E258" s="26"/>
      <c r="F258" s="26"/>
      <c r="G258" s="26"/>
      <c r="H258" s="26"/>
      <c r="I258" s="26"/>
      <c r="J258" s="26"/>
      <c r="K258" s="26"/>
      <c r="L258" s="26"/>
      <c r="M258" s="26"/>
      <c r="N258" s="26"/>
    </row>
    <row r="259">
      <c r="A259" s="3" t="s">
        <v>3166</v>
      </c>
    </row>
    <row r="260">
      <c r="A260" s="3" t="s">
        <v>3167</v>
      </c>
    </row>
    <row r="261">
      <c r="A261" s="3" t="s">
        <v>3168</v>
      </c>
    </row>
    <row r="262">
      <c r="A262" s="3" t="s">
        <v>3169</v>
      </c>
    </row>
    <row r="263">
      <c r="A263" s="35" t="s">
        <v>3170</v>
      </c>
      <c r="B263" s="26"/>
      <c r="C263" s="26"/>
      <c r="D263" s="26"/>
      <c r="E263" s="26"/>
      <c r="F263" s="26"/>
      <c r="G263" s="26"/>
      <c r="H263" s="26"/>
      <c r="I263" s="26"/>
      <c r="J263" s="26"/>
      <c r="K263" s="26"/>
      <c r="L263" s="26"/>
      <c r="M263" s="26"/>
      <c r="N263" s="26"/>
    </row>
    <row r="264">
      <c r="A264" s="3" t="s">
        <v>3171</v>
      </c>
    </row>
    <row r="265">
      <c r="A265" s="3" t="s">
        <v>3172</v>
      </c>
    </row>
    <row r="266">
      <c r="A266" s="3" t="s">
        <v>3173</v>
      </c>
    </row>
    <row r="267">
      <c r="A267" s="3" t="s">
        <v>3174</v>
      </c>
    </row>
    <row r="268">
      <c r="A268" s="3" t="s">
        <v>3175</v>
      </c>
    </row>
    <row r="269">
      <c r="A269" s="35" t="s">
        <v>3176</v>
      </c>
      <c r="B269" s="26"/>
      <c r="C269" s="26"/>
      <c r="D269" s="26"/>
      <c r="E269" s="26"/>
      <c r="F269" s="26"/>
      <c r="G269" s="26"/>
      <c r="H269" s="26"/>
      <c r="I269" s="26"/>
      <c r="J269" s="26"/>
      <c r="K269" s="26"/>
      <c r="L269" s="26"/>
      <c r="M269" s="26"/>
      <c r="N269" s="26"/>
    </row>
    <row r="270">
      <c r="A270" s="3" t="s">
        <v>3177</v>
      </c>
    </row>
    <row r="271">
      <c r="A271" s="35" t="s">
        <v>3178</v>
      </c>
      <c r="B271" s="26"/>
      <c r="C271" s="26"/>
      <c r="D271" s="26"/>
      <c r="E271" s="26"/>
      <c r="F271" s="26"/>
      <c r="G271" s="26"/>
      <c r="H271" s="26"/>
      <c r="I271" s="26"/>
      <c r="J271" s="26"/>
      <c r="K271" s="26"/>
      <c r="L271" s="26"/>
      <c r="M271" s="26"/>
      <c r="N271" s="26"/>
    </row>
    <row r="272">
      <c r="A272" s="3" t="s">
        <v>3179</v>
      </c>
    </row>
    <row r="273">
      <c r="A273" s="3" t="s">
        <v>3180</v>
      </c>
    </row>
    <row r="274">
      <c r="A274" s="3" t="s">
        <v>3181</v>
      </c>
    </row>
    <row r="275">
      <c r="A275" s="35" t="s">
        <v>3182</v>
      </c>
      <c r="B275" s="26"/>
      <c r="C275" s="26"/>
      <c r="D275" s="26"/>
      <c r="E275" s="26"/>
      <c r="F275" s="26"/>
      <c r="G275" s="26"/>
      <c r="H275" s="26"/>
      <c r="I275" s="26"/>
      <c r="J275" s="26"/>
      <c r="K275" s="26"/>
      <c r="L275" s="26"/>
      <c r="M275" s="26"/>
      <c r="N275" s="26"/>
    </row>
    <row r="276">
      <c r="A276" s="3" t="s">
        <v>3183</v>
      </c>
    </row>
    <row r="277">
      <c r="A277" s="18"/>
    </row>
    <row r="278">
      <c r="A278" s="29" t="s">
        <v>2969</v>
      </c>
    </row>
    <row r="279">
      <c r="A279" s="3" t="s">
        <v>3184</v>
      </c>
    </row>
    <row r="280">
      <c r="A280" s="3" t="s">
        <v>3185</v>
      </c>
    </row>
    <row r="281">
      <c r="A281" s="3" t="s">
        <v>3186</v>
      </c>
    </row>
    <row r="282">
      <c r="A282" s="3" t="s">
        <v>3187</v>
      </c>
    </row>
    <row r="283">
      <c r="A283" s="3" t="s">
        <v>3188</v>
      </c>
    </row>
    <row r="284">
      <c r="A284" s="3" t="s">
        <v>3189</v>
      </c>
    </row>
    <row r="285">
      <c r="A285" s="3" t="s">
        <v>3190</v>
      </c>
    </row>
    <row r="286">
      <c r="A286" s="3" t="s">
        <v>3191</v>
      </c>
    </row>
    <row r="287">
      <c r="A287" s="3" t="s">
        <v>3192</v>
      </c>
    </row>
    <row r="288">
      <c r="A288" s="3" t="s">
        <v>3193</v>
      </c>
    </row>
    <row r="289">
      <c r="A289" s="18"/>
    </row>
    <row r="290">
      <c r="A290" s="22"/>
    </row>
    <row r="291">
      <c r="A291" s="22"/>
    </row>
    <row r="292">
      <c r="A292" s="21" t="s">
        <v>3194</v>
      </c>
      <c r="B292" s="7" t="s">
        <v>3195</v>
      </c>
    </row>
    <row r="293">
      <c r="A293" s="22"/>
      <c r="B293" s="7" t="s">
        <v>3196</v>
      </c>
    </row>
    <row r="294">
      <c r="A294" s="23" t="s">
        <v>2927</v>
      </c>
      <c r="B294" s="7" t="s">
        <v>3197</v>
      </c>
    </row>
    <row r="295">
      <c r="A295" s="3" t="s">
        <v>3198</v>
      </c>
    </row>
    <row r="296">
      <c r="A296" s="3" t="s">
        <v>3199</v>
      </c>
    </row>
    <row r="297">
      <c r="A297" s="3" t="s">
        <v>3200</v>
      </c>
    </row>
    <row r="298">
      <c r="A298" s="3" t="s">
        <v>3201</v>
      </c>
    </row>
    <row r="299">
      <c r="A299" s="3" t="s">
        <v>3202</v>
      </c>
    </row>
    <row r="300">
      <c r="A300" s="3" t="s">
        <v>3203</v>
      </c>
    </row>
    <row r="301">
      <c r="A301" s="3" t="s">
        <v>3204</v>
      </c>
    </row>
    <row r="302">
      <c r="A302" s="3" t="s">
        <v>3205</v>
      </c>
    </row>
    <row r="303">
      <c r="A303" s="3" t="s">
        <v>3206</v>
      </c>
    </row>
    <row r="304">
      <c r="A304" s="3" t="s">
        <v>3207</v>
      </c>
    </row>
    <row r="305">
      <c r="A305" s="3" t="s">
        <v>3208</v>
      </c>
    </row>
    <row r="306">
      <c r="A306" s="35" t="s">
        <v>3209</v>
      </c>
      <c r="B306" s="26"/>
      <c r="C306" s="26"/>
      <c r="D306" s="26"/>
      <c r="E306" s="26"/>
      <c r="F306" s="26"/>
      <c r="G306" s="26"/>
      <c r="H306" s="26"/>
      <c r="I306" s="26"/>
      <c r="J306" s="26"/>
      <c r="K306" s="26"/>
      <c r="L306" s="26"/>
      <c r="M306" s="26"/>
      <c r="N306" s="26"/>
    </row>
    <row r="307">
      <c r="A307" s="3" t="s">
        <v>3210</v>
      </c>
    </row>
    <row r="308">
      <c r="A308" s="3" t="s">
        <v>3211</v>
      </c>
    </row>
    <row r="309">
      <c r="A309" s="3" t="s">
        <v>3212</v>
      </c>
    </row>
    <row r="310">
      <c r="A310" s="3" t="s">
        <v>3213</v>
      </c>
    </row>
    <row r="311">
      <c r="A311" s="3" t="s">
        <v>3214</v>
      </c>
    </row>
    <row r="312">
      <c r="A312" s="3" t="s">
        <v>3215</v>
      </c>
    </row>
    <row r="313">
      <c r="A313" s="3" t="s">
        <v>3216</v>
      </c>
    </row>
    <row r="314">
      <c r="A314" s="35" t="s">
        <v>3217</v>
      </c>
      <c r="B314" s="33"/>
      <c r="C314" s="26"/>
      <c r="D314" s="26"/>
      <c r="E314" s="26"/>
      <c r="F314" s="26"/>
      <c r="G314" s="26"/>
      <c r="H314" s="26"/>
      <c r="I314" s="26"/>
      <c r="J314" s="26"/>
      <c r="K314" s="26"/>
      <c r="L314" s="26"/>
      <c r="M314" s="26"/>
      <c r="N314" s="26"/>
    </row>
    <row r="315">
      <c r="A315" s="37"/>
    </row>
    <row r="316">
      <c r="A316" s="3" t="s">
        <v>3218</v>
      </c>
    </row>
    <row r="317">
      <c r="A317" s="3" t="s">
        <v>3219</v>
      </c>
    </row>
    <row r="318">
      <c r="A318" s="3" t="s">
        <v>3220</v>
      </c>
    </row>
    <row r="319">
      <c r="A319" s="3" t="s">
        <v>3221</v>
      </c>
    </row>
    <row r="320">
      <c r="A320" s="3" t="s">
        <v>3222</v>
      </c>
    </row>
    <row r="321">
      <c r="A321" s="3" t="s">
        <v>3223</v>
      </c>
    </row>
    <row r="322">
      <c r="A322" s="3" t="s">
        <v>3224</v>
      </c>
    </row>
    <row r="323">
      <c r="A323" s="3" t="s">
        <v>3225</v>
      </c>
    </row>
    <row r="324">
      <c r="A324" s="3" t="s">
        <v>3226</v>
      </c>
    </row>
    <row r="325">
      <c r="A325" s="3" t="s">
        <v>3227</v>
      </c>
    </row>
    <row r="326">
      <c r="A326" s="3" t="s">
        <v>3228</v>
      </c>
    </row>
    <row r="327">
      <c r="A327" s="35" t="s">
        <v>3229</v>
      </c>
      <c r="B327" s="26"/>
      <c r="C327" s="26"/>
      <c r="D327" s="26"/>
      <c r="E327" s="26"/>
      <c r="F327" s="26"/>
      <c r="G327" s="26"/>
      <c r="H327" s="26"/>
      <c r="I327" s="26"/>
      <c r="J327" s="26"/>
      <c r="K327" s="26"/>
      <c r="L327" s="26"/>
      <c r="M327" s="26"/>
      <c r="N327" s="26"/>
    </row>
    <row r="328">
      <c r="A328" s="3" t="s">
        <v>3230</v>
      </c>
    </row>
    <row r="329">
      <c r="A329" s="3" t="s">
        <v>3231</v>
      </c>
    </row>
    <row r="330">
      <c r="A330" s="3" t="s">
        <v>3232</v>
      </c>
    </row>
    <row r="331">
      <c r="A331" s="35" t="s">
        <v>3233</v>
      </c>
      <c r="B331" s="26"/>
      <c r="C331" s="26"/>
      <c r="D331" s="26"/>
      <c r="E331" s="26"/>
      <c r="F331" s="26"/>
      <c r="G331" s="26"/>
      <c r="H331" s="26"/>
      <c r="I331" s="26"/>
      <c r="J331" s="26"/>
      <c r="K331" s="26"/>
      <c r="L331" s="26"/>
      <c r="M331" s="26"/>
      <c r="N331" s="26"/>
    </row>
    <row r="332">
      <c r="A332" s="3" t="s">
        <v>3234</v>
      </c>
    </row>
    <row r="333">
      <c r="A333" s="3" t="s">
        <v>3235</v>
      </c>
    </row>
    <row r="334">
      <c r="A334" s="3" t="s">
        <v>3236</v>
      </c>
    </row>
    <row r="335">
      <c r="A335" s="3" t="s">
        <v>3237</v>
      </c>
    </row>
    <row r="336">
      <c r="A336" s="22"/>
    </row>
    <row r="337">
      <c r="A337" s="29" t="s">
        <v>2969</v>
      </c>
    </row>
    <row r="338">
      <c r="A338" s="3" t="s">
        <v>3238</v>
      </c>
    </row>
    <row r="339">
      <c r="A339" s="3" t="s">
        <v>3239</v>
      </c>
    </row>
    <row r="340">
      <c r="A340" s="3" t="s">
        <v>3240</v>
      </c>
    </row>
    <row r="341">
      <c r="A341" s="3" t="s">
        <v>3241</v>
      </c>
    </row>
    <row r="342">
      <c r="A342" s="35" t="s">
        <v>3242</v>
      </c>
      <c r="B342" s="26"/>
      <c r="C342" s="26"/>
      <c r="D342" s="26"/>
      <c r="E342" s="26"/>
      <c r="F342" s="26"/>
      <c r="G342" s="26"/>
      <c r="H342" s="26"/>
      <c r="I342" s="26"/>
      <c r="J342" s="26"/>
      <c r="K342" s="26"/>
      <c r="L342" s="26"/>
      <c r="M342" s="26"/>
      <c r="N342" s="26"/>
    </row>
    <row r="343">
      <c r="A343" s="35" t="s">
        <v>3243</v>
      </c>
      <c r="B343" s="26"/>
      <c r="C343" s="26"/>
      <c r="D343" s="26"/>
      <c r="E343" s="26"/>
      <c r="F343" s="26"/>
      <c r="G343" s="26"/>
      <c r="H343" s="26"/>
      <c r="I343" s="26"/>
      <c r="J343" s="26"/>
      <c r="K343" s="26"/>
      <c r="L343" s="26"/>
      <c r="M343" s="26"/>
      <c r="N343" s="26"/>
    </row>
    <row r="344">
      <c r="A344" s="35" t="s">
        <v>3244</v>
      </c>
      <c r="B344" s="26"/>
      <c r="C344" s="26"/>
      <c r="D344" s="26"/>
      <c r="E344" s="26"/>
      <c r="F344" s="26"/>
      <c r="G344" s="26"/>
      <c r="H344" s="26"/>
      <c r="I344" s="26"/>
      <c r="J344" s="26"/>
      <c r="K344" s="26"/>
      <c r="L344" s="26"/>
      <c r="M344" s="26"/>
      <c r="N344" s="26"/>
    </row>
    <row r="345">
      <c r="A345" s="3" t="s">
        <v>3245</v>
      </c>
    </row>
    <row r="346">
      <c r="A346" s="3" t="s">
        <v>3246</v>
      </c>
    </row>
    <row r="347">
      <c r="A347" s="3" t="s">
        <v>3247</v>
      </c>
    </row>
    <row r="348">
      <c r="A348" s="22"/>
    </row>
    <row r="349">
      <c r="A349" s="22"/>
    </row>
    <row r="350">
      <c r="A350" s="22"/>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4CCCC"/>
    <outlinePr summaryBelow="0" summaryRight="0"/>
  </sheetPr>
  <sheetViews>
    <sheetView workbookViewId="0"/>
  </sheetViews>
  <sheetFormatPr customHeight="1" defaultColWidth="12.63" defaultRowHeight="15.75"/>
  <cols>
    <col customWidth="1" min="1" max="1" width="60.0"/>
  </cols>
  <sheetData>
    <row r="1">
      <c r="A1" s="38" t="s">
        <v>3248</v>
      </c>
      <c r="B1" s="29" t="s">
        <v>3249</v>
      </c>
      <c r="C1" s="27"/>
      <c r="D1" s="27"/>
      <c r="E1" s="27"/>
      <c r="F1" s="27"/>
      <c r="G1" s="27"/>
      <c r="H1" s="27"/>
      <c r="I1" s="27"/>
      <c r="J1" s="27"/>
      <c r="K1" s="27"/>
      <c r="L1" s="27"/>
    </row>
    <row r="2">
      <c r="A2" s="9"/>
      <c r="B2" s="9"/>
      <c r="C2" s="27"/>
      <c r="D2" s="27"/>
      <c r="E2" s="27"/>
      <c r="F2" s="27"/>
      <c r="G2" s="27"/>
      <c r="H2" s="27"/>
      <c r="I2" s="27"/>
      <c r="J2" s="27"/>
      <c r="K2" s="27"/>
      <c r="L2" s="27"/>
    </row>
    <row r="3">
      <c r="A3" s="25" t="s">
        <v>3250</v>
      </c>
      <c r="B3" s="39"/>
      <c r="C3" s="40"/>
      <c r="D3" s="40"/>
      <c r="E3" s="40"/>
      <c r="F3" s="40"/>
      <c r="G3" s="40"/>
      <c r="H3" s="40"/>
      <c r="I3" s="40"/>
      <c r="J3" s="40"/>
      <c r="K3" s="40"/>
      <c r="L3" s="40"/>
    </row>
    <row r="4">
      <c r="A4" s="25" t="s">
        <v>3251</v>
      </c>
      <c r="B4" s="39"/>
      <c r="C4" s="40"/>
      <c r="D4" s="40"/>
      <c r="E4" s="40"/>
      <c r="F4" s="40"/>
      <c r="G4" s="40"/>
      <c r="H4" s="40"/>
      <c r="I4" s="40"/>
      <c r="J4" s="40"/>
      <c r="K4" s="40"/>
      <c r="L4" s="40"/>
    </row>
    <row r="5">
      <c r="A5" s="25" t="s">
        <v>3252</v>
      </c>
      <c r="B5" s="39"/>
      <c r="C5" s="40"/>
      <c r="D5" s="40"/>
      <c r="E5" s="40"/>
      <c r="F5" s="40"/>
      <c r="G5" s="40"/>
      <c r="H5" s="40"/>
      <c r="I5" s="40"/>
      <c r="J5" s="40"/>
      <c r="K5" s="40"/>
      <c r="L5" s="40"/>
    </row>
    <row r="6">
      <c r="A6" s="25" t="s">
        <v>3253</v>
      </c>
      <c r="B6" s="39"/>
      <c r="C6" s="40"/>
      <c r="D6" s="40"/>
      <c r="E6" s="40"/>
      <c r="F6" s="40"/>
      <c r="G6" s="40"/>
      <c r="H6" s="40"/>
      <c r="I6" s="40"/>
      <c r="J6" s="40"/>
      <c r="K6" s="40"/>
      <c r="L6" s="40"/>
    </row>
    <row r="7">
      <c r="A7" s="25" t="s">
        <v>3254</v>
      </c>
      <c r="B7" s="39"/>
      <c r="C7" s="40"/>
      <c r="D7" s="40"/>
      <c r="E7" s="40"/>
      <c r="F7" s="40"/>
      <c r="G7" s="40"/>
      <c r="H7" s="40"/>
      <c r="I7" s="40"/>
      <c r="J7" s="40"/>
      <c r="K7" s="40"/>
      <c r="L7" s="40"/>
    </row>
    <row r="8">
      <c r="A8" s="9" t="s">
        <v>3255</v>
      </c>
      <c r="B8" s="9"/>
      <c r="C8" s="27"/>
      <c r="D8" s="27"/>
      <c r="E8" s="27"/>
      <c r="F8" s="27"/>
      <c r="G8" s="27"/>
      <c r="H8" s="27"/>
      <c r="I8" s="27"/>
      <c r="J8" s="27"/>
      <c r="K8" s="27"/>
      <c r="L8" s="27"/>
    </row>
    <row r="9">
      <c r="A9" s="9" t="s">
        <v>3256</v>
      </c>
      <c r="B9" s="9"/>
      <c r="C9" s="27"/>
      <c r="D9" s="27"/>
      <c r="E9" s="27"/>
      <c r="F9" s="27"/>
      <c r="G9" s="27"/>
      <c r="H9" s="27"/>
      <c r="I9" s="27"/>
      <c r="J9" s="27"/>
      <c r="K9" s="27"/>
      <c r="L9" s="27"/>
    </row>
    <row r="10">
      <c r="A10" s="9" t="s">
        <v>3257</v>
      </c>
      <c r="B10" s="9"/>
      <c r="C10" s="27"/>
      <c r="D10" s="27"/>
      <c r="E10" s="27"/>
      <c r="F10" s="27"/>
      <c r="G10" s="27"/>
      <c r="H10" s="27"/>
      <c r="I10" s="27"/>
      <c r="J10" s="27"/>
      <c r="K10" s="27"/>
      <c r="L10" s="27"/>
    </row>
    <row r="11">
      <c r="A11" s="9" t="s">
        <v>3258</v>
      </c>
      <c r="B11" s="9"/>
      <c r="C11" s="27"/>
      <c r="D11" s="27"/>
      <c r="E11" s="27"/>
      <c r="F11" s="27"/>
      <c r="G11" s="27"/>
      <c r="H11" s="27"/>
      <c r="I11" s="27"/>
      <c r="J11" s="27"/>
      <c r="K11" s="27"/>
      <c r="L11" s="27"/>
    </row>
    <row r="12">
      <c r="A12" s="9"/>
      <c r="B12" s="9"/>
      <c r="C12" s="27"/>
      <c r="D12" s="27"/>
      <c r="E12" s="27"/>
      <c r="F12" s="27"/>
      <c r="G12" s="27"/>
      <c r="H12" s="27"/>
      <c r="I12" s="27"/>
      <c r="J12" s="27"/>
      <c r="K12" s="27"/>
      <c r="L12" s="27"/>
    </row>
    <row r="13">
      <c r="A13" s="9"/>
      <c r="B13" s="9"/>
      <c r="C13" s="27"/>
      <c r="D13" s="27"/>
      <c r="E13" s="27"/>
      <c r="F13" s="27"/>
      <c r="G13" s="27"/>
      <c r="H13" s="27"/>
      <c r="I13" s="27"/>
      <c r="J13" s="27"/>
      <c r="K13" s="27"/>
      <c r="L13" s="27"/>
    </row>
    <row r="14">
      <c r="A14" s="9"/>
      <c r="B14" s="9"/>
      <c r="C14" s="27"/>
      <c r="D14" s="27"/>
      <c r="E14" s="27"/>
      <c r="F14" s="27"/>
      <c r="G14" s="27"/>
      <c r="H14" s="27"/>
      <c r="I14" s="27"/>
      <c r="J14" s="27"/>
      <c r="K14" s="27"/>
      <c r="L14" s="27"/>
    </row>
    <row r="15">
      <c r="A15" s="21" t="s">
        <v>3259</v>
      </c>
      <c r="B15" s="29" t="s">
        <v>3260</v>
      </c>
      <c r="C15" s="27"/>
      <c r="D15" s="27"/>
      <c r="E15" s="27"/>
      <c r="F15" s="27"/>
      <c r="G15" s="27"/>
      <c r="H15" s="27"/>
      <c r="I15" s="27"/>
      <c r="J15" s="27"/>
      <c r="K15" s="27"/>
      <c r="L15" s="27"/>
    </row>
    <row r="16">
      <c r="A16" s="9"/>
      <c r="B16" s="27"/>
      <c r="C16" s="27"/>
      <c r="D16" s="27"/>
      <c r="E16" s="27"/>
      <c r="F16" s="27"/>
      <c r="G16" s="27"/>
      <c r="H16" s="27"/>
      <c r="I16" s="27"/>
      <c r="J16" s="27"/>
      <c r="K16" s="27"/>
      <c r="L16" s="27"/>
    </row>
    <row r="17">
      <c r="A17" s="25" t="s">
        <v>3261</v>
      </c>
      <c r="B17" s="40"/>
      <c r="C17" s="40"/>
      <c r="D17" s="40"/>
      <c r="E17" s="40"/>
      <c r="F17" s="40"/>
      <c r="G17" s="40"/>
      <c r="H17" s="40"/>
      <c r="I17" s="40"/>
      <c r="J17" s="40"/>
      <c r="K17" s="40"/>
      <c r="L17" s="40"/>
    </row>
    <row r="18">
      <c r="A18" s="25" t="s">
        <v>3262</v>
      </c>
      <c r="B18" s="40"/>
      <c r="C18" s="40"/>
      <c r="D18" s="40"/>
      <c r="E18" s="40"/>
      <c r="F18" s="40"/>
      <c r="G18" s="40"/>
      <c r="H18" s="40"/>
      <c r="I18" s="40"/>
      <c r="J18" s="40"/>
      <c r="K18" s="40"/>
      <c r="L18" s="40"/>
    </row>
    <row r="19">
      <c r="A19" s="25" t="s">
        <v>3263</v>
      </c>
      <c r="B19" s="40"/>
      <c r="C19" s="40"/>
      <c r="D19" s="40"/>
      <c r="E19" s="40"/>
      <c r="F19" s="40"/>
      <c r="G19" s="40"/>
      <c r="H19" s="40"/>
      <c r="I19" s="40"/>
      <c r="J19" s="40"/>
      <c r="K19" s="40"/>
      <c r="L19" s="40"/>
    </row>
    <row r="20">
      <c r="A20" s="25" t="s">
        <v>3264</v>
      </c>
      <c r="B20" s="40"/>
      <c r="C20" s="40"/>
      <c r="D20" s="40"/>
      <c r="E20" s="40"/>
      <c r="F20" s="40"/>
      <c r="G20" s="40"/>
      <c r="H20" s="40"/>
      <c r="I20" s="40"/>
      <c r="J20" s="40"/>
      <c r="K20" s="40"/>
      <c r="L20" s="40"/>
    </row>
    <row r="21">
      <c r="A21" s="25" t="s">
        <v>3265</v>
      </c>
      <c r="B21" s="40"/>
      <c r="C21" s="40"/>
      <c r="D21" s="40"/>
      <c r="E21" s="40"/>
      <c r="F21" s="40"/>
      <c r="G21" s="40"/>
      <c r="H21" s="40"/>
      <c r="I21" s="40"/>
      <c r="J21" s="40"/>
      <c r="K21" s="40"/>
      <c r="L21" s="40"/>
    </row>
    <row r="22">
      <c r="A22" s="25" t="s">
        <v>3266</v>
      </c>
      <c r="B22" s="40"/>
      <c r="C22" s="40"/>
      <c r="D22" s="40"/>
      <c r="E22" s="40"/>
      <c r="F22" s="40"/>
      <c r="G22" s="40"/>
      <c r="H22" s="40"/>
      <c r="I22" s="40"/>
      <c r="J22" s="40"/>
      <c r="K22" s="40"/>
      <c r="L22" s="40"/>
    </row>
    <row r="23">
      <c r="A23" s="25" t="s">
        <v>3267</v>
      </c>
      <c r="B23" s="40"/>
      <c r="C23" s="40"/>
      <c r="D23" s="40"/>
      <c r="E23" s="40"/>
      <c r="F23" s="40"/>
      <c r="G23" s="40"/>
      <c r="H23" s="40"/>
      <c r="I23" s="40"/>
      <c r="J23" s="40"/>
      <c r="K23" s="40"/>
      <c r="L23" s="40"/>
    </row>
    <row r="24">
      <c r="A24" s="9"/>
      <c r="B24" s="27"/>
      <c r="C24" s="27"/>
      <c r="D24" s="27"/>
      <c r="E24" s="27"/>
      <c r="F24" s="27"/>
      <c r="G24" s="27"/>
      <c r="H24" s="27"/>
      <c r="I24" s="27"/>
      <c r="J24" s="27"/>
      <c r="K24" s="27"/>
      <c r="L24" s="27"/>
    </row>
    <row r="25">
      <c r="A25" s="9"/>
      <c r="B25" s="27"/>
      <c r="C25" s="27"/>
      <c r="D25" s="27"/>
      <c r="E25" s="27"/>
      <c r="F25" s="27"/>
      <c r="G25" s="27"/>
      <c r="H25" s="27"/>
      <c r="I25" s="27"/>
      <c r="J25" s="27"/>
      <c r="K25" s="27"/>
      <c r="L25" s="27"/>
    </row>
    <row r="26">
      <c r="A26" s="9"/>
      <c r="B26" s="27"/>
      <c r="C26" s="27"/>
      <c r="D26" s="27"/>
      <c r="E26" s="27"/>
      <c r="F26" s="27"/>
      <c r="G26" s="27"/>
      <c r="H26" s="27"/>
      <c r="I26" s="27"/>
      <c r="J26" s="27"/>
      <c r="K26" s="27"/>
      <c r="L26" s="27"/>
    </row>
    <row r="27">
      <c r="A27" s="21" t="s">
        <v>3268</v>
      </c>
      <c r="B27" s="29" t="s">
        <v>3269</v>
      </c>
      <c r="C27" s="27"/>
      <c r="D27" s="27"/>
      <c r="E27" s="27"/>
      <c r="F27" s="27"/>
      <c r="G27" s="27"/>
      <c r="H27" s="27"/>
      <c r="I27" s="27"/>
      <c r="J27" s="27"/>
      <c r="K27" s="27"/>
      <c r="L27" s="27"/>
    </row>
    <row r="28">
      <c r="A28" s="41"/>
      <c r="B28" s="27"/>
      <c r="C28" s="27"/>
      <c r="D28" s="27"/>
      <c r="E28" s="27"/>
      <c r="F28" s="27"/>
      <c r="G28" s="27"/>
      <c r="H28" s="27"/>
      <c r="I28" s="27"/>
      <c r="J28" s="27"/>
      <c r="K28" s="27"/>
      <c r="L28" s="27"/>
    </row>
    <row r="29">
      <c r="A29" s="25" t="s">
        <v>3270</v>
      </c>
      <c r="B29" s="42"/>
      <c r="C29" s="42"/>
      <c r="D29" s="42"/>
      <c r="E29" s="42"/>
      <c r="F29" s="42"/>
      <c r="G29" s="42"/>
      <c r="H29" s="42"/>
      <c r="I29" s="42"/>
      <c r="J29" s="42"/>
      <c r="K29" s="42"/>
      <c r="L29" s="42"/>
    </row>
    <row r="30">
      <c r="A30" s="25" t="s">
        <v>3271</v>
      </c>
      <c r="B30" s="42"/>
      <c r="C30" s="42"/>
      <c r="D30" s="42"/>
      <c r="E30" s="42"/>
      <c r="F30" s="42"/>
      <c r="G30" s="42"/>
      <c r="H30" s="42"/>
      <c r="I30" s="42"/>
      <c r="J30" s="42"/>
      <c r="K30" s="42"/>
      <c r="L30" s="42"/>
    </row>
    <row r="31">
      <c r="A31" s="25" t="s">
        <v>3272</v>
      </c>
      <c r="B31" s="42"/>
      <c r="C31" s="42"/>
      <c r="D31" s="42"/>
      <c r="E31" s="42"/>
      <c r="F31" s="42"/>
      <c r="G31" s="42"/>
      <c r="H31" s="42"/>
      <c r="I31" s="42"/>
      <c r="J31" s="42"/>
      <c r="K31" s="42"/>
      <c r="L31" s="42"/>
    </row>
    <row r="32">
      <c r="A32" s="25" t="s">
        <v>3273</v>
      </c>
      <c r="B32" s="42"/>
      <c r="C32" s="42"/>
      <c r="D32" s="42"/>
      <c r="E32" s="42"/>
      <c r="F32" s="42"/>
      <c r="G32" s="42"/>
      <c r="H32" s="42"/>
      <c r="I32" s="42"/>
      <c r="J32" s="42"/>
      <c r="K32" s="42"/>
      <c r="L32" s="42"/>
    </row>
    <row r="33">
      <c r="A33" s="25" t="s">
        <v>3274</v>
      </c>
      <c r="B33" s="42"/>
      <c r="C33" s="42"/>
      <c r="D33" s="42"/>
      <c r="E33" s="42"/>
      <c r="F33" s="42"/>
      <c r="G33" s="42"/>
      <c r="H33" s="42"/>
      <c r="I33" s="42"/>
      <c r="J33" s="42"/>
      <c r="K33" s="42"/>
      <c r="L33" s="42"/>
    </row>
    <row r="34">
      <c r="A34" s="25" t="s">
        <v>3275</v>
      </c>
      <c r="B34" s="42"/>
      <c r="C34" s="42"/>
      <c r="D34" s="42"/>
      <c r="E34" s="42"/>
      <c r="F34" s="42"/>
      <c r="G34" s="42"/>
      <c r="H34" s="42"/>
      <c r="I34" s="42"/>
      <c r="J34" s="42"/>
      <c r="K34" s="42"/>
      <c r="L34" s="42"/>
    </row>
    <row r="35">
      <c r="A35" s="27"/>
      <c r="B35" s="27"/>
      <c r="C35" s="27"/>
      <c r="D35" s="27"/>
      <c r="E35" s="27"/>
      <c r="F35" s="27"/>
      <c r="G35" s="27"/>
      <c r="H35" s="27"/>
      <c r="I35" s="27"/>
      <c r="J35" s="27"/>
      <c r="K35" s="27"/>
      <c r="L35" s="27"/>
    </row>
    <row r="36">
      <c r="A36" s="43"/>
      <c r="B36" s="27"/>
      <c r="C36" s="27"/>
      <c r="D36" s="27"/>
      <c r="E36" s="27"/>
      <c r="F36" s="27"/>
      <c r="G36" s="27"/>
      <c r="H36" s="27"/>
      <c r="I36" s="27"/>
      <c r="J36" s="27"/>
      <c r="K36" s="27"/>
      <c r="L36" s="27"/>
    </row>
    <row r="37">
      <c r="A37" s="27"/>
      <c r="B37" s="27"/>
      <c r="C37" s="27"/>
      <c r="D37" s="27"/>
      <c r="E37" s="27"/>
      <c r="F37" s="27"/>
      <c r="G37" s="27"/>
      <c r="H37" s="27"/>
      <c r="I37" s="27"/>
      <c r="J37" s="27"/>
      <c r="K37" s="27"/>
      <c r="L37" s="27"/>
    </row>
    <row r="38">
      <c r="A38" s="21" t="s">
        <v>3268</v>
      </c>
      <c r="B38" s="29" t="s">
        <v>3276</v>
      </c>
      <c r="C38" s="27"/>
      <c r="D38" s="27"/>
      <c r="E38" s="27"/>
      <c r="F38" s="27"/>
      <c r="G38" s="27"/>
      <c r="H38" s="27"/>
      <c r="I38" s="27"/>
      <c r="J38" s="27"/>
      <c r="K38" s="27"/>
      <c r="L38" s="27"/>
    </row>
    <row r="39">
      <c r="A39" s="41"/>
      <c r="B39" s="27"/>
      <c r="C39" s="27"/>
      <c r="D39" s="27"/>
      <c r="E39" s="27"/>
      <c r="F39" s="27"/>
      <c r="G39" s="27"/>
      <c r="H39" s="27"/>
      <c r="I39" s="27"/>
      <c r="J39" s="27"/>
      <c r="K39" s="27"/>
      <c r="L39" s="27"/>
    </row>
    <row r="40">
      <c r="A40" s="25" t="s">
        <v>3277</v>
      </c>
      <c r="B40" s="40"/>
      <c r="C40" s="40"/>
      <c r="D40" s="40"/>
      <c r="E40" s="40"/>
      <c r="F40" s="40"/>
      <c r="G40" s="40"/>
      <c r="H40" s="40"/>
      <c r="I40" s="40"/>
      <c r="J40" s="40"/>
      <c r="K40" s="40"/>
      <c r="L40" s="40"/>
    </row>
    <row r="41">
      <c r="A41" s="25" t="s">
        <v>3278</v>
      </c>
      <c r="B41" s="40"/>
      <c r="C41" s="40"/>
      <c r="D41" s="40"/>
      <c r="E41" s="40"/>
      <c r="F41" s="40"/>
      <c r="G41" s="40"/>
      <c r="H41" s="40"/>
      <c r="I41" s="40"/>
      <c r="J41" s="40"/>
      <c r="K41" s="40"/>
      <c r="L41" s="40"/>
    </row>
    <row r="42">
      <c r="A42" s="25" t="s">
        <v>3279</v>
      </c>
      <c r="B42" s="40"/>
      <c r="C42" s="40"/>
      <c r="D42" s="40"/>
      <c r="E42" s="40"/>
      <c r="F42" s="40"/>
      <c r="G42" s="40"/>
      <c r="H42" s="40"/>
      <c r="I42" s="40"/>
      <c r="J42" s="40"/>
      <c r="K42" s="40"/>
      <c r="L42" s="40"/>
    </row>
    <row r="43">
      <c r="A43" s="25" t="s">
        <v>3280</v>
      </c>
      <c r="B43" s="40"/>
      <c r="C43" s="40"/>
      <c r="D43" s="40"/>
      <c r="E43" s="40"/>
      <c r="F43" s="40"/>
      <c r="G43" s="40"/>
      <c r="H43" s="40"/>
      <c r="I43" s="40"/>
      <c r="J43" s="40"/>
      <c r="K43" s="40"/>
      <c r="L43" s="40"/>
    </row>
    <row r="44">
      <c r="A44" s="9"/>
      <c r="B44" s="27"/>
      <c r="C44" s="27"/>
      <c r="D44" s="27"/>
      <c r="E44" s="27"/>
      <c r="F44" s="27"/>
      <c r="G44" s="27"/>
      <c r="H44" s="27"/>
      <c r="I44" s="27"/>
      <c r="J44" s="27"/>
      <c r="K44" s="27"/>
      <c r="L44" s="27"/>
    </row>
    <row r="45">
      <c r="A45" s="9"/>
      <c r="B45" s="27"/>
      <c r="C45" s="27"/>
      <c r="D45" s="27"/>
      <c r="E45" s="27"/>
      <c r="F45" s="27"/>
      <c r="G45" s="27"/>
      <c r="H45" s="27"/>
      <c r="I45" s="27"/>
      <c r="J45" s="27"/>
      <c r="K45" s="27"/>
      <c r="L45" s="27"/>
    </row>
    <row r="46">
      <c r="A46" s="9"/>
      <c r="B46" s="27"/>
      <c r="C46" s="27"/>
      <c r="D46" s="27"/>
      <c r="E46" s="27"/>
      <c r="F46" s="27"/>
      <c r="G46" s="27"/>
      <c r="H46" s="27"/>
      <c r="I46" s="27"/>
      <c r="J46" s="27"/>
      <c r="K46" s="27"/>
      <c r="L46" s="27"/>
    </row>
    <row r="47">
      <c r="A47" s="44" t="s">
        <v>3281</v>
      </c>
      <c r="B47" s="29" t="s">
        <v>3282</v>
      </c>
      <c r="C47" s="27"/>
      <c r="D47" s="27"/>
      <c r="E47" s="27"/>
      <c r="F47" s="27"/>
      <c r="G47" s="27"/>
      <c r="H47" s="27"/>
      <c r="I47" s="27"/>
      <c r="J47" s="27"/>
      <c r="K47" s="27"/>
      <c r="L47" s="27"/>
    </row>
    <row r="48">
      <c r="A48" s="45"/>
      <c r="B48" s="29" t="s">
        <v>3283</v>
      </c>
      <c r="C48" s="27"/>
      <c r="D48" s="27"/>
      <c r="E48" s="27"/>
      <c r="F48" s="27"/>
      <c r="G48" s="27"/>
      <c r="H48" s="27"/>
      <c r="I48" s="27"/>
      <c r="J48" s="27"/>
      <c r="K48" s="27"/>
      <c r="L48" s="27"/>
    </row>
    <row r="49">
      <c r="A49" s="46" t="s">
        <v>2927</v>
      </c>
      <c r="B49" s="29" t="s">
        <v>3284</v>
      </c>
      <c r="C49" s="27"/>
      <c r="D49" s="27"/>
      <c r="E49" s="27"/>
      <c r="F49" s="27"/>
      <c r="G49" s="27"/>
      <c r="H49" s="27"/>
      <c r="I49" s="27"/>
      <c r="J49" s="27"/>
      <c r="K49" s="27"/>
      <c r="L49" s="27"/>
    </row>
    <row r="50">
      <c r="A50" s="47" t="s">
        <v>3285</v>
      </c>
      <c r="B50" s="27"/>
      <c r="C50" s="27"/>
      <c r="D50" s="27"/>
      <c r="E50" s="27"/>
      <c r="F50" s="27"/>
      <c r="G50" s="27"/>
      <c r="H50" s="27"/>
      <c r="I50" s="27"/>
      <c r="J50" s="27"/>
      <c r="K50" s="27"/>
      <c r="L50" s="27"/>
    </row>
    <row r="51">
      <c r="A51" s="47" t="s">
        <v>3286</v>
      </c>
      <c r="B51" s="27"/>
      <c r="C51" s="27"/>
      <c r="D51" s="27"/>
      <c r="E51" s="27"/>
      <c r="F51" s="27"/>
      <c r="G51" s="27"/>
      <c r="H51" s="27"/>
      <c r="I51" s="27"/>
      <c r="J51" s="27"/>
      <c r="K51" s="27"/>
      <c r="L51" s="27"/>
    </row>
    <row r="52">
      <c r="A52" s="47" t="s">
        <v>3287</v>
      </c>
      <c r="B52" s="27"/>
      <c r="C52" s="27"/>
      <c r="D52" s="27"/>
      <c r="E52" s="27"/>
      <c r="F52" s="27"/>
      <c r="G52" s="27"/>
      <c r="H52" s="27"/>
      <c r="I52" s="27"/>
      <c r="J52" s="27"/>
      <c r="K52" s="27"/>
      <c r="L52" s="27"/>
    </row>
    <row r="53">
      <c r="A53" s="47" t="s">
        <v>3288</v>
      </c>
      <c r="B53" s="27"/>
      <c r="C53" s="27"/>
      <c r="D53" s="27"/>
      <c r="E53" s="27"/>
      <c r="F53" s="27"/>
      <c r="G53" s="27"/>
      <c r="H53" s="27"/>
      <c r="I53" s="27"/>
      <c r="J53" s="27"/>
      <c r="K53" s="27"/>
      <c r="L53" s="27"/>
    </row>
    <row r="54">
      <c r="A54" s="48" t="s">
        <v>3289</v>
      </c>
      <c r="B54" s="40"/>
      <c r="C54" s="40"/>
      <c r="D54" s="40"/>
      <c r="E54" s="40"/>
      <c r="F54" s="40"/>
      <c r="G54" s="40"/>
      <c r="H54" s="40"/>
      <c r="I54" s="40"/>
      <c r="J54" s="40"/>
      <c r="K54" s="40"/>
      <c r="L54" s="40"/>
    </row>
    <row r="55">
      <c r="A55" s="47" t="s">
        <v>3290</v>
      </c>
      <c r="B55" s="27"/>
      <c r="C55" s="27"/>
      <c r="D55" s="27"/>
      <c r="E55" s="27"/>
      <c r="F55" s="27"/>
      <c r="G55" s="27"/>
      <c r="H55" s="27"/>
      <c r="I55" s="27"/>
      <c r="J55" s="27"/>
      <c r="K55" s="27"/>
      <c r="L55" s="27"/>
    </row>
    <row r="56">
      <c r="A56" s="47" t="s">
        <v>3291</v>
      </c>
      <c r="B56" s="27"/>
      <c r="C56" s="27"/>
      <c r="D56" s="27"/>
      <c r="E56" s="27"/>
      <c r="F56" s="27"/>
      <c r="G56" s="27"/>
      <c r="H56" s="27"/>
      <c r="I56" s="27"/>
      <c r="J56" s="27"/>
      <c r="K56" s="27"/>
      <c r="L56" s="27"/>
    </row>
    <row r="57">
      <c r="A57" s="47" t="s">
        <v>3292</v>
      </c>
      <c r="B57" s="27"/>
      <c r="C57" s="27"/>
      <c r="D57" s="27"/>
      <c r="E57" s="27"/>
      <c r="F57" s="27"/>
      <c r="G57" s="27"/>
      <c r="H57" s="27"/>
      <c r="I57" s="27"/>
      <c r="J57" s="27"/>
      <c r="K57" s="27"/>
      <c r="L57" s="27"/>
    </row>
    <row r="58">
      <c r="A58" s="47" t="s">
        <v>3293</v>
      </c>
      <c r="B58" s="27"/>
      <c r="C58" s="27"/>
      <c r="D58" s="27"/>
      <c r="E58" s="27"/>
      <c r="F58" s="27"/>
      <c r="G58" s="27"/>
      <c r="H58" s="27"/>
      <c r="I58" s="27"/>
      <c r="J58" s="27"/>
      <c r="K58" s="27"/>
      <c r="L58" s="27"/>
    </row>
    <row r="59">
      <c r="A59" s="47" t="s">
        <v>3294</v>
      </c>
      <c r="B59" s="27"/>
      <c r="C59" s="27"/>
      <c r="D59" s="27"/>
      <c r="E59" s="27"/>
      <c r="F59" s="27"/>
      <c r="G59" s="27"/>
      <c r="H59" s="27"/>
      <c r="I59" s="27"/>
      <c r="J59" s="27"/>
      <c r="K59" s="27"/>
      <c r="L59" s="27"/>
    </row>
    <row r="60">
      <c r="A60" s="48" t="s">
        <v>3295</v>
      </c>
      <c r="B60" s="40"/>
      <c r="C60" s="40"/>
      <c r="D60" s="40"/>
      <c r="E60" s="40"/>
      <c r="F60" s="40"/>
      <c r="G60" s="40"/>
      <c r="H60" s="40"/>
      <c r="I60" s="40"/>
      <c r="J60" s="40"/>
      <c r="K60" s="40"/>
      <c r="L60" s="40"/>
    </row>
    <row r="61">
      <c r="A61" s="47" t="s">
        <v>3296</v>
      </c>
      <c r="B61" s="27"/>
      <c r="C61" s="27"/>
      <c r="D61" s="27"/>
      <c r="E61" s="27"/>
      <c r="F61" s="27"/>
      <c r="G61" s="27"/>
      <c r="H61" s="27"/>
      <c r="I61" s="27"/>
      <c r="J61" s="27"/>
      <c r="K61" s="27"/>
      <c r="L61" s="27"/>
    </row>
    <row r="62">
      <c r="A62" s="46" t="s">
        <v>3297</v>
      </c>
      <c r="B62" s="27"/>
      <c r="C62" s="27"/>
      <c r="D62" s="27"/>
      <c r="E62" s="27"/>
      <c r="F62" s="27"/>
      <c r="G62" s="27"/>
      <c r="H62" s="27"/>
      <c r="I62" s="27"/>
      <c r="J62" s="27"/>
      <c r="K62" s="27"/>
      <c r="L62" s="27"/>
    </row>
    <row r="63">
      <c r="A63" s="48" t="s">
        <v>3298</v>
      </c>
      <c r="B63" s="40"/>
      <c r="C63" s="40"/>
      <c r="D63" s="40"/>
      <c r="E63" s="40"/>
      <c r="F63" s="40"/>
      <c r="G63" s="40"/>
      <c r="H63" s="40"/>
      <c r="I63" s="40"/>
      <c r="J63" s="40"/>
      <c r="K63" s="40"/>
      <c r="L63" s="40"/>
    </row>
    <row r="64">
      <c r="A64" s="47" t="s">
        <v>3299</v>
      </c>
      <c r="B64" s="27"/>
      <c r="C64" s="27"/>
      <c r="D64" s="27"/>
      <c r="E64" s="27"/>
      <c r="F64" s="27"/>
      <c r="G64" s="27"/>
      <c r="H64" s="27"/>
      <c r="I64" s="27"/>
      <c r="J64" s="27"/>
      <c r="K64" s="27"/>
      <c r="L64" s="27"/>
    </row>
    <row r="65">
      <c r="A65" s="47" t="s">
        <v>3300</v>
      </c>
      <c r="B65" s="27"/>
      <c r="C65" s="27"/>
      <c r="D65" s="27"/>
      <c r="E65" s="27"/>
      <c r="F65" s="27"/>
      <c r="G65" s="27"/>
      <c r="H65" s="27"/>
      <c r="I65" s="27"/>
      <c r="J65" s="27"/>
      <c r="K65" s="27"/>
      <c r="L65" s="27"/>
    </row>
    <row r="66">
      <c r="A66" s="47" t="s">
        <v>3301</v>
      </c>
      <c r="B66" s="27"/>
      <c r="C66" s="27"/>
      <c r="D66" s="27"/>
      <c r="E66" s="27"/>
      <c r="F66" s="27"/>
      <c r="G66" s="27"/>
      <c r="H66" s="27"/>
      <c r="I66" s="27"/>
      <c r="J66" s="27"/>
      <c r="K66" s="27"/>
      <c r="L66" s="27"/>
    </row>
    <row r="67">
      <c r="A67" s="47" t="s">
        <v>3302</v>
      </c>
      <c r="B67" s="27"/>
      <c r="C67" s="27"/>
      <c r="D67" s="27"/>
      <c r="E67" s="27"/>
      <c r="F67" s="27"/>
      <c r="G67" s="27"/>
      <c r="H67" s="27"/>
      <c r="I67" s="27"/>
      <c r="J67" s="27"/>
      <c r="K67" s="27"/>
      <c r="L67" s="27"/>
    </row>
    <row r="68">
      <c r="A68" s="47" t="s">
        <v>3303</v>
      </c>
      <c r="B68" s="27"/>
      <c r="C68" s="27"/>
      <c r="D68" s="27"/>
      <c r="E68" s="27"/>
      <c r="F68" s="27"/>
      <c r="G68" s="27"/>
      <c r="H68" s="27"/>
      <c r="I68" s="27"/>
      <c r="J68" s="27"/>
      <c r="K68" s="27"/>
      <c r="L68" s="27"/>
    </row>
    <row r="69">
      <c r="A69" s="47" t="s">
        <v>3304</v>
      </c>
      <c r="B69" s="27"/>
      <c r="C69" s="27"/>
      <c r="D69" s="27"/>
      <c r="E69" s="27"/>
      <c r="F69" s="27"/>
      <c r="G69" s="27"/>
      <c r="H69" s="27"/>
      <c r="I69" s="27"/>
      <c r="J69" s="27"/>
      <c r="K69" s="27"/>
      <c r="L69" s="27"/>
    </row>
    <row r="70">
      <c r="A70" s="47" t="s">
        <v>3305</v>
      </c>
      <c r="B70" s="27"/>
      <c r="C70" s="27"/>
      <c r="D70" s="27"/>
      <c r="E70" s="27"/>
      <c r="F70" s="27"/>
      <c r="G70" s="27"/>
      <c r="H70" s="27"/>
      <c r="I70" s="27"/>
      <c r="J70" s="27"/>
      <c r="K70" s="27"/>
      <c r="L70" s="27"/>
    </row>
    <row r="71">
      <c r="A71" s="47" t="s">
        <v>3306</v>
      </c>
      <c r="B71" s="27"/>
      <c r="C71" s="27"/>
      <c r="D71" s="27"/>
      <c r="E71" s="27"/>
      <c r="F71" s="27"/>
      <c r="G71" s="27"/>
      <c r="H71" s="27"/>
      <c r="I71" s="27"/>
      <c r="J71" s="27"/>
      <c r="K71" s="27"/>
      <c r="L71" s="27"/>
    </row>
    <row r="72">
      <c r="A72" s="47"/>
      <c r="B72" s="27"/>
      <c r="C72" s="27"/>
      <c r="D72" s="27"/>
      <c r="E72" s="27"/>
      <c r="F72" s="27"/>
      <c r="G72" s="27"/>
      <c r="H72" s="27"/>
      <c r="I72" s="27"/>
      <c r="J72" s="27"/>
      <c r="K72" s="27"/>
      <c r="L72" s="27"/>
    </row>
    <row r="73">
      <c r="A73" s="47"/>
      <c r="B73" s="27"/>
      <c r="C73" s="27"/>
      <c r="D73" s="27"/>
      <c r="E73" s="27"/>
      <c r="F73" s="27"/>
      <c r="G73" s="27"/>
      <c r="H73" s="27"/>
      <c r="I73" s="27"/>
      <c r="J73" s="27"/>
      <c r="K73" s="27"/>
      <c r="L73" s="27"/>
    </row>
    <row r="74">
      <c r="A74" s="47"/>
      <c r="B74" s="27"/>
      <c r="C74" s="27"/>
      <c r="D74" s="27"/>
      <c r="E74" s="27"/>
      <c r="F74" s="27"/>
      <c r="G74" s="27"/>
      <c r="H74" s="27"/>
      <c r="I74" s="27"/>
      <c r="J74" s="27"/>
      <c r="K74" s="27"/>
      <c r="L74" s="27"/>
    </row>
    <row r="75">
      <c r="A75" s="21" t="s">
        <v>3307</v>
      </c>
      <c r="B75" s="29" t="s">
        <v>3308</v>
      </c>
      <c r="C75" s="27"/>
      <c r="D75" s="27"/>
      <c r="E75" s="27"/>
      <c r="F75" s="27"/>
      <c r="G75" s="27"/>
      <c r="H75" s="27"/>
      <c r="I75" s="27"/>
      <c r="J75" s="27"/>
      <c r="K75" s="27"/>
      <c r="L75" s="27"/>
    </row>
    <row r="76">
      <c r="A76" s="46"/>
      <c r="B76" s="29" t="s">
        <v>3309</v>
      </c>
      <c r="C76" s="29" t="s">
        <v>3310</v>
      </c>
      <c r="D76" s="27"/>
      <c r="E76" s="27"/>
      <c r="F76" s="27"/>
      <c r="G76" s="27"/>
      <c r="H76" s="27"/>
      <c r="I76" s="27"/>
      <c r="J76" s="27"/>
      <c r="K76" s="27"/>
      <c r="L76" s="27"/>
    </row>
    <row r="77">
      <c r="A77" s="49" t="s">
        <v>3311</v>
      </c>
      <c r="B77" s="29" t="s">
        <v>3312</v>
      </c>
      <c r="C77" s="29" t="s">
        <v>3313</v>
      </c>
      <c r="D77" s="27"/>
      <c r="E77" s="27"/>
      <c r="F77" s="27"/>
      <c r="G77" s="27"/>
      <c r="H77" s="27"/>
      <c r="I77" s="27"/>
      <c r="J77" s="27"/>
      <c r="K77" s="27"/>
      <c r="L77" s="27"/>
    </row>
    <row r="78">
      <c r="A78" s="47" t="s">
        <v>3314</v>
      </c>
      <c r="B78" s="27"/>
      <c r="C78" s="27"/>
      <c r="D78" s="27"/>
      <c r="E78" s="27"/>
      <c r="F78" s="27"/>
      <c r="G78" s="27"/>
      <c r="H78" s="27"/>
      <c r="I78" s="27"/>
      <c r="J78" s="27"/>
      <c r="K78" s="27"/>
      <c r="L78" s="27"/>
    </row>
    <row r="79">
      <c r="A79" s="47" t="s">
        <v>3315</v>
      </c>
      <c r="B79" s="27"/>
      <c r="C79" s="27"/>
      <c r="D79" s="27"/>
      <c r="E79" s="27"/>
      <c r="F79" s="27"/>
      <c r="G79" s="27"/>
      <c r="H79" s="27"/>
      <c r="I79" s="27"/>
      <c r="J79" s="27"/>
      <c r="K79" s="27"/>
      <c r="L79" s="27"/>
    </row>
    <row r="80">
      <c r="A80" s="47" t="s">
        <v>3316</v>
      </c>
      <c r="B80" s="27"/>
      <c r="C80" s="27"/>
      <c r="D80" s="27"/>
      <c r="E80" s="27"/>
      <c r="F80" s="27"/>
      <c r="G80" s="27"/>
      <c r="H80" s="27"/>
      <c r="I80" s="27"/>
      <c r="J80" s="27"/>
      <c r="K80" s="27"/>
      <c r="L80" s="27"/>
    </row>
    <row r="81">
      <c r="A81" s="47" t="s">
        <v>3317</v>
      </c>
      <c r="B81" s="27"/>
      <c r="C81" s="27"/>
      <c r="D81" s="27"/>
      <c r="E81" s="27"/>
      <c r="F81" s="27"/>
      <c r="G81" s="27"/>
      <c r="H81" s="27"/>
      <c r="I81" s="27"/>
      <c r="J81" s="27"/>
      <c r="K81" s="27"/>
      <c r="L81" s="27"/>
    </row>
    <row r="82">
      <c r="A82" s="47" t="s">
        <v>3318</v>
      </c>
      <c r="B82" s="27"/>
      <c r="C82" s="27"/>
      <c r="D82" s="27"/>
      <c r="E82" s="27"/>
      <c r="F82" s="27"/>
      <c r="G82" s="27"/>
      <c r="H82" s="27"/>
      <c r="I82" s="27"/>
      <c r="J82" s="27"/>
      <c r="K82" s="27"/>
      <c r="L82" s="27"/>
    </row>
    <row r="83">
      <c r="A83" s="48" t="s">
        <v>3319</v>
      </c>
      <c r="B83" s="40"/>
      <c r="C83" s="40"/>
      <c r="D83" s="40"/>
      <c r="E83" s="40"/>
      <c r="F83" s="40"/>
      <c r="G83" s="40"/>
      <c r="H83" s="40"/>
      <c r="I83" s="40"/>
      <c r="J83" s="40"/>
      <c r="K83" s="40"/>
      <c r="L83" s="40"/>
    </row>
    <row r="84">
      <c r="A84" s="47" t="s">
        <v>3320</v>
      </c>
      <c r="B84" s="27"/>
      <c r="C84" s="27"/>
      <c r="D84" s="27"/>
      <c r="E84" s="27"/>
      <c r="F84" s="27"/>
      <c r="G84" s="27"/>
      <c r="H84" s="27"/>
      <c r="I84" s="27"/>
      <c r="J84" s="27"/>
      <c r="K84" s="27"/>
      <c r="L84" s="27"/>
    </row>
    <row r="85">
      <c r="A85" s="47" t="s">
        <v>3321</v>
      </c>
      <c r="B85" s="27"/>
      <c r="C85" s="27"/>
      <c r="D85" s="27"/>
      <c r="E85" s="27"/>
      <c r="F85" s="27"/>
      <c r="G85" s="27"/>
      <c r="H85" s="27"/>
      <c r="I85" s="27"/>
      <c r="J85" s="27"/>
      <c r="K85" s="27"/>
      <c r="L85" s="27"/>
    </row>
    <row r="86">
      <c r="A86" s="48" t="s">
        <v>3322</v>
      </c>
      <c r="B86" s="40"/>
      <c r="C86" s="40"/>
      <c r="D86" s="40"/>
      <c r="E86" s="40"/>
      <c r="F86" s="40"/>
      <c r="G86" s="40"/>
      <c r="H86" s="40"/>
      <c r="I86" s="40"/>
      <c r="J86" s="40"/>
      <c r="K86" s="40"/>
      <c r="L86" s="40"/>
    </row>
    <row r="87">
      <c r="A87" s="47" t="s">
        <v>3323</v>
      </c>
      <c r="B87" s="27"/>
      <c r="C87" s="27"/>
      <c r="D87" s="27"/>
      <c r="E87" s="27"/>
      <c r="F87" s="27"/>
      <c r="G87" s="27"/>
      <c r="H87" s="27"/>
      <c r="I87" s="27"/>
      <c r="J87" s="27"/>
      <c r="K87" s="27"/>
      <c r="L87" s="27"/>
    </row>
    <row r="88">
      <c r="A88" s="47" t="s">
        <v>3324</v>
      </c>
      <c r="B88" s="27"/>
      <c r="C88" s="27"/>
      <c r="D88" s="27"/>
      <c r="E88" s="27"/>
      <c r="F88" s="27"/>
      <c r="G88" s="27"/>
      <c r="H88" s="27"/>
      <c r="I88" s="27"/>
      <c r="J88" s="27"/>
      <c r="K88" s="27"/>
      <c r="L88" s="27"/>
    </row>
    <row r="89">
      <c r="A89" s="50"/>
      <c r="B89" s="27"/>
      <c r="C89" s="27"/>
      <c r="D89" s="27"/>
      <c r="E89" s="27"/>
      <c r="F89" s="27"/>
      <c r="G89" s="27"/>
      <c r="H89" s="27"/>
      <c r="I89" s="27"/>
      <c r="J89" s="27"/>
      <c r="K89" s="27"/>
      <c r="L89" s="27"/>
    </row>
    <row r="90">
      <c r="A90" s="49" t="s">
        <v>3325</v>
      </c>
      <c r="B90" s="27"/>
      <c r="C90" s="27"/>
      <c r="D90" s="27"/>
      <c r="E90" s="27"/>
      <c r="F90" s="27"/>
      <c r="G90" s="27"/>
      <c r="H90" s="27"/>
      <c r="I90" s="27"/>
      <c r="J90" s="27"/>
      <c r="K90" s="27"/>
      <c r="L90" s="27"/>
    </row>
    <row r="91">
      <c r="A91" s="48" t="s">
        <v>3326</v>
      </c>
      <c r="B91" s="40"/>
      <c r="C91" s="40"/>
      <c r="D91" s="40"/>
      <c r="E91" s="40"/>
      <c r="F91" s="40"/>
      <c r="G91" s="40"/>
      <c r="H91" s="40"/>
      <c r="I91" s="40"/>
      <c r="J91" s="40"/>
      <c r="K91" s="40"/>
      <c r="L91" s="40"/>
    </row>
    <row r="92">
      <c r="A92" s="47" t="s">
        <v>3327</v>
      </c>
      <c r="B92" s="27"/>
      <c r="C92" s="27"/>
      <c r="D92" s="27"/>
      <c r="E92" s="27"/>
      <c r="F92" s="27"/>
      <c r="G92" s="27"/>
      <c r="H92" s="27"/>
      <c r="I92" s="27"/>
      <c r="J92" s="27"/>
      <c r="K92" s="27"/>
      <c r="L92" s="27"/>
    </row>
    <row r="93">
      <c r="A93" s="47" t="s">
        <v>3328</v>
      </c>
      <c r="B93" s="27"/>
      <c r="C93" s="27"/>
      <c r="D93" s="27"/>
      <c r="E93" s="27"/>
      <c r="F93" s="27"/>
      <c r="G93" s="27"/>
      <c r="H93" s="27"/>
      <c r="I93" s="27"/>
      <c r="J93" s="27"/>
      <c r="K93" s="27"/>
      <c r="L93" s="27"/>
    </row>
    <row r="94">
      <c r="A94" s="47" t="s">
        <v>3329</v>
      </c>
      <c r="B94" s="27"/>
      <c r="C94" s="27"/>
      <c r="D94" s="27"/>
      <c r="E94" s="27"/>
      <c r="F94" s="27"/>
      <c r="G94" s="27"/>
      <c r="H94" s="27"/>
      <c r="I94" s="27"/>
      <c r="J94" s="27"/>
      <c r="K94" s="27"/>
      <c r="L94" s="27"/>
    </row>
    <row r="95">
      <c r="A95" s="47" t="s">
        <v>3330</v>
      </c>
      <c r="B95" s="27"/>
      <c r="C95" s="27"/>
      <c r="D95" s="27"/>
      <c r="E95" s="27"/>
      <c r="F95" s="27"/>
      <c r="G95" s="27"/>
      <c r="H95" s="27"/>
      <c r="I95" s="27"/>
      <c r="J95" s="27"/>
      <c r="K95" s="27"/>
      <c r="L95" s="27"/>
    </row>
    <row r="96">
      <c r="A96" s="47" t="s">
        <v>3331</v>
      </c>
      <c r="B96" s="27"/>
      <c r="C96" s="27"/>
      <c r="D96" s="27"/>
      <c r="E96" s="27"/>
      <c r="F96" s="27"/>
      <c r="G96" s="27"/>
      <c r="H96" s="27"/>
      <c r="I96" s="27"/>
      <c r="J96" s="27"/>
      <c r="K96" s="27"/>
      <c r="L96" s="27"/>
    </row>
    <row r="97">
      <c r="A97" s="47" t="s">
        <v>3332</v>
      </c>
      <c r="B97" s="27"/>
      <c r="C97" s="27"/>
      <c r="D97" s="27"/>
      <c r="E97" s="27"/>
      <c r="F97" s="27"/>
      <c r="G97" s="27"/>
      <c r="H97" s="27"/>
      <c r="I97" s="27"/>
      <c r="J97" s="27"/>
      <c r="K97" s="27"/>
      <c r="L97" s="27"/>
    </row>
    <row r="98">
      <c r="A98" s="48" t="s">
        <v>3333</v>
      </c>
      <c r="B98" s="40"/>
      <c r="C98" s="40"/>
      <c r="D98" s="40"/>
      <c r="E98" s="40"/>
      <c r="F98" s="40"/>
      <c r="G98" s="40"/>
      <c r="H98" s="40"/>
      <c r="I98" s="40"/>
      <c r="J98" s="40"/>
      <c r="K98" s="40"/>
      <c r="L98" s="40"/>
    </row>
    <row r="99">
      <c r="A99" s="47" t="s">
        <v>3334</v>
      </c>
      <c r="B99" s="27"/>
      <c r="C99" s="27"/>
      <c r="D99" s="27"/>
      <c r="E99" s="27"/>
      <c r="F99" s="27"/>
      <c r="G99" s="27"/>
      <c r="H99" s="27"/>
      <c r="I99" s="27"/>
      <c r="J99" s="27"/>
      <c r="K99" s="27"/>
      <c r="L99" s="27"/>
    </row>
    <row r="100">
      <c r="A100" s="47" t="s">
        <v>3335</v>
      </c>
      <c r="B100" s="27"/>
      <c r="C100" s="27"/>
      <c r="D100" s="27"/>
      <c r="E100" s="27"/>
      <c r="F100" s="27"/>
      <c r="G100" s="27"/>
      <c r="H100" s="27"/>
      <c r="I100" s="27"/>
      <c r="J100" s="27"/>
      <c r="K100" s="27"/>
      <c r="L100" s="27"/>
    </row>
    <row r="101">
      <c r="A101" s="47" t="s">
        <v>3336</v>
      </c>
      <c r="B101" s="27"/>
      <c r="C101" s="27"/>
      <c r="D101" s="27"/>
      <c r="E101" s="27"/>
      <c r="F101" s="27"/>
      <c r="G101" s="27"/>
      <c r="H101" s="27"/>
      <c r="I101" s="27"/>
      <c r="J101" s="27"/>
      <c r="K101" s="27"/>
      <c r="L101" s="27"/>
    </row>
    <row r="102">
      <c r="A102" s="50"/>
      <c r="B102" s="27"/>
      <c r="C102" s="27"/>
      <c r="D102" s="27"/>
      <c r="E102" s="27"/>
      <c r="F102" s="27"/>
      <c r="G102" s="27"/>
      <c r="H102" s="27"/>
      <c r="I102" s="27"/>
      <c r="J102" s="27"/>
      <c r="K102" s="27"/>
      <c r="L102" s="27"/>
    </row>
    <row r="103">
      <c r="A103" s="49" t="s">
        <v>3337</v>
      </c>
      <c r="B103" s="27"/>
      <c r="C103" s="27"/>
      <c r="D103" s="27"/>
      <c r="E103" s="27"/>
      <c r="F103" s="27"/>
      <c r="G103" s="27"/>
      <c r="H103" s="27"/>
      <c r="I103" s="27"/>
      <c r="J103" s="27"/>
      <c r="K103" s="27"/>
      <c r="L103" s="27"/>
    </row>
    <row r="104">
      <c r="A104" s="47" t="s">
        <v>3338</v>
      </c>
      <c r="B104" s="27"/>
      <c r="C104" s="27"/>
      <c r="D104" s="27"/>
      <c r="E104" s="27"/>
      <c r="F104" s="27"/>
      <c r="G104" s="27"/>
      <c r="H104" s="27"/>
      <c r="I104" s="27"/>
      <c r="J104" s="27"/>
      <c r="K104" s="27"/>
      <c r="L104" s="27"/>
    </row>
    <row r="105">
      <c r="A105" s="47" t="s">
        <v>3339</v>
      </c>
      <c r="B105" s="27"/>
      <c r="C105" s="27"/>
      <c r="D105" s="27"/>
      <c r="E105" s="27"/>
      <c r="F105" s="27"/>
      <c r="G105" s="27"/>
      <c r="H105" s="27"/>
      <c r="I105" s="27"/>
      <c r="J105" s="27"/>
      <c r="K105" s="27"/>
      <c r="L105" s="27"/>
    </row>
    <row r="106">
      <c r="A106" s="47" t="s">
        <v>3340</v>
      </c>
      <c r="B106" s="27"/>
      <c r="C106" s="27"/>
      <c r="D106" s="27"/>
      <c r="E106" s="27"/>
      <c r="F106" s="27"/>
      <c r="G106" s="27"/>
      <c r="H106" s="27"/>
      <c r="I106" s="27"/>
      <c r="J106" s="27"/>
      <c r="K106" s="27"/>
      <c r="L106" s="27"/>
    </row>
    <row r="107">
      <c r="A107" s="47" t="s">
        <v>3341</v>
      </c>
      <c r="B107" s="27"/>
      <c r="C107" s="27"/>
      <c r="D107" s="27"/>
      <c r="E107" s="27"/>
      <c r="F107" s="27"/>
      <c r="G107" s="27"/>
      <c r="H107" s="27"/>
      <c r="I107" s="27"/>
      <c r="J107" s="27"/>
      <c r="K107" s="27"/>
      <c r="L107" s="27"/>
    </row>
    <row r="108">
      <c r="A108" s="47" t="s">
        <v>3342</v>
      </c>
      <c r="B108" s="27"/>
      <c r="C108" s="27"/>
      <c r="D108" s="27"/>
      <c r="E108" s="27"/>
      <c r="F108" s="27"/>
      <c r="G108" s="27"/>
      <c r="H108" s="27"/>
      <c r="I108" s="27"/>
      <c r="J108" s="27"/>
      <c r="K108" s="27"/>
      <c r="L108" s="27"/>
    </row>
    <row r="109">
      <c r="A109" s="47" t="s">
        <v>3343</v>
      </c>
      <c r="B109" s="27"/>
      <c r="C109" s="27"/>
      <c r="D109" s="27"/>
      <c r="E109" s="27"/>
      <c r="F109" s="27"/>
      <c r="G109" s="27"/>
      <c r="H109" s="27"/>
      <c r="I109" s="27"/>
      <c r="J109" s="27"/>
      <c r="K109" s="27"/>
      <c r="L109" s="27"/>
    </row>
    <row r="110">
      <c r="A110" s="47" t="s">
        <v>3344</v>
      </c>
      <c r="B110" s="27"/>
      <c r="C110" s="27"/>
      <c r="D110" s="27"/>
      <c r="E110" s="27"/>
      <c r="F110" s="27"/>
      <c r="G110" s="27"/>
      <c r="H110" s="27"/>
      <c r="I110" s="27"/>
      <c r="J110" s="27"/>
      <c r="K110" s="27"/>
      <c r="L110" s="27"/>
    </row>
    <row r="111">
      <c r="A111" s="47" t="s">
        <v>3345</v>
      </c>
      <c r="B111" s="27"/>
      <c r="C111" s="27"/>
      <c r="D111" s="27"/>
      <c r="E111" s="27"/>
      <c r="F111" s="27"/>
      <c r="G111" s="27"/>
      <c r="H111" s="27"/>
      <c r="I111" s="27"/>
      <c r="J111" s="27"/>
      <c r="K111" s="27"/>
      <c r="L111" s="27"/>
    </row>
    <row r="112">
      <c r="A112" s="47" t="s">
        <v>3346</v>
      </c>
      <c r="B112" s="27"/>
      <c r="C112" s="27"/>
      <c r="D112" s="27"/>
      <c r="E112" s="27"/>
      <c r="F112" s="27"/>
      <c r="G112" s="27"/>
      <c r="H112" s="27"/>
      <c r="I112" s="27"/>
      <c r="J112" s="27"/>
      <c r="K112" s="27"/>
      <c r="L112" s="27"/>
    </row>
    <row r="113">
      <c r="A113" s="50"/>
      <c r="B113" s="27"/>
      <c r="C113" s="27"/>
      <c r="D113" s="27"/>
      <c r="E113" s="27"/>
      <c r="F113" s="27"/>
      <c r="G113" s="27"/>
      <c r="H113" s="27"/>
      <c r="I113" s="27"/>
      <c r="J113" s="27"/>
      <c r="K113" s="27"/>
      <c r="L113" s="27"/>
    </row>
    <row r="114">
      <c r="A114" s="49" t="s">
        <v>3347</v>
      </c>
      <c r="B114" s="27"/>
      <c r="C114" s="27"/>
      <c r="D114" s="27"/>
      <c r="E114" s="27"/>
      <c r="F114" s="27"/>
      <c r="G114" s="27"/>
      <c r="H114" s="27"/>
      <c r="I114" s="27"/>
      <c r="J114" s="27"/>
      <c r="K114" s="27"/>
      <c r="L114" s="27"/>
    </row>
    <row r="115">
      <c r="A115" s="47" t="s">
        <v>3348</v>
      </c>
      <c r="B115" s="27"/>
      <c r="C115" s="27"/>
      <c r="D115" s="27"/>
      <c r="E115" s="27"/>
      <c r="F115" s="27"/>
      <c r="G115" s="27"/>
      <c r="H115" s="27"/>
      <c r="I115" s="27"/>
      <c r="J115" s="27"/>
      <c r="K115" s="27"/>
      <c r="L115" s="27"/>
    </row>
    <row r="116">
      <c r="A116" s="47" t="s">
        <v>3349</v>
      </c>
      <c r="B116" s="27"/>
      <c r="C116" s="27"/>
      <c r="D116" s="27"/>
      <c r="E116" s="27"/>
      <c r="F116" s="27"/>
      <c r="G116" s="27"/>
      <c r="H116" s="27"/>
      <c r="I116" s="27"/>
      <c r="J116" s="27"/>
      <c r="K116" s="27"/>
      <c r="L116" s="27"/>
    </row>
    <row r="117">
      <c r="A117" s="47" t="s">
        <v>3350</v>
      </c>
      <c r="B117" s="27"/>
      <c r="C117" s="27"/>
      <c r="D117" s="27"/>
      <c r="E117" s="27"/>
      <c r="F117" s="27"/>
      <c r="G117" s="27"/>
      <c r="H117" s="27"/>
      <c r="I117" s="27"/>
      <c r="J117" s="27"/>
      <c r="K117" s="27"/>
      <c r="L117" s="27"/>
    </row>
    <row r="118">
      <c r="A118" s="47" t="s">
        <v>3351</v>
      </c>
      <c r="B118" s="27"/>
      <c r="C118" s="27"/>
      <c r="D118" s="27"/>
      <c r="E118" s="27"/>
      <c r="F118" s="27"/>
      <c r="G118" s="27"/>
      <c r="H118" s="27"/>
      <c r="I118" s="27"/>
      <c r="J118" s="27"/>
      <c r="K118" s="27"/>
      <c r="L118" s="27"/>
    </row>
    <row r="119">
      <c r="A119" s="47" t="s">
        <v>3352</v>
      </c>
      <c r="B119" s="27"/>
      <c r="C119" s="27"/>
      <c r="D119" s="27"/>
      <c r="E119" s="27"/>
      <c r="F119" s="27"/>
      <c r="G119" s="27"/>
      <c r="H119" s="27"/>
      <c r="I119" s="27"/>
      <c r="J119" s="27"/>
      <c r="K119" s="27"/>
      <c r="L119" s="27"/>
    </row>
    <row r="120">
      <c r="A120" s="48" t="s">
        <v>3353</v>
      </c>
      <c r="B120" s="40"/>
      <c r="C120" s="40"/>
      <c r="D120" s="40"/>
      <c r="E120" s="40"/>
      <c r="F120" s="40"/>
      <c r="G120" s="40"/>
      <c r="H120" s="40"/>
      <c r="I120" s="40"/>
      <c r="J120" s="40"/>
      <c r="K120" s="40"/>
      <c r="L120" s="40"/>
    </row>
    <row r="121">
      <c r="A121" s="47" t="s">
        <v>3354</v>
      </c>
      <c r="B121" s="27"/>
      <c r="C121" s="27"/>
      <c r="D121" s="27"/>
      <c r="E121" s="27"/>
      <c r="F121" s="27"/>
      <c r="G121" s="27"/>
      <c r="H121" s="27"/>
      <c r="I121" s="27"/>
      <c r="J121" s="27"/>
      <c r="K121" s="27"/>
      <c r="L121" s="27"/>
    </row>
    <row r="122">
      <c r="A122" s="47" t="s">
        <v>3355</v>
      </c>
      <c r="B122" s="27"/>
      <c r="C122" s="27"/>
      <c r="D122" s="27"/>
      <c r="E122" s="27"/>
      <c r="F122" s="27"/>
      <c r="G122" s="27"/>
      <c r="H122" s="27"/>
      <c r="I122" s="27"/>
      <c r="J122" s="27"/>
      <c r="K122" s="27"/>
      <c r="L122" s="27"/>
    </row>
    <row r="123">
      <c r="A123" s="48" t="s">
        <v>3356</v>
      </c>
      <c r="B123" s="40"/>
      <c r="C123" s="40"/>
      <c r="D123" s="40"/>
      <c r="E123" s="40"/>
      <c r="F123" s="40"/>
      <c r="G123" s="40"/>
      <c r="H123" s="40"/>
      <c r="I123" s="40"/>
      <c r="J123" s="40"/>
      <c r="K123" s="40"/>
      <c r="L123" s="40"/>
    </row>
    <row r="124">
      <c r="A124" s="47" t="s">
        <v>3357</v>
      </c>
      <c r="B124" s="27"/>
      <c r="C124" s="27"/>
      <c r="D124" s="27"/>
      <c r="E124" s="27"/>
      <c r="F124" s="27"/>
      <c r="G124" s="27"/>
      <c r="H124" s="27"/>
      <c r="I124" s="27"/>
      <c r="J124" s="27"/>
      <c r="K124" s="27"/>
      <c r="L124" s="27"/>
    </row>
    <row r="125">
      <c r="A125" s="48" t="s">
        <v>3358</v>
      </c>
      <c r="B125" s="40"/>
      <c r="C125" s="40"/>
      <c r="D125" s="40"/>
      <c r="E125" s="40"/>
      <c r="F125" s="40"/>
      <c r="G125" s="40"/>
      <c r="H125" s="40"/>
      <c r="I125" s="40"/>
      <c r="J125" s="40"/>
      <c r="K125" s="40"/>
      <c r="L125" s="40"/>
    </row>
    <row r="126">
      <c r="A126" s="47" t="s">
        <v>3359</v>
      </c>
      <c r="B126" s="27"/>
      <c r="C126" s="27"/>
      <c r="D126" s="27"/>
      <c r="E126" s="27"/>
      <c r="F126" s="27"/>
      <c r="G126" s="27"/>
      <c r="H126" s="27"/>
      <c r="I126" s="27"/>
      <c r="J126" s="27"/>
      <c r="K126" s="27"/>
      <c r="L126" s="27"/>
    </row>
    <row r="127">
      <c r="A127" s="47" t="s">
        <v>3360</v>
      </c>
      <c r="B127" s="27"/>
      <c r="C127" s="27"/>
      <c r="D127" s="27"/>
      <c r="E127" s="27"/>
      <c r="F127" s="27"/>
      <c r="G127" s="27"/>
      <c r="H127" s="27"/>
      <c r="I127" s="27"/>
      <c r="J127" s="27"/>
      <c r="K127" s="27"/>
      <c r="L127" s="27"/>
    </row>
    <row r="128">
      <c r="A128" s="27"/>
      <c r="B128" s="27"/>
      <c r="C128" s="27"/>
      <c r="D128" s="27"/>
      <c r="E128" s="27"/>
      <c r="F128" s="27"/>
      <c r="G128" s="27"/>
      <c r="H128" s="27"/>
      <c r="I128" s="27"/>
      <c r="J128" s="27"/>
      <c r="K128" s="27"/>
      <c r="L128" s="27"/>
    </row>
    <row r="129">
      <c r="A129" s="27"/>
      <c r="B129" s="27"/>
      <c r="C129" s="27"/>
      <c r="D129" s="27"/>
      <c r="E129" s="27"/>
      <c r="F129" s="27"/>
      <c r="G129" s="27"/>
      <c r="H129" s="27"/>
      <c r="I129" s="27"/>
      <c r="J129" s="27"/>
      <c r="K129" s="27"/>
      <c r="L129" s="27"/>
    </row>
    <row r="130">
      <c r="A130" s="27"/>
      <c r="B130" s="27"/>
      <c r="C130" s="27"/>
      <c r="D130" s="27"/>
      <c r="E130" s="27"/>
      <c r="F130" s="27"/>
      <c r="G130" s="27"/>
      <c r="H130" s="27"/>
      <c r="I130" s="27"/>
      <c r="J130" s="27"/>
      <c r="K130" s="27"/>
      <c r="L130" s="27"/>
    </row>
    <row r="131">
      <c r="A131" s="27"/>
      <c r="B131" s="27"/>
      <c r="C131" s="27"/>
      <c r="D131" s="27"/>
      <c r="E131" s="27"/>
      <c r="F131" s="27"/>
      <c r="G131" s="27"/>
      <c r="H131" s="27"/>
      <c r="I131" s="27"/>
      <c r="J131" s="27"/>
      <c r="K131" s="27"/>
      <c r="L131" s="27"/>
    </row>
    <row r="132">
      <c r="A132" s="27"/>
      <c r="B132" s="27"/>
      <c r="C132" s="27"/>
      <c r="D132" s="27"/>
      <c r="E132" s="27"/>
      <c r="F132" s="27"/>
      <c r="G132" s="27"/>
      <c r="H132" s="27"/>
      <c r="I132" s="27"/>
      <c r="J132" s="27"/>
      <c r="K132" s="27"/>
      <c r="L132" s="27"/>
    </row>
    <row r="133">
      <c r="A133" s="27"/>
      <c r="B133" s="27"/>
      <c r="C133" s="27"/>
      <c r="D133" s="27"/>
      <c r="E133" s="27"/>
      <c r="F133" s="27"/>
      <c r="G133" s="27"/>
      <c r="H133" s="27"/>
      <c r="I133" s="27"/>
      <c r="J133" s="27"/>
      <c r="K133" s="27"/>
      <c r="L133" s="27"/>
    </row>
    <row r="134">
      <c r="A134" s="27"/>
      <c r="B134" s="27"/>
      <c r="C134" s="27"/>
      <c r="D134" s="27"/>
      <c r="E134" s="27"/>
      <c r="F134" s="27"/>
      <c r="G134" s="27"/>
      <c r="H134" s="27"/>
      <c r="I134" s="27"/>
      <c r="J134" s="27"/>
      <c r="K134" s="27"/>
      <c r="L134" s="27"/>
    </row>
    <row r="135">
      <c r="A135" s="27"/>
      <c r="B135" s="27"/>
      <c r="C135" s="27"/>
      <c r="D135" s="27"/>
      <c r="E135" s="27"/>
      <c r="F135" s="27"/>
      <c r="G135" s="27"/>
      <c r="H135" s="27"/>
      <c r="I135" s="27"/>
      <c r="J135" s="27"/>
      <c r="K135" s="27"/>
      <c r="L135" s="27"/>
    </row>
    <row r="136">
      <c r="A136" s="27"/>
      <c r="B136" s="27"/>
      <c r="C136" s="27"/>
      <c r="D136" s="27"/>
      <c r="E136" s="27"/>
      <c r="F136" s="27"/>
      <c r="G136" s="27"/>
      <c r="H136" s="27"/>
      <c r="I136" s="27"/>
      <c r="J136" s="27"/>
      <c r="K136" s="27"/>
      <c r="L136" s="27"/>
    </row>
    <row r="137">
      <c r="A137" s="27"/>
      <c r="B137" s="27"/>
      <c r="C137" s="27"/>
      <c r="D137" s="27"/>
      <c r="E137" s="27"/>
      <c r="F137" s="27"/>
      <c r="G137" s="27"/>
      <c r="H137" s="27"/>
      <c r="I137" s="27"/>
      <c r="J137" s="27"/>
      <c r="K137" s="27"/>
      <c r="L137" s="27"/>
    </row>
    <row r="138">
      <c r="A138" s="27"/>
      <c r="B138" s="27"/>
      <c r="C138" s="27"/>
      <c r="D138" s="27"/>
      <c r="E138" s="27"/>
      <c r="F138" s="27"/>
      <c r="G138" s="27"/>
      <c r="H138" s="27"/>
      <c r="I138" s="27"/>
      <c r="J138" s="27"/>
      <c r="K138" s="27"/>
      <c r="L138" s="27"/>
    </row>
    <row r="139">
      <c r="A139" s="27"/>
      <c r="B139" s="27"/>
      <c r="C139" s="27"/>
      <c r="D139" s="27"/>
      <c r="E139" s="27"/>
      <c r="F139" s="27"/>
      <c r="G139" s="27"/>
      <c r="H139" s="27"/>
      <c r="I139" s="27"/>
      <c r="J139" s="27"/>
      <c r="K139" s="27"/>
      <c r="L139" s="27"/>
    </row>
    <row r="140">
      <c r="A140" s="27"/>
      <c r="B140" s="27"/>
      <c r="C140" s="27"/>
      <c r="D140" s="27"/>
      <c r="E140" s="27"/>
      <c r="F140" s="27"/>
      <c r="G140" s="27"/>
      <c r="H140" s="27"/>
      <c r="I140" s="27"/>
      <c r="J140" s="27"/>
      <c r="K140" s="27"/>
      <c r="L140" s="27"/>
    </row>
    <row r="141">
      <c r="A141" s="27"/>
      <c r="B141" s="27"/>
      <c r="C141" s="27"/>
      <c r="D141" s="27"/>
      <c r="E141" s="27"/>
      <c r="F141" s="27"/>
      <c r="G141" s="27"/>
      <c r="H141" s="27"/>
      <c r="I141" s="27"/>
      <c r="J141" s="27"/>
      <c r="K141" s="27"/>
      <c r="L141" s="27"/>
    </row>
    <row r="142">
      <c r="A142" s="27"/>
      <c r="B142" s="27"/>
      <c r="C142" s="27"/>
      <c r="D142" s="27"/>
      <c r="E142" s="27"/>
      <c r="F142" s="27"/>
      <c r="G142" s="27"/>
      <c r="H142" s="27"/>
      <c r="I142" s="27"/>
      <c r="J142" s="27"/>
      <c r="K142" s="27"/>
      <c r="L142" s="27"/>
    </row>
    <row r="143">
      <c r="A143" s="27"/>
      <c r="B143" s="27"/>
      <c r="C143" s="27"/>
      <c r="D143" s="27"/>
      <c r="E143" s="27"/>
      <c r="F143" s="27"/>
      <c r="G143" s="27"/>
      <c r="H143" s="27"/>
      <c r="I143" s="27"/>
      <c r="J143" s="27"/>
      <c r="K143" s="27"/>
      <c r="L143" s="27"/>
    </row>
    <row r="144">
      <c r="A144" s="27"/>
      <c r="B144" s="27"/>
      <c r="C144" s="27"/>
      <c r="D144" s="27"/>
      <c r="E144" s="27"/>
      <c r="F144" s="27"/>
      <c r="G144" s="27"/>
      <c r="H144" s="27"/>
      <c r="I144" s="27"/>
      <c r="J144" s="27"/>
      <c r="K144" s="27"/>
      <c r="L144" s="27"/>
    </row>
    <row r="145">
      <c r="A145" s="27"/>
      <c r="B145" s="27"/>
      <c r="C145" s="27"/>
      <c r="D145" s="27"/>
      <c r="E145" s="27"/>
      <c r="F145" s="27"/>
      <c r="G145" s="27"/>
      <c r="H145" s="27"/>
      <c r="I145" s="27"/>
      <c r="J145" s="27"/>
      <c r="K145" s="27"/>
      <c r="L145" s="27"/>
    </row>
    <row r="146">
      <c r="A146" s="27"/>
      <c r="B146" s="27"/>
      <c r="C146" s="27"/>
      <c r="D146" s="27"/>
      <c r="E146" s="27"/>
      <c r="F146" s="27"/>
      <c r="G146" s="27"/>
      <c r="H146" s="27"/>
      <c r="I146" s="27"/>
      <c r="J146" s="27"/>
      <c r="K146" s="27"/>
      <c r="L146" s="27"/>
    </row>
    <row r="147">
      <c r="A147" s="27"/>
      <c r="B147" s="27"/>
      <c r="C147" s="27"/>
      <c r="D147" s="27"/>
      <c r="E147" s="27"/>
      <c r="F147" s="27"/>
      <c r="G147" s="27"/>
      <c r="H147" s="27"/>
      <c r="I147" s="27"/>
      <c r="J147" s="27"/>
      <c r="K147" s="27"/>
      <c r="L147" s="27"/>
    </row>
    <row r="148">
      <c r="A148" s="27"/>
      <c r="B148" s="27"/>
      <c r="C148" s="27"/>
      <c r="D148" s="27"/>
      <c r="E148" s="27"/>
      <c r="F148" s="27"/>
      <c r="G148" s="27"/>
      <c r="H148" s="27"/>
      <c r="I148" s="27"/>
      <c r="J148" s="27"/>
      <c r="K148" s="27"/>
      <c r="L148" s="27"/>
    </row>
    <row r="149">
      <c r="A149" s="27"/>
      <c r="B149" s="27"/>
      <c r="C149" s="27"/>
      <c r="D149" s="27"/>
      <c r="E149" s="27"/>
      <c r="F149" s="27"/>
      <c r="G149" s="27"/>
      <c r="H149" s="27"/>
      <c r="I149" s="27"/>
      <c r="J149" s="27"/>
      <c r="K149" s="27"/>
      <c r="L149" s="27"/>
    </row>
    <row r="150">
      <c r="A150" s="27"/>
      <c r="B150" s="27"/>
      <c r="C150" s="27"/>
      <c r="D150" s="27"/>
      <c r="E150" s="27"/>
      <c r="F150" s="27"/>
      <c r="G150" s="27"/>
      <c r="H150" s="27"/>
      <c r="I150" s="27"/>
      <c r="J150" s="27"/>
      <c r="K150" s="27"/>
      <c r="L150" s="27"/>
    </row>
    <row r="151">
      <c r="A151" s="27"/>
      <c r="B151" s="27"/>
      <c r="C151" s="27"/>
      <c r="D151" s="27"/>
      <c r="E151" s="27"/>
      <c r="F151" s="27"/>
      <c r="G151" s="27"/>
      <c r="H151" s="27"/>
      <c r="I151" s="27"/>
      <c r="J151" s="27"/>
      <c r="K151" s="27"/>
      <c r="L151" s="27"/>
    </row>
    <row r="152">
      <c r="A152" s="27"/>
      <c r="B152" s="27"/>
      <c r="C152" s="27"/>
      <c r="D152" s="27"/>
      <c r="E152" s="27"/>
      <c r="F152" s="27"/>
      <c r="G152" s="27"/>
      <c r="H152" s="27"/>
      <c r="I152" s="27"/>
      <c r="J152" s="27"/>
      <c r="K152" s="27"/>
      <c r="L152" s="27"/>
    </row>
    <row r="153">
      <c r="A153" s="27"/>
      <c r="B153" s="27"/>
      <c r="C153" s="27"/>
      <c r="D153" s="27"/>
      <c r="E153" s="27"/>
      <c r="F153" s="27"/>
      <c r="G153" s="27"/>
      <c r="H153" s="27"/>
      <c r="I153" s="27"/>
      <c r="J153" s="27"/>
      <c r="K153" s="27"/>
      <c r="L153" s="27"/>
    </row>
    <row r="154">
      <c r="A154" s="27"/>
      <c r="B154" s="27"/>
      <c r="C154" s="27"/>
      <c r="D154" s="27"/>
      <c r="E154" s="27"/>
      <c r="F154" s="27"/>
      <c r="G154" s="27"/>
      <c r="H154" s="27"/>
      <c r="I154" s="27"/>
      <c r="J154" s="27"/>
      <c r="K154" s="27"/>
      <c r="L154" s="27"/>
    </row>
    <row r="155">
      <c r="A155" s="27"/>
      <c r="B155" s="27"/>
      <c r="C155" s="27"/>
      <c r="D155" s="27"/>
      <c r="E155" s="27"/>
      <c r="F155" s="27"/>
      <c r="G155" s="27"/>
      <c r="H155" s="27"/>
      <c r="I155" s="27"/>
      <c r="J155" s="27"/>
      <c r="K155" s="27"/>
      <c r="L155" s="27"/>
    </row>
    <row r="156">
      <c r="A156" s="27"/>
      <c r="B156" s="27"/>
      <c r="C156" s="27"/>
      <c r="D156" s="27"/>
      <c r="E156" s="27"/>
      <c r="F156" s="27"/>
      <c r="G156" s="27"/>
      <c r="H156" s="27"/>
      <c r="I156" s="27"/>
      <c r="J156" s="27"/>
      <c r="K156" s="27"/>
      <c r="L156" s="27"/>
    </row>
    <row r="157">
      <c r="A157" s="27"/>
      <c r="B157" s="27"/>
      <c r="C157" s="27"/>
      <c r="D157" s="27"/>
      <c r="E157" s="27"/>
      <c r="F157" s="27"/>
      <c r="G157" s="27"/>
      <c r="H157" s="27"/>
      <c r="I157" s="27"/>
      <c r="J157" s="27"/>
      <c r="K157" s="27"/>
      <c r="L157" s="27"/>
    </row>
    <row r="158">
      <c r="A158" s="27"/>
      <c r="B158" s="27"/>
      <c r="C158" s="27"/>
      <c r="D158" s="27"/>
      <c r="E158" s="27"/>
      <c r="F158" s="27"/>
      <c r="G158" s="27"/>
      <c r="H158" s="27"/>
      <c r="I158" s="27"/>
      <c r="J158" s="27"/>
      <c r="K158" s="27"/>
      <c r="L158" s="27"/>
    </row>
    <row r="159">
      <c r="A159" s="27"/>
      <c r="B159" s="27"/>
      <c r="C159" s="27"/>
      <c r="D159" s="27"/>
      <c r="E159" s="27"/>
      <c r="F159" s="27"/>
      <c r="G159" s="27"/>
      <c r="H159" s="27"/>
      <c r="I159" s="27"/>
      <c r="J159" s="27"/>
      <c r="K159" s="27"/>
      <c r="L159" s="27"/>
    </row>
    <row r="160">
      <c r="A160" s="27"/>
      <c r="B160" s="27"/>
      <c r="C160" s="27"/>
      <c r="D160" s="27"/>
      <c r="E160" s="27"/>
      <c r="F160" s="27"/>
      <c r="G160" s="27"/>
      <c r="H160" s="27"/>
      <c r="I160" s="27"/>
      <c r="J160" s="27"/>
      <c r="K160" s="27"/>
      <c r="L160" s="27"/>
    </row>
    <row r="161">
      <c r="A161" s="27"/>
      <c r="B161" s="27"/>
      <c r="C161" s="27"/>
      <c r="D161" s="27"/>
      <c r="E161" s="27"/>
      <c r="F161" s="27"/>
      <c r="G161" s="27"/>
      <c r="H161" s="27"/>
      <c r="I161" s="27"/>
      <c r="J161" s="27"/>
      <c r="K161" s="27"/>
      <c r="L161" s="27"/>
    </row>
    <row r="162">
      <c r="A162" s="27"/>
      <c r="B162" s="27"/>
      <c r="C162" s="27"/>
      <c r="D162" s="27"/>
      <c r="E162" s="27"/>
      <c r="F162" s="27"/>
      <c r="G162" s="27"/>
      <c r="H162" s="27"/>
      <c r="I162" s="27"/>
      <c r="J162" s="27"/>
      <c r="K162" s="27"/>
      <c r="L162" s="27"/>
    </row>
    <row r="163">
      <c r="A163" s="27"/>
      <c r="B163" s="27"/>
      <c r="C163" s="27"/>
      <c r="D163" s="27"/>
      <c r="E163" s="27"/>
      <c r="F163" s="27"/>
      <c r="G163" s="27"/>
      <c r="H163" s="27"/>
      <c r="I163" s="27"/>
      <c r="J163" s="27"/>
      <c r="K163" s="27"/>
      <c r="L163" s="27"/>
    </row>
    <row r="164">
      <c r="A164" s="27"/>
      <c r="B164" s="27"/>
      <c r="C164" s="27"/>
      <c r="D164" s="27"/>
      <c r="E164" s="27"/>
      <c r="F164" s="27"/>
      <c r="G164" s="27"/>
      <c r="H164" s="27"/>
      <c r="I164" s="27"/>
      <c r="J164" s="27"/>
      <c r="K164" s="27"/>
      <c r="L164" s="27"/>
    </row>
    <row r="165">
      <c r="A165" s="27"/>
      <c r="B165" s="27"/>
      <c r="C165" s="27"/>
      <c r="D165" s="27"/>
      <c r="E165" s="27"/>
      <c r="F165" s="27"/>
      <c r="G165" s="27"/>
      <c r="H165" s="27"/>
      <c r="I165" s="27"/>
      <c r="J165" s="27"/>
      <c r="K165" s="27"/>
      <c r="L165" s="27"/>
    </row>
    <row r="166">
      <c r="A166" s="27"/>
      <c r="B166" s="27"/>
      <c r="C166" s="27"/>
      <c r="D166" s="27"/>
      <c r="E166" s="27"/>
      <c r="F166" s="27"/>
      <c r="G166" s="27"/>
      <c r="H166" s="27"/>
      <c r="I166" s="27"/>
      <c r="J166" s="27"/>
      <c r="K166" s="27"/>
      <c r="L166" s="27"/>
    </row>
    <row r="167">
      <c r="A167" s="27"/>
      <c r="B167" s="27"/>
      <c r="C167" s="27"/>
      <c r="D167" s="27"/>
      <c r="E167" s="27"/>
      <c r="F167" s="27"/>
      <c r="G167" s="27"/>
      <c r="H167" s="27"/>
      <c r="I167" s="27"/>
      <c r="J167" s="27"/>
      <c r="K167" s="27"/>
      <c r="L167" s="27"/>
    </row>
    <row r="168">
      <c r="A168" s="27"/>
      <c r="B168" s="27"/>
      <c r="C168" s="27"/>
      <c r="D168" s="27"/>
      <c r="E168" s="27"/>
      <c r="F168" s="27"/>
      <c r="G168" s="27"/>
      <c r="H168" s="27"/>
      <c r="I168" s="27"/>
      <c r="J168" s="27"/>
      <c r="K168" s="27"/>
      <c r="L168" s="27"/>
    </row>
    <row r="169">
      <c r="A169" s="27"/>
      <c r="B169" s="27"/>
      <c r="C169" s="27"/>
      <c r="D169" s="27"/>
      <c r="E169" s="27"/>
      <c r="F169" s="27"/>
      <c r="G169" s="27"/>
      <c r="H169" s="27"/>
      <c r="I169" s="27"/>
      <c r="J169" s="27"/>
      <c r="K169" s="27"/>
      <c r="L169" s="27"/>
    </row>
    <row r="170">
      <c r="A170" s="27"/>
      <c r="B170" s="27"/>
      <c r="C170" s="27"/>
      <c r="D170" s="27"/>
      <c r="E170" s="27"/>
      <c r="F170" s="27"/>
      <c r="G170" s="27"/>
      <c r="H170" s="27"/>
      <c r="I170" s="27"/>
      <c r="J170" s="27"/>
      <c r="K170" s="27"/>
      <c r="L170" s="27"/>
    </row>
    <row r="171">
      <c r="A171" s="27"/>
      <c r="B171" s="27"/>
      <c r="C171" s="27"/>
      <c r="D171" s="27"/>
      <c r="E171" s="27"/>
      <c r="F171" s="27"/>
      <c r="G171" s="27"/>
      <c r="H171" s="27"/>
      <c r="I171" s="27"/>
      <c r="J171" s="27"/>
      <c r="K171" s="27"/>
      <c r="L171" s="27"/>
    </row>
    <row r="172">
      <c r="A172" s="27"/>
      <c r="B172" s="27"/>
      <c r="C172" s="27"/>
      <c r="D172" s="27"/>
      <c r="E172" s="27"/>
      <c r="F172" s="27"/>
      <c r="G172" s="27"/>
      <c r="H172" s="27"/>
      <c r="I172" s="27"/>
      <c r="J172" s="27"/>
      <c r="K172" s="27"/>
      <c r="L172" s="27"/>
    </row>
    <row r="173">
      <c r="A173" s="27"/>
      <c r="B173" s="27"/>
      <c r="C173" s="27"/>
      <c r="D173" s="27"/>
      <c r="E173" s="27"/>
      <c r="F173" s="27"/>
      <c r="G173" s="27"/>
      <c r="H173" s="27"/>
      <c r="I173" s="27"/>
      <c r="J173" s="27"/>
      <c r="K173" s="27"/>
      <c r="L173" s="27"/>
    </row>
    <row r="174">
      <c r="A174" s="27"/>
      <c r="B174" s="27"/>
      <c r="C174" s="27"/>
      <c r="D174" s="27"/>
      <c r="E174" s="27"/>
      <c r="F174" s="27"/>
      <c r="G174" s="27"/>
      <c r="H174" s="27"/>
      <c r="I174" s="27"/>
      <c r="J174" s="27"/>
      <c r="K174" s="27"/>
      <c r="L174" s="27"/>
    </row>
    <row r="175">
      <c r="A175" s="27"/>
      <c r="B175" s="27"/>
      <c r="C175" s="27"/>
      <c r="D175" s="27"/>
      <c r="E175" s="27"/>
      <c r="F175" s="27"/>
      <c r="G175" s="27"/>
      <c r="H175" s="27"/>
      <c r="I175" s="27"/>
      <c r="J175" s="27"/>
      <c r="K175" s="27"/>
      <c r="L175" s="27"/>
    </row>
    <row r="176">
      <c r="A176" s="27"/>
      <c r="B176" s="27"/>
      <c r="C176" s="27"/>
      <c r="D176" s="27"/>
      <c r="E176" s="27"/>
      <c r="F176" s="27"/>
      <c r="G176" s="27"/>
      <c r="H176" s="27"/>
      <c r="I176" s="27"/>
      <c r="J176" s="27"/>
      <c r="K176" s="27"/>
      <c r="L176" s="27"/>
    </row>
    <row r="177">
      <c r="A177" s="27"/>
      <c r="B177" s="27"/>
      <c r="C177" s="27"/>
      <c r="D177" s="27"/>
      <c r="E177" s="27"/>
      <c r="F177" s="27"/>
      <c r="G177" s="27"/>
      <c r="H177" s="27"/>
      <c r="I177" s="27"/>
      <c r="J177" s="27"/>
      <c r="K177" s="27"/>
      <c r="L177" s="27"/>
    </row>
    <row r="178">
      <c r="A178" s="27"/>
      <c r="B178" s="27"/>
      <c r="C178" s="27"/>
      <c r="D178" s="27"/>
      <c r="E178" s="27"/>
      <c r="F178" s="27"/>
      <c r="G178" s="27"/>
      <c r="H178" s="27"/>
      <c r="I178" s="27"/>
      <c r="J178" s="27"/>
      <c r="K178" s="27"/>
      <c r="L178" s="27"/>
    </row>
    <row r="179">
      <c r="A179" s="27"/>
      <c r="B179" s="27"/>
      <c r="C179" s="27"/>
      <c r="D179" s="27"/>
      <c r="E179" s="27"/>
      <c r="F179" s="27"/>
      <c r="G179" s="27"/>
      <c r="H179" s="27"/>
      <c r="I179" s="27"/>
      <c r="J179" s="27"/>
      <c r="K179" s="27"/>
      <c r="L179" s="27"/>
    </row>
    <row r="180">
      <c r="A180" s="27"/>
      <c r="B180" s="27"/>
      <c r="C180" s="27"/>
      <c r="D180" s="27"/>
      <c r="E180" s="27"/>
      <c r="F180" s="27"/>
      <c r="G180" s="27"/>
      <c r="H180" s="27"/>
      <c r="I180" s="27"/>
      <c r="J180" s="27"/>
      <c r="K180" s="27"/>
      <c r="L180" s="27"/>
    </row>
    <row r="181">
      <c r="A181" s="27"/>
      <c r="B181" s="27"/>
      <c r="C181" s="27"/>
      <c r="D181" s="27"/>
      <c r="E181" s="27"/>
      <c r="F181" s="27"/>
      <c r="G181" s="27"/>
      <c r="H181" s="27"/>
      <c r="I181" s="27"/>
      <c r="J181" s="27"/>
      <c r="K181" s="27"/>
      <c r="L181" s="27"/>
    </row>
    <row r="182">
      <c r="A182" s="27"/>
      <c r="B182" s="27"/>
      <c r="C182" s="27"/>
      <c r="D182" s="27"/>
      <c r="E182" s="27"/>
      <c r="F182" s="27"/>
      <c r="G182" s="27"/>
      <c r="H182" s="27"/>
      <c r="I182" s="27"/>
      <c r="J182" s="27"/>
      <c r="K182" s="27"/>
      <c r="L182" s="27"/>
    </row>
    <row r="183">
      <c r="A183" s="27"/>
      <c r="B183" s="27"/>
      <c r="C183" s="27"/>
      <c r="D183" s="27"/>
      <c r="E183" s="27"/>
      <c r="F183" s="27"/>
      <c r="G183" s="27"/>
      <c r="H183" s="27"/>
      <c r="I183" s="27"/>
      <c r="J183" s="27"/>
      <c r="K183" s="27"/>
      <c r="L183" s="27"/>
    </row>
    <row r="184">
      <c r="A184" s="27"/>
      <c r="B184" s="27"/>
      <c r="C184" s="27"/>
      <c r="D184" s="27"/>
      <c r="E184" s="27"/>
      <c r="F184" s="27"/>
      <c r="G184" s="27"/>
      <c r="H184" s="27"/>
      <c r="I184" s="27"/>
      <c r="J184" s="27"/>
      <c r="K184" s="27"/>
      <c r="L184" s="27"/>
    </row>
    <row r="185">
      <c r="A185" s="27"/>
      <c r="B185" s="27"/>
      <c r="C185" s="27"/>
      <c r="D185" s="27"/>
      <c r="E185" s="27"/>
      <c r="F185" s="27"/>
      <c r="G185" s="27"/>
      <c r="H185" s="27"/>
      <c r="I185" s="27"/>
      <c r="J185" s="27"/>
      <c r="K185" s="27"/>
      <c r="L185" s="27"/>
    </row>
    <row r="186">
      <c r="A186" s="27"/>
      <c r="B186" s="27"/>
      <c r="C186" s="27"/>
      <c r="D186" s="27"/>
      <c r="E186" s="27"/>
      <c r="F186" s="27"/>
      <c r="G186" s="27"/>
      <c r="H186" s="27"/>
      <c r="I186" s="27"/>
      <c r="J186" s="27"/>
      <c r="K186" s="27"/>
      <c r="L186" s="27"/>
    </row>
    <row r="187">
      <c r="A187" s="27"/>
      <c r="B187" s="27"/>
      <c r="C187" s="27"/>
      <c r="D187" s="27"/>
      <c r="E187" s="27"/>
      <c r="F187" s="27"/>
      <c r="G187" s="27"/>
      <c r="H187" s="27"/>
      <c r="I187" s="27"/>
      <c r="J187" s="27"/>
      <c r="K187" s="27"/>
      <c r="L187" s="27"/>
    </row>
    <row r="188">
      <c r="A188" s="27"/>
      <c r="B188" s="27"/>
      <c r="C188" s="27"/>
      <c r="D188" s="27"/>
      <c r="E188" s="27"/>
      <c r="F188" s="27"/>
      <c r="G188" s="27"/>
      <c r="H188" s="27"/>
      <c r="I188" s="27"/>
      <c r="J188" s="27"/>
      <c r="K188" s="27"/>
      <c r="L188" s="27"/>
    </row>
    <row r="189">
      <c r="A189" s="27"/>
      <c r="B189" s="27"/>
      <c r="C189" s="27"/>
      <c r="D189" s="27"/>
      <c r="E189" s="27"/>
      <c r="F189" s="27"/>
      <c r="G189" s="27"/>
      <c r="H189" s="27"/>
      <c r="I189" s="27"/>
      <c r="J189" s="27"/>
      <c r="K189" s="27"/>
      <c r="L189" s="27"/>
    </row>
    <row r="190">
      <c r="A190" s="27"/>
      <c r="B190" s="27"/>
      <c r="C190" s="27"/>
      <c r="D190" s="27"/>
      <c r="E190" s="27"/>
      <c r="F190" s="27"/>
      <c r="G190" s="27"/>
      <c r="H190" s="27"/>
      <c r="I190" s="27"/>
      <c r="J190" s="27"/>
      <c r="K190" s="27"/>
      <c r="L190" s="27"/>
    </row>
    <row r="191">
      <c r="A191" s="27"/>
      <c r="B191" s="27"/>
      <c r="C191" s="27"/>
      <c r="D191" s="27"/>
      <c r="E191" s="27"/>
      <c r="F191" s="27"/>
      <c r="G191" s="27"/>
      <c r="H191" s="27"/>
      <c r="I191" s="27"/>
      <c r="J191" s="27"/>
      <c r="K191" s="27"/>
      <c r="L191" s="27"/>
    </row>
    <row r="192">
      <c r="A192" s="27"/>
      <c r="B192" s="27"/>
      <c r="C192" s="27"/>
      <c r="D192" s="27"/>
      <c r="E192" s="27"/>
      <c r="F192" s="27"/>
      <c r="G192" s="27"/>
      <c r="H192" s="27"/>
      <c r="I192" s="27"/>
      <c r="J192" s="27"/>
      <c r="K192" s="27"/>
      <c r="L192" s="27"/>
    </row>
    <row r="193">
      <c r="A193" s="27"/>
      <c r="B193" s="27"/>
      <c r="C193" s="27"/>
      <c r="D193" s="27"/>
      <c r="E193" s="27"/>
      <c r="F193" s="27"/>
      <c r="G193" s="27"/>
      <c r="H193" s="27"/>
      <c r="I193" s="27"/>
      <c r="J193" s="27"/>
      <c r="K193" s="27"/>
      <c r="L193" s="27"/>
    </row>
    <row r="194">
      <c r="A194" s="27"/>
      <c r="B194" s="27"/>
      <c r="C194" s="27"/>
      <c r="D194" s="27"/>
      <c r="E194" s="27"/>
      <c r="F194" s="27"/>
      <c r="G194" s="27"/>
      <c r="H194" s="27"/>
      <c r="I194" s="27"/>
      <c r="J194" s="27"/>
      <c r="K194" s="27"/>
      <c r="L194" s="27"/>
    </row>
    <row r="195">
      <c r="A195" s="27"/>
      <c r="B195" s="27"/>
      <c r="C195" s="27"/>
      <c r="D195" s="27"/>
      <c r="E195" s="27"/>
      <c r="F195" s="27"/>
      <c r="G195" s="27"/>
      <c r="H195" s="27"/>
      <c r="I195" s="27"/>
      <c r="J195" s="27"/>
      <c r="K195" s="27"/>
      <c r="L195" s="27"/>
    </row>
    <row r="196">
      <c r="A196" s="27"/>
      <c r="B196" s="27"/>
      <c r="C196" s="27"/>
      <c r="D196" s="27"/>
      <c r="E196" s="27"/>
      <c r="F196" s="27"/>
      <c r="G196" s="27"/>
      <c r="H196" s="27"/>
      <c r="I196" s="27"/>
      <c r="J196" s="27"/>
      <c r="K196" s="27"/>
      <c r="L196" s="27"/>
    </row>
    <row r="197">
      <c r="A197" s="27"/>
      <c r="B197" s="27"/>
      <c r="C197" s="27"/>
      <c r="D197" s="27"/>
      <c r="E197" s="27"/>
      <c r="F197" s="27"/>
      <c r="G197" s="27"/>
      <c r="H197" s="27"/>
      <c r="I197" s="27"/>
      <c r="J197" s="27"/>
      <c r="K197" s="27"/>
      <c r="L197" s="27"/>
    </row>
    <row r="198">
      <c r="A198" s="27"/>
      <c r="B198" s="27"/>
      <c r="C198" s="27"/>
      <c r="D198" s="27"/>
      <c r="E198" s="27"/>
      <c r="F198" s="27"/>
      <c r="G198" s="27"/>
      <c r="H198" s="27"/>
      <c r="I198" s="27"/>
      <c r="J198" s="27"/>
      <c r="K198" s="27"/>
      <c r="L198" s="27"/>
    </row>
    <row r="199">
      <c r="A199" s="27"/>
      <c r="B199" s="27"/>
      <c r="C199" s="27"/>
      <c r="D199" s="27"/>
      <c r="E199" s="27"/>
      <c r="F199" s="27"/>
      <c r="G199" s="27"/>
      <c r="H199" s="27"/>
      <c r="I199" s="27"/>
      <c r="J199" s="27"/>
      <c r="K199" s="27"/>
      <c r="L199" s="27"/>
    </row>
    <row r="200">
      <c r="A200" s="27"/>
      <c r="B200" s="27"/>
      <c r="C200" s="27"/>
      <c r="D200" s="27"/>
      <c r="E200" s="27"/>
      <c r="F200" s="27"/>
      <c r="G200" s="27"/>
      <c r="H200" s="27"/>
      <c r="I200" s="27"/>
      <c r="J200" s="27"/>
      <c r="K200" s="27"/>
      <c r="L200" s="27"/>
    </row>
    <row r="201">
      <c r="A201" s="27"/>
      <c r="B201" s="27"/>
      <c r="C201" s="27"/>
      <c r="D201" s="27"/>
      <c r="E201" s="27"/>
      <c r="F201" s="27"/>
      <c r="G201" s="27"/>
      <c r="H201" s="27"/>
      <c r="I201" s="27"/>
      <c r="J201" s="27"/>
      <c r="K201" s="27"/>
      <c r="L201" s="27"/>
    </row>
    <row r="202">
      <c r="A202" s="27"/>
      <c r="B202" s="27"/>
      <c r="C202" s="27"/>
      <c r="D202" s="27"/>
      <c r="E202" s="27"/>
      <c r="F202" s="27"/>
      <c r="G202" s="27"/>
      <c r="H202" s="27"/>
      <c r="I202" s="27"/>
      <c r="J202" s="27"/>
      <c r="K202" s="27"/>
      <c r="L202" s="27"/>
    </row>
    <row r="203">
      <c r="A203" s="27"/>
      <c r="B203" s="27"/>
      <c r="C203" s="27"/>
      <c r="D203" s="27"/>
      <c r="E203" s="27"/>
      <c r="F203" s="27"/>
      <c r="G203" s="27"/>
      <c r="H203" s="27"/>
      <c r="I203" s="27"/>
      <c r="J203" s="27"/>
      <c r="K203" s="27"/>
      <c r="L203" s="27"/>
    </row>
    <row r="204">
      <c r="A204" s="27"/>
      <c r="B204" s="27"/>
      <c r="C204" s="27"/>
      <c r="D204" s="27"/>
      <c r="E204" s="27"/>
      <c r="F204" s="27"/>
      <c r="G204" s="27"/>
      <c r="H204" s="27"/>
      <c r="I204" s="27"/>
      <c r="J204" s="27"/>
      <c r="K204" s="27"/>
      <c r="L204" s="27"/>
    </row>
    <row r="205">
      <c r="A205" s="27"/>
      <c r="B205" s="27"/>
      <c r="C205" s="27"/>
      <c r="D205" s="27"/>
      <c r="E205" s="27"/>
      <c r="F205" s="27"/>
      <c r="G205" s="27"/>
      <c r="H205" s="27"/>
      <c r="I205" s="27"/>
      <c r="J205" s="27"/>
      <c r="K205" s="27"/>
      <c r="L205" s="27"/>
    </row>
    <row r="206">
      <c r="A206" s="27"/>
      <c r="B206" s="27"/>
      <c r="C206" s="27"/>
      <c r="D206" s="27"/>
      <c r="E206" s="27"/>
      <c r="F206" s="27"/>
      <c r="G206" s="27"/>
      <c r="H206" s="27"/>
      <c r="I206" s="27"/>
      <c r="J206" s="27"/>
      <c r="K206" s="27"/>
      <c r="L206" s="27"/>
    </row>
    <row r="207">
      <c r="A207" s="27"/>
      <c r="B207" s="27"/>
      <c r="C207" s="27"/>
      <c r="D207" s="27"/>
      <c r="E207" s="27"/>
      <c r="F207" s="27"/>
      <c r="G207" s="27"/>
      <c r="H207" s="27"/>
      <c r="I207" s="27"/>
      <c r="J207" s="27"/>
      <c r="K207" s="27"/>
      <c r="L207" s="27"/>
    </row>
    <row r="208">
      <c r="A208" s="27"/>
      <c r="B208" s="27"/>
      <c r="C208" s="27"/>
      <c r="D208" s="27"/>
      <c r="E208" s="27"/>
      <c r="F208" s="27"/>
      <c r="G208" s="27"/>
      <c r="H208" s="27"/>
      <c r="I208" s="27"/>
      <c r="J208" s="27"/>
      <c r="K208" s="27"/>
      <c r="L208" s="27"/>
    </row>
    <row r="209">
      <c r="A209" s="27"/>
      <c r="B209" s="27"/>
      <c r="C209" s="27"/>
      <c r="D209" s="27"/>
      <c r="E209" s="27"/>
      <c r="F209" s="27"/>
      <c r="G209" s="27"/>
      <c r="H209" s="27"/>
      <c r="I209" s="27"/>
      <c r="J209" s="27"/>
      <c r="K209" s="27"/>
      <c r="L209" s="27"/>
    </row>
    <row r="210">
      <c r="A210" s="27"/>
      <c r="B210" s="27"/>
      <c r="C210" s="27"/>
      <c r="D210" s="27"/>
      <c r="E210" s="27"/>
      <c r="F210" s="27"/>
      <c r="G210" s="27"/>
      <c r="H210" s="27"/>
      <c r="I210" s="27"/>
      <c r="J210" s="27"/>
      <c r="K210" s="27"/>
      <c r="L210" s="27"/>
    </row>
    <row r="211">
      <c r="A211" s="27"/>
      <c r="B211" s="27"/>
      <c r="C211" s="27"/>
      <c r="D211" s="27"/>
      <c r="E211" s="27"/>
      <c r="F211" s="27"/>
      <c r="G211" s="27"/>
      <c r="H211" s="27"/>
      <c r="I211" s="27"/>
      <c r="J211" s="27"/>
      <c r="K211" s="27"/>
      <c r="L211" s="27"/>
    </row>
    <row r="212">
      <c r="A212" s="27"/>
      <c r="B212" s="27"/>
      <c r="C212" s="27"/>
      <c r="D212" s="27"/>
      <c r="E212" s="27"/>
      <c r="F212" s="27"/>
      <c r="G212" s="27"/>
      <c r="H212" s="27"/>
      <c r="I212" s="27"/>
      <c r="J212" s="27"/>
      <c r="K212" s="27"/>
      <c r="L212" s="27"/>
    </row>
    <row r="213">
      <c r="A213" s="27"/>
      <c r="B213" s="27"/>
      <c r="C213" s="27"/>
      <c r="D213" s="27"/>
      <c r="E213" s="27"/>
      <c r="F213" s="27"/>
      <c r="G213" s="27"/>
      <c r="H213" s="27"/>
      <c r="I213" s="27"/>
      <c r="J213" s="27"/>
      <c r="K213" s="27"/>
      <c r="L213" s="27"/>
    </row>
    <row r="214">
      <c r="A214" s="27"/>
      <c r="B214" s="27"/>
      <c r="C214" s="27"/>
      <c r="D214" s="27"/>
      <c r="E214" s="27"/>
      <c r="F214" s="27"/>
      <c r="G214" s="27"/>
      <c r="H214" s="27"/>
      <c r="I214" s="27"/>
      <c r="J214" s="27"/>
      <c r="K214" s="27"/>
      <c r="L214" s="27"/>
    </row>
    <row r="215">
      <c r="A215" s="27"/>
      <c r="B215" s="27"/>
      <c r="C215" s="27"/>
      <c r="D215" s="27"/>
      <c r="E215" s="27"/>
      <c r="F215" s="27"/>
      <c r="G215" s="27"/>
      <c r="H215" s="27"/>
      <c r="I215" s="27"/>
      <c r="J215" s="27"/>
      <c r="K215" s="27"/>
      <c r="L215" s="27"/>
    </row>
    <row r="216">
      <c r="A216" s="27"/>
      <c r="B216" s="27"/>
      <c r="C216" s="27"/>
      <c r="D216" s="27"/>
      <c r="E216" s="27"/>
      <c r="F216" s="27"/>
      <c r="G216" s="27"/>
      <c r="H216" s="27"/>
      <c r="I216" s="27"/>
      <c r="J216" s="27"/>
      <c r="K216" s="27"/>
      <c r="L216" s="27"/>
    </row>
    <row r="217">
      <c r="A217" s="27"/>
      <c r="B217" s="27"/>
      <c r="C217" s="27"/>
      <c r="D217" s="27"/>
      <c r="E217" s="27"/>
      <c r="F217" s="27"/>
      <c r="G217" s="27"/>
      <c r="H217" s="27"/>
      <c r="I217" s="27"/>
      <c r="J217" s="27"/>
      <c r="K217" s="27"/>
      <c r="L217" s="27"/>
    </row>
    <row r="218">
      <c r="A218" s="27"/>
      <c r="B218" s="27"/>
      <c r="C218" s="27"/>
      <c r="D218" s="27"/>
      <c r="E218" s="27"/>
      <c r="F218" s="27"/>
      <c r="G218" s="27"/>
      <c r="H218" s="27"/>
      <c r="I218" s="27"/>
      <c r="J218" s="27"/>
      <c r="K218" s="27"/>
      <c r="L218" s="27"/>
    </row>
    <row r="219">
      <c r="A219" s="27"/>
      <c r="B219" s="27"/>
      <c r="C219" s="27"/>
      <c r="D219" s="27"/>
      <c r="E219" s="27"/>
      <c r="F219" s="27"/>
      <c r="G219" s="27"/>
      <c r="H219" s="27"/>
      <c r="I219" s="27"/>
      <c r="J219" s="27"/>
      <c r="K219" s="27"/>
      <c r="L219" s="27"/>
    </row>
    <row r="220">
      <c r="A220" s="27"/>
      <c r="B220" s="27"/>
      <c r="C220" s="27"/>
      <c r="D220" s="27"/>
      <c r="E220" s="27"/>
      <c r="F220" s="27"/>
      <c r="G220" s="27"/>
      <c r="H220" s="27"/>
      <c r="I220" s="27"/>
      <c r="J220" s="27"/>
      <c r="K220" s="27"/>
      <c r="L220" s="27"/>
    </row>
    <row r="221">
      <c r="A221" s="27"/>
      <c r="B221" s="27"/>
      <c r="C221" s="27"/>
      <c r="D221" s="27"/>
      <c r="E221" s="27"/>
      <c r="F221" s="27"/>
      <c r="G221" s="27"/>
      <c r="H221" s="27"/>
      <c r="I221" s="27"/>
      <c r="J221" s="27"/>
      <c r="K221" s="27"/>
      <c r="L221" s="27"/>
    </row>
    <row r="222">
      <c r="A222" s="27"/>
      <c r="B222" s="27"/>
      <c r="C222" s="27"/>
      <c r="D222" s="27"/>
      <c r="E222" s="27"/>
      <c r="F222" s="27"/>
      <c r="G222" s="27"/>
      <c r="H222" s="27"/>
      <c r="I222" s="27"/>
      <c r="J222" s="27"/>
      <c r="K222" s="27"/>
      <c r="L222" s="27"/>
    </row>
    <row r="223">
      <c r="A223" s="27"/>
      <c r="B223" s="27"/>
      <c r="C223" s="27"/>
      <c r="D223" s="27"/>
      <c r="E223" s="27"/>
      <c r="F223" s="27"/>
      <c r="G223" s="27"/>
      <c r="H223" s="27"/>
      <c r="I223" s="27"/>
      <c r="J223" s="27"/>
      <c r="K223" s="27"/>
      <c r="L223" s="27"/>
    </row>
    <row r="224">
      <c r="A224" s="27"/>
      <c r="B224" s="27"/>
      <c r="C224" s="27"/>
      <c r="D224" s="27"/>
      <c r="E224" s="27"/>
      <c r="F224" s="27"/>
      <c r="G224" s="27"/>
      <c r="H224" s="27"/>
      <c r="I224" s="27"/>
      <c r="J224" s="27"/>
      <c r="K224" s="27"/>
      <c r="L224" s="27"/>
    </row>
    <row r="225">
      <c r="A225" s="27"/>
      <c r="B225" s="27"/>
      <c r="C225" s="27"/>
      <c r="D225" s="27"/>
      <c r="E225" s="27"/>
      <c r="F225" s="27"/>
      <c r="G225" s="27"/>
      <c r="H225" s="27"/>
      <c r="I225" s="27"/>
      <c r="J225" s="27"/>
      <c r="K225" s="27"/>
      <c r="L225" s="27"/>
    </row>
    <row r="226">
      <c r="A226" s="27"/>
      <c r="B226" s="27"/>
      <c r="C226" s="27"/>
      <c r="D226" s="27"/>
      <c r="E226" s="27"/>
      <c r="F226" s="27"/>
      <c r="G226" s="27"/>
      <c r="H226" s="27"/>
      <c r="I226" s="27"/>
      <c r="J226" s="27"/>
      <c r="K226" s="27"/>
      <c r="L226" s="27"/>
    </row>
    <row r="227">
      <c r="A227" s="27"/>
      <c r="B227" s="27"/>
      <c r="C227" s="27"/>
      <c r="D227" s="27"/>
      <c r="E227" s="27"/>
      <c r="F227" s="27"/>
      <c r="G227" s="27"/>
      <c r="H227" s="27"/>
      <c r="I227" s="27"/>
      <c r="J227" s="27"/>
      <c r="K227" s="27"/>
      <c r="L227" s="27"/>
    </row>
    <row r="228">
      <c r="A228" s="27"/>
      <c r="B228" s="27"/>
      <c r="C228" s="27"/>
      <c r="D228" s="27"/>
      <c r="E228" s="27"/>
      <c r="F228" s="27"/>
      <c r="G228" s="27"/>
      <c r="H228" s="27"/>
      <c r="I228" s="27"/>
      <c r="J228" s="27"/>
      <c r="K228" s="27"/>
      <c r="L228" s="27"/>
    </row>
    <row r="229">
      <c r="A229" s="27"/>
      <c r="B229" s="27"/>
      <c r="C229" s="27"/>
      <c r="D229" s="27"/>
      <c r="E229" s="27"/>
      <c r="F229" s="27"/>
      <c r="G229" s="27"/>
      <c r="H229" s="27"/>
      <c r="I229" s="27"/>
      <c r="J229" s="27"/>
      <c r="K229" s="27"/>
      <c r="L229" s="27"/>
    </row>
    <row r="230">
      <c r="A230" s="27"/>
      <c r="B230" s="27"/>
      <c r="C230" s="27"/>
      <c r="D230" s="27"/>
      <c r="E230" s="27"/>
      <c r="F230" s="27"/>
      <c r="G230" s="27"/>
      <c r="H230" s="27"/>
      <c r="I230" s="27"/>
      <c r="J230" s="27"/>
      <c r="K230" s="27"/>
      <c r="L230" s="27"/>
    </row>
    <row r="231">
      <c r="A231" s="27"/>
      <c r="B231" s="27"/>
      <c r="C231" s="27"/>
      <c r="D231" s="27"/>
      <c r="E231" s="27"/>
      <c r="F231" s="27"/>
      <c r="G231" s="27"/>
      <c r="H231" s="27"/>
      <c r="I231" s="27"/>
      <c r="J231" s="27"/>
      <c r="K231" s="27"/>
      <c r="L231" s="27"/>
    </row>
    <row r="232">
      <c r="A232" s="27"/>
      <c r="B232" s="27"/>
      <c r="C232" s="27"/>
      <c r="D232" s="27"/>
      <c r="E232" s="27"/>
      <c r="F232" s="27"/>
      <c r="G232" s="27"/>
      <c r="H232" s="27"/>
      <c r="I232" s="27"/>
      <c r="J232" s="27"/>
      <c r="K232" s="27"/>
      <c r="L232" s="27"/>
    </row>
    <row r="233">
      <c r="A233" s="27"/>
      <c r="B233" s="27"/>
      <c r="C233" s="27"/>
      <c r="D233" s="27"/>
      <c r="E233" s="27"/>
      <c r="F233" s="27"/>
      <c r="G233" s="27"/>
      <c r="H233" s="27"/>
      <c r="I233" s="27"/>
      <c r="J233" s="27"/>
      <c r="K233" s="27"/>
      <c r="L233" s="27"/>
    </row>
    <row r="234">
      <c r="A234" s="27"/>
      <c r="B234" s="27"/>
      <c r="C234" s="27"/>
      <c r="D234" s="27"/>
      <c r="E234" s="27"/>
      <c r="F234" s="27"/>
      <c r="G234" s="27"/>
      <c r="H234" s="27"/>
      <c r="I234" s="27"/>
      <c r="J234" s="27"/>
      <c r="K234" s="27"/>
      <c r="L234" s="27"/>
    </row>
    <row r="235">
      <c r="A235" s="27"/>
      <c r="B235" s="27"/>
      <c r="C235" s="27"/>
      <c r="D235" s="27"/>
      <c r="E235" s="27"/>
      <c r="F235" s="27"/>
      <c r="G235" s="27"/>
      <c r="H235" s="27"/>
      <c r="I235" s="27"/>
      <c r="J235" s="27"/>
      <c r="K235" s="27"/>
      <c r="L235" s="27"/>
    </row>
    <row r="236">
      <c r="A236" s="27"/>
      <c r="B236" s="27"/>
      <c r="C236" s="27"/>
      <c r="D236" s="27"/>
      <c r="E236" s="27"/>
      <c r="F236" s="27"/>
      <c r="G236" s="27"/>
      <c r="H236" s="27"/>
      <c r="I236" s="27"/>
      <c r="J236" s="27"/>
      <c r="K236" s="27"/>
      <c r="L236" s="27"/>
    </row>
    <row r="237">
      <c r="A237" s="27"/>
      <c r="B237" s="27"/>
      <c r="C237" s="27"/>
      <c r="D237" s="27"/>
      <c r="E237" s="27"/>
      <c r="F237" s="27"/>
      <c r="G237" s="27"/>
      <c r="H237" s="27"/>
      <c r="I237" s="27"/>
      <c r="J237" s="27"/>
      <c r="K237" s="27"/>
      <c r="L237" s="27"/>
    </row>
    <row r="238">
      <c r="A238" s="27"/>
      <c r="B238" s="27"/>
      <c r="C238" s="27"/>
      <c r="D238" s="27"/>
      <c r="E238" s="27"/>
      <c r="F238" s="27"/>
      <c r="G238" s="27"/>
      <c r="H238" s="27"/>
      <c r="I238" s="27"/>
      <c r="J238" s="27"/>
      <c r="K238" s="27"/>
      <c r="L238" s="27"/>
    </row>
    <row r="239">
      <c r="A239" s="27"/>
      <c r="B239" s="27"/>
      <c r="C239" s="27"/>
      <c r="D239" s="27"/>
      <c r="E239" s="27"/>
      <c r="F239" s="27"/>
      <c r="G239" s="27"/>
      <c r="H239" s="27"/>
      <c r="I239" s="27"/>
      <c r="J239" s="27"/>
      <c r="K239" s="27"/>
      <c r="L239" s="27"/>
    </row>
    <row r="240">
      <c r="A240" s="27"/>
      <c r="B240" s="27"/>
      <c r="C240" s="27"/>
      <c r="D240" s="27"/>
      <c r="E240" s="27"/>
      <c r="F240" s="27"/>
      <c r="G240" s="27"/>
      <c r="H240" s="27"/>
      <c r="I240" s="27"/>
      <c r="J240" s="27"/>
      <c r="K240" s="27"/>
      <c r="L240" s="27"/>
    </row>
    <row r="241">
      <c r="A241" s="27"/>
      <c r="B241" s="27"/>
      <c r="C241" s="27"/>
      <c r="D241" s="27"/>
      <c r="E241" s="27"/>
      <c r="F241" s="27"/>
      <c r="G241" s="27"/>
      <c r="H241" s="27"/>
      <c r="I241" s="27"/>
      <c r="J241" s="27"/>
      <c r="K241" s="27"/>
      <c r="L241" s="27"/>
    </row>
    <row r="242">
      <c r="A242" s="27"/>
      <c r="B242" s="27"/>
      <c r="C242" s="27"/>
      <c r="D242" s="27"/>
      <c r="E242" s="27"/>
      <c r="F242" s="27"/>
      <c r="G242" s="27"/>
      <c r="H242" s="27"/>
      <c r="I242" s="27"/>
      <c r="J242" s="27"/>
      <c r="K242" s="27"/>
      <c r="L242" s="27"/>
    </row>
    <row r="243">
      <c r="A243" s="27"/>
      <c r="B243" s="27"/>
      <c r="C243" s="27"/>
      <c r="D243" s="27"/>
      <c r="E243" s="27"/>
      <c r="F243" s="27"/>
      <c r="G243" s="27"/>
      <c r="H243" s="27"/>
      <c r="I243" s="27"/>
      <c r="J243" s="27"/>
      <c r="K243" s="27"/>
      <c r="L243" s="27"/>
    </row>
    <row r="244">
      <c r="A244" s="27"/>
      <c r="B244" s="27"/>
      <c r="C244" s="27"/>
      <c r="D244" s="27"/>
      <c r="E244" s="27"/>
      <c r="F244" s="27"/>
      <c r="G244" s="27"/>
      <c r="H244" s="27"/>
      <c r="I244" s="27"/>
      <c r="J244" s="27"/>
      <c r="K244" s="27"/>
      <c r="L244" s="27"/>
    </row>
    <row r="245">
      <c r="A245" s="27"/>
      <c r="B245" s="27"/>
      <c r="C245" s="27"/>
      <c r="D245" s="27"/>
      <c r="E245" s="27"/>
      <c r="F245" s="27"/>
      <c r="G245" s="27"/>
      <c r="H245" s="27"/>
      <c r="I245" s="27"/>
      <c r="J245" s="27"/>
      <c r="K245" s="27"/>
      <c r="L245" s="27"/>
    </row>
    <row r="246">
      <c r="A246" s="27"/>
      <c r="B246" s="27"/>
      <c r="C246" s="27"/>
      <c r="D246" s="27"/>
      <c r="E246" s="27"/>
      <c r="F246" s="27"/>
      <c r="G246" s="27"/>
      <c r="H246" s="27"/>
      <c r="I246" s="27"/>
      <c r="J246" s="27"/>
      <c r="K246" s="27"/>
      <c r="L246" s="27"/>
    </row>
    <row r="247">
      <c r="A247" s="27"/>
      <c r="B247" s="27"/>
      <c r="C247" s="27"/>
      <c r="D247" s="27"/>
      <c r="E247" s="27"/>
      <c r="F247" s="27"/>
      <c r="G247" s="27"/>
      <c r="H247" s="27"/>
      <c r="I247" s="27"/>
      <c r="J247" s="27"/>
      <c r="K247" s="27"/>
      <c r="L247" s="27"/>
    </row>
    <row r="248">
      <c r="A248" s="27"/>
      <c r="B248" s="27"/>
      <c r="C248" s="27"/>
      <c r="D248" s="27"/>
      <c r="E248" s="27"/>
      <c r="F248" s="27"/>
      <c r="G248" s="27"/>
      <c r="H248" s="27"/>
      <c r="I248" s="27"/>
      <c r="J248" s="27"/>
      <c r="K248" s="27"/>
      <c r="L248" s="27"/>
    </row>
    <row r="249">
      <c r="A249" s="27"/>
      <c r="B249" s="27"/>
      <c r="C249" s="27"/>
      <c r="D249" s="27"/>
      <c r="E249" s="27"/>
      <c r="F249" s="27"/>
      <c r="G249" s="27"/>
      <c r="H249" s="27"/>
      <c r="I249" s="27"/>
      <c r="J249" s="27"/>
      <c r="K249" s="27"/>
      <c r="L249" s="27"/>
    </row>
    <row r="250">
      <c r="A250" s="27"/>
      <c r="B250" s="27"/>
      <c r="C250" s="27"/>
      <c r="D250" s="27"/>
      <c r="E250" s="27"/>
      <c r="F250" s="27"/>
      <c r="G250" s="27"/>
      <c r="H250" s="27"/>
      <c r="I250" s="27"/>
      <c r="J250" s="27"/>
      <c r="K250" s="27"/>
      <c r="L250" s="27"/>
    </row>
    <row r="251">
      <c r="A251" s="27"/>
      <c r="B251" s="27"/>
      <c r="C251" s="27"/>
      <c r="D251" s="27"/>
      <c r="E251" s="27"/>
      <c r="F251" s="27"/>
      <c r="G251" s="27"/>
      <c r="H251" s="27"/>
      <c r="I251" s="27"/>
      <c r="J251" s="27"/>
      <c r="K251" s="27"/>
      <c r="L251" s="27"/>
    </row>
    <row r="252">
      <c r="A252" s="27"/>
      <c r="B252" s="27"/>
      <c r="C252" s="27"/>
      <c r="D252" s="27"/>
      <c r="E252" s="27"/>
      <c r="F252" s="27"/>
      <c r="G252" s="27"/>
      <c r="H252" s="27"/>
      <c r="I252" s="27"/>
      <c r="J252" s="27"/>
      <c r="K252" s="27"/>
      <c r="L252" s="27"/>
    </row>
    <row r="253">
      <c r="A253" s="27"/>
      <c r="B253" s="27"/>
      <c r="C253" s="27"/>
      <c r="D253" s="27"/>
      <c r="E253" s="27"/>
      <c r="F253" s="27"/>
      <c r="G253" s="27"/>
      <c r="H253" s="27"/>
      <c r="I253" s="27"/>
      <c r="J253" s="27"/>
      <c r="K253" s="27"/>
      <c r="L253" s="27"/>
    </row>
    <row r="254">
      <c r="A254" s="27"/>
      <c r="B254" s="27"/>
      <c r="C254" s="27"/>
      <c r="D254" s="27"/>
      <c r="E254" s="27"/>
      <c r="F254" s="27"/>
      <c r="G254" s="27"/>
      <c r="H254" s="27"/>
      <c r="I254" s="27"/>
      <c r="J254" s="27"/>
      <c r="K254" s="27"/>
      <c r="L254" s="27"/>
    </row>
    <row r="255">
      <c r="A255" s="27"/>
      <c r="B255" s="27"/>
      <c r="C255" s="27"/>
      <c r="D255" s="27"/>
      <c r="E255" s="27"/>
      <c r="F255" s="27"/>
      <c r="G255" s="27"/>
      <c r="H255" s="27"/>
      <c r="I255" s="27"/>
      <c r="J255" s="27"/>
      <c r="K255" s="27"/>
      <c r="L255" s="27"/>
    </row>
    <row r="256">
      <c r="A256" s="27"/>
      <c r="B256" s="27"/>
      <c r="C256" s="27"/>
      <c r="D256" s="27"/>
      <c r="E256" s="27"/>
      <c r="F256" s="27"/>
      <c r="G256" s="27"/>
      <c r="H256" s="27"/>
      <c r="I256" s="27"/>
      <c r="J256" s="27"/>
      <c r="K256" s="27"/>
      <c r="L256" s="27"/>
    </row>
    <row r="257">
      <c r="A257" s="27"/>
      <c r="B257" s="27"/>
      <c r="C257" s="27"/>
      <c r="D257" s="27"/>
      <c r="E257" s="27"/>
      <c r="F257" s="27"/>
      <c r="G257" s="27"/>
      <c r="H257" s="27"/>
      <c r="I257" s="27"/>
      <c r="J257" s="27"/>
      <c r="K257" s="27"/>
      <c r="L257" s="27"/>
    </row>
    <row r="258">
      <c r="A258" s="27"/>
      <c r="B258" s="27"/>
      <c r="C258" s="27"/>
      <c r="D258" s="27"/>
      <c r="E258" s="27"/>
      <c r="F258" s="27"/>
      <c r="G258" s="27"/>
      <c r="H258" s="27"/>
      <c r="I258" s="27"/>
      <c r="J258" s="27"/>
      <c r="K258" s="27"/>
      <c r="L258" s="27"/>
    </row>
    <row r="259">
      <c r="A259" s="27"/>
      <c r="B259" s="27"/>
      <c r="C259" s="27"/>
      <c r="D259" s="27"/>
      <c r="E259" s="27"/>
      <c r="F259" s="27"/>
      <c r="G259" s="27"/>
      <c r="H259" s="27"/>
      <c r="I259" s="27"/>
      <c r="J259" s="27"/>
      <c r="K259" s="27"/>
      <c r="L259" s="27"/>
    </row>
    <row r="260">
      <c r="A260" s="27"/>
      <c r="B260" s="27"/>
      <c r="C260" s="27"/>
      <c r="D260" s="27"/>
      <c r="E260" s="27"/>
      <c r="F260" s="27"/>
      <c r="G260" s="27"/>
      <c r="H260" s="27"/>
      <c r="I260" s="27"/>
      <c r="J260" s="27"/>
      <c r="K260" s="27"/>
      <c r="L260" s="27"/>
    </row>
    <row r="261">
      <c r="A261" s="27"/>
      <c r="B261" s="27"/>
      <c r="C261" s="27"/>
      <c r="D261" s="27"/>
      <c r="E261" s="27"/>
      <c r="F261" s="27"/>
      <c r="G261" s="27"/>
      <c r="H261" s="27"/>
      <c r="I261" s="27"/>
      <c r="J261" s="27"/>
      <c r="K261" s="27"/>
      <c r="L261" s="27"/>
    </row>
    <row r="262">
      <c r="A262" s="27"/>
      <c r="B262" s="27"/>
      <c r="C262" s="27"/>
      <c r="D262" s="27"/>
      <c r="E262" s="27"/>
      <c r="F262" s="27"/>
      <c r="G262" s="27"/>
      <c r="H262" s="27"/>
      <c r="I262" s="27"/>
      <c r="J262" s="27"/>
      <c r="K262" s="27"/>
      <c r="L262" s="27"/>
    </row>
    <row r="263">
      <c r="A263" s="27"/>
      <c r="B263" s="27"/>
      <c r="C263" s="27"/>
      <c r="D263" s="27"/>
      <c r="E263" s="27"/>
      <c r="F263" s="27"/>
      <c r="G263" s="27"/>
      <c r="H263" s="27"/>
      <c r="I263" s="27"/>
      <c r="J263" s="27"/>
      <c r="K263" s="27"/>
      <c r="L263" s="27"/>
    </row>
    <row r="264">
      <c r="A264" s="27"/>
      <c r="B264" s="27"/>
      <c r="C264" s="27"/>
      <c r="D264" s="27"/>
      <c r="E264" s="27"/>
      <c r="F264" s="27"/>
      <c r="G264" s="27"/>
      <c r="H264" s="27"/>
      <c r="I264" s="27"/>
      <c r="J264" s="27"/>
      <c r="K264" s="27"/>
      <c r="L264" s="27"/>
    </row>
    <row r="265">
      <c r="A265" s="27"/>
      <c r="B265" s="27"/>
      <c r="C265" s="27"/>
      <c r="D265" s="27"/>
      <c r="E265" s="27"/>
      <c r="F265" s="27"/>
      <c r="G265" s="27"/>
      <c r="H265" s="27"/>
      <c r="I265" s="27"/>
      <c r="J265" s="27"/>
      <c r="K265" s="27"/>
      <c r="L265" s="27"/>
    </row>
    <row r="266">
      <c r="A266" s="27"/>
      <c r="B266" s="27"/>
      <c r="C266" s="27"/>
      <c r="D266" s="27"/>
      <c r="E266" s="27"/>
      <c r="F266" s="27"/>
      <c r="G266" s="27"/>
      <c r="H266" s="27"/>
      <c r="I266" s="27"/>
      <c r="J266" s="27"/>
      <c r="K266" s="27"/>
      <c r="L266" s="27"/>
    </row>
    <row r="267">
      <c r="A267" s="27"/>
      <c r="B267" s="27"/>
      <c r="C267" s="27"/>
      <c r="D267" s="27"/>
      <c r="E267" s="27"/>
      <c r="F267" s="27"/>
      <c r="G267" s="27"/>
      <c r="H267" s="27"/>
      <c r="I267" s="27"/>
      <c r="J267" s="27"/>
      <c r="K267" s="27"/>
      <c r="L267" s="27"/>
    </row>
    <row r="268">
      <c r="A268" s="27"/>
      <c r="B268" s="27"/>
      <c r="C268" s="27"/>
      <c r="D268" s="27"/>
      <c r="E268" s="27"/>
      <c r="F268" s="27"/>
      <c r="G268" s="27"/>
      <c r="H268" s="27"/>
      <c r="I268" s="27"/>
      <c r="J268" s="27"/>
      <c r="K268" s="27"/>
      <c r="L268" s="27"/>
    </row>
    <row r="269">
      <c r="A269" s="27"/>
      <c r="B269" s="27"/>
      <c r="C269" s="27"/>
      <c r="D269" s="27"/>
      <c r="E269" s="27"/>
      <c r="F269" s="27"/>
      <c r="G269" s="27"/>
      <c r="H269" s="27"/>
      <c r="I269" s="27"/>
      <c r="J269" s="27"/>
      <c r="K269" s="27"/>
      <c r="L269" s="27"/>
    </row>
    <row r="270">
      <c r="A270" s="27"/>
      <c r="B270" s="27"/>
      <c r="C270" s="27"/>
      <c r="D270" s="27"/>
      <c r="E270" s="27"/>
      <c r="F270" s="27"/>
      <c r="G270" s="27"/>
      <c r="H270" s="27"/>
      <c r="I270" s="27"/>
      <c r="J270" s="27"/>
      <c r="K270" s="27"/>
      <c r="L270" s="27"/>
    </row>
    <row r="271">
      <c r="A271" s="27"/>
      <c r="B271" s="27"/>
      <c r="C271" s="27"/>
      <c r="D271" s="27"/>
      <c r="E271" s="27"/>
      <c r="F271" s="27"/>
      <c r="G271" s="27"/>
      <c r="H271" s="27"/>
      <c r="I271" s="27"/>
      <c r="J271" s="27"/>
      <c r="K271" s="27"/>
      <c r="L271" s="27"/>
    </row>
    <row r="272">
      <c r="A272" s="27"/>
      <c r="B272" s="27"/>
      <c r="C272" s="27"/>
      <c r="D272" s="27"/>
      <c r="E272" s="27"/>
      <c r="F272" s="27"/>
      <c r="G272" s="27"/>
      <c r="H272" s="27"/>
      <c r="I272" s="27"/>
      <c r="J272" s="27"/>
      <c r="K272" s="27"/>
      <c r="L272" s="27"/>
    </row>
    <row r="273">
      <c r="A273" s="27"/>
      <c r="B273" s="27"/>
      <c r="C273" s="27"/>
      <c r="D273" s="27"/>
      <c r="E273" s="27"/>
      <c r="F273" s="27"/>
      <c r="G273" s="27"/>
      <c r="H273" s="27"/>
      <c r="I273" s="27"/>
      <c r="J273" s="27"/>
      <c r="K273" s="27"/>
      <c r="L273" s="27"/>
    </row>
    <row r="274">
      <c r="A274" s="27"/>
      <c r="B274" s="27"/>
      <c r="C274" s="27"/>
      <c r="D274" s="27"/>
      <c r="E274" s="27"/>
      <c r="F274" s="27"/>
      <c r="G274" s="27"/>
      <c r="H274" s="27"/>
      <c r="I274" s="27"/>
      <c r="J274" s="27"/>
      <c r="K274" s="27"/>
      <c r="L274" s="27"/>
    </row>
    <row r="275">
      <c r="A275" s="27"/>
      <c r="B275" s="27"/>
      <c r="C275" s="27"/>
      <c r="D275" s="27"/>
      <c r="E275" s="27"/>
      <c r="F275" s="27"/>
      <c r="G275" s="27"/>
      <c r="H275" s="27"/>
      <c r="I275" s="27"/>
      <c r="J275" s="27"/>
      <c r="K275" s="27"/>
      <c r="L275" s="27"/>
    </row>
    <row r="276">
      <c r="A276" s="27"/>
      <c r="B276" s="27"/>
      <c r="C276" s="27"/>
      <c r="D276" s="27"/>
      <c r="E276" s="27"/>
      <c r="F276" s="27"/>
      <c r="G276" s="27"/>
      <c r="H276" s="27"/>
      <c r="I276" s="27"/>
      <c r="J276" s="27"/>
      <c r="K276" s="27"/>
      <c r="L276" s="27"/>
    </row>
    <row r="277">
      <c r="A277" s="27"/>
      <c r="B277" s="27"/>
      <c r="C277" s="27"/>
      <c r="D277" s="27"/>
      <c r="E277" s="27"/>
      <c r="F277" s="27"/>
      <c r="G277" s="27"/>
      <c r="H277" s="27"/>
      <c r="I277" s="27"/>
      <c r="J277" s="27"/>
      <c r="K277" s="27"/>
      <c r="L277" s="27"/>
    </row>
    <row r="278">
      <c r="A278" s="27"/>
      <c r="B278" s="27"/>
      <c r="C278" s="27"/>
      <c r="D278" s="27"/>
      <c r="E278" s="27"/>
      <c r="F278" s="27"/>
      <c r="G278" s="27"/>
      <c r="H278" s="27"/>
      <c r="I278" s="27"/>
      <c r="J278" s="27"/>
      <c r="K278" s="27"/>
      <c r="L278" s="27"/>
    </row>
    <row r="279">
      <c r="A279" s="27"/>
      <c r="B279" s="27"/>
      <c r="C279" s="27"/>
      <c r="D279" s="27"/>
      <c r="E279" s="27"/>
      <c r="F279" s="27"/>
      <c r="G279" s="27"/>
      <c r="H279" s="27"/>
      <c r="I279" s="27"/>
      <c r="J279" s="27"/>
      <c r="K279" s="27"/>
      <c r="L279" s="27"/>
    </row>
    <row r="280">
      <c r="A280" s="27"/>
      <c r="B280" s="27"/>
      <c r="C280" s="27"/>
      <c r="D280" s="27"/>
      <c r="E280" s="27"/>
      <c r="F280" s="27"/>
      <c r="G280" s="27"/>
      <c r="H280" s="27"/>
      <c r="I280" s="27"/>
      <c r="J280" s="27"/>
      <c r="K280" s="27"/>
      <c r="L280" s="27"/>
    </row>
    <row r="281">
      <c r="A281" s="27"/>
      <c r="B281" s="27"/>
      <c r="C281" s="27"/>
      <c r="D281" s="27"/>
      <c r="E281" s="27"/>
      <c r="F281" s="27"/>
      <c r="G281" s="27"/>
      <c r="H281" s="27"/>
      <c r="I281" s="27"/>
      <c r="J281" s="27"/>
      <c r="K281" s="27"/>
      <c r="L281" s="27"/>
    </row>
    <row r="282">
      <c r="A282" s="27"/>
      <c r="B282" s="27"/>
      <c r="C282" s="27"/>
      <c r="D282" s="27"/>
      <c r="E282" s="27"/>
      <c r="F282" s="27"/>
      <c r="G282" s="27"/>
      <c r="H282" s="27"/>
      <c r="I282" s="27"/>
      <c r="J282" s="27"/>
      <c r="K282" s="27"/>
      <c r="L282" s="27"/>
    </row>
    <row r="283">
      <c r="A283" s="27"/>
      <c r="B283" s="27"/>
      <c r="C283" s="27"/>
      <c r="D283" s="27"/>
      <c r="E283" s="27"/>
      <c r="F283" s="27"/>
      <c r="G283" s="27"/>
      <c r="H283" s="27"/>
      <c r="I283" s="27"/>
      <c r="J283" s="27"/>
      <c r="K283" s="27"/>
      <c r="L283" s="27"/>
    </row>
    <row r="284">
      <c r="A284" s="27"/>
      <c r="B284" s="27"/>
      <c r="C284" s="27"/>
      <c r="D284" s="27"/>
      <c r="E284" s="27"/>
      <c r="F284" s="27"/>
      <c r="G284" s="27"/>
      <c r="H284" s="27"/>
      <c r="I284" s="27"/>
      <c r="J284" s="27"/>
      <c r="K284" s="27"/>
      <c r="L284" s="27"/>
    </row>
    <row r="285">
      <c r="A285" s="27"/>
      <c r="B285" s="27"/>
      <c r="C285" s="27"/>
      <c r="D285" s="27"/>
      <c r="E285" s="27"/>
      <c r="F285" s="27"/>
      <c r="G285" s="27"/>
      <c r="H285" s="27"/>
      <c r="I285" s="27"/>
      <c r="J285" s="27"/>
      <c r="K285" s="27"/>
      <c r="L285" s="27"/>
    </row>
    <row r="286">
      <c r="A286" s="27"/>
      <c r="B286" s="27"/>
      <c r="C286" s="27"/>
      <c r="D286" s="27"/>
      <c r="E286" s="27"/>
      <c r="F286" s="27"/>
      <c r="G286" s="27"/>
      <c r="H286" s="27"/>
      <c r="I286" s="27"/>
      <c r="J286" s="27"/>
      <c r="K286" s="27"/>
      <c r="L286" s="27"/>
    </row>
    <row r="287">
      <c r="A287" s="27"/>
      <c r="B287" s="27"/>
      <c r="C287" s="27"/>
      <c r="D287" s="27"/>
      <c r="E287" s="27"/>
      <c r="F287" s="27"/>
      <c r="G287" s="27"/>
      <c r="H287" s="27"/>
      <c r="I287" s="27"/>
      <c r="J287" s="27"/>
      <c r="K287" s="27"/>
      <c r="L287" s="27"/>
    </row>
    <row r="288">
      <c r="A288" s="27"/>
      <c r="B288" s="27"/>
      <c r="C288" s="27"/>
      <c r="D288" s="27"/>
      <c r="E288" s="27"/>
      <c r="F288" s="27"/>
      <c r="G288" s="27"/>
      <c r="H288" s="27"/>
      <c r="I288" s="27"/>
      <c r="J288" s="27"/>
      <c r="K288" s="27"/>
      <c r="L288" s="27"/>
    </row>
    <row r="289">
      <c r="A289" s="27"/>
      <c r="B289" s="27"/>
      <c r="C289" s="27"/>
      <c r="D289" s="27"/>
      <c r="E289" s="27"/>
      <c r="F289" s="27"/>
      <c r="G289" s="27"/>
      <c r="H289" s="27"/>
      <c r="I289" s="27"/>
      <c r="J289" s="27"/>
      <c r="K289" s="27"/>
      <c r="L289" s="27"/>
    </row>
    <row r="290">
      <c r="A290" s="27"/>
      <c r="B290" s="27"/>
      <c r="C290" s="27"/>
      <c r="D290" s="27"/>
      <c r="E290" s="27"/>
      <c r="F290" s="27"/>
      <c r="G290" s="27"/>
      <c r="H290" s="27"/>
      <c r="I290" s="27"/>
      <c r="J290" s="27"/>
      <c r="K290" s="27"/>
      <c r="L290" s="27"/>
    </row>
    <row r="291">
      <c r="A291" s="27"/>
      <c r="B291" s="27"/>
      <c r="C291" s="27"/>
      <c r="D291" s="27"/>
      <c r="E291" s="27"/>
      <c r="F291" s="27"/>
      <c r="G291" s="27"/>
      <c r="H291" s="27"/>
      <c r="I291" s="27"/>
      <c r="J291" s="27"/>
      <c r="K291" s="27"/>
      <c r="L291" s="27"/>
    </row>
    <row r="292">
      <c r="A292" s="27"/>
      <c r="B292" s="27"/>
      <c r="C292" s="27"/>
      <c r="D292" s="27"/>
      <c r="E292" s="27"/>
      <c r="F292" s="27"/>
      <c r="G292" s="27"/>
      <c r="H292" s="27"/>
      <c r="I292" s="27"/>
      <c r="J292" s="27"/>
      <c r="K292" s="27"/>
      <c r="L292" s="27"/>
    </row>
    <row r="293">
      <c r="A293" s="27"/>
      <c r="B293" s="27"/>
      <c r="C293" s="27"/>
      <c r="D293" s="27"/>
      <c r="E293" s="27"/>
      <c r="F293" s="27"/>
      <c r="G293" s="27"/>
      <c r="H293" s="27"/>
      <c r="I293" s="27"/>
      <c r="J293" s="27"/>
      <c r="K293" s="27"/>
      <c r="L293" s="27"/>
    </row>
    <row r="294">
      <c r="A294" s="27"/>
      <c r="B294" s="27"/>
      <c r="C294" s="27"/>
      <c r="D294" s="27"/>
      <c r="E294" s="27"/>
      <c r="F294" s="27"/>
      <c r="G294" s="27"/>
      <c r="H294" s="27"/>
      <c r="I294" s="27"/>
      <c r="J294" s="27"/>
      <c r="K294" s="27"/>
      <c r="L294" s="27"/>
    </row>
    <row r="295">
      <c r="A295" s="27"/>
      <c r="B295" s="27"/>
      <c r="C295" s="27"/>
      <c r="D295" s="27"/>
      <c r="E295" s="27"/>
      <c r="F295" s="27"/>
      <c r="G295" s="27"/>
      <c r="H295" s="27"/>
      <c r="I295" s="27"/>
      <c r="J295" s="27"/>
      <c r="K295" s="27"/>
      <c r="L295" s="27"/>
    </row>
    <row r="296">
      <c r="A296" s="27"/>
      <c r="B296" s="27"/>
      <c r="C296" s="27"/>
      <c r="D296" s="27"/>
      <c r="E296" s="27"/>
      <c r="F296" s="27"/>
      <c r="G296" s="27"/>
      <c r="H296" s="27"/>
      <c r="I296" s="27"/>
      <c r="J296" s="27"/>
      <c r="K296" s="27"/>
      <c r="L296" s="27"/>
    </row>
    <row r="297">
      <c r="A297" s="27"/>
      <c r="B297" s="27"/>
      <c r="C297" s="27"/>
      <c r="D297" s="27"/>
      <c r="E297" s="27"/>
      <c r="F297" s="27"/>
      <c r="G297" s="27"/>
      <c r="H297" s="27"/>
      <c r="I297" s="27"/>
      <c r="J297" s="27"/>
      <c r="K297" s="27"/>
      <c r="L297" s="27"/>
    </row>
    <row r="298">
      <c r="A298" s="27"/>
      <c r="B298" s="27"/>
      <c r="C298" s="27"/>
      <c r="D298" s="27"/>
      <c r="E298" s="27"/>
      <c r="F298" s="27"/>
      <c r="G298" s="27"/>
      <c r="H298" s="27"/>
      <c r="I298" s="27"/>
      <c r="J298" s="27"/>
      <c r="K298" s="27"/>
      <c r="L298" s="27"/>
    </row>
    <row r="299">
      <c r="A299" s="27"/>
      <c r="B299" s="27"/>
      <c r="C299" s="27"/>
      <c r="D299" s="27"/>
      <c r="E299" s="27"/>
      <c r="F299" s="27"/>
      <c r="G299" s="27"/>
      <c r="H299" s="27"/>
      <c r="I299" s="27"/>
      <c r="J299" s="27"/>
      <c r="K299" s="27"/>
      <c r="L299" s="27"/>
    </row>
    <row r="300">
      <c r="A300" s="27"/>
      <c r="B300" s="27"/>
      <c r="C300" s="27"/>
      <c r="D300" s="27"/>
      <c r="E300" s="27"/>
      <c r="F300" s="27"/>
      <c r="G300" s="27"/>
      <c r="H300" s="27"/>
      <c r="I300" s="27"/>
      <c r="J300" s="27"/>
      <c r="K300" s="27"/>
      <c r="L300" s="27"/>
    </row>
    <row r="301">
      <c r="A301" s="27"/>
      <c r="B301" s="27"/>
      <c r="C301" s="27"/>
      <c r="D301" s="27"/>
      <c r="E301" s="27"/>
      <c r="F301" s="27"/>
      <c r="G301" s="27"/>
      <c r="H301" s="27"/>
      <c r="I301" s="27"/>
      <c r="J301" s="27"/>
      <c r="K301" s="27"/>
      <c r="L301" s="27"/>
    </row>
    <row r="302">
      <c r="A302" s="27"/>
      <c r="B302" s="27"/>
      <c r="C302" s="27"/>
      <c r="D302" s="27"/>
      <c r="E302" s="27"/>
      <c r="F302" s="27"/>
      <c r="G302" s="27"/>
      <c r="H302" s="27"/>
      <c r="I302" s="27"/>
      <c r="J302" s="27"/>
      <c r="K302" s="27"/>
      <c r="L302" s="27"/>
    </row>
    <row r="303">
      <c r="A303" s="27"/>
      <c r="B303" s="27"/>
      <c r="C303" s="27"/>
      <c r="D303" s="27"/>
      <c r="E303" s="27"/>
      <c r="F303" s="27"/>
      <c r="G303" s="27"/>
      <c r="H303" s="27"/>
      <c r="I303" s="27"/>
      <c r="J303" s="27"/>
      <c r="K303" s="27"/>
      <c r="L303" s="27"/>
    </row>
    <row r="304">
      <c r="A304" s="27"/>
      <c r="B304" s="27"/>
      <c r="C304" s="27"/>
      <c r="D304" s="27"/>
      <c r="E304" s="27"/>
      <c r="F304" s="27"/>
      <c r="G304" s="27"/>
      <c r="H304" s="27"/>
      <c r="I304" s="27"/>
      <c r="J304" s="27"/>
      <c r="K304" s="27"/>
      <c r="L304" s="27"/>
    </row>
    <row r="305">
      <c r="A305" s="27"/>
      <c r="B305" s="27"/>
      <c r="C305" s="27"/>
      <c r="D305" s="27"/>
      <c r="E305" s="27"/>
      <c r="F305" s="27"/>
      <c r="G305" s="27"/>
      <c r="H305" s="27"/>
      <c r="I305" s="27"/>
      <c r="J305" s="27"/>
      <c r="K305" s="27"/>
      <c r="L305" s="27"/>
    </row>
    <row r="306">
      <c r="A306" s="27"/>
      <c r="B306" s="27"/>
      <c r="C306" s="27"/>
      <c r="D306" s="27"/>
      <c r="E306" s="27"/>
      <c r="F306" s="27"/>
      <c r="G306" s="27"/>
      <c r="H306" s="27"/>
      <c r="I306" s="27"/>
      <c r="J306" s="27"/>
      <c r="K306" s="27"/>
      <c r="L306" s="27"/>
    </row>
    <row r="307">
      <c r="A307" s="27"/>
      <c r="B307" s="27"/>
      <c r="C307" s="27"/>
      <c r="D307" s="27"/>
      <c r="E307" s="27"/>
      <c r="F307" s="27"/>
      <c r="G307" s="27"/>
      <c r="H307" s="27"/>
      <c r="I307" s="27"/>
      <c r="J307" s="27"/>
      <c r="K307" s="27"/>
      <c r="L307" s="27"/>
    </row>
    <row r="308">
      <c r="A308" s="27"/>
      <c r="B308" s="27"/>
      <c r="C308" s="27"/>
      <c r="D308" s="27"/>
      <c r="E308" s="27"/>
      <c r="F308" s="27"/>
      <c r="G308" s="27"/>
      <c r="H308" s="27"/>
      <c r="I308" s="27"/>
      <c r="J308" s="27"/>
      <c r="K308" s="27"/>
      <c r="L308" s="27"/>
    </row>
    <row r="309">
      <c r="A309" s="27"/>
      <c r="B309" s="27"/>
      <c r="C309" s="27"/>
      <c r="D309" s="27"/>
      <c r="E309" s="27"/>
      <c r="F309" s="27"/>
      <c r="G309" s="27"/>
      <c r="H309" s="27"/>
      <c r="I309" s="27"/>
      <c r="J309" s="27"/>
      <c r="K309" s="27"/>
      <c r="L309" s="27"/>
    </row>
    <row r="310">
      <c r="A310" s="27"/>
      <c r="B310" s="27"/>
      <c r="C310" s="27"/>
      <c r="D310" s="27"/>
      <c r="E310" s="27"/>
      <c r="F310" s="27"/>
      <c r="G310" s="27"/>
      <c r="H310" s="27"/>
      <c r="I310" s="27"/>
      <c r="J310" s="27"/>
      <c r="K310" s="27"/>
      <c r="L310" s="27"/>
    </row>
    <row r="311">
      <c r="A311" s="27"/>
      <c r="B311" s="27"/>
      <c r="C311" s="27"/>
      <c r="D311" s="27"/>
      <c r="E311" s="27"/>
      <c r="F311" s="27"/>
      <c r="G311" s="27"/>
      <c r="H311" s="27"/>
      <c r="I311" s="27"/>
      <c r="J311" s="27"/>
      <c r="K311" s="27"/>
      <c r="L311" s="27"/>
    </row>
    <row r="312">
      <c r="A312" s="27"/>
      <c r="B312" s="27"/>
      <c r="C312" s="27"/>
      <c r="D312" s="27"/>
      <c r="E312" s="27"/>
      <c r="F312" s="27"/>
      <c r="G312" s="27"/>
      <c r="H312" s="27"/>
      <c r="I312" s="27"/>
      <c r="J312" s="27"/>
      <c r="K312" s="27"/>
      <c r="L312" s="27"/>
    </row>
    <row r="313">
      <c r="A313" s="27"/>
      <c r="B313" s="27"/>
      <c r="C313" s="27"/>
      <c r="D313" s="27"/>
      <c r="E313" s="27"/>
      <c r="F313" s="27"/>
      <c r="G313" s="27"/>
      <c r="H313" s="27"/>
      <c r="I313" s="27"/>
      <c r="J313" s="27"/>
      <c r="K313" s="27"/>
      <c r="L313" s="27"/>
    </row>
    <row r="314">
      <c r="A314" s="27"/>
      <c r="B314" s="27"/>
      <c r="C314" s="27"/>
      <c r="D314" s="27"/>
      <c r="E314" s="27"/>
      <c r="F314" s="27"/>
      <c r="G314" s="27"/>
      <c r="H314" s="27"/>
      <c r="I314" s="27"/>
      <c r="J314" s="27"/>
      <c r="K314" s="27"/>
      <c r="L314" s="27"/>
    </row>
    <row r="315">
      <c r="A315" s="27"/>
      <c r="B315" s="27"/>
      <c r="C315" s="27"/>
      <c r="D315" s="27"/>
      <c r="E315" s="27"/>
      <c r="F315" s="27"/>
      <c r="G315" s="27"/>
      <c r="H315" s="27"/>
      <c r="I315" s="27"/>
      <c r="J315" s="27"/>
      <c r="K315" s="27"/>
      <c r="L315" s="27"/>
    </row>
    <row r="316">
      <c r="A316" s="27"/>
      <c r="B316" s="27"/>
      <c r="C316" s="27"/>
      <c r="D316" s="27"/>
      <c r="E316" s="27"/>
      <c r="F316" s="27"/>
      <c r="G316" s="27"/>
      <c r="H316" s="27"/>
      <c r="I316" s="27"/>
      <c r="J316" s="27"/>
      <c r="K316" s="27"/>
      <c r="L316" s="27"/>
    </row>
    <row r="317">
      <c r="A317" s="27"/>
      <c r="B317" s="27"/>
      <c r="C317" s="27"/>
      <c r="D317" s="27"/>
      <c r="E317" s="27"/>
      <c r="F317" s="27"/>
      <c r="G317" s="27"/>
      <c r="H317" s="27"/>
      <c r="I317" s="27"/>
      <c r="J317" s="27"/>
      <c r="K317" s="27"/>
      <c r="L317" s="27"/>
    </row>
    <row r="318">
      <c r="A318" s="27"/>
      <c r="B318" s="27"/>
      <c r="C318" s="27"/>
      <c r="D318" s="27"/>
      <c r="E318" s="27"/>
      <c r="F318" s="27"/>
      <c r="G318" s="27"/>
      <c r="H318" s="27"/>
      <c r="I318" s="27"/>
      <c r="J318" s="27"/>
      <c r="K318" s="27"/>
      <c r="L318" s="27"/>
    </row>
    <row r="319">
      <c r="A319" s="27"/>
      <c r="B319" s="27"/>
      <c r="C319" s="27"/>
      <c r="D319" s="27"/>
      <c r="E319" s="27"/>
      <c r="F319" s="27"/>
      <c r="G319" s="27"/>
      <c r="H319" s="27"/>
      <c r="I319" s="27"/>
      <c r="J319" s="27"/>
      <c r="K319" s="27"/>
      <c r="L319" s="27"/>
    </row>
    <row r="320">
      <c r="A320" s="27"/>
      <c r="B320" s="27"/>
      <c r="C320" s="27"/>
      <c r="D320" s="27"/>
      <c r="E320" s="27"/>
      <c r="F320" s="27"/>
      <c r="G320" s="27"/>
      <c r="H320" s="27"/>
      <c r="I320" s="27"/>
      <c r="J320" s="27"/>
      <c r="K320" s="27"/>
      <c r="L320" s="27"/>
    </row>
    <row r="321">
      <c r="A321" s="27"/>
      <c r="B321" s="27"/>
      <c r="C321" s="27"/>
      <c r="D321" s="27"/>
      <c r="E321" s="27"/>
      <c r="F321" s="27"/>
      <c r="G321" s="27"/>
      <c r="H321" s="27"/>
      <c r="I321" s="27"/>
      <c r="J321" s="27"/>
      <c r="K321" s="27"/>
      <c r="L321" s="27"/>
    </row>
    <row r="322">
      <c r="A322" s="27"/>
      <c r="B322" s="27"/>
      <c r="C322" s="27"/>
      <c r="D322" s="27"/>
      <c r="E322" s="27"/>
      <c r="F322" s="27"/>
      <c r="G322" s="27"/>
      <c r="H322" s="27"/>
      <c r="I322" s="27"/>
      <c r="J322" s="27"/>
      <c r="K322" s="27"/>
      <c r="L322" s="27"/>
    </row>
    <row r="323">
      <c r="A323" s="27"/>
      <c r="B323" s="27"/>
      <c r="C323" s="27"/>
      <c r="D323" s="27"/>
      <c r="E323" s="27"/>
      <c r="F323" s="27"/>
      <c r="G323" s="27"/>
      <c r="H323" s="27"/>
      <c r="I323" s="27"/>
      <c r="J323" s="27"/>
      <c r="K323" s="27"/>
      <c r="L323" s="27"/>
    </row>
    <row r="324">
      <c r="A324" s="27"/>
      <c r="B324" s="27"/>
      <c r="C324" s="27"/>
      <c r="D324" s="27"/>
      <c r="E324" s="27"/>
      <c r="F324" s="27"/>
      <c r="G324" s="27"/>
      <c r="H324" s="27"/>
      <c r="I324" s="27"/>
      <c r="J324" s="27"/>
      <c r="K324" s="27"/>
      <c r="L324" s="27"/>
    </row>
    <row r="325">
      <c r="A325" s="27"/>
      <c r="B325" s="27"/>
      <c r="C325" s="27"/>
      <c r="D325" s="27"/>
      <c r="E325" s="27"/>
      <c r="F325" s="27"/>
      <c r="G325" s="27"/>
      <c r="H325" s="27"/>
      <c r="I325" s="27"/>
      <c r="J325" s="27"/>
      <c r="K325" s="27"/>
      <c r="L325" s="27"/>
    </row>
    <row r="326">
      <c r="A326" s="27"/>
      <c r="B326" s="27"/>
      <c r="C326" s="27"/>
      <c r="D326" s="27"/>
      <c r="E326" s="27"/>
      <c r="F326" s="27"/>
      <c r="G326" s="27"/>
      <c r="H326" s="27"/>
      <c r="I326" s="27"/>
      <c r="J326" s="27"/>
      <c r="K326" s="27"/>
      <c r="L326" s="27"/>
    </row>
    <row r="327">
      <c r="A327" s="27"/>
      <c r="B327" s="27"/>
      <c r="C327" s="27"/>
      <c r="D327" s="27"/>
      <c r="E327" s="27"/>
      <c r="F327" s="27"/>
      <c r="G327" s="27"/>
      <c r="H327" s="27"/>
      <c r="I327" s="27"/>
      <c r="J327" s="27"/>
      <c r="K327" s="27"/>
      <c r="L327" s="27"/>
    </row>
    <row r="328">
      <c r="A328" s="27"/>
      <c r="B328" s="27"/>
      <c r="C328" s="27"/>
      <c r="D328" s="27"/>
      <c r="E328" s="27"/>
      <c r="F328" s="27"/>
      <c r="G328" s="27"/>
      <c r="H328" s="27"/>
      <c r="I328" s="27"/>
      <c r="J328" s="27"/>
      <c r="K328" s="27"/>
      <c r="L328" s="27"/>
    </row>
    <row r="329">
      <c r="A329" s="27"/>
      <c r="B329" s="27"/>
      <c r="C329" s="27"/>
      <c r="D329" s="27"/>
      <c r="E329" s="27"/>
      <c r="F329" s="27"/>
      <c r="G329" s="27"/>
      <c r="H329" s="27"/>
      <c r="I329" s="27"/>
      <c r="J329" s="27"/>
      <c r="K329" s="27"/>
      <c r="L329" s="27"/>
    </row>
    <row r="330">
      <c r="A330" s="27"/>
      <c r="B330" s="27"/>
      <c r="C330" s="27"/>
      <c r="D330" s="27"/>
      <c r="E330" s="27"/>
      <c r="F330" s="27"/>
      <c r="G330" s="27"/>
      <c r="H330" s="27"/>
      <c r="I330" s="27"/>
      <c r="J330" s="27"/>
      <c r="K330" s="27"/>
      <c r="L330" s="27"/>
    </row>
    <row r="331">
      <c r="A331" s="27"/>
      <c r="B331" s="27"/>
      <c r="C331" s="27"/>
      <c r="D331" s="27"/>
      <c r="E331" s="27"/>
      <c r="F331" s="27"/>
      <c r="G331" s="27"/>
      <c r="H331" s="27"/>
      <c r="I331" s="27"/>
      <c r="J331" s="27"/>
      <c r="K331" s="27"/>
      <c r="L331" s="27"/>
    </row>
    <row r="332">
      <c r="A332" s="27"/>
      <c r="B332" s="27"/>
      <c r="C332" s="27"/>
      <c r="D332" s="27"/>
      <c r="E332" s="27"/>
      <c r="F332" s="27"/>
      <c r="G332" s="27"/>
      <c r="H332" s="27"/>
      <c r="I332" s="27"/>
      <c r="J332" s="27"/>
      <c r="K332" s="27"/>
      <c r="L332" s="27"/>
    </row>
    <row r="333">
      <c r="A333" s="27"/>
      <c r="B333" s="27"/>
      <c r="C333" s="27"/>
      <c r="D333" s="27"/>
      <c r="E333" s="27"/>
      <c r="F333" s="27"/>
      <c r="G333" s="27"/>
      <c r="H333" s="27"/>
      <c r="I333" s="27"/>
      <c r="J333" s="27"/>
      <c r="K333" s="27"/>
      <c r="L333" s="27"/>
    </row>
    <row r="334">
      <c r="A334" s="27"/>
      <c r="B334" s="27"/>
      <c r="C334" s="27"/>
      <c r="D334" s="27"/>
      <c r="E334" s="27"/>
      <c r="F334" s="27"/>
      <c r="G334" s="27"/>
      <c r="H334" s="27"/>
      <c r="I334" s="27"/>
      <c r="J334" s="27"/>
      <c r="K334" s="27"/>
      <c r="L334" s="27"/>
    </row>
    <row r="335">
      <c r="A335" s="27"/>
      <c r="B335" s="27"/>
      <c r="C335" s="27"/>
      <c r="D335" s="27"/>
      <c r="E335" s="27"/>
      <c r="F335" s="27"/>
      <c r="G335" s="27"/>
      <c r="H335" s="27"/>
      <c r="I335" s="27"/>
      <c r="J335" s="27"/>
      <c r="K335" s="27"/>
      <c r="L335" s="27"/>
    </row>
    <row r="336">
      <c r="A336" s="27"/>
      <c r="B336" s="27"/>
      <c r="C336" s="27"/>
      <c r="D336" s="27"/>
      <c r="E336" s="27"/>
      <c r="F336" s="27"/>
      <c r="G336" s="27"/>
      <c r="H336" s="27"/>
      <c r="I336" s="27"/>
      <c r="J336" s="27"/>
      <c r="K336" s="27"/>
      <c r="L336" s="27"/>
    </row>
    <row r="337">
      <c r="A337" s="27"/>
      <c r="B337" s="27"/>
      <c r="C337" s="27"/>
      <c r="D337" s="27"/>
      <c r="E337" s="27"/>
      <c r="F337" s="27"/>
      <c r="G337" s="27"/>
      <c r="H337" s="27"/>
      <c r="I337" s="27"/>
      <c r="J337" s="27"/>
      <c r="K337" s="27"/>
      <c r="L337" s="27"/>
    </row>
    <row r="338">
      <c r="A338" s="27"/>
      <c r="B338" s="27"/>
      <c r="C338" s="27"/>
      <c r="D338" s="27"/>
      <c r="E338" s="27"/>
      <c r="F338" s="27"/>
      <c r="G338" s="27"/>
      <c r="H338" s="27"/>
      <c r="I338" s="27"/>
      <c r="J338" s="27"/>
      <c r="K338" s="27"/>
      <c r="L338" s="27"/>
    </row>
    <row r="339">
      <c r="A339" s="27"/>
      <c r="B339" s="27"/>
      <c r="C339" s="27"/>
      <c r="D339" s="27"/>
      <c r="E339" s="27"/>
      <c r="F339" s="27"/>
      <c r="G339" s="27"/>
      <c r="H339" s="27"/>
      <c r="I339" s="27"/>
      <c r="J339" s="27"/>
      <c r="K339" s="27"/>
      <c r="L339" s="27"/>
    </row>
    <row r="340">
      <c r="A340" s="27"/>
      <c r="B340" s="27"/>
      <c r="C340" s="27"/>
      <c r="D340" s="27"/>
      <c r="E340" s="27"/>
      <c r="F340" s="27"/>
      <c r="G340" s="27"/>
      <c r="H340" s="27"/>
      <c r="I340" s="27"/>
      <c r="J340" s="27"/>
      <c r="K340" s="27"/>
      <c r="L340" s="27"/>
    </row>
    <row r="341">
      <c r="A341" s="27"/>
      <c r="B341" s="27"/>
      <c r="C341" s="27"/>
      <c r="D341" s="27"/>
      <c r="E341" s="27"/>
      <c r="F341" s="27"/>
      <c r="G341" s="27"/>
      <c r="H341" s="27"/>
      <c r="I341" s="27"/>
      <c r="J341" s="27"/>
      <c r="K341" s="27"/>
      <c r="L341" s="27"/>
    </row>
    <row r="342">
      <c r="A342" s="27"/>
      <c r="B342" s="27"/>
      <c r="C342" s="27"/>
      <c r="D342" s="27"/>
      <c r="E342" s="27"/>
      <c r="F342" s="27"/>
      <c r="G342" s="27"/>
      <c r="H342" s="27"/>
      <c r="I342" s="27"/>
      <c r="J342" s="27"/>
      <c r="K342" s="27"/>
      <c r="L342" s="27"/>
    </row>
    <row r="343">
      <c r="A343" s="27"/>
      <c r="B343" s="27"/>
      <c r="C343" s="27"/>
      <c r="D343" s="27"/>
      <c r="E343" s="27"/>
      <c r="F343" s="27"/>
      <c r="G343" s="27"/>
      <c r="H343" s="27"/>
      <c r="I343" s="27"/>
      <c r="J343" s="27"/>
      <c r="K343" s="27"/>
      <c r="L343" s="27"/>
    </row>
    <row r="344">
      <c r="A344" s="27"/>
      <c r="B344" s="27"/>
      <c r="C344" s="27"/>
      <c r="D344" s="27"/>
      <c r="E344" s="27"/>
      <c r="F344" s="27"/>
      <c r="G344" s="27"/>
      <c r="H344" s="27"/>
      <c r="I344" s="27"/>
      <c r="J344" s="27"/>
      <c r="K344" s="27"/>
      <c r="L344" s="27"/>
    </row>
    <row r="345">
      <c r="A345" s="27"/>
      <c r="B345" s="27"/>
      <c r="C345" s="27"/>
      <c r="D345" s="27"/>
      <c r="E345" s="27"/>
      <c r="F345" s="27"/>
      <c r="G345" s="27"/>
      <c r="H345" s="27"/>
      <c r="I345" s="27"/>
      <c r="J345" s="27"/>
      <c r="K345" s="27"/>
      <c r="L345" s="27"/>
    </row>
    <row r="346">
      <c r="A346" s="27"/>
      <c r="B346" s="27"/>
      <c r="C346" s="27"/>
      <c r="D346" s="27"/>
      <c r="E346" s="27"/>
      <c r="F346" s="27"/>
      <c r="G346" s="27"/>
      <c r="H346" s="27"/>
      <c r="I346" s="27"/>
      <c r="J346" s="27"/>
      <c r="K346" s="27"/>
      <c r="L346" s="27"/>
    </row>
    <row r="347">
      <c r="A347" s="27"/>
      <c r="B347" s="27"/>
      <c r="C347" s="27"/>
      <c r="D347" s="27"/>
      <c r="E347" s="27"/>
      <c r="F347" s="27"/>
      <c r="G347" s="27"/>
      <c r="H347" s="27"/>
      <c r="I347" s="27"/>
      <c r="J347" s="27"/>
      <c r="K347" s="27"/>
      <c r="L347" s="27"/>
    </row>
    <row r="348">
      <c r="A348" s="27"/>
      <c r="B348" s="27"/>
      <c r="C348" s="27"/>
      <c r="D348" s="27"/>
      <c r="E348" s="27"/>
      <c r="F348" s="27"/>
      <c r="G348" s="27"/>
      <c r="H348" s="27"/>
      <c r="I348" s="27"/>
      <c r="J348" s="27"/>
      <c r="K348" s="27"/>
      <c r="L348" s="27"/>
    </row>
    <row r="349">
      <c r="A349" s="27"/>
      <c r="B349" s="27"/>
      <c r="C349" s="27"/>
      <c r="D349" s="27"/>
      <c r="E349" s="27"/>
      <c r="F349" s="27"/>
      <c r="G349" s="27"/>
      <c r="H349" s="27"/>
      <c r="I349" s="27"/>
      <c r="J349" s="27"/>
      <c r="K349" s="27"/>
      <c r="L349" s="27"/>
    </row>
    <row r="350">
      <c r="A350" s="27"/>
      <c r="B350" s="27"/>
      <c r="C350" s="27"/>
      <c r="D350" s="27"/>
      <c r="E350" s="27"/>
      <c r="F350" s="27"/>
      <c r="G350" s="27"/>
      <c r="H350" s="27"/>
      <c r="I350" s="27"/>
      <c r="J350" s="27"/>
      <c r="K350" s="27"/>
      <c r="L350" s="27"/>
    </row>
    <row r="351">
      <c r="A351" s="27"/>
      <c r="B351" s="27"/>
      <c r="C351" s="27"/>
      <c r="D351" s="27"/>
      <c r="E351" s="27"/>
      <c r="F351" s="27"/>
      <c r="G351" s="27"/>
      <c r="H351" s="27"/>
      <c r="I351" s="27"/>
      <c r="J351" s="27"/>
      <c r="K351" s="27"/>
      <c r="L351" s="27"/>
    </row>
    <row r="352">
      <c r="A352" s="27"/>
      <c r="B352" s="27"/>
      <c r="C352" s="27"/>
      <c r="D352" s="27"/>
      <c r="E352" s="27"/>
      <c r="F352" s="27"/>
      <c r="G352" s="27"/>
      <c r="H352" s="27"/>
      <c r="I352" s="27"/>
      <c r="J352" s="27"/>
      <c r="K352" s="27"/>
      <c r="L352" s="27"/>
    </row>
    <row r="353">
      <c r="A353" s="27"/>
      <c r="B353" s="27"/>
      <c r="C353" s="27"/>
      <c r="D353" s="27"/>
      <c r="E353" s="27"/>
      <c r="F353" s="27"/>
      <c r="G353" s="27"/>
      <c r="H353" s="27"/>
      <c r="I353" s="27"/>
      <c r="J353" s="27"/>
      <c r="K353" s="27"/>
      <c r="L353" s="27"/>
    </row>
    <row r="354">
      <c r="A354" s="27"/>
      <c r="B354" s="27"/>
      <c r="C354" s="27"/>
      <c r="D354" s="27"/>
      <c r="E354" s="27"/>
      <c r="F354" s="27"/>
      <c r="G354" s="27"/>
      <c r="H354" s="27"/>
      <c r="I354" s="27"/>
      <c r="J354" s="27"/>
      <c r="K354" s="27"/>
      <c r="L354" s="27"/>
    </row>
    <row r="355">
      <c r="A355" s="27"/>
      <c r="B355" s="27"/>
      <c r="C355" s="27"/>
      <c r="D355" s="27"/>
      <c r="E355" s="27"/>
      <c r="F355" s="27"/>
      <c r="G355" s="27"/>
      <c r="H355" s="27"/>
      <c r="I355" s="27"/>
      <c r="J355" s="27"/>
      <c r="K355" s="27"/>
      <c r="L355" s="27"/>
    </row>
    <row r="356">
      <c r="A356" s="27"/>
      <c r="B356" s="27"/>
      <c r="C356" s="27"/>
      <c r="D356" s="27"/>
      <c r="E356" s="27"/>
      <c r="F356" s="27"/>
      <c r="G356" s="27"/>
      <c r="H356" s="27"/>
      <c r="I356" s="27"/>
      <c r="J356" s="27"/>
      <c r="K356" s="27"/>
      <c r="L356" s="27"/>
    </row>
    <row r="357">
      <c r="A357" s="27"/>
      <c r="B357" s="27"/>
      <c r="C357" s="27"/>
      <c r="D357" s="27"/>
      <c r="E357" s="27"/>
      <c r="F357" s="27"/>
      <c r="G357" s="27"/>
      <c r="H357" s="27"/>
      <c r="I357" s="27"/>
      <c r="J357" s="27"/>
      <c r="K357" s="27"/>
      <c r="L357" s="27"/>
    </row>
    <row r="358">
      <c r="A358" s="27"/>
      <c r="B358" s="27"/>
      <c r="C358" s="27"/>
      <c r="D358" s="27"/>
      <c r="E358" s="27"/>
      <c r="F358" s="27"/>
      <c r="G358" s="27"/>
      <c r="H358" s="27"/>
      <c r="I358" s="27"/>
      <c r="J358" s="27"/>
      <c r="K358" s="27"/>
      <c r="L358" s="27"/>
    </row>
    <row r="359">
      <c r="A359" s="27"/>
      <c r="B359" s="27"/>
      <c r="C359" s="27"/>
      <c r="D359" s="27"/>
      <c r="E359" s="27"/>
      <c r="F359" s="27"/>
      <c r="G359" s="27"/>
      <c r="H359" s="27"/>
      <c r="I359" s="27"/>
      <c r="J359" s="27"/>
      <c r="K359" s="27"/>
      <c r="L359" s="27"/>
    </row>
    <row r="360">
      <c r="A360" s="27"/>
      <c r="B360" s="27"/>
      <c r="C360" s="27"/>
      <c r="D360" s="27"/>
      <c r="E360" s="27"/>
      <c r="F360" s="27"/>
      <c r="G360" s="27"/>
      <c r="H360" s="27"/>
      <c r="I360" s="27"/>
      <c r="J360" s="27"/>
      <c r="K360" s="27"/>
      <c r="L360" s="27"/>
    </row>
    <row r="361">
      <c r="A361" s="27"/>
      <c r="B361" s="27"/>
      <c r="C361" s="27"/>
      <c r="D361" s="27"/>
      <c r="E361" s="27"/>
      <c r="F361" s="27"/>
      <c r="G361" s="27"/>
      <c r="H361" s="27"/>
      <c r="I361" s="27"/>
      <c r="J361" s="27"/>
      <c r="K361" s="27"/>
      <c r="L361" s="27"/>
    </row>
    <row r="362">
      <c r="A362" s="27"/>
      <c r="B362" s="27"/>
      <c r="C362" s="27"/>
      <c r="D362" s="27"/>
      <c r="E362" s="27"/>
      <c r="F362" s="27"/>
      <c r="G362" s="27"/>
      <c r="H362" s="27"/>
      <c r="I362" s="27"/>
      <c r="J362" s="27"/>
      <c r="K362" s="27"/>
      <c r="L362" s="27"/>
    </row>
    <row r="363">
      <c r="A363" s="27"/>
      <c r="B363" s="27"/>
      <c r="C363" s="27"/>
      <c r="D363" s="27"/>
      <c r="E363" s="27"/>
      <c r="F363" s="27"/>
      <c r="G363" s="27"/>
      <c r="H363" s="27"/>
      <c r="I363" s="27"/>
      <c r="J363" s="27"/>
      <c r="K363" s="27"/>
      <c r="L363" s="27"/>
    </row>
    <row r="364">
      <c r="A364" s="27"/>
      <c r="B364" s="27"/>
      <c r="C364" s="27"/>
      <c r="D364" s="27"/>
      <c r="E364" s="27"/>
      <c r="F364" s="27"/>
      <c r="G364" s="27"/>
      <c r="H364" s="27"/>
      <c r="I364" s="27"/>
      <c r="J364" s="27"/>
      <c r="K364" s="27"/>
      <c r="L364" s="27"/>
    </row>
    <row r="365">
      <c r="A365" s="27"/>
      <c r="B365" s="27"/>
      <c r="C365" s="27"/>
      <c r="D365" s="27"/>
      <c r="E365" s="27"/>
      <c r="F365" s="27"/>
      <c r="G365" s="27"/>
      <c r="H365" s="27"/>
      <c r="I365" s="27"/>
      <c r="J365" s="27"/>
      <c r="K365" s="27"/>
      <c r="L365" s="27"/>
    </row>
    <row r="366">
      <c r="A366" s="27"/>
      <c r="B366" s="27"/>
      <c r="C366" s="27"/>
      <c r="D366" s="27"/>
      <c r="E366" s="27"/>
      <c r="F366" s="27"/>
      <c r="G366" s="27"/>
      <c r="H366" s="27"/>
      <c r="I366" s="27"/>
      <c r="J366" s="27"/>
      <c r="K366" s="27"/>
      <c r="L366" s="27"/>
    </row>
    <row r="367">
      <c r="A367" s="27"/>
      <c r="B367" s="27"/>
      <c r="C367" s="27"/>
      <c r="D367" s="27"/>
      <c r="E367" s="27"/>
      <c r="F367" s="27"/>
      <c r="G367" s="27"/>
      <c r="H367" s="27"/>
      <c r="I367" s="27"/>
      <c r="J367" s="27"/>
      <c r="K367" s="27"/>
      <c r="L367" s="27"/>
    </row>
    <row r="368">
      <c r="A368" s="27"/>
      <c r="B368" s="27"/>
      <c r="C368" s="27"/>
      <c r="D368" s="27"/>
      <c r="E368" s="27"/>
      <c r="F368" s="27"/>
      <c r="G368" s="27"/>
      <c r="H368" s="27"/>
      <c r="I368" s="27"/>
      <c r="J368" s="27"/>
      <c r="K368" s="27"/>
      <c r="L368" s="27"/>
    </row>
    <row r="369">
      <c r="A369" s="27"/>
      <c r="B369" s="27"/>
      <c r="C369" s="27"/>
      <c r="D369" s="27"/>
      <c r="E369" s="27"/>
      <c r="F369" s="27"/>
      <c r="G369" s="27"/>
      <c r="H369" s="27"/>
      <c r="I369" s="27"/>
      <c r="J369" s="27"/>
      <c r="K369" s="27"/>
      <c r="L369" s="27"/>
    </row>
    <row r="370">
      <c r="A370" s="27"/>
      <c r="B370" s="27"/>
      <c r="C370" s="27"/>
      <c r="D370" s="27"/>
      <c r="E370" s="27"/>
      <c r="F370" s="27"/>
      <c r="G370" s="27"/>
      <c r="H370" s="27"/>
      <c r="I370" s="27"/>
      <c r="J370" s="27"/>
      <c r="K370" s="27"/>
      <c r="L370" s="27"/>
    </row>
    <row r="371">
      <c r="A371" s="27"/>
      <c r="B371" s="27"/>
      <c r="C371" s="27"/>
      <c r="D371" s="27"/>
      <c r="E371" s="27"/>
      <c r="F371" s="27"/>
      <c r="G371" s="27"/>
      <c r="H371" s="27"/>
      <c r="I371" s="27"/>
      <c r="J371" s="27"/>
      <c r="K371" s="27"/>
      <c r="L371" s="27"/>
    </row>
    <row r="372">
      <c r="A372" s="27"/>
      <c r="B372" s="27"/>
      <c r="C372" s="27"/>
      <c r="D372" s="27"/>
      <c r="E372" s="27"/>
      <c r="F372" s="27"/>
      <c r="G372" s="27"/>
      <c r="H372" s="27"/>
      <c r="I372" s="27"/>
      <c r="J372" s="27"/>
      <c r="K372" s="27"/>
      <c r="L372" s="27"/>
    </row>
    <row r="373">
      <c r="A373" s="27"/>
      <c r="B373" s="27"/>
      <c r="C373" s="27"/>
      <c r="D373" s="27"/>
      <c r="E373" s="27"/>
      <c r="F373" s="27"/>
      <c r="G373" s="27"/>
      <c r="H373" s="27"/>
      <c r="I373" s="27"/>
      <c r="J373" s="27"/>
      <c r="K373" s="27"/>
      <c r="L373" s="27"/>
    </row>
    <row r="374">
      <c r="A374" s="27"/>
      <c r="B374" s="27"/>
      <c r="C374" s="27"/>
      <c r="D374" s="27"/>
      <c r="E374" s="27"/>
      <c r="F374" s="27"/>
      <c r="G374" s="27"/>
      <c r="H374" s="27"/>
      <c r="I374" s="27"/>
      <c r="J374" s="27"/>
      <c r="K374" s="27"/>
      <c r="L374" s="27"/>
    </row>
    <row r="375">
      <c r="A375" s="27"/>
      <c r="B375" s="27"/>
      <c r="C375" s="27"/>
      <c r="D375" s="27"/>
      <c r="E375" s="27"/>
      <c r="F375" s="27"/>
      <c r="G375" s="27"/>
      <c r="H375" s="27"/>
      <c r="I375" s="27"/>
      <c r="J375" s="27"/>
      <c r="K375" s="27"/>
      <c r="L375" s="27"/>
    </row>
    <row r="376">
      <c r="A376" s="27"/>
      <c r="B376" s="27"/>
      <c r="C376" s="27"/>
      <c r="D376" s="27"/>
      <c r="E376" s="27"/>
      <c r="F376" s="27"/>
      <c r="G376" s="27"/>
      <c r="H376" s="27"/>
      <c r="I376" s="27"/>
      <c r="J376" s="27"/>
      <c r="K376" s="27"/>
      <c r="L376" s="27"/>
    </row>
    <row r="377">
      <c r="A377" s="27"/>
      <c r="B377" s="27"/>
      <c r="C377" s="27"/>
      <c r="D377" s="27"/>
      <c r="E377" s="27"/>
      <c r="F377" s="27"/>
      <c r="G377" s="27"/>
      <c r="H377" s="27"/>
      <c r="I377" s="27"/>
      <c r="J377" s="27"/>
      <c r="K377" s="27"/>
      <c r="L377" s="27"/>
    </row>
    <row r="378">
      <c r="A378" s="27"/>
      <c r="B378" s="27"/>
      <c r="C378" s="27"/>
      <c r="D378" s="27"/>
      <c r="E378" s="27"/>
      <c r="F378" s="27"/>
      <c r="G378" s="27"/>
      <c r="H378" s="27"/>
      <c r="I378" s="27"/>
      <c r="J378" s="27"/>
      <c r="K378" s="27"/>
      <c r="L378" s="27"/>
    </row>
    <row r="379">
      <c r="A379" s="27"/>
      <c r="B379" s="27"/>
      <c r="C379" s="27"/>
      <c r="D379" s="27"/>
      <c r="E379" s="27"/>
      <c r="F379" s="27"/>
      <c r="G379" s="27"/>
      <c r="H379" s="27"/>
      <c r="I379" s="27"/>
      <c r="J379" s="27"/>
      <c r="K379" s="27"/>
      <c r="L379" s="27"/>
    </row>
    <row r="380">
      <c r="A380" s="27"/>
      <c r="B380" s="27"/>
      <c r="C380" s="27"/>
      <c r="D380" s="27"/>
      <c r="E380" s="27"/>
      <c r="F380" s="27"/>
      <c r="G380" s="27"/>
      <c r="H380" s="27"/>
      <c r="I380" s="27"/>
      <c r="J380" s="27"/>
      <c r="K380" s="27"/>
      <c r="L380" s="27"/>
    </row>
    <row r="381">
      <c r="A381" s="27"/>
      <c r="B381" s="27"/>
      <c r="C381" s="27"/>
      <c r="D381" s="27"/>
      <c r="E381" s="27"/>
      <c r="F381" s="27"/>
      <c r="G381" s="27"/>
      <c r="H381" s="27"/>
      <c r="I381" s="27"/>
      <c r="J381" s="27"/>
      <c r="K381" s="27"/>
      <c r="L381" s="27"/>
    </row>
    <row r="382">
      <c r="A382" s="27"/>
      <c r="B382" s="27"/>
      <c r="C382" s="27"/>
      <c r="D382" s="27"/>
      <c r="E382" s="27"/>
      <c r="F382" s="27"/>
      <c r="G382" s="27"/>
      <c r="H382" s="27"/>
      <c r="I382" s="27"/>
      <c r="J382" s="27"/>
      <c r="K382" s="27"/>
      <c r="L382" s="27"/>
    </row>
    <row r="383">
      <c r="A383" s="27"/>
      <c r="B383" s="27"/>
      <c r="C383" s="27"/>
      <c r="D383" s="27"/>
      <c r="E383" s="27"/>
      <c r="F383" s="27"/>
      <c r="G383" s="27"/>
      <c r="H383" s="27"/>
      <c r="I383" s="27"/>
      <c r="J383" s="27"/>
      <c r="K383" s="27"/>
      <c r="L383" s="27"/>
    </row>
    <row r="384">
      <c r="A384" s="27"/>
      <c r="B384" s="27"/>
      <c r="C384" s="27"/>
      <c r="D384" s="27"/>
      <c r="E384" s="27"/>
      <c r="F384" s="27"/>
      <c r="G384" s="27"/>
      <c r="H384" s="27"/>
      <c r="I384" s="27"/>
      <c r="J384" s="27"/>
      <c r="K384" s="27"/>
      <c r="L384" s="27"/>
    </row>
    <row r="385">
      <c r="A385" s="27"/>
      <c r="B385" s="27"/>
      <c r="C385" s="27"/>
      <c r="D385" s="27"/>
      <c r="E385" s="27"/>
      <c r="F385" s="27"/>
      <c r="G385" s="27"/>
      <c r="H385" s="27"/>
      <c r="I385" s="27"/>
      <c r="J385" s="27"/>
      <c r="K385" s="27"/>
      <c r="L385" s="27"/>
    </row>
    <row r="386">
      <c r="A386" s="27"/>
      <c r="B386" s="27"/>
      <c r="C386" s="27"/>
      <c r="D386" s="27"/>
      <c r="E386" s="27"/>
      <c r="F386" s="27"/>
      <c r="G386" s="27"/>
      <c r="H386" s="27"/>
      <c r="I386" s="27"/>
      <c r="J386" s="27"/>
      <c r="K386" s="27"/>
      <c r="L386" s="27"/>
    </row>
    <row r="387">
      <c r="A387" s="27"/>
      <c r="B387" s="27"/>
      <c r="C387" s="27"/>
      <c r="D387" s="27"/>
      <c r="E387" s="27"/>
      <c r="F387" s="27"/>
      <c r="G387" s="27"/>
      <c r="H387" s="27"/>
      <c r="I387" s="27"/>
      <c r="J387" s="27"/>
      <c r="K387" s="27"/>
      <c r="L387" s="27"/>
    </row>
    <row r="388">
      <c r="A388" s="27"/>
      <c r="B388" s="27"/>
      <c r="C388" s="27"/>
      <c r="D388" s="27"/>
      <c r="E388" s="27"/>
      <c r="F388" s="27"/>
      <c r="G388" s="27"/>
      <c r="H388" s="27"/>
      <c r="I388" s="27"/>
      <c r="J388" s="27"/>
      <c r="K388" s="27"/>
      <c r="L388" s="27"/>
    </row>
    <row r="389">
      <c r="A389" s="27"/>
      <c r="B389" s="27"/>
      <c r="C389" s="27"/>
      <c r="D389" s="27"/>
      <c r="E389" s="27"/>
      <c r="F389" s="27"/>
      <c r="G389" s="27"/>
      <c r="H389" s="27"/>
      <c r="I389" s="27"/>
      <c r="J389" s="27"/>
      <c r="K389" s="27"/>
      <c r="L389" s="27"/>
    </row>
    <row r="390">
      <c r="A390" s="27"/>
      <c r="B390" s="27"/>
      <c r="C390" s="27"/>
      <c r="D390" s="27"/>
      <c r="E390" s="27"/>
      <c r="F390" s="27"/>
      <c r="G390" s="27"/>
      <c r="H390" s="27"/>
      <c r="I390" s="27"/>
      <c r="J390" s="27"/>
      <c r="K390" s="27"/>
      <c r="L390" s="27"/>
    </row>
    <row r="391">
      <c r="A391" s="27"/>
      <c r="B391" s="27"/>
      <c r="C391" s="27"/>
      <c r="D391" s="27"/>
      <c r="E391" s="27"/>
      <c r="F391" s="27"/>
      <c r="G391" s="27"/>
      <c r="H391" s="27"/>
      <c r="I391" s="27"/>
      <c r="J391" s="27"/>
      <c r="K391" s="27"/>
      <c r="L391" s="27"/>
    </row>
    <row r="392">
      <c r="A392" s="27"/>
      <c r="B392" s="27"/>
      <c r="C392" s="27"/>
      <c r="D392" s="27"/>
      <c r="E392" s="27"/>
      <c r="F392" s="27"/>
      <c r="G392" s="27"/>
      <c r="H392" s="27"/>
      <c r="I392" s="27"/>
      <c r="J392" s="27"/>
      <c r="K392" s="27"/>
      <c r="L392" s="27"/>
    </row>
    <row r="393">
      <c r="A393" s="27"/>
      <c r="B393" s="27"/>
      <c r="C393" s="27"/>
      <c r="D393" s="27"/>
      <c r="E393" s="27"/>
      <c r="F393" s="27"/>
      <c r="G393" s="27"/>
      <c r="H393" s="27"/>
      <c r="I393" s="27"/>
      <c r="J393" s="27"/>
      <c r="K393" s="27"/>
      <c r="L393" s="27"/>
    </row>
    <row r="394">
      <c r="A394" s="27"/>
      <c r="B394" s="27"/>
      <c r="C394" s="27"/>
      <c r="D394" s="27"/>
      <c r="E394" s="27"/>
      <c r="F394" s="27"/>
      <c r="G394" s="27"/>
      <c r="H394" s="27"/>
      <c r="I394" s="27"/>
      <c r="J394" s="27"/>
      <c r="K394" s="27"/>
      <c r="L394" s="27"/>
    </row>
    <row r="395">
      <c r="A395" s="27"/>
      <c r="B395" s="27"/>
      <c r="C395" s="27"/>
      <c r="D395" s="27"/>
      <c r="E395" s="27"/>
      <c r="F395" s="27"/>
      <c r="G395" s="27"/>
      <c r="H395" s="27"/>
      <c r="I395" s="27"/>
      <c r="J395" s="27"/>
      <c r="K395" s="27"/>
      <c r="L395" s="27"/>
    </row>
    <row r="396">
      <c r="A396" s="27"/>
      <c r="B396" s="27"/>
      <c r="C396" s="27"/>
      <c r="D396" s="27"/>
      <c r="E396" s="27"/>
      <c r="F396" s="27"/>
      <c r="G396" s="27"/>
      <c r="H396" s="27"/>
      <c r="I396" s="27"/>
      <c r="J396" s="27"/>
      <c r="K396" s="27"/>
      <c r="L396" s="27"/>
    </row>
    <row r="397">
      <c r="A397" s="27"/>
      <c r="B397" s="27"/>
      <c r="C397" s="27"/>
      <c r="D397" s="27"/>
      <c r="E397" s="27"/>
      <c r="F397" s="27"/>
      <c r="G397" s="27"/>
      <c r="H397" s="27"/>
      <c r="I397" s="27"/>
      <c r="J397" s="27"/>
      <c r="K397" s="27"/>
      <c r="L397" s="27"/>
    </row>
    <row r="398">
      <c r="A398" s="27"/>
      <c r="B398" s="27"/>
      <c r="C398" s="27"/>
      <c r="D398" s="27"/>
      <c r="E398" s="27"/>
      <c r="F398" s="27"/>
      <c r="G398" s="27"/>
      <c r="H398" s="27"/>
      <c r="I398" s="27"/>
      <c r="J398" s="27"/>
      <c r="K398" s="27"/>
      <c r="L398" s="27"/>
    </row>
    <row r="399">
      <c r="A399" s="27"/>
      <c r="B399" s="27"/>
      <c r="C399" s="27"/>
      <c r="D399" s="27"/>
      <c r="E399" s="27"/>
      <c r="F399" s="27"/>
      <c r="G399" s="27"/>
      <c r="H399" s="27"/>
      <c r="I399" s="27"/>
      <c r="J399" s="27"/>
      <c r="K399" s="27"/>
      <c r="L399" s="27"/>
    </row>
    <row r="400">
      <c r="A400" s="27"/>
      <c r="B400" s="27"/>
      <c r="C400" s="27"/>
      <c r="D400" s="27"/>
      <c r="E400" s="27"/>
      <c r="F400" s="27"/>
      <c r="G400" s="27"/>
      <c r="H400" s="27"/>
      <c r="I400" s="27"/>
      <c r="J400" s="27"/>
      <c r="K400" s="27"/>
      <c r="L400" s="27"/>
    </row>
    <row r="401">
      <c r="A401" s="27"/>
      <c r="B401" s="27"/>
      <c r="C401" s="27"/>
      <c r="D401" s="27"/>
      <c r="E401" s="27"/>
      <c r="F401" s="27"/>
      <c r="G401" s="27"/>
      <c r="H401" s="27"/>
      <c r="I401" s="27"/>
      <c r="J401" s="27"/>
      <c r="K401" s="27"/>
      <c r="L401" s="27"/>
    </row>
    <row r="402">
      <c r="A402" s="27"/>
      <c r="B402" s="27"/>
      <c r="C402" s="27"/>
      <c r="D402" s="27"/>
      <c r="E402" s="27"/>
      <c r="F402" s="27"/>
      <c r="G402" s="27"/>
      <c r="H402" s="27"/>
      <c r="I402" s="27"/>
      <c r="J402" s="27"/>
      <c r="K402" s="27"/>
      <c r="L402" s="27"/>
    </row>
    <row r="403">
      <c r="A403" s="27"/>
      <c r="B403" s="27"/>
      <c r="C403" s="27"/>
      <c r="D403" s="27"/>
      <c r="E403" s="27"/>
      <c r="F403" s="27"/>
      <c r="G403" s="27"/>
      <c r="H403" s="27"/>
      <c r="I403" s="27"/>
      <c r="J403" s="27"/>
      <c r="K403" s="27"/>
      <c r="L403" s="27"/>
    </row>
    <row r="404">
      <c r="A404" s="27"/>
      <c r="B404" s="27"/>
      <c r="C404" s="27"/>
      <c r="D404" s="27"/>
      <c r="E404" s="27"/>
      <c r="F404" s="27"/>
      <c r="G404" s="27"/>
      <c r="H404" s="27"/>
      <c r="I404" s="27"/>
      <c r="J404" s="27"/>
      <c r="K404" s="27"/>
      <c r="L404" s="27"/>
    </row>
    <row r="405">
      <c r="A405" s="27"/>
      <c r="B405" s="27"/>
      <c r="C405" s="27"/>
      <c r="D405" s="27"/>
      <c r="E405" s="27"/>
      <c r="F405" s="27"/>
      <c r="G405" s="27"/>
      <c r="H405" s="27"/>
      <c r="I405" s="27"/>
      <c r="J405" s="27"/>
      <c r="K405" s="27"/>
      <c r="L405" s="27"/>
    </row>
    <row r="406">
      <c r="A406" s="27"/>
      <c r="B406" s="27"/>
      <c r="C406" s="27"/>
      <c r="D406" s="27"/>
      <c r="E406" s="27"/>
      <c r="F406" s="27"/>
      <c r="G406" s="27"/>
      <c r="H406" s="27"/>
      <c r="I406" s="27"/>
      <c r="J406" s="27"/>
      <c r="K406" s="27"/>
      <c r="L406" s="27"/>
    </row>
    <row r="407">
      <c r="A407" s="27"/>
      <c r="B407" s="27"/>
      <c r="C407" s="27"/>
      <c r="D407" s="27"/>
      <c r="E407" s="27"/>
      <c r="F407" s="27"/>
      <c r="G407" s="27"/>
      <c r="H407" s="27"/>
      <c r="I407" s="27"/>
      <c r="J407" s="27"/>
      <c r="K407" s="27"/>
      <c r="L407" s="27"/>
    </row>
    <row r="408">
      <c r="A408" s="27"/>
      <c r="B408" s="27"/>
      <c r="C408" s="27"/>
      <c r="D408" s="27"/>
      <c r="E408" s="27"/>
      <c r="F408" s="27"/>
      <c r="G408" s="27"/>
      <c r="H408" s="27"/>
      <c r="I408" s="27"/>
      <c r="J408" s="27"/>
      <c r="K408" s="27"/>
      <c r="L408" s="27"/>
    </row>
    <row r="409">
      <c r="A409" s="27"/>
      <c r="B409" s="27"/>
      <c r="C409" s="27"/>
      <c r="D409" s="27"/>
      <c r="E409" s="27"/>
      <c r="F409" s="27"/>
      <c r="G409" s="27"/>
      <c r="H409" s="27"/>
      <c r="I409" s="27"/>
      <c r="J409" s="27"/>
      <c r="K409" s="27"/>
      <c r="L409" s="27"/>
    </row>
    <row r="410">
      <c r="A410" s="27"/>
      <c r="B410" s="27"/>
      <c r="C410" s="27"/>
      <c r="D410" s="27"/>
      <c r="E410" s="27"/>
      <c r="F410" s="27"/>
      <c r="G410" s="27"/>
      <c r="H410" s="27"/>
      <c r="I410" s="27"/>
      <c r="J410" s="27"/>
      <c r="K410" s="27"/>
      <c r="L410" s="27"/>
    </row>
    <row r="411">
      <c r="A411" s="27"/>
      <c r="B411" s="27"/>
      <c r="C411" s="27"/>
      <c r="D411" s="27"/>
      <c r="E411" s="27"/>
      <c r="F411" s="27"/>
      <c r="G411" s="27"/>
      <c r="H411" s="27"/>
      <c r="I411" s="27"/>
      <c r="J411" s="27"/>
      <c r="K411" s="27"/>
      <c r="L411" s="27"/>
    </row>
    <row r="412">
      <c r="A412" s="27"/>
      <c r="B412" s="27"/>
      <c r="C412" s="27"/>
      <c r="D412" s="27"/>
      <c r="E412" s="27"/>
      <c r="F412" s="27"/>
      <c r="G412" s="27"/>
      <c r="H412" s="27"/>
      <c r="I412" s="27"/>
      <c r="J412" s="27"/>
      <c r="K412" s="27"/>
      <c r="L412" s="27"/>
    </row>
    <row r="413">
      <c r="A413" s="27"/>
      <c r="B413" s="27"/>
      <c r="C413" s="27"/>
      <c r="D413" s="27"/>
      <c r="E413" s="27"/>
      <c r="F413" s="27"/>
      <c r="G413" s="27"/>
      <c r="H413" s="27"/>
      <c r="I413" s="27"/>
      <c r="J413" s="27"/>
      <c r="K413" s="27"/>
      <c r="L413" s="27"/>
    </row>
    <row r="414">
      <c r="A414" s="27"/>
      <c r="B414" s="27"/>
      <c r="C414" s="27"/>
      <c r="D414" s="27"/>
      <c r="E414" s="27"/>
      <c r="F414" s="27"/>
      <c r="G414" s="27"/>
      <c r="H414" s="27"/>
      <c r="I414" s="27"/>
      <c r="J414" s="27"/>
      <c r="K414" s="27"/>
      <c r="L414" s="27"/>
    </row>
    <row r="415">
      <c r="A415" s="27"/>
      <c r="B415" s="27"/>
      <c r="C415" s="27"/>
      <c r="D415" s="27"/>
      <c r="E415" s="27"/>
      <c r="F415" s="27"/>
      <c r="G415" s="27"/>
      <c r="H415" s="27"/>
      <c r="I415" s="27"/>
      <c r="J415" s="27"/>
      <c r="K415" s="27"/>
      <c r="L415" s="27"/>
    </row>
    <row r="416">
      <c r="A416" s="27"/>
      <c r="B416" s="27"/>
      <c r="C416" s="27"/>
      <c r="D416" s="27"/>
      <c r="E416" s="27"/>
      <c r="F416" s="27"/>
      <c r="G416" s="27"/>
      <c r="H416" s="27"/>
      <c r="I416" s="27"/>
      <c r="J416" s="27"/>
      <c r="K416" s="27"/>
      <c r="L416" s="27"/>
    </row>
    <row r="417">
      <c r="A417" s="27"/>
      <c r="B417" s="27"/>
      <c r="C417" s="27"/>
      <c r="D417" s="27"/>
      <c r="E417" s="27"/>
      <c r="F417" s="27"/>
      <c r="G417" s="27"/>
      <c r="H417" s="27"/>
      <c r="I417" s="27"/>
      <c r="J417" s="27"/>
      <c r="K417" s="27"/>
      <c r="L417" s="27"/>
    </row>
    <row r="418">
      <c r="A418" s="27"/>
      <c r="B418" s="27"/>
      <c r="C418" s="27"/>
      <c r="D418" s="27"/>
      <c r="E418" s="27"/>
      <c r="F418" s="27"/>
      <c r="G418" s="27"/>
      <c r="H418" s="27"/>
      <c r="I418" s="27"/>
      <c r="J418" s="27"/>
      <c r="K418" s="27"/>
      <c r="L418" s="27"/>
    </row>
    <row r="419">
      <c r="A419" s="27"/>
      <c r="B419" s="27"/>
      <c r="C419" s="27"/>
      <c r="D419" s="27"/>
      <c r="E419" s="27"/>
      <c r="F419" s="27"/>
      <c r="G419" s="27"/>
      <c r="H419" s="27"/>
      <c r="I419" s="27"/>
      <c r="J419" s="27"/>
      <c r="K419" s="27"/>
      <c r="L419" s="27"/>
    </row>
    <row r="420">
      <c r="A420" s="27"/>
      <c r="B420" s="27"/>
      <c r="C420" s="27"/>
      <c r="D420" s="27"/>
      <c r="E420" s="27"/>
      <c r="F420" s="27"/>
      <c r="G420" s="27"/>
      <c r="H420" s="27"/>
      <c r="I420" s="27"/>
      <c r="J420" s="27"/>
      <c r="K420" s="27"/>
      <c r="L420" s="27"/>
    </row>
    <row r="421">
      <c r="A421" s="27"/>
      <c r="B421" s="27"/>
      <c r="C421" s="27"/>
      <c r="D421" s="27"/>
      <c r="E421" s="27"/>
      <c r="F421" s="27"/>
      <c r="G421" s="27"/>
      <c r="H421" s="27"/>
      <c r="I421" s="27"/>
      <c r="J421" s="27"/>
      <c r="K421" s="27"/>
      <c r="L421" s="27"/>
    </row>
    <row r="422">
      <c r="A422" s="27"/>
      <c r="B422" s="27"/>
      <c r="C422" s="27"/>
      <c r="D422" s="27"/>
      <c r="E422" s="27"/>
      <c r="F422" s="27"/>
      <c r="G422" s="27"/>
      <c r="H422" s="27"/>
      <c r="I422" s="27"/>
      <c r="J422" s="27"/>
      <c r="K422" s="27"/>
      <c r="L422" s="27"/>
    </row>
    <row r="423">
      <c r="A423" s="27"/>
      <c r="B423" s="27"/>
      <c r="C423" s="27"/>
      <c r="D423" s="27"/>
      <c r="E423" s="27"/>
      <c r="F423" s="27"/>
      <c r="G423" s="27"/>
      <c r="H423" s="27"/>
      <c r="I423" s="27"/>
      <c r="J423" s="27"/>
      <c r="K423" s="27"/>
      <c r="L423" s="27"/>
    </row>
    <row r="424">
      <c r="A424" s="27"/>
      <c r="B424" s="27"/>
      <c r="C424" s="27"/>
      <c r="D424" s="27"/>
      <c r="E424" s="27"/>
      <c r="F424" s="27"/>
      <c r="G424" s="27"/>
      <c r="H424" s="27"/>
      <c r="I424" s="27"/>
      <c r="J424" s="27"/>
      <c r="K424" s="27"/>
      <c r="L424" s="27"/>
    </row>
    <row r="425">
      <c r="A425" s="27"/>
      <c r="B425" s="27"/>
      <c r="C425" s="27"/>
      <c r="D425" s="27"/>
      <c r="E425" s="27"/>
      <c r="F425" s="27"/>
      <c r="G425" s="27"/>
      <c r="H425" s="27"/>
      <c r="I425" s="27"/>
      <c r="J425" s="27"/>
      <c r="K425" s="27"/>
      <c r="L425" s="27"/>
    </row>
    <row r="426">
      <c r="A426" s="27"/>
      <c r="B426" s="27"/>
      <c r="C426" s="27"/>
      <c r="D426" s="27"/>
      <c r="E426" s="27"/>
      <c r="F426" s="27"/>
      <c r="G426" s="27"/>
      <c r="H426" s="27"/>
      <c r="I426" s="27"/>
      <c r="J426" s="27"/>
      <c r="K426" s="27"/>
      <c r="L426" s="27"/>
    </row>
    <row r="427">
      <c r="A427" s="27"/>
      <c r="B427" s="27"/>
      <c r="C427" s="27"/>
      <c r="D427" s="27"/>
      <c r="E427" s="27"/>
      <c r="F427" s="27"/>
      <c r="G427" s="27"/>
      <c r="H427" s="27"/>
      <c r="I427" s="27"/>
      <c r="J427" s="27"/>
      <c r="K427" s="27"/>
      <c r="L427" s="27"/>
    </row>
    <row r="428">
      <c r="A428" s="27"/>
      <c r="B428" s="27"/>
      <c r="C428" s="27"/>
      <c r="D428" s="27"/>
      <c r="E428" s="27"/>
      <c r="F428" s="27"/>
      <c r="G428" s="27"/>
      <c r="H428" s="27"/>
      <c r="I428" s="27"/>
      <c r="J428" s="27"/>
      <c r="K428" s="27"/>
      <c r="L428" s="27"/>
    </row>
    <row r="429">
      <c r="A429" s="27"/>
      <c r="B429" s="27"/>
      <c r="C429" s="27"/>
      <c r="D429" s="27"/>
      <c r="E429" s="27"/>
      <c r="F429" s="27"/>
      <c r="G429" s="27"/>
      <c r="H429" s="27"/>
      <c r="I429" s="27"/>
      <c r="J429" s="27"/>
      <c r="K429" s="27"/>
      <c r="L429" s="27"/>
    </row>
    <row r="430">
      <c r="A430" s="27"/>
      <c r="B430" s="27"/>
      <c r="C430" s="27"/>
      <c r="D430" s="27"/>
      <c r="E430" s="27"/>
      <c r="F430" s="27"/>
      <c r="G430" s="27"/>
      <c r="H430" s="27"/>
      <c r="I430" s="27"/>
      <c r="J430" s="27"/>
      <c r="K430" s="27"/>
      <c r="L430" s="27"/>
    </row>
    <row r="431">
      <c r="A431" s="27"/>
      <c r="B431" s="27"/>
      <c r="C431" s="27"/>
      <c r="D431" s="27"/>
      <c r="E431" s="27"/>
      <c r="F431" s="27"/>
      <c r="G431" s="27"/>
      <c r="H431" s="27"/>
      <c r="I431" s="27"/>
      <c r="J431" s="27"/>
      <c r="K431" s="27"/>
      <c r="L431" s="27"/>
    </row>
    <row r="432">
      <c r="A432" s="27"/>
      <c r="B432" s="27"/>
      <c r="C432" s="27"/>
      <c r="D432" s="27"/>
      <c r="E432" s="27"/>
      <c r="F432" s="27"/>
      <c r="G432" s="27"/>
      <c r="H432" s="27"/>
      <c r="I432" s="27"/>
      <c r="J432" s="27"/>
      <c r="K432" s="27"/>
      <c r="L432" s="27"/>
    </row>
    <row r="433">
      <c r="A433" s="27"/>
      <c r="B433" s="27"/>
      <c r="C433" s="27"/>
      <c r="D433" s="27"/>
      <c r="E433" s="27"/>
      <c r="F433" s="27"/>
      <c r="G433" s="27"/>
      <c r="H433" s="27"/>
      <c r="I433" s="27"/>
      <c r="J433" s="27"/>
      <c r="K433" s="27"/>
      <c r="L433" s="27"/>
    </row>
    <row r="434">
      <c r="A434" s="27"/>
      <c r="B434" s="27"/>
      <c r="C434" s="27"/>
      <c r="D434" s="27"/>
      <c r="E434" s="27"/>
      <c r="F434" s="27"/>
      <c r="G434" s="27"/>
      <c r="H434" s="27"/>
      <c r="I434" s="27"/>
      <c r="J434" s="27"/>
      <c r="K434" s="27"/>
      <c r="L434" s="27"/>
    </row>
    <row r="435">
      <c r="A435" s="27"/>
      <c r="B435" s="27"/>
      <c r="C435" s="27"/>
      <c r="D435" s="27"/>
      <c r="E435" s="27"/>
      <c r="F435" s="27"/>
      <c r="G435" s="27"/>
      <c r="H435" s="27"/>
      <c r="I435" s="27"/>
      <c r="J435" s="27"/>
      <c r="K435" s="27"/>
      <c r="L435" s="27"/>
    </row>
    <row r="436">
      <c r="A436" s="27"/>
      <c r="B436" s="27"/>
      <c r="C436" s="27"/>
      <c r="D436" s="27"/>
      <c r="E436" s="27"/>
      <c r="F436" s="27"/>
      <c r="G436" s="27"/>
      <c r="H436" s="27"/>
      <c r="I436" s="27"/>
      <c r="J436" s="27"/>
      <c r="K436" s="27"/>
      <c r="L436" s="27"/>
    </row>
    <row r="437">
      <c r="A437" s="27"/>
      <c r="B437" s="27"/>
      <c r="C437" s="27"/>
      <c r="D437" s="27"/>
      <c r="E437" s="27"/>
      <c r="F437" s="27"/>
      <c r="G437" s="27"/>
      <c r="H437" s="27"/>
      <c r="I437" s="27"/>
      <c r="J437" s="27"/>
      <c r="K437" s="27"/>
      <c r="L437" s="27"/>
    </row>
    <row r="438">
      <c r="A438" s="27"/>
      <c r="B438" s="27"/>
      <c r="C438" s="27"/>
      <c r="D438" s="27"/>
      <c r="E438" s="27"/>
      <c r="F438" s="27"/>
      <c r="G438" s="27"/>
      <c r="H438" s="27"/>
      <c r="I438" s="27"/>
      <c r="J438" s="27"/>
      <c r="K438" s="27"/>
      <c r="L438" s="27"/>
    </row>
    <row r="439">
      <c r="A439" s="27"/>
      <c r="B439" s="27"/>
      <c r="C439" s="27"/>
      <c r="D439" s="27"/>
      <c r="E439" s="27"/>
      <c r="F439" s="27"/>
      <c r="G439" s="27"/>
      <c r="H439" s="27"/>
      <c r="I439" s="27"/>
      <c r="J439" s="27"/>
      <c r="K439" s="27"/>
      <c r="L439" s="27"/>
    </row>
    <row r="440">
      <c r="A440" s="27"/>
      <c r="B440" s="27"/>
      <c r="C440" s="27"/>
      <c r="D440" s="27"/>
      <c r="E440" s="27"/>
      <c r="F440" s="27"/>
      <c r="G440" s="27"/>
      <c r="H440" s="27"/>
      <c r="I440" s="27"/>
      <c r="J440" s="27"/>
      <c r="K440" s="27"/>
      <c r="L440" s="27"/>
    </row>
    <row r="441">
      <c r="A441" s="27"/>
      <c r="B441" s="27"/>
      <c r="C441" s="27"/>
      <c r="D441" s="27"/>
      <c r="E441" s="27"/>
      <c r="F441" s="27"/>
      <c r="G441" s="27"/>
      <c r="H441" s="27"/>
      <c r="I441" s="27"/>
      <c r="J441" s="27"/>
      <c r="K441" s="27"/>
      <c r="L441" s="27"/>
    </row>
    <row r="442">
      <c r="A442" s="27"/>
      <c r="B442" s="27"/>
      <c r="C442" s="27"/>
      <c r="D442" s="27"/>
      <c r="E442" s="27"/>
      <c r="F442" s="27"/>
      <c r="G442" s="27"/>
      <c r="H442" s="27"/>
      <c r="I442" s="27"/>
      <c r="J442" s="27"/>
      <c r="K442" s="27"/>
      <c r="L442" s="27"/>
    </row>
    <row r="443">
      <c r="A443" s="27"/>
      <c r="B443" s="27"/>
      <c r="C443" s="27"/>
      <c r="D443" s="27"/>
      <c r="E443" s="27"/>
      <c r="F443" s="27"/>
      <c r="G443" s="27"/>
      <c r="H443" s="27"/>
      <c r="I443" s="27"/>
      <c r="J443" s="27"/>
      <c r="K443" s="27"/>
      <c r="L443" s="27"/>
    </row>
    <row r="444">
      <c r="A444" s="27"/>
      <c r="B444" s="27"/>
      <c r="C444" s="27"/>
      <c r="D444" s="27"/>
      <c r="E444" s="27"/>
      <c r="F444" s="27"/>
      <c r="G444" s="27"/>
      <c r="H444" s="27"/>
      <c r="I444" s="27"/>
      <c r="J444" s="27"/>
      <c r="K444" s="27"/>
      <c r="L444" s="27"/>
    </row>
    <row r="445">
      <c r="A445" s="27"/>
      <c r="B445" s="27"/>
      <c r="C445" s="27"/>
      <c r="D445" s="27"/>
      <c r="E445" s="27"/>
      <c r="F445" s="27"/>
      <c r="G445" s="27"/>
      <c r="H445" s="27"/>
      <c r="I445" s="27"/>
      <c r="J445" s="27"/>
      <c r="K445" s="27"/>
      <c r="L445" s="27"/>
    </row>
    <row r="446">
      <c r="A446" s="27"/>
      <c r="B446" s="27"/>
      <c r="C446" s="27"/>
      <c r="D446" s="27"/>
      <c r="E446" s="27"/>
      <c r="F446" s="27"/>
      <c r="G446" s="27"/>
      <c r="H446" s="27"/>
      <c r="I446" s="27"/>
      <c r="J446" s="27"/>
      <c r="K446" s="27"/>
      <c r="L446" s="27"/>
    </row>
    <row r="447">
      <c r="A447" s="27"/>
      <c r="B447" s="27"/>
      <c r="C447" s="27"/>
      <c r="D447" s="27"/>
      <c r="E447" s="27"/>
      <c r="F447" s="27"/>
      <c r="G447" s="27"/>
      <c r="H447" s="27"/>
      <c r="I447" s="27"/>
      <c r="J447" s="27"/>
      <c r="K447" s="27"/>
      <c r="L447" s="27"/>
    </row>
    <row r="448">
      <c r="A448" s="27"/>
      <c r="B448" s="27"/>
      <c r="C448" s="27"/>
      <c r="D448" s="27"/>
      <c r="E448" s="27"/>
      <c r="F448" s="27"/>
      <c r="G448" s="27"/>
      <c r="H448" s="27"/>
      <c r="I448" s="27"/>
      <c r="J448" s="27"/>
      <c r="K448" s="27"/>
      <c r="L448" s="27"/>
    </row>
    <row r="449">
      <c r="A449" s="27"/>
      <c r="B449" s="27"/>
      <c r="C449" s="27"/>
      <c r="D449" s="27"/>
      <c r="E449" s="27"/>
      <c r="F449" s="27"/>
      <c r="G449" s="27"/>
      <c r="H449" s="27"/>
      <c r="I449" s="27"/>
      <c r="J449" s="27"/>
      <c r="K449" s="27"/>
      <c r="L449" s="27"/>
    </row>
    <row r="450">
      <c r="A450" s="27"/>
      <c r="B450" s="27"/>
      <c r="C450" s="27"/>
      <c r="D450" s="27"/>
      <c r="E450" s="27"/>
      <c r="F450" s="27"/>
      <c r="G450" s="27"/>
      <c r="H450" s="27"/>
      <c r="I450" s="27"/>
      <c r="J450" s="27"/>
      <c r="K450" s="27"/>
      <c r="L450" s="27"/>
    </row>
    <row r="451">
      <c r="A451" s="27"/>
      <c r="B451" s="27"/>
      <c r="C451" s="27"/>
      <c r="D451" s="27"/>
      <c r="E451" s="27"/>
      <c r="F451" s="27"/>
      <c r="G451" s="27"/>
      <c r="H451" s="27"/>
      <c r="I451" s="27"/>
      <c r="J451" s="27"/>
      <c r="K451" s="27"/>
      <c r="L451" s="27"/>
    </row>
    <row r="452">
      <c r="A452" s="27"/>
      <c r="B452" s="27"/>
      <c r="C452" s="27"/>
      <c r="D452" s="27"/>
      <c r="E452" s="27"/>
      <c r="F452" s="27"/>
      <c r="G452" s="27"/>
      <c r="H452" s="27"/>
      <c r="I452" s="27"/>
      <c r="J452" s="27"/>
      <c r="K452" s="27"/>
      <c r="L452" s="27"/>
    </row>
    <row r="453">
      <c r="A453" s="27"/>
      <c r="B453" s="27"/>
      <c r="C453" s="27"/>
      <c r="D453" s="27"/>
      <c r="E453" s="27"/>
      <c r="F453" s="27"/>
      <c r="G453" s="27"/>
      <c r="H453" s="27"/>
      <c r="I453" s="27"/>
      <c r="J453" s="27"/>
      <c r="K453" s="27"/>
      <c r="L453" s="27"/>
    </row>
    <row r="454">
      <c r="A454" s="27"/>
      <c r="B454" s="27"/>
      <c r="C454" s="27"/>
      <c r="D454" s="27"/>
      <c r="E454" s="27"/>
      <c r="F454" s="27"/>
      <c r="G454" s="27"/>
      <c r="H454" s="27"/>
      <c r="I454" s="27"/>
      <c r="J454" s="27"/>
      <c r="K454" s="27"/>
      <c r="L454" s="27"/>
    </row>
    <row r="455">
      <c r="A455" s="27"/>
      <c r="B455" s="27"/>
      <c r="C455" s="27"/>
      <c r="D455" s="27"/>
      <c r="E455" s="27"/>
      <c r="F455" s="27"/>
      <c r="G455" s="27"/>
      <c r="H455" s="27"/>
      <c r="I455" s="27"/>
      <c r="J455" s="27"/>
      <c r="K455" s="27"/>
      <c r="L455" s="27"/>
    </row>
    <row r="456">
      <c r="A456" s="27"/>
      <c r="B456" s="27"/>
      <c r="C456" s="27"/>
      <c r="D456" s="27"/>
      <c r="E456" s="27"/>
      <c r="F456" s="27"/>
      <c r="G456" s="27"/>
      <c r="H456" s="27"/>
      <c r="I456" s="27"/>
      <c r="J456" s="27"/>
      <c r="K456" s="27"/>
      <c r="L456" s="27"/>
    </row>
    <row r="457">
      <c r="A457" s="27"/>
      <c r="B457" s="27"/>
      <c r="C457" s="27"/>
      <c r="D457" s="27"/>
      <c r="E457" s="27"/>
      <c r="F457" s="27"/>
      <c r="G457" s="27"/>
      <c r="H457" s="27"/>
      <c r="I457" s="27"/>
      <c r="J457" s="27"/>
      <c r="K457" s="27"/>
      <c r="L457" s="27"/>
    </row>
    <row r="458">
      <c r="A458" s="27"/>
      <c r="B458" s="27"/>
      <c r="C458" s="27"/>
      <c r="D458" s="27"/>
      <c r="E458" s="27"/>
      <c r="F458" s="27"/>
      <c r="G458" s="27"/>
      <c r="H458" s="27"/>
      <c r="I458" s="27"/>
      <c r="J458" s="27"/>
      <c r="K458" s="27"/>
      <c r="L458" s="27"/>
    </row>
    <row r="459">
      <c r="A459" s="27"/>
      <c r="B459" s="27"/>
      <c r="C459" s="27"/>
      <c r="D459" s="27"/>
      <c r="E459" s="27"/>
      <c r="F459" s="27"/>
      <c r="G459" s="27"/>
      <c r="H459" s="27"/>
      <c r="I459" s="27"/>
      <c r="J459" s="27"/>
      <c r="K459" s="27"/>
      <c r="L459" s="27"/>
    </row>
    <row r="460">
      <c r="A460" s="27"/>
      <c r="B460" s="27"/>
      <c r="C460" s="27"/>
      <c r="D460" s="27"/>
      <c r="E460" s="27"/>
      <c r="F460" s="27"/>
      <c r="G460" s="27"/>
      <c r="H460" s="27"/>
      <c r="I460" s="27"/>
      <c r="J460" s="27"/>
      <c r="K460" s="27"/>
      <c r="L460" s="27"/>
    </row>
    <row r="461">
      <c r="A461" s="27"/>
      <c r="B461" s="27"/>
      <c r="C461" s="27"/>
      <c r="D461" s="27"/>
      <c r="E461" s="27"/>
      <c r="F461" s="27"/>
      <c r="G461" s="27"/>
      <c r="H461" s="27"/>
      <c r="I461" s="27"/>
      <c r="J461" s="27"/>
      <c r="K461" s="27"/>
      <c r="L461" s="27"/>
    </row>
    <row r="462">
      <c r="A462" s="27"/>
      <c r="B462" s="27"/>
      <c r="C462" s="27"/>
      <c r="D462" s="27"/>
      <c r="E462" s="27"/>
      <c r="F462" s="27"/>
      <c r="G462" s="27"/>
      <c r="H462" s="27"/>
      <c r="I462" s="27"/>
      <c r="J462" s="27"/>
      <c r="K462" s="27"/>
      <c r="L462" s="27"/>
    </row>
    <row r="463">
      <c r="A463" s="27"/>
      <c r="B463" s="27"/>
      <c r="C463" s="27"/>
      <c r="D463" s="27"/>
      <c r="E463" s="27"/>
      <c r="F463" s="27"/>
      <c r="G463" s="27"/>
      <c r="H463" s="27"/>
      <c r="I463" s="27"/>
      <c r="J463" s="27"/>
      <c r="K463" s="27"/>
      <c r="L463" s="27"/>
    </row>
    <row r="464">
      <c r="A464" s="27"/>
      <c r="B464" s="27"/>
      <c r="C464" s="27"/>
      <c r="D464" s="27"/>
      <c r="E464" s="27"/>
      <c r="F464" s="27"/>
      <c r="G464" s="27"/>
      <c r="H464" s="27"/>
      <c r="I464" s="27"/>
      <c r="J464" s="27"/>
      <c r="K464" s="27"/>
      <c r="L464" s="27"/>
    </row>
    <row r="465">
      <c r="A465" s="27"/>
      <c r="B465" s="27"/>
      <c r="C465" s="27"/>
      <c r="D465" s="27"/>
      <c r="E465" s="27"/>
      <c r="F465" s="27"/>
      <c r="G465" s="27"/>
      <c r="H465" s="27"/>
      <c r="I465" s="27"/>
      <c r="J465" s="27"/>
      <c r="K465" s="27"/>
      <c r="L465" s="27"/>
    </row>
    <row r="466">
      <c r="A466" s="27"/>
      <c r="B466" s="27"/>
      <c r="C466" s="27"/>
      <c r="D466" s="27"/>
      <c r="E466" s="27"/>
      <c r="F466" s="27"/>
      <c r="G466" s="27"/>
      <c r="H466" s="27"/>
      <c r="I466" s="27"/>
      <c r="J466" s="27"/>
      <c r="K466" s="27"/>
      <c r="L466" s="27"/>
    </row>
    <row r="467">
      <c r="A467" s="27"/>
      <c r="B467" s="27"/>
      <c r="C467" s="27"/>
      <c r="D467" s="27"/>
      <c r="E467" s="27"/>
      <c r="F467" s="27"/>
      <c r="G467" s="27"/>
      <c r="H467" s="27"/>
      <c r="I467" s="27"/>
      <c r="J467" s="27"/>
      <c r="K467" s="27"/>
      <c r="L467" s="27"/>
    </row>
    <row r="468">
      <c r="A468" s="27"/>
      <c r="B468" s="27"/>
      <c r="C468" s="27"/>
      <c r="D468" s="27"/>
      <c r="E468" s="27"/>
      <c r="F468" s="27"/>
      <c r="G468" s="27"/>
      <c r="H468" s="27"/>
      <c r="I468" s="27"/>
      <c r="J468" s="27"/>
      <c r="K468" s="27"/>
      <c r="L468" s="27"/>
    </row>
    <row r="469">
      <c r="A469" s="27"/>
      <c r="B469" s="27"/>
      <c r="C469" s="27"/>
      <c r="D469" s="27"/>
      <c r="E469" s="27"/>
      <c r="F469" s="27"/>
      <c r="G469" s="27"/>
      <c r="H469" s="27"/>
      <c r="I469" s="27"/>
      <c r="J469" s="27"/>
      <c r="K469" s="27"/>
      <c r="L469" s="27"/>
    </row>
    <row r="470">
      <c r="A470" s="27"/>
      <c r="B470" s="27"/>
      <c r="C470" s="27"/>
      <c r="D470" s="27"/>
      <c r="E470" s="27"/>
      <c r="F470" s="27"/>
      <c r="G470" s="27"/>
      <c r="H470" s="27"/>
      <c r="I470" s="27"/>
      <c r="J470" s="27"/>
      <c r="K470" s="27"/>
      <c r="L470" s="27"/>
    </row>
    <row r="471">
      <c r="A471" s="27"/>
      <c r="B471" s="27"/>
      <c r="C471" s="27"/>
      <c r="D471" s="27"/>
      <c r="E471" s="27"/>
      <c r="F471" s="27"/>
      <c r="G471" s="27"/>
      <c r="H471" s="27"/>
      <c r="I471" s="27"/>
      <c r="J471" s="27"/>
      <c r="K471" s="27"/>
      <c r="L471" s="27"/>
    </row>
    <row r="472">
      <c r="A472" s="27"/>
      <c r="B472" s="27"/>
      <c r="C472" s="27"/>
      <c r="D472" s="27"/>
      <c r="E472" s="27"/>
      <c r="F472" s="27"/>
      <c r="G472" s="27"/>
      <c r="H472" s="27"/>
      <c r="I472" s="27"/>
      <c r="J472" s="27"/>
      <c r="K472" s="27"/>
      <c r="L472" s="27"/>
    </row>
    <row r="473">
      <c r="A473" s="27"/>
      <c r="B473" s="27"/>
      <c r="C473" s="27"/>
      <c r="D473" s="27"/>
      <c r="E473" s="27"/>
      <c r="F473" s="27"/>
      <c r="G473" s="27"/>
      <c r="H473" s="27"/>
      <c r="I473" s="27"/>
      <c r="J473" s="27"/>
      <c r="K473" s="27"/>
      <c r="L473" s="27"/>
    </row>
    <row r="474">
      <c r="A474" s="27"/>
      <c r="B474" s="27"/>
      <c r="C474" s="27"/>
      <c r="D474" s="27"/>
      <c r="E474" s="27"/>
      <c r="F474" s="27"/>
      <c r="G474" s="27"/>
      <c r="H474" s="27"/>
      <c r="I474" s="27"/>
      <c r="J474" s="27"/>
      <c r="K474" s="27"/>
      <c r="L474" s="27"/>
    </row>
    <row r="475">
      <c r="A475" s="27"/>
      <c r="B475" s="27"/>
      <c r="C475" s="27"/>
      <c r="D475" s="27"/>
      <c r="E475" s="27"/>
      <c r="F475" s="27"/>
      <c r="G475" s="27"/>
      <c r="H475" s="27"/>
      <c r="I475" s="27"/>
      <c r="J475" s="27"/>
      <c r="K475" s="27"/>
      <c r="L475" s="27"/>
    </row>
    <row r="476">
      <c r="A476" s="27"/>
      <c r="B476" s="27"/>
      <c r="C476" s="27"/>
      <c r="D476" s="27"/>
      <c r="E476" s="27"/>
      <c r="F476" s="27"/>
      <c r="G476" s="27"/>
      <c r="H476" s="27"/>
      <c r="I476" s="27"/>
      <c r="J476" s="27"/>
      <c r="K476" s="27"/>
      <c r="L476" s="27"/>
    </row>
    <row r="477">
      <c r="A477" s="27"/>
      <c r="B477" s="27"/>
      <c r="C477" s="27"/>
      <c r="D477" s="27"/>
      <c r="E477" s="27"/>
      <c r="F477" s="27"/>
      <c r="G477" s="27"/>
      <c r="H477" s="27"/>
      <c r="I477" s="27"/>
      <c r="J477" s="27"/>
      <c r="K477" s="27"/>
      <c r="L477" s="27"/>
    </row>
    <row r="478">
      <c r="A478" s="27"/>
      <c r="B478" s="27"/>
      <c r="C478" s="27"/>
      <c r="D478" s="27"/>
      <c r="E478" s="27"/>
      <c r="F478" s="27"/>
      <c r="G478" s="27"/>
      <c r="H478" s="27"/>
      <c r="I478" s="27"/>
      <c r="J478" s="27"/>
      <c r="K478" s="27"/>
      <c r="L478" s="27"/>
    </row>
    <row r="479">
      <c r="A479" s="27"/>
      <c r="B479" s="27"/>
      <c r="C479" s="27"/>
      <c r="D479" s="27"/>
      <c r="E479" s="27"/>
      <c r="F479" s="27"/>
      <c r="G479" s="27"/>
      <c r="H479" s="27"/>
      <c r="I479" s="27"/>
      <c r="J479" s="27"/>
      <c r="K479" s="27"/>
      <c r="L479" s="27"/>
    </row>
    <row r="480">
      <c r="A480" s="27"/>
      <c r="B480" s="27"/>
      <c r="C480" s="27"/>
      <c r="D480" s="27"/>
      <c r="E480" s="27"/>
      <c r="F480" s="27"/>
      <c r="G480" s="27"/>
      <c r="H480" s="27"/>
      <c r="I480" s="27"/>
      <c r="J480" s="27"/>
      <c r="K480" s="27"/>
      <c r="L480" s="27"/>
    </row>
    <row r="481">
      <c r="A481" s="27"/>
      <c r="B481" s="27"/>
      <c r="C481" s="27"/>
      <c r="D481" s="27"/>
      <c r="E481" s="27"/>
      <c r="F481" s="27"/>
      <c r="G481" s="27"/>
      <c r="H481" s="27"/>
      <c r="I481" s="27"/>
      <c r="J481" s="27"/>
      <c r="K481" s="27"/>
      <c r="L481" s="27"/>
    </row>
    <row r="482">
      <c r="A482" s="27"/>
      <c r="B482" s="27"/>
      <c r="C482" s="27"/>
      <c r="D482" s="27"/>
      <c r="E482" s="27"/>
      <c r="F482" s="27"/>
      <c r="G482" s="27"/>
      <c r="H482" s="27"/>
      <c r="I482" s="27"/>
      <c r="J482" s="27"/>
      <c r="K482" s="27"/>
      <c r="L482" s="27"/>
    </row>
    <row r="483">
      <c r="A483" s="27"/>
      <c r="B483" s="27"/>
      <c r="C483" s="27"/>
      <c r="D483" s="27"/>
      <c r="E483" s="27"/>
      <c r="F483" s="27"/>
      <c r="G483" s="27"/>
      <c r="H483" s="27"/>
      <c r="I483" s="27"/>
      <c r="J483" s="27"/>
      <c r="K483" s="27"/>
      <c r="L483" s="27"/>
    </row>
    <row r="484">
      <c r="A484" s="27"/>
      <c r="B484" s="27"/>
      <c r="C484" s="27"/>
      <c r="D484" s="27"/>
      <c r="E484" s="27"/>
      <c r="F484" s="27"/>
      <c r="G484" s="27"/>
      <c r="H484" s="27"/>
      <c r="I484" s="27"/>
      <c r="J484" s="27"/>
      <c r="K484" s="27"/>
      <c r="L484" s="27"/>
    </row>
    <row r="485">
      <c r="A485" s="27"/>
      <c r="B485" s="27"/>
      <c r="C485" s="27"/>
      <c r="D485" s="27"/>
      <c r="E485" s="27"/>
      <c r="F485" s="27"/>
      <c r="G485" s="27"/>
      <c r="H485" s="27"/>
      <c r="I485" s="27"/>
      <c r="J485" s="27"/>
      <c r="K485" s="27"/>
      <c r="L485" s="27"/>
    </row>
    <row r="486">
      <c r="A486" s="27"/>
      <c r="B486" s="27"/>
      <c r="C486" s="27"/>
      <c r="D486" s="27"/>
      <c r="E486" s="27"/>
      <c r="F486" s="27"/>
      <c r="G486" s="27"/>
      <c r="H486" s="27"/>
      <c r="I486" s="27"/>
      <c r="J486" s="27"/>
      <c r="K486" s="27"/>
      <c r="L486" s="27"/>
    </row>
    <row r="487">
      <c r="A487" s="27"/>
      <c r="B487" s="27"/>
      <c r="C487" s="27"/>
      <c r="D487" s="27"/>
      <c r="E487" s="27"/>
      <c r="F487" s="27"/>
      <c r="G487" s="27"/>
      <c r="H487" s="27"/>
      <c r="I487" s="27"/>
      <c r="J487" s="27"/>
      <c r="K487" s="27"/>
      <c r="L487" s="27"/>
    </row>
    <row r="488">
      <c r="A488" s="27"/>
      <c r="B488" s="27"/>
      <c r="C488" s="27"/>
      <c r="D488" s="27"/>
      <c r="E488" s="27"/>
      <c r="F488" s="27"/>
      <c r="G488" s="27"/>
      <c r="H488" s="27"/>
      <c r="I488" s="27"/>
      <c r="J488" s="27"/>
      <c r="K488" s="27"/>
      <c r="L488" s="27"/>
    </row>
    <row r="489">
      <c r="A489" s="27"/>
      <c r="B489" s="27"/>
      <c r="C489" s="27"/>
      <c r="D489" s="27"/>
      <c r="E489" s="27"/>
      <c r="F489" s="27"/>
      <c r="G489" s="27"/>
      <c r="H489" s="27"/>
      <c r="I489" s="27"/>
      <c r="J489" s="27"/>
      <c r="K489" s="27"/>
      <c r="L489" s="27"/>
    </row>
    <row r="490">
      <c r="A490" s="27"/>
      <c r="B490" s="27"/>
      <c r="C490" s="27"/>
      <c r="D490" s="27"/>
      <c r="E490" s="27"/>
      <c r="F490" s="27"/>
      <c r="G490" s="27"/>
      <c r="H490" s="27"/>
      <c r="I490" s="27"/>
      <c r="J490" s="27"/>
      <c r="K490" s="27"/>
      <c r="L490" s="27"/>
    </row>
    <row r="491">
      <c r="A491" s="27"/>
      <c r="B491" s="27"/>
      <c r="C491" s="27"/>
      <c r="D491" s="27"/>
      <c r="E491" s="27"/>
      <c r="F491" s="27"/>
      <c r="G491" s="27"/>
      <c r="H491" s="27"/>
      <c r="I491" s="27"/>
      <c r="J491" s="27"/>
      <c r="K491" s="27"/>
      <c r="L491" s="27"/>
    </row>
    <row r="492">
      <c r="A492" s="27"/>
      <c r="B492" s="27"/>
      <c r="C492" s="27"/>
      <c r="D492" s="27"/>
      <c r="E492" s="27"/>
      <c r="F492" s="27"/>
      <c r="G492" s="27"/>
      <c r="H492" s="27"/>
      <c r="I492" s="27"/>
      <c r="J492" s="27"/>
      <c r="K492" s="27"/>
      <c r="L492" s="27"/>
    </row>
    <row r="493">
      <c r="A493" s="27"/>
      <c r="B493" s="27"/>
      <c r="C493" s="27"/>
      <c r="D493" s="27"/>
      <c r="E493" s="27"/>
      <c r="F493" s="27"/>
      <c r="G493" s="27"/>
      <c r="H493" s="27"/>
      <c r="I493" s="27"/>
      <c r="J493" s="27"/>
      <c r="K493" s="27"/>
      <c r="L493" s="27"/>
    </row>
    <row r="494">
      <c r="A494" s="27"/>
      <c r="B494" s="27"/>
      <c r="C494" s="27"/>
      <c r="D494" s="27"/>
      <c r="E494" s="27"/>
      <c r="F494" s="27"/>
      <c r="G494" s="27"/>
      <c r="H494" s="27"/>
      <c r="I494" s="27"/>
      <c r="J494" s="27"/>
      <c r="K494" s="27"/>
      <c r="L494" s="27"/>
    </row>
    <row r="495">
      <c r="A495" s="27"/>
      <c r="B495" s="27"/>
      <c r="C495" s="27"/>
      <c r="D495" s="27"/>
      <c r="E495" s="27"/>
      <c r="F495" s="27"/>
      <c r="G495" s="27"/>
      <c r="H495" s="27"/>
      <c r="I495" s="27"/>
      <c r="J495" s="27"/>
      <c r="K495" s="27"/>
      <c r="L495" s="27"/>
    </row>
    <row r="496">
      <c r="A496" s="27"/>
      <c r="B496" s="27"/>
      <c r="C496" s="27"/>
      <c r="D496" s="27"/>
      <c r="E496" s="27"/>
      <c r="F496" s="27"/>
      <c r="G496" s="27"/>
      <c r="H496" s="27"/>
      <c r="I496" s="27"/>
      <c r="J496" s="27"/>
      <c r="K496" s="27"/>
      <c r="L496" s="27"/>
    </row>
    <row r="497">
      <c r="A497" s="27"/>
      <c r="B497" s="27"/>
      <c r="C497" s="27"/>
      <c r="D497" s="27"/>
      <c r="E497" s="27"/>
      <c r="F497" s="27"/>
      <c r="G497" s="27"/>
      <c r="H497" s="27"/>
      <c r="I497" s="27"/>
      <c r="J497" s="27"/>
      <c r="K497" s="27"/>
      <c r="L497" s="27"/>
    </row>
    <row r="498">
      <c r="A498" s="27"/>
      <c r="B498" s="27"/>
      <c r="C498" s="27"/>
      <c r="D498" s="27"/>
      <c r="E498" s="27"/>
      <c r="F498" s="27"/>
      <c r="G498" s="27"/>
      <c r="H498" s="27"/>
      <c r="I498" s="27"/>
      <c r="J498" s="27"/>
      <c r="K498" s="27"/>
      <c r="L498" s="27"/>
    </row>
    <row r="499">
      <c r="A499" s="27"/>
      <c r="B499" s="27"/>
      <c r="C499" s="27"/>
      <c r="D499" s="27"/>
      <c r="E499" s="27"/>
      <c r="F499" s="27"/>
      <c r="G499" s="27"/>
      <c r="H499" s="27"/>
      <c r="I499" s="27"/>
      <c r="J499" s="27"/>
      <c r="K499" s="27"/>
      <c r="L499" s="27"/>
    </row>
    <row r="500">
      <c r="A500" s="27"/>
      <c r="B500" s="27"/>
      <c r="C500" s="27"/>
      <c r="D500" s="27"/>
      <c r="E500" s="27"/>
      <c r="F500" s="27"/>
      <c r="G500" s="27"/>
      <c r="H500" s="27"/>
      <c r="I500" s="27"/>
      <c r="J500" s="27"/>
      <c r="K500" s="27"/>
      <c r="L500" s="27"/>
    </row>
    <row r="501">
      <c r="A501" s="27"/>
      <c r="B501" s="27"/>
      <c r="C501" s="27"/>
      <c r="D501" s="27"/>
      <c r="E501" s="27"/>
      <c r="F501" s="27"/>
      <c r="G501" s="27"/>
      <c r="H501" s="27"/>
      <c r="I501" s="27"/>
      <c r="J501" s="27"/>
      <c r="K501" s="27"/>
      <c r="L501" s="27"/>
    </row>
    <row r="502">
      <c r="A502" s="27"/>
      <c r="B502" s="27"/>
      <c r="C502" s="27"/>
      <c r="D502" s="27"/>
      <c r="E502" s="27"/>
      <c r="F502" s="27"/>
      <c r="G502" s="27"/>
      <c r="H502" s="27"/>
      <c r="I502" s="27"/>
      <c r="J502" s="27"/>
      <c r="K502" s="27"/>
      <c r="L502" s="27"/>
    </row>
    <row r="503">
      <c r="A503" s="27"/>
      <c r="B503" s="27"/>
      <c r="C503" s="27"/>
      <c r="D503" s="27"/>
      <c r="E503" s="27"/>
      <c r="F503" s="27"/>
      <c r="G503" s="27"/>
      <c r="H503" s="27"/>
      <c r="I503" s="27"/>
      <c r="J503" s="27"/>
      <c r="K503" s="27"/>
      <c r="L503" s="27"/>
    </row>
    <row r="504">
      <c r="A504" s="27"/>
      <c r="B504" s="27"/>
      <c r="C504" s="27"/>
      <c r="D504" s="27"/>
      <c r="E504" s="27"/>
      <c r="F504" s="27"/>
      <c r="G504" s="27"/>
      <c r="H504" s="27"/>
      <c r="I504" s="27"/>
      <c r="J504" s="27"/>
      <c r="K504" s="27"/>
      <c r="L504" s="27"/>
    </row>
    <row r="505">
      <c r="A505" s="27"/>
      <c r="B505" s="27"/>
      <c r="C505" s="27"/>
      <c r="D505" s="27"/>
      <c r="E505" s="27"/>
      <c r="F505" s="27"/>
      <c r="G505" s="27"/>
      <c r="H505" s="27"/>
      <c r="I505" s="27"/>
      <c r="J505" s="27"/>
      <c r="K505" s="27"/>
      <c r="L505" s="27"/>
    </row>
    <row r="506">
      <c r="A506" s="27"/>
      <c r="B506" s="27"/>
      <c r="C506" s="27"/>
      <c r="D506" s="27"/>
      <c r="E506" s="27"/>
      <c r="F506" s="27"/>
      <c r="G506" s="27"/>
      <c r="H506" s="27"/>
      <c r="I506" s="27"/>
      <c r="J506" s="27"/>
      <c r="K506" s="27"/>
      <c r="L506" s="27"/>
    </row>
    <row r="507">
      <c r="A507" s="27"/>
      <c r="B507" s="27"/>
      <c r="C507" s="27"/>
      <c r="D507" s="27"/>
      <c r="E507" s="27"/>
      <c r="F507" s="27"/>
      <c r="G507" s="27"/>
      <c r="H507" s="27"/>
      <c r="I507" s="27"/>
      <c r="J507" s="27"/>
      <c r="K507" s="27"/>
      <c r="L507" s="27"/>
    </row>
    <row r="508">
      <c r="A508" s="27"/>
      <c r="B508" s="27"/>
      <c r="C508" s="27"/>
      <c r="D508" s="27"/>
      <c r="E508" s="27"/>
      <c r="F508" s="27"/>
      <c r="G508" s="27"/>
      <c r="H508" s="27"/>
      <c r="I508" s="27"/>
      <c r="J508" s="27"/>
      <c r="K508" s="27"/>
      <c r="L508" s="27"/>
    </row>
    <row r="509">
      <c r="A509" s="27"/>
      <c r="B509" s="27"/>
      <c r="C509" s="27"/>
      <c r="D509" s="27"/>
      <c r="E509" s="27"/>
      <c r="F509" s="27"/>
      <c r="G509" s="27"/>
      <c r="H509" s="27"/>
      <c r="I509" s="27"/>
      <c r="J509" s="27"/>
      <c r="K509" s="27"/>
      <c r="L509" s="27"/>
    </row>
    <row r="510">
      <c r="A510" s="27"/>
      <c r="B510" s="27"/>
      <c r="C510" s="27"/>
      <c r="D510" s="27"/>
      <c r="E510" s="27"/>
      <c r="F510" s="27"/>
      <c r="G510" s="27"/>
      <c r="H510" s="27"/>
      <c r="I510" s="27"/>
      <c r="J510" s="27"/>
      <c r="K510" s="27"/>
      <c r="L510" s="27"/>
    </row>
    <row r="511">
      <c r="A511" s="27"/>
      <c r="B511" s="27"/>
      <c r="C511" s="27"/>
      <c r="D511" s="27"/>
      <c r="E511" s="27"/>
      <c r="F511" s="27"/>
      <c r="G511" s="27"/>
      <c r="H511" s="27"/>
      <c r="I511" s="27"/>
      <c r="J511" s="27"/>
      <c r="K511" s="27"/>
      <c r="L511" s="27"/>
    </row>
    <row r="512">
      <c r="A512" s="27"/>
      <c r="B512" s="27"/>
      <c r="C512" s="27"/>
      <c r="D512" s="27"/>
      <c r="E512" s="27"/>
      <c r="F512" s="27"/>
      <c r="G512" s="27"/>
      <c r="H512" s="27"/>
      <c r="I512" s="27"/>
      <c r="J512" s="27"/>
      <c r="K512" s="27"/>
      <c r="L512" s="27"/>
    </row>
    <row r="513">
      <c r="A513" s="27"/>
      <c r="B513" s="27"/>
      <c r="C513" s="27"/>
      <c r="D513" s="27"/>
      <c r="E513" s="27"/>
      <c r="F513" s="27"/>
      <c r="G513" s="27"/>
      <c r="H513" s="27"/>
      <c r="I513" s="27"/>
      <c r="J513" s="27"/>
      <c r="K513" s="27"/>
      <c r="L513" s="27"/>
    </row>
    <row r="514">
      <c r="A514" s="27"/>
      <c r="B514" s="27"/>
      <c r="C514" s="27"/>
      <c r="D514" s="27"/>
      <c r="E514" s="27"/>
      <c r="F514" s="27"/>
      <c r="G514" s="27"/>
      <c r="H514" s="27"/>
      <c r="I514" s="27"/>
      <c r="J514" s="27"/>
      <c r="K514" s="27"/>
      <c r="L514" s="27"/>
    </row>
    <row r="515">
      <c r="A515" s="27"/>
      <c r="B515" s="27"/>
      <c r="C515" s="27"/>
      <c r="D515" s="27"/>
      <c r="E515" s="27"/>
      <c r="F515" s="27"/>
      <c r="G515" s="27"/>
      <c r="H515" s="27"/>
      <c r="I515" s="27"/>
      <c r="J515" s="27"/>
      <c r="K515" s="27"/>
      <c r="L515" s="27"/>
    </row>
    <row r="516">
      <c r="A516" s="27"/>
      <c r="B516" s="27"/>
      <c r="C516" s="27"/>
      <c r="D516" s="27"/>
      <c r="E516" s="27"/>
      <c r="F516" s="27"/>
      <c r="G516" s="27"/>
      <c r="H516" s="27"/>
      <c r="I516" s="27"/>
      <c r="J516" s="27"/>
      <c r="K516" s="27"/>
      <c r="L516" s="27"/>
    </row>
    <row r="517">
      <c r="A517" s="27"/>
      <c r="B517" s="27"/>
      <c r="C517" s="27"/>
      <c r="D517" s="27"/>
      <c r="E517" s="27"/>
      <c r="F517" s="27"/>
      <c r="G517" s="27"/>
      <c r="H517" s="27"/>
      <c r="I517" s="27"/>
      <c r="J517" s="27"/>
      <c r="K517" s="27"/>
      <c r="L517" s="27"/>
    </row>
    <row r="518">
      <c r="A518" s="27"/>
      <c r="B518" s="27"/>
      <c r="C518" s="27"/>
      <c r="D518" s="27"/>
      <c r="E518" s="27"/>
      <c r="F518" s="27"/>
      <c r="G518" s="27"/>
      <c r="H518" s="27"/>
      <c r="I518" s="27"/>
      <c r="J518" s="27"/>
      <c r="K518" s="27"/>
      <c r="L518" s="27"/>
    </row>
    <row r="519">
      <c r="A519" s="27"/>
      <c r="B519" s="27"/>
      <c r="C519" s="27"/>
      <c r="D519" s="27"/>
      <c r="E519" s="27"/>
      <c r="F519" s="27"/>
      <c r="G519" s="27"/>
      <c r="H519" s="27"/>
      <c r="I519" s="27"/>
      <c r="J519" s="27"/>
      <c r="K519" s="27"/>
      <c r="L519" s="27"/>
    </row>
    <row r="520">
      <c r="A520" s="27"/>
      <c r="B520" s="27"/>
      <c r="C520" s="27"/>
      <c r="D520" s="27"/>
      <c r="E520" s="27"/>
      <c r="F520" s="27"/>
      <c r="G520" s="27"/>
      <c r="H520" s="27"/>
      <c r="I520" s="27"/>
      <c r="J520" s="27"/>
      <c r="K520" s="27"/>
      <c r="L520" s="27"/>
    </row>
    <row r="521">
      <c r="A521" s="27"/>
      <c r="B521" s="27"/>
      <c r="C521" s="27"/>
      <c r="D521" s="27"/>
      <c r="E521" s="27"/>
      <c r="F521" s="27"/>
      <c r="G521" s="27"/>
      <c r="H521" s="27"/>
      <c r="I521" s="27"/>
      <c r="J521" s="27"/>
      <c r="K521" s="27"/>
      <c r="L521" s="27"/>
    </row>
    <row r="522">
      <c r="A522" s="27"/>
      <c r="B522" s="27"/>
      <c r="C522" s="27"/>
      <c r="D522" s="27"/>
      <c r="E522" s="27"/>
      <c r="F522" s="27"/>
      <c r="G522" s="27"/>
      <c r="H522" s="27"/>
      <c r="I522" s="27"/>
      <c r="J522" s="27"/>
      <c r="K522" s="27"/>
      <c r="L522" s="27"/>
    </row>
    <row r="523">
      <c r="A523" s="27"/>
      <c r="B523" s="27"/>
      <c r="C523" s="27"/>
      <c r="D523" s="27"/>
      <c r="E523" s="27"/>
      <c r="F523" s="27"/>
      <c r="G523" s="27"/>
      <c r="H523" s="27"/>
      <c r="I523" s="27"/>
      <c r="J523" s="27"/>
      <c r="K523" s="27"/>
      <c r="L523" s="27"/>
    </row>
    <row r="524">
      <c r="A524" s="27"/>
      <c r="B524" s="27"/>
      <c r="C524" s="27"/>
      <c r="D524" s="27"/>
      <c r="E524" s="27"/>
      <c r="F524" s="27"/>
      <c r="G524" s="27"/>
      <c r="H524" s="27"/>
      <c r="I524" s="27"/>
      <c r="J524" s="27"/>
      <c r="K524" s="27"/>
      <c r="L524" s="27"/>
    </row>
    <row r="525">
      <c r="A525" s="27"/>
      <c r="B525" s="27"/>
      <c r="C525" s="27"/>
      <c r="D525" s="27"/>
      <c r="E525" s="27"/>
      <c r="F525" s="27"/>
      <c r="G525" s="27"/>
      <c r="H525" s="27"/>
      <c r="I525" s="27"/>
      <c r="J525" s="27"/>
      <c r="K525" s="27"/>
      <c r="L525" s="27"/>
    </row>
    <row r="526">
      <c r="A526" s="27"/>
      <c r="B526" s="27"/>
      <c r="C526" s="27"/>
      <c r="D526" s="27"/>
      <c r="E526" s="27"/>
      <c r="F526" s="27"/>
      <c r="G526" s="27"/>
      <c r="H526" s="27"/>
      <c r="I526" s="27"/>
      <c r="J526" s="27"/>
      <c r="K526" s="27"/>
      <c r="L526" s="27"/>
    </row>
    <row r="527">
      <c r="A527" s="27"/>
      <c r="B527" s="27"/>
      <c r="C527" s="27"/>
      <c r="D527" s="27"/>
      <c r="E527" s="27"/>
      <c r="F527" s="27"/>
      <c r="G527" s="27"/>
      <c r="H527" s="27"/>
      <c r="I527" s="27"/>
      <c r="J527" s="27"/>
      <c r="K527" s="27"/>
      <c r="L527" s="27"/>
    </row>
    <row r="528">
      <c r="A528" s="27"/>
      <c r="B528" s="27"/>
      <c r="C528" s="27"/>
      <c r="D528" s="27"/>
      <c r="E528" s="27"/>
      <c r="F528" s="27"/>
      <c r="G528" s="27"/>
      <c r="H528" s="27"/>
      <c r="I528" s="27"/>
      <c r="J528" s="27"/>
      <c r="K528" s="27"/>
      <c r="L528" s="27"/>
    </row>
    <row r="529">
      <c r="A529" s="27"/>
      <c r="B529" s="27"/>
      <c r="C529" s="27"/>
      <c r="D529" s="27"/>
      <c r="E529" s="27"/>
      <c r="F529" s="27"/>
      <c r="G529" s="27"/>
      <c r="H529" s="27"/>
      <c r="I529" s="27"/>
      <c r="J529" s="27"/>
      <c r="K529" s="27"/>
      <c r="L529" s="27"/>
    </row>
    <row r="530">
      <c r="A530" s="27"/>
      <c r="B530" s="27"/>
      <c r="C530" s="27"/>
      <c r="D530" s="27"/>
      <c r="E530" s="27"/>
      <c r="F530" s="27"/>
      <c r="G530" s="27"/>
      <c r="H530" s="27"/>
      <c r="I530" s="27"/>
      <c r="J530" s="27"/>
      <c r="K530" s="27"/>
      <c r="L530" s="27"/>
    </row>
    <row r="531">
      <c r="A531" s="27"/>
      <c r="B531" s="27"/>
      <c r="C531" s="27"/>
      <c r="D531" s="27"/>
      <c r="E531" s="27"/>
      <c r="F531" s="27"/>
      <c r="G531" s="27"/>
      <c r="H531" s="27"/>
      <c r="I531" s="27"/>
      <c r="J531" s="27"/>
      <c r="K531" s="27"/>
      <c r="L531" s="27"/>
    </row>
    <row r="532">
      <c r="A532" s="27"/>
      <c r="B532" s="27"/>
      <c r="C532" s="27"/>
      <c r="D532" s="27"/>
      <c r="E532" s="27"/>
      <c r="F532" s="27"/>
      <c r="G532" s="27"/>
      <c r="H532" s="27"/>
      <c r="I532" s="27"/>
      <c r="J532" s="27"/>
      <c r="K532" s="27"/>
      <c r="L532" s="27"/>
    </row>
    <row r="533">
      <c r="A533" s="27"/>
      <c r="B533" s="27"/>
      <c r="C533" s="27"/>
      <c r="D533" s="27"/>
      <c r="E533" s="27"/>
      <c r="F533" s="27"/>
      <c r="G533" s="27"/>
      <c r="H533" s="27"/>
      <c r="I533" s="27"/>
      <c r="J533" s="27"/>
      <c r="K533" s="27"/>
      <c r="L533" s="27"/>
    </row>
    <row r="534">
      <c r="A534" s="27"/>
      <c r="B534" s="27"/>
      <c r="C534" s="27"/>
      <c r="D534" s="27"/>
      <c r="E534" s="27"/>
      <c r="F534" s="27"/>
      <c r="G534" s="27"/>
      <c r="H534" s="27"/>
      <c r="I534" s="27"/>
      <c r="J534" s="27"/>
      <c r="K534" s="27"/>
      <c r="L534" s="27"/>
    </row>
    <row r="535">
      <c r="A535" s="27"/>
      <c r="B535" s="27"/>
      <c r="C535" s="27"/>
      <c r="D535" s="27"/>
      <c r="E535" s="27"/>
      <c r="F535" s="27"/>
      <c r="G535" s="27"/>
      <c r="H535" s="27"/>
      <c r="I535" s="27"/>
      <c r="J535" s="27"/>
      <c r="K535" s="27"/>
      <c r="L535" s="27"/>
    </row>
    <row r="536">
      <c r="A536" s="27"/>
      <c r="B536" s="27"/>
      <c r="C536" s="27"/>
      <c r="D536" s="27"/>
      <c r="E536" s="27"/>
      <c r="F536" s="27"/>
      <c r="G536" s="27"/>
      <c r="H536" s="27"/>
      <c r="I536" s="27"/>
      <c r="J536" s="27"/>
      <c r="K536" s="27"/>
      <c r="L536" s="27"/>
    </row>
    <row r="537">
      <c r="A537" s="27"/>
      <c r="B537" s="27"/>
      <c r="C537" s="27"/>
      <c r="D537" s="27"/>
      <c r="E537" s="27"/>
      <c r="F537" s="27"/>
      <c r="G537" s="27"/>
      <c r="H537" s="27"/>
      <c r="I537" s="27"/>
      <c r="J537" s="27"/>
      <c r="K537" s="27"/>
      <c r="L537" s="27"/>
    </row>
    <row r="538">
      <c r="A538" s="27"/>
      <c r="B538" s="27"/>
      <c r="C538" s="27"/>
      <c r="D538" s="27"/>
      <c r="E538" s="27"/>
      <c r="F538" s="27"/>
      <c r="G538" s="27"/>
      <c r="H538" s="27"/>
      <c r="I538" s="27"/>
      <c r="J538" s="27"/>
      <c r="K538" s="27"/>
      <c r="L538" s="27"/>
    </row>
    <row r="539">
      <c r="A539" s="27"/>
      <c r="B539" s="27"/>
      <c r="C539" s="27"/>
      <c r="D539" s="27"/>
      <c r="E539" s="27"/>
      <c r="F539" s="27"/>
      <c r="G539" s="27"/>
      <c r="H539" s="27"/>
      <c r="I539" s="27"/>
      <c r="J539" s="27"/>
      <c r="K539" s="27"/>
      <c r="L539" s="27"/>
    </row>
    <row r="540">
      <c r="A540" s="27"/>
      <c r="B540" s="27"/>
      <c r="C540" s="27"/>
      <c r="D540" s="27"/>
      <c r="E540" s="27"/>
      <c r="F540" s="27"/>
      <c r="G540" s="27"/>
      <c r="H540" s="27"/>
      <c r="I540" s="27"/>
      <c r="J540" s="27"/>
      <c r="K540" s="27"/>
      <c r="L540" s="27"/>
    </row>
    <row r="541">
      <c r="A541" s="27"/>
      <c r="B541" s="27"/>
      <c r="C541" s="27"/>
      <c r="D541" s="27"/>
      <c r="E541" s="27"/>
      <c r="F541" s="27"/>
      <c r="G541" s="27"/>
      <c r="H541" s="27"/>
      <c r="I541" s="27"/>
      <c r="J541" s="27"/>
      <c r="K541" s="27"/>
      <c r="L541" s="27"/>
    </row>
    <row r="542">
      <c r="A542" s="27"/>
      <c r="B542" s="27"/>
      <c r="C542" s="27"/>
      <c r="D542" s="27"/>
      <c r="E542" s="27"/>
      <c r="F542" s="27"/>
      <c r="G542" s="27"/>
      <c r="H542" s="27"/>
      <c r="I542" s="27"/>
      <c r="J542" s="27"/>
      <c r="K542" s="27"/>
      <c r="L542" s="27"/>
    </row>
    <row r="543">
      <c r="A543" s="27"/>
      <c r="B543" s="27"/>
      <c r="C543" s="27"/>
      <c r="D543" s="27"/>
      <c r="E543" s="27"/>
      <c r="F543" s="27"/>
      <c r="G543" s="27"/>
      <c r="H543" s="27"/>
      <c r="I543" s="27"/>
      <c r="J543" s="27"/>
      <c r="K543" s="27"/>
      <c r="L543" s="27"/>
    </row>
    <row r="544">
      <c r="A544" s="27"/>
      <c r="B544" s="27"/>
      <c r="C544" s="27"/>
      <c r="D544" s="27"/>
      <c r="E544" s="27"/>
      <c r="F544" s="27"/>
      <c r="G544" s="27"/>
      <c r="H544" s="27"/>
      <c r="I544" s="27"/>
      <c r="J544" s="27"/>
      <c r="K544" s="27"/>
      <c r="L544" s="27"/>
    </row>
    <row r="545">
      <c r="A545" s="27"/>
      <c r="B545" s="27"/>
      <c r="C545" s="27"/>
      <c r="D545" s="27"/>
      <c r="E545" s="27"/>
      <c r="F545" s="27"/>
      <c r="G545" s="27"/>
      <c r="H545" s="27"/>
      <c r="I545" s="27"/>
      <c r="J545" s="27"/>
      <c r="K545" s="27"/>
      <c r="L545" s="27"/>
    </row>
    <row r="546">
      <c r="A546" s="27"/>
      <c r="B546" s="27"/>
      <c r="C546" s="27"/>
      <c r="D546" s="27"/>
      <c r="E546" s="27"/>
      <c r="F546" s="27"/>
      <c r="G546" s="27"/>
      <c r="H546" s="27"/>
      <c r="I546" s="27"/>
      <c r="J546" s="27"/>
      <c r="K546" s="27"/>
      <c r="L546" s="27"/>
    </row>
    <row r="547">
      <c r="A547" s="27"/>
      <c r="B547" s="27"/>
      <c r="C547" s="27"/>
      <c r="D547" s="27"/>
      <c r="E547" s="27"/>
      <c r="F547" s="27"/>
      <c r="G547" s="27"/>
      <c r="H547" s="27"/>
      <c r="I547" s="27"/>
      <c r="J547" s="27"/>
      <c r="K547" s="27"/>
      <c r="L547" s="27"/>
    </row>
    <row r="548">
      <c r="A548" s="27"/>
      <c r="B548" s="27"/>
      <c r="C548" s="27"/>
      <c r="D548" s="27"/>
      <c r="E548" s="27"/>
      <c r="F548" s="27"/>
      <c r="G548" s="27"/>
      <c r="H548" s="27"/>
      <c r="I548" s="27"/>
      <c r="J548" s="27"/>
      <c r="K548" s="27"/>
      <c r="L548" s="27"/>
    </row>
    <row r="549">
      <c r="A549" s="27"/>
      <c r="B549" s="27"/>
      <c r="C549" s="27"/>
      <c r="D549" s="27"/>
      <c r="E549" s="27"/>
      <c r="F549" s="27"/>
      <c r="G549" s="27"/>
      <c r="H549" s="27"/>
      <c r="I549" s="27"/>
      <c r="J549" s="27"/>
      <c r="K549" s="27"/>
      <c r="L549" s="27"/>
    </row>
    <row r="550">
      <c r="A550" s="27"/>
      <c r="B550" s="27"/>
      <c r="C550" s="27"/>
      <c r="D550" s="27"/>
      <c r="E550" s="27"/>
      <c r="F550" s="27"/>
      <c r="G550" s="27"/>
      <c r="H550" s="27"/>
      <c r="I550" s="27"/>
      <c r="J550" s="27"/>
      <c r="K550" s="27"/>
      <c r="L550" s="27"/>
    </row>
    <row r="551">
      <c r="A551" s="27"/>
      <c r="B551" s="27"/>
      <c r="C551" s="27"/>
      <c r="D551" s="27"/>
      <c r="E551" s="27"/>
      <c r="F551" s="27"/>
      <c r="G551" s="27"/>
      <c r="H551" s="27"/>
      <c r="I551" s="27"/>
      <c r="J551" s="27"/>
      <c r="K551" s="27"/>
      <c r="L551" s="27"/>
    </row>
    <row r="552">
      <c r="A552" s="27"/>
      <c r="B552" s="27"/>
      <c r="C552" s="27"/>
      <c r="D552" s="27"/>
      <c r="E552" s="27"/>
      <c r="F552" s="27"/>
      <c r="G552" s="27"/>
      <c r="H552" s="27"/>
      <c r="I552" s="27"/>
      <c r="J552" s="27"/>
      <c r="K552" s="27"/>
      <c r="L552" s="27"/>
    </row>
    <row r="553">
      <c r="A553" s="27"/>
      <c r="B553" s="27"/>
      <c r="C553" s="27"/>
      <c r="D553" s="27"/>
      <c r="E553" s="27"/>
      <c r="F553" s="27"/>
      <c r="G553" s="27"/>
      <c r="H553" s="27"/>
      <c r="I553" s="27"/>
      <c r="J553" s="27"/>
      <c r="K553" s="27"/>
      <c r="L553" s="27"/>
    </row>
    <row r="554">
      <c r="A554" s="27"/>
      <c r="B554" s="27"/>
      <c r="C554" s="27"/>
      <c r="D554" s="27"/>
      <c r="E554" s="27"/>
      <c r="F554" s="27"/>
      <c r="G554" s="27"/>
      <c r="H554" s="27"/>
      <c r="I554" s="27"/>
      <c r="J554" s="27"/>
      <c r="K554" s="27"/>
      <c r="L554" s="27"/>
    </row>
    <row r="555">
      <c r="A555" s="27"/>
      <c r="B555" s="27"/>
      <c r="C555" s="27"/>
      <c r="D555" s="27"/>
      <c r="E555" s="27"/>
      <c r="F555" s="27"/>
      <c r="G555" s="27"/>
      <c r="H555" s="27"/>
      <c r="I555" s="27"/>
      <c r="J555" s="27"/>
      <c r="K555" s="27"/>
      <c r="L555" s="27"/>
    </row>
    <row r="556">
      <c r="A556" s="27"/>
      <c r="B556" s="27"/>
      <c r="C556" s="27"/>
      <c r="D556" s="27"/>
      <c r="E556" s="27"/>
      <c r="F556" s="27"/>
      <c r="G556" s="27"/>
      <c r="H556" s="27"/>
      <c r="I556" s="27"/>
      <c r="J556" s="27"/>
      <c r="K556" s="27"/>
      <c r="L556" s="27"/>
    </row>
    <row r="557">
      <c r="A557" s="27"/>
      <c r="B557" s="27"/>
      <c r="C557" s="27"/>
      <c r="D557" s="27"/>
      <c r="E557" s="27"/>
      <c r="F557" s="27"/>
      <c r="G557" s="27"/>
      <c r="H557" s="27"/>
      <c r="I557" s="27"/>
      <c r="J557" s="27"/>
      <c r="K557" s="27"/>
      <c r="L557" s="27"/>
    </row>
    <row r="558">
      <c r="A558" s="27"/>
      <c r="B558" s="27"/>
      <c r="C558" s="27"/>
      <c r="D558" s="27"/>
      <c r="E558" s="27"/>
      <c r="F558" s="27"/>
      <c r="G558" s="27"/>
      <c r="H558" s="27"/>
      <c r="I558" s="27"/>
      <c r="J558" s="27"/>
      <c r="K558" s="27"/>
      <c r="L558" s="27"/>
    </row>
    <row r="559">
      <c r="A559" s="27"/>
      <c r="B559" s="27"/>
      <c r="C559" s="27"/>
      <c r="D559" s="27"/>
      <c r="E559" s="27"/>
      <c r="F559" s="27"/>
      <c r="G559" s="27"/>
      <c r="H559" s="27"/>
      <c r="I559" s="27"/>
      <c r="J559" s="27"/>
      <c r="K559" s="27"/>
      <c r="L559" s="27"/>
    </row>
    <row r="560">
      <c r="A560" s="27"/>
      <c r="B560" s="27"/>
      <c r="C560" s="27"/>
      <c r="D560" s="27"/>
      <c r="E560" s="27"/>
      <c r="F560" s="27"/>
      <c r="G560" s="27"/>
      <c r="H560" s="27"/>
      <c r="I560" s="27"/>
      <c r="J560" s="27"/>
      <c r="K560" s="27"/>
      <c r="L560" s="27"/>
    </row>
    <row r="561">
      <c r="A561" s="27"/>
      <c r="B561" s="27"/>
      <c r="C561" s="27"/>
      <c r="D561" s="27"/>
      <c r="E561" s="27"/>
      <c r="F561" s="27"/>
      <c r="G561" s="27"/>
      <c r="H561" s="27"/>
      <c r="I561" s="27"/>
      <c r="J561" s="27"/>
      <c r="K561" s="27"/>
      <c r="L561" s="27"/>
    </row>
    <row r="562">
      <c r="A562" s="27"/>
      <c r="B562" s="27"/>
      <c r="C562" s="27"/>
      <c r="D562" s="27"/>
      <c r="E562" s="27"/>
      <c r="F562" s="27"/>
      <c r="G562" s="27"/>
      <c r="H562" s="27"/>
      <c r="I562" s="27"/>
      <c r="J562" s="27"/>
      <c r="K562" s="27"/>
      <c r="L562" s="27"/>
    </row>
    <row r="563">
      <c r="A563" s="27"/>
      <c r="B563" s="27"/>
      <c r="C563" s="27"/>
      <c r="D563" s="27"/>
      <c r="E563" s="27"/>
      <c r="F563" s="27"/>
      <c r="G563" s="27"/>
      <c r="H563" s="27"/>
      <c r="I563" s="27"/>
      <c r="J563" s="27"/>
      <c r="K563" s="27"/>
      <c r="L563" s="27"/>
    </row>
    <row r="564">
      <c r="A564" s="27"/>
      <c r="B564" s="27"/>
      <c r="C564" s="27"/>
      <c r="D564" s="27"/>
      <c r="E564" s="27"/>
      <c r="F564" s="27"/>
      <c r="G564" s="27"/>
      <c r="H564" s="27"/>
      <c r="I564" s="27"/>
      <c r="J564" s="27"/>
      <c r="K564" s="27"/>
      <c r="L564" s="27"/>
    </row>
    <row r="565">
      <c r="A565" s="27"/>
      <c r="B565" s="27"/>
      <c r="C565" s="27"/>
      <c r="D565" s="27"/>
      <c r="E565" s="27"/>
      <c r="F565" s="27"/>
      <c r="G565" s="27"/>
      <c r="H565" s="27"/>
      <c r="I565" s="27"/>
      <c r="J565" s="27"/>
      <c r="K565" s="27"/>
      <c r="L565" s="27"/>
    </row>
    <row r="566">
      <c r="A566" s="27"/>
      <c r="B566" s="27"/>
      <c r="C566" s="27"/>
      <c r="D566" s="27"/>
      <c r="E566" s="27"/>
      <c r="F566" s="27"/>
      <c r="G566" s="27"/>
      <c r="H566" s="27"/>
      <c r="I566" s="27"/>
      <c r="J566" s="27"/>
      <c r="K566" s="27"/>
      <c r="L566" s="27"/>
    </row>
    <row r="567">
      <c r="A567" s="27"/>
      <c r="B567" s="27"/>
      <c r="C567" s="27"/>
      <c r="D567" s="27"/>
      <c r="E567" s="27"/>
      <c r="F567" s="27"/>
      <c r="G567" s="27"/>
      <c r="H567" s="27"/>
      <c r="I567" s="27"/>
      <c r="J567" s="27"/>
      <c r="K567" s="27"/>
      <c r="L567" s="27"/>
    </row>
    <row r="568">
      <c r="A568" s="27"/>
      <c r="B568" s="27"/>
      <c r="C568" s="27"/>
      <c r="D568" s="27"/>
      <c r="E568" s="27"/>
      <c r="F568" s="27"/>
      <c r="G568" s="27"/>
      <c r="H568" s="27"/>
      <c r="I568" s="27"/>
      <c r="J568" s="27"/>
      <c r="K568" s="27"/>
      <c r="L568" s="27"/>
    </row>
    <row r="569">
      <c r="A569" s="27"/>
      <c r="B569" s="27"/>
      <c r="C569" s="27"/>
      <c r="D569" s="27"/>
      <c r="E569" s="27"/>
      <c r="F569" s="27"/>
      <c r="G569" s="27"/>
      <c r="H569" s="27"/>
      <c r="I569" s="27"/>
      <c r="J569" s="27"/>
      <c r="K569" s="27"/>
      <c r="L569" s="27"/>
    </row>
    <row r="570">
      <c r="A570" s="27"/>
      <c r="B570" s="27"/>
      <c r="C570" s="27"/>
      <c r="D570" s="27"/>
      <c r="E570" s="27"/>
      <c r="F570" s="27"/>
      <c r="G570" s="27"/>
      <c r="H570" s="27"/>
      <c r="I570" s="27"/>
      <c r="J570" s="27"/>
      <c r="K570" s="27"/>
      <c r="L570" s="27"/>
    </row>
    <row r="571">
      <c r="A571" s="27"/>
      <c r="B571" s="27"/>
      <c r="C571" s="27"/>
      <c r="D571" s="27"/>
      <c r="E571" s="27"/>
      <c r="F571" s="27"/>
      <c r="G571" s="27"/>
      <c r="H571" s="27"/>
      <c r="I571" s="27"/>
      <c r="J571" s="27"/>
      <c r="K571" s="27"/>
      <c r="L571" s="27"/>
    </row>
    <row r="572">
      <c r="A572" s="27"/>
      <c r="B572" s="27"/>
      <c r="C572" s="27"/>
      <c r="D572" s="27"/>
      <c r="E572" s="27"/>
      <c r="F572" s="27"/>
      <c r="G572" s="27"/>
      <c r="H572" s="27"/>
      <c r="I572" s="27"/>
      <c r="J572" s="27"/>
      <c r="K572" s="27"/>
      <c r="L572" s="27"/>
    </row>
    <row r="573">
      <c r="A573" s="27"/>
      <c r="B573" s="27"/>
      <c r="C573" s="27"/>
      <c r="D573" s="27"/>
      <c r="E573" s="27"/>
      <c r="F573" s="27"/>
      <c r="G573" s="27"/>
      <c r="H573" s="27"/>
      <c r="I573" s="27"/>
      <c r="J573" s="27"/>
      <c r="K573" s="27"/>
      <c r="L573" s="27"/>
    </row>
    <row r="574">
      <c r="A574" s="27"/>
      <c r="B574" s="27"/>
      <c r="C574" s="27"/>
      <c r="D574" s="27"/>
      <c r="E574" s="27"/>
      <c r="F574" s="27"/>
      <c r="G574" s="27"/>
      <c r="H574" s="27"/>
      <c r="I574" s="27"/>
      <c r="J574" s="27"/>
      <c r="K574" s="27"/>
      <c r="L574" s="27"/>
    </row>
    <row r="575">
      <c r="A575" s="27"/>
      <c r="B575" s="27"/>
      <c r="C575" s="27"/>
      <c r="D575" s="27"/>
      <c r="E575" s="27"/>
      <c r="F575" s="27"/>
      <c r="G575" s="27"/>
      <c r="H575" s="27"/>
      <c r="I575" s="27"/>
      <c r="J575" s="27"/>
      <c r="K575" s="27"/>
      <c r="L575" s="27"/>
    </row>
    <row r="576">
      <c r="A576" s="27"/>
      <c r="B576" s="27"/>
      <c r="C576" s="27"/>
      <c r="D576" s="27"/>
      <c r="E576" s="27"/>
      <c r="F576" s="27"/>
      <c r="G576" s="27"/>
      <c r="H576" s="27"/>
      <c r="I576" s="27"/>
      <c r="J576" s="27"/>
      <c r="K576" s="27"/>
      <c r="L576" s="27"/>
    </row>
    <row r="577">
      <c r="A577" s="27"/>
      <c r="B577" s="27"/>
      <c r="C577" s="27"/>
      <c r="D577" s="27"/>
      <c r="E577" s="27"/>
      <c r="F577" s="27"/>
      <c r="G577" s="27"/>
      <c r="H577" s="27"/>
      <c r="I577" s="27"/>
      <c r="J577" s="27"/>
      <c r="K577" s="27"/>
      <c r="L577" s="27"/>
    </row>
    <row r="578">
      <c r="A578" s="27"/>
      <c r="B578" s="27"/>
      <c r="C578" s="27"/>
      <c r="D578" s="27"/>
      <c r="E578" s="27"/>
      <c r="F578" s="27"/>
      <c r="G578" s="27"/>
      <c r="H578" s="27"/>
      <c r="I578" s="27"/>
      <c r="J578" s="27"/>
      <c r="K578" s="27"/>
      <c r="L578" s="27"/>
    </row>
    <row r="579">
      <c r="A579" s="27"/>
      <c r="B579" s="27"/>
      <c r="C579" s="27"/>
      <c r="D579" s="27"/>
      <c r="E579" s="27"/>
      <c r="F579" s="27"/>
      <c r="G579" s="27"/>
      <c r="H579" s="27"/>
      <c r="I579" s="27"/>
      <c r="J579" s="27"/>
      <c r="K579" s="27"/>
      <c r="L579" s="27"/>
    </row>
    <row r="580">
      <c r="A580" s="27"/>
      <c r="B580" s="27"/>
      <c r="C580" s="27"/>
      <c r="D580" s="27"/>
      <c r="E580" s="27"/>
      <c r="F580" s="27"/>
      <c r="G580" s="27"/>
      <c r="H580" s="27"/>
      <c r="I580" s="27"/>
      <c r="J580" s="27"/>
      <c r="K580" s="27"/>
      <c r="L580" s="27"/>
    </row>
    <row r="581">
      <c r="A581" s="27"/>
      <c r="B581" s="27"/>
      <c r="C581" s="27"/>
      <c r="D581" s="27"/>
      <c r="E581" s="27"/>
      <c r="F581" s="27"/>
      <c r="G581" s="27"/>
      <c r="H581" s="27"/>
      <c r="I581" s="27"/>
      <c r="J581" s="27"/>
      <c r="K581" s="27"/>
      <c r="L581" s="27"/>
    </row>
    <row r="582">
      <c r="A582" s="27"/>
      <c r="B582" s="27"/>
      <c r="C582" s="27"/>
      <c r="D582" s="27"/>
      <c r="E582" s="27"/>
      <c r="F582" s="27"/>
      <c r="G582" s="27"/>
      <c r="H582" s="27"/>
      <c r="I582" s="27"/>
      <c r="J582" s="27"/>
      <c r="K582" s="27"/>
      <c r="L582" s="27"/>
    </row>
    <row r="583">
      <c r="A583" s="27"/>
      <c r="B583" s="27"/>
      <c r="C583" s="27"/>
      <c r="D583" s="27"/>
      <c r="E583" s="27"/>
      <c r="F583" s="27"/>
      <c r="G583" s="27"/>
      <c r="H583" s="27"/>
      <c r="I583" s="27"/>
      <c r="J583" s="27"/>
      <c r="K583" s="27"/>
      <c r="L583" s="27"/>
    </row>
    <row r="584">
      <c r="A584" s="27"/>
      <c r="B584" s="27"/>
      <c r="C584" s="27"/>
      <c r="D584" s="27"/>
      <c r="E584" s="27"/>
      <c r="F584" s="27"/>
      <c r="G584" s="27"/>
      <c r="H584" s="27"/>
      <c r="I584" s="27"/>
      <c r="J584" s="27"/>
      <c r="K584" s="27"/>
      <c r="L584" s="27"/>
    </row>
    <row r="585">
      <c r="A585" s="27"/>
      <c r="B585" s="27"/>
      <c r="C585" s="27"/>
      <c r="D585" s="27"/>
      <c r="E585" s="27"/>
      <c r="F585" s="27"/>
      <c r="G585" s="27"/>
      <c r="H585" s="27"/>
      <c r="I585" s="27"/>
      <c r="J585" s="27"/>
      <c r="K585" s="27"/>
      <c r="L585" s="27"/>
    </row>
    <row r="586">
      <c r="A586" s="27"/>
      <c r="B586" s="27"/>
      <c r="C586" s="27"/>
      <c r="D586" s="27"/>
      <c r="E586" s="27"/>
      <c r="F586" s="27"/>
      <c r="G586" s="27"/>
      <c r="H586" s="27"/>
      <c r="I586" s="27"/>
      <c r="J586" s="27"/>
      <c r="K586" s="27"/>
      <c r="L586" s="27"/>
    </row>
    <row r="587">
      <c r="A587" s="27"/>
      <c r="B587" s="27"/>
      <c r="C587" s="27"/>
      <c r="D587" s="27"/>
      <c r="E587" s="27"/>
      <c r="F587" s="27"/>
      <c r="G587" s="27"/>
      <c r="H587" s="27"/>
      <c r="I587" s="27"/>
      <c r="J587" s="27"/>
      <c r="K587" s="27"/>
      <c r="L587" s="27"/>
    </row>
    <row r="588">
      <c r="A588" s="27"/>
      <c r="B588" s="27"/>
      <c r="C588" s="27"/>
      <c r="D588" s="27"/>
      <c r="E588" s="27"/>
      <c r="F588" s="27"/>
      <c r="G588" s="27"/>
      <c r="H588" s="27"/>
      <c r="I588" s="27"/>
      <c r="J588" s="27"/>
      <c r="K588" s="27"/>
      <c r="L588" s="27"/>
    </row>
    <row r="589">
      <c r="A589" s="27"/>
      <c r="B589" s="27"/>
      <c r="C589" s="27"/>
      <c r="D589" s="27"/>
      <c r="E589" s="27"/>
      <c r="F589" s="27"/>
      <c r="G589" s="27"/>
      <c r="H589" s="27"/>
      <c r="I589" s="27"/>
      <c r="J589" s="27"/>
      <c r="K589" s="27"/>
      <c r="L589" s="27"/>
    </row>
    <row r="590">
      <c r="A590" s="27"/>
      <c r="B590" s="27"/>
      <c r="C590" s="27"/>
      <c r="D590" s="27"/>
      <c r="E590" s="27"/>
      <c r="F590" s="27"/>
      <c r="G590" s="27"/>
      <c r="H590" s="27"/>
      <c r="I590" s="27"/>
      <c r="J590" s="27"/>
      <c r="K590" s="27"/>
      <c r="L590" s="27"/>
    </row>
    <row r="591">
      <c r="A591" s="27"/>
      <c r="B591" s="27"/>
      <c r="C591" s="27"/>
      <c r="D591" s="27"/>
      <c r="E591" s="27"/>
      <c r="F591" s="27"/>
      <c r="G591" s="27"/>
      <c r="H591" s="27"/>
      <c r="I591" s="27"/>
      <c r="J591" s="27"/>
      <c r="K591" s="27"/>
      <c r="L591" s="27"/>
    </row>
    <row r="592">
      <c r="A592" s="27"/>
      <c r="B592" s="27"/>
      <c r="C592" s="27"/>
      <c r="D592" s="27"/>
      <c r="E592" s="27"/>
      <c r="F592" s="27"/>
      <c r="G592" s="27"/>
      <c r="H592" s="27"/>
      <c r="I592" s="27"/>
      <c r="J592" s="27"/>
      <c r="K592" s="27"/>
      <c r="L592" s="27"/>
    </row>
    <row r="593">
      <c r="A593" s="27"/>
      <c r="B593" s="27"/>
      <c r="C593" s="27"/>
      <c r="D593" s="27"/>
      <c r="E593" s="27"/>
      <c r="F593" s="27"/>
      <c r="G593" s="27"/>
      <c r="H593" s="27"/>
      <c r="I593" s="27"/>
      <c r="J593" s="27"/>
      <c r="K593" s="27"/>
      <c r="L593" s="27"/>
    </row>
    <row r="594">
      <c r="A594" s="27"/>
      <c r="B594" s="27"/>
      <c r="C594" s="27"/>
      <c r="D594" s="27"/>
      <c r="E594" s="27"/>
      <c r="F594" s="27"/>
      <c r="G594" s="27"/>
      <c r="H594" s="27"/>
      <c r="I594" s="27"/>
      <c r="J594" s="27"/>
      <c r="K594" s="27"/>
      <c r="L594" s="27"/>
    </row>
    <row r="595">
      <c r="A595" s="27"/>
      <c r="B595" s="27"/>
      <c r="C595" s="27"/>
      <c r="D595" s="27"/>
      <c r="E595" s="27"/>
      <c r="F595" s="27"/>
      <c r="G595" s="27"/>
      <c r="H595" s="27"/>
      <c r="I595" s="27"/>
      <c r="J595" s="27"/>
      <c r="K595" s="27"/>
      <c r="L595" s="27"/>
    </row>
    <row r="596">
      <c r="A596" s="27"/>
      <c r="B596" s="27"/>
      <c r="C596" s="27"/>
      <c r="D596" s="27"/>
      <c r="E596" s="27"/>
      <c r="F596" s="27"/>
      <c r="G596" s="27"/>
      <c r="H596" s="27"/>
      <c r="I596" s="27"/>
      <c r="J596" s="27"/>
      <c r="K596" s="27"/>
      <c r="L596" s="27"/>
    </row>
    <row r="597">
      <c r="A597" s="27"/>
      <c r="B597" s="27"/>
      <c r="C597" s="27"/>
      <c r="D597" s="27"/>
      <c r="E597" s="27"/>
      <c r="F597" s="27"/>
      <c r="G597" s="27"/>
      <c r="H597" s="27"/>
      <c r="I597" s="27"/>
      <c r="J597" s="27"/>
      <c r="K597" s="27"/>
      <c r="L597" s="27"/>
    </row>
    <row r="598">
      <c r="A598" s="27"/>
      <c r="B598" s="27"/>
      <c r="C598" s="27"/>
      <c r="D598" s="27"/>
      <c r="E598" s="27"/>
      <c r="F598" s="27"/>
      <c r="G598" s="27"/>
      <c r="H598" s="27"/>
      <c r="I598" s="27"/>
      <c r="J598" s="27"/>
      <c r="K598" s="27"/>
      <c r="L598" s="27"/>
    </row>
    <row r="599">
      <c r="A599" s="27"/>
      <c r="B599" s="27"/>
      <c r="C599" s="27"/>
      <c r="D599" s="27"/>
      <c r="E599" s="27"/>
      <c r="F599" s="27"/>
      <c r="G599" s="27"/>
      <c r="H599" s="27"/>
      <c r="I599" s="27"/>
      <c r="J599" s="27"/>
      <c r="K599" s="27"/>
      <c r="L599" s="27"/>
    </row>
    <row r="600">
      <c r="A600" s="27"/>
      <c r="B600" s="27"/>
      <c r="C600" s="27"/>
      <c r="D600" s="27"/>
      <c r="E600" s="27"/>
      <c r="F600" s="27"/>
      <c r="G600" s="27"/>
      <c r="H600" s="27"/>
      <c r="I600" s="27"/>
      <c r="J600" s="27"/>
      <c r="K600" s="27"/>
      <c r="L600" s="27"/>
    </row>
    <row r="601">
      <c r="A601" s="27"/>
      <c r="B601" s="27"/>
      <c r="C601" s="27"/>
      <c r="D601" s="27"/>
      <c r="E601" s="27"/>
      <c r="F601" s="27"/>
      <c r="G601" s="27"/>
      <c r="H601" s="27"/>
      <c r="I601" s="27"/>
      <c r="J601" s="27"/>
      <c r="K601" s="27"/>
      <c r="L601" s="27"/>
    </row>
    <row r="602">
      <c r="A602" s="27"/>
      <c r="B602" s="27"/>
      <c r="C602" s="27"/>
      <c r="D602" s="27"/>
      <c r="E602" s="27"/>
      <c r="F602" s="27"/>
      <c r="G602" s="27"/>
      <c r="H602" s="27"/>
      <c r="I602" s="27"/>
      <c r="J602" s="27"/>
      <c r="K602" s="27"/>
      <c r="L602" s="27"/>
    </row>
    <row r="603">
      <c r="A603" s="27"/>
      <c r="B603" s="27"/>
      <c r="C603" s="27"/>
      <c r="D603" s="27"/>
      <c r="E603" s="27"/>
      <c r="F603" s="27"/>
      <c r="G603" s="27"/>
      <c r="H603" s="27"/>
      <c r="I603" s="27"/>
      <c r="J603" s="27"/>
      <c r="K603" s="27"/>
      <c r="L603" s="27"/>
    </row>
    <row r="604">
      <c r="A604" s="27"/>
      <c r="B604" s="27"/>
      <c r="C604" s="27"/>
      <c r="D604" s="27"/>
      <c r="E604" s="27"/>
      <c r="F604" s="27"/>
      <c r="G604" s="27"/>
      <c r="H604" s="27"/>
      <c r="I604" s="27"/>
      <c r="J604" s="27"/>
      <c r="K604" s="27"/>
      <c r="L604" s="27"/>
    </row>
    <row r="605">
      <c r="A605" s="27"/>
      <c r="B605" s="27"/>
      <c r="C605" s="27"/>
      <c r="D605" s="27"/>
      <c r="E605" s="27"/>
      <c r="F605" s="27"/>
      <c r="G605" s="27"/>
      <c r="H605" s="27"/>
      <c r="I605" s="27"/>
      <c r="J605" s="27"/>
      <c r="K605" s="27"/>
      <c r="L605" s="27"/>
    </row>
    <row r="606">
      <c r="A606" s="27"/>
      <c r="B606" s="27"/>
      <c r="C606" s="27"/>
      <c r="D606" s="27"/>
      <c r="E606" s="27"/>
      <c r="F606" s="27"/>
      <c r="G606" s="27"/>
      <c r="H606" s="27"/>
      <c r="I606" s="27"/>
      <c r="J606" s="27"/>
      <c r="K606" s="27"/>
      <c r="L606" s="27"/>
    </row>
    <row r="607">
      <c r="A607" s="27"/>
      <c r="B607" s="27"/>
      <c r="C607" s="27"/>
      <c r="D607" s="27"/>
      <c r="E607" s="27"/>
      <c r="F607" s="27"/>
      <c r="G607" s="27"/>
      <c r="H607" s="27"/>
      <c r="I607" s="27"/>
      <c r="J607" s="27"/>
      <c r="K607" s="27"/>
      <c r="L607" s="27"/>
    </row>
    <row r="608">
      <c r="A608" s="27"/>
      <c r="B608" s="27"/>
      <c r="C608" s="27"/>
      <c r="D608" s="27"/>
      <c r="E608" s="27"/>
      <c r="F608" s="27"/>
      <c r="G608" s="27"/>
      <c r="H608" s="27"/>
      <c r="I608" s="27"/>
      <c r="J608" s="27"/>
      <c r="K608" s="27"/>
      <c r="L608" s="27"/>
    </row>
    <row r="609">
      <c r="A609" s="27"/>
      <c r="B609" s="27"/>
      <c r="C609" s="27"/>
      <c r="D609" s="27"/>
      <c r="E609" s="27"/>
      <c r="F609" s="27"/>
      <c r="G609" s="27"/>
      <c r="H609" s="27"/>
      <c r="I609" s="27"/>
      <c r="J609" s="27"/>
      <c r="K609" s="27"/>
      <c r="L609" s="27"/>
    </row>
    <row r="610">
      <c r="A610" s="27"/>
      <c r="B610" s="27"/>
      <c r="C610" s="27"/>
      <c r="D610" s="27"/>
      <c r="E610" s="27"/>
      <c r="F610" s="27"/>
      <c r="G610" s="27"/>
      <c r="H610" s="27"/>
      <c r="I610" s="27"/>
      <c r="J610" s="27"/>
      <c r="K610" s="27"/>
      <c r="L610" s="27"/>
    </row>
    <row r="611">
      <c r="A611" s="27"/>
      <c r="B611" s="27"/>
      <c r="C611" s="27"/>
      <c r="D611" s="27"/>
      <c r="E611" s="27"/>
      <c r="F611" s="27"/>
      <c r="G611" s="27"/>
      <c r="H611" s="27"/>
      <c r="I611" s="27"/>
      <c r="J611" s="27"/>
      <c r="K611" s="27"/>
      <c r="L611" s="27"/>
    </row>
    <row r="612">
      <c r="A612" s="27"/>
      <c r="B612" s="27"/>
      <c r="C612" s="27"/>
      <c r="D612" s="27"/>
      <c r="E612" s="27"/>
      <c r="F612" s="27"/>
      <c r="G612" s="27"/>
      <c r="H612" s="27"/>
      <c r="I612" s="27"/>
      <c r="J612" s="27"/>
      <c r="K612" s="27"/>
      <c r="L612" s="27"/>
    </row>
    <row r="613">
      <c r="A613" s="27"/>
      <c r="B613" s="27"/>
      <c r="C613" s="27"/>
      <c r="D613" s="27"/>
      <c r="E613" s="27"/>
      <c r="F613" s="27"/>
      <c r="G613" s="27"/>
      <c r="H613" s="27"/>
      <c r="I613" s="27"/>
      <c r="J613" s="27"/>
      <c r="K613" s="27"/>
      <c r="L613" s="27"/>
    </row>
    <row r="614">
      <c r="A614" s="27"/>
      <c r="B614" s="27"/>
      <c r="C614" s="27"/>
      <c r="D614" s="27"/>
      <c r="E614" s="27"/>
      <c r="F614" s="27"/>
      <c r="G614" s="27"/>
      <c r="H614" s="27"/>
      <c r="I614" s="27"/>
      <c r="J614" s="27"/>
      <c r="K614" s="27"/>
      <c r="L614" s="27"/>
    </row>
    <row r="615">
      <c r="A615" s="27"/>
      <c r="B615" s="27"/>
      <c r="C615" s="27"/>
      <c r="D615" s="27"/>
      <c r="E615" s="27"/>
      <c r="F615" s="27"/>
      <c r="G615" s="27"/>
      <c r="H615" s="27"/>
      <c r="I615" s="27"/>
      <c r="J615" s="27"/>
      <c r="K615" s="27"/>
      <c r="L615" s="27"/>
    </row>
    <row r="616">
      <c r="A616" s="27"/>
      <c r="B616" s="27"/>
      <c r="C616" s="27"/>
      <c r="D616" s="27"/>
      <c r="E616" s="27"/>
      <c r="F616" s="27"/>
      <c r="G616" s="27"/>
      <c r="H616" s="27"/>
      <c r="I616" s="27"/>
      <c r="J616" s="27"/>
      <c r="K616" s="27"/>
      <c r="L616" s="27"/>
    </row>
    <row r="617">
      <c r="A617" s="27"/>
      <c r="B617" s="27"/>
      <c r="C617" s="27"/>
      <c r="D617" s="27"/>
      <c r="E617" s="27"/>
      <c r="F617" s="27"/>
      <c r="G617" s="27"/>
      <c r="H617" s="27"/>
      <c r="I617" s="27"/>
      <c r="J617" s="27"/>
      <c r="K617" s="27"/>
      <c r="L617" s="27"/>
    </row>
    <row r="618">
      <c r="A618" s="27"/>
      <c r="B618" s="27"/>
      <c r="C618" s="27"/>
      <c r="D618" s="27"/>
      <c r="E618" s="27"/>
      <c r="F618" s="27"/>
      <c r="G618" s="27"/>
      <c r="H618" s="27"/>
      <c r="I618" s="27"/>
      <c r="J618" s="27"/>
      <c r="K618" s="27"/>
      <c r="L618" s="27"/>
    </row>
    <row r="619">
      <c r="A619" s="27"/>
      <c r="B619" s="27"/>
      <c r="C619" s="27"/>
      <c r="D619" s="27"/>
      <c r="E619" s="27"/>
      <c r="F619" s="27"/>
      <c r="G619" s="27"/>
      <c r="H619" s="27"/>
      <c r="I619" s="27"/>
      <c r="J619" s="27"/>
      <c r="K619" s="27"/>
      <c r="L619" s="27"/>
    </row>
    <row r="620">
      <c r="A620" s="27"/>
      <c r="B620" s="27"/>
      <c r="C620" s="27"/>
      <c r="D620" s="27"/>
      <c r="E620" s="27"/>
      <c r="F620" s="27"/>
      <c r="G620" s="27"/>
      <c r="H620" s="27"/>
      <c r="I620" s="27"/>
      <c r="J620" s="27"/>
      <c r="K620" s="27"/>
      <c r="L620" s="27"/>
    </row>
    <row r="621">
      <c r="A621" s="27"/>
      <c r="B621" s="27"/>
      <c r="C621" s="27"/>
      <c r="D621" s="27"/>
      <c r="E621" s="27"/>
      <c r="F621" s="27"/>
      <c r="G621" s="27"/>
      <c r="H621" s="27"/>
      <c r="I621" s="27"/>
      <c r="J621" s="27"/>
      <c r="K621" s="27"/>
      <c r="L621" s="27"/>
    </row>
    <row r="622">
      <c r="A622" s="27"/>
      <c r="B622" s="27"/>
      <c r="C622" s="27"/>
      <c r="D622" s="27"/>
      <c r="E622" s="27"/>
      <c r="F622" s="27"/>
      <c r="G622" s="27"/>
      <c r="H622" s="27"/>
      <c r="I622" s="27"/>
      <c r="J622" s="27"/>
      <c r="K622" s="27"/>
      <c r="L622" s="27"/>
    </row>
    <row r="623">
      <c r="A623" s="27"/>
      <c r="B623" s="27"/>
      <c r="C623" s="27"/>
      <c r="D623" s="27"/>
      <c r="E623" s="27"/>
      <c r="F623" s="27"/>
      <c r="G623" s="27"/>
      <c r="H623" s="27"/>
      <c r="I623" s="27"/>
      <c r="J623" s="27"/>
      <c r="K623" s="27"/>
      <c r="L623" s="27"/>
    </row>
    <row r="624">
      <c r="A624" s="27"/>
      <c r="B624" s="27"/>
      <c r="C624" s="27"/>
      <c r="D624" s="27"/>
      <c r="E624" s="27"/>
      <c r="F624" s="27"/>
      <c r="G624" s="27"/>
      <c r="H624" s="27"/>
      <c r="I624" s="27"/>
      <c r="J624" s="27"/>
      <c r="K624" s="27"/>
      <c r="L624" s="27"/>
    </row>
    <row r="625">
      <c r="A625" s="27"/>
      <c r="B625" s="27"/>
      <c r="C625" s="27"/>
      <c r="D625" s="27"/>
      <c r="E625" s="27"/>
      <c r="F625" s="27"/>
      <c r="G625" s="27"/>
      <c r="H625" s="27"/>
      <c r="I625" s="27"/>
      <c r="J625" s="27"/>
      <c r="K625" s="27"/>
      <c r="L625" s="27"/>
    </row>
    <row r="626">
      <c r="A626" s="27"/>
      <c r="B626" s="27"/>
      <c r="C626" s="27"/>
      <c r="D626" s="27"/>
      <c r="E626" s="27"/>
      <c r="F626" s="27"/>
      <c r="G626" s="27"/>
      <c r="H626" s="27"/>
      <c r="I626" s="27"/>
      <c r="J626" s="27"/>
      <c r="K626" s="27"/>
      <c r="L626" s="27"/>
    </row>
    <row r="627">
      <c r="A627" s="27"/>
      <c r="B627" s="27"/>
      <c r="C627" s="27"/>
      <c r="D627" s="27"/>
      <c r="E627" s="27"/>
      <c r="F627" s="27"/>
      <c r="G627" s="27"/>
      <c r="H627" s="27"/>
      <c r="I627" s="27"/>
      <c r="J627" s="27"/>
      <c r="K627" s="27"/>
      <c r="L627" s="27"/>
    </row>
    <row r="628">
      <c r="A628" s="27"/>
      <c r="B628" s="27"/>
      <c r="C628" s="27"/>
      <c r="D628" s="27"/>
      <c r="E628" s="27"/>
      <c r="F628" s="27"/>
      <c r="G628" s="27"/>
      <c r="H628" s="27"/>
      <c r="I628" s="27"/>
      <c r="J628" s="27"/>
      <c r="K628" s="27"/>
      <c r="L628" s="27"/>
    </row>
    <row r="629">
      <c r="A629" s="27"/>
      <c r="B629" s="27"/>
      <c r="C629" s="27"/>
      <c r="D629" s="27"/>
      <c r="E629" s="27"/>
      <c r="F629" s="27"/>
      <c r="G629" s="27"/>
      <c r="H629" s="27"/>
      <c r="I629" s="27"/>
      <c r="J629" s="27"/>
      <c r="K629" s="27"/>
      <c r="L629" s="27"/>
    </row>
    <row r="630">
      <c r="A630" s="27"/>
      <c r="B630" s="27"/>
      <c r="C630" s="27"/>
      <c r="D630" s="27"/>
      <c r="E630" s="27"/>
      <c r="F630" s="27"/>
      <c r="G630" s="27"/>
      <c r="H630" s="27"/>
      <c r="I630" s="27"/>
      <c r="J630" s="27"/>
      <c r="K630" s="27"/>
      <c r="L630" s="27"/>
    </row>
    <row r="631">
      <c r="A631" s="27"/>
      <c r="B631" s="27"/>
      <c r="C631" s="27"/>
      <c r="D631" s="27"/>
      <c r="E631" s="27"/>
      <c r="F631" s="27"/>
      <c r="G631" s="27"/>
      <c r="H631" s="27"/>
      <c r="I631" s="27"/>
      <c r="J631" s="27"/>
      <c r="K631" s="27"/>
      <c r="L631" s="27"/>
    </row>
    <row r="632">
      <c r="A632" s="27"/>
      <c r="B632" s="27"/>
      <c r="C632" s="27"/>
      <c r="D632" s="27"/>
      <c r="E632" s="27"/>
      <c r="F632" s="27"/>
      <c r="G632" s="27"/>
      <c r="H632" s="27"/>
      <c r="I632" s="27"/>
      <c r="J632" s="27"/>
      <c r="K632" s="27"/>
      <c r="L632" s="27"/>
    </row>
    <row r="633">
      <c r="A633" s="27"/>
      <c r="B633" s="27"/>
      <c r="C633" s="27"/>
      <c r="D633" s="27"/>
      <c r="E633" s="27"/>
      <c r="F633" s="27"/>
      <c r="G633" s="27"/>
      <c r="H633" s="27"/>
      <c r="I633" s="27"/>
      <c r="J633" s="27"/>
      <c r="K633" s="27"/>
      <c r="L633" s="27"/>
    </row>
    <row r="634">
      <c r="A634" s="27"/>
      <c r="B634" s="27"/>
      <c r="C634" s="27"/>
      <c r="D634" s="27"/>
      <c r="E634" s="27"/>
      <c r="F634" s="27"/>
      <c r="G634" s="27"/>
      <c r="H634" s="27"/>
      <c r="I634" s="27"/>
      <c r="J634" s="27"/>
      <c r="K634" s="27"/>
      <c r="L634" s="27"/>
    </row>
    <row r="635">
      <c r="A635" s="27"/>
      <c r="B635" s="27"/>
      <c r="C635" s="27"/>
      <c r="D635" s="27"/>
      <c r="E635" s="27"/>
      <c r="F635" s="27"/>
      <c r="G635" s="27"/>
      <c r="H635" s="27"/>
      <c r="I635" s="27"/>
      <c r="J635" s="27"/>
      <c r="K635" s="27"/>
      <c r="L635" s="27"/>
    </row>
    <row r="636">
      <c r="A636" s="27"/>
      <c r="B636" s="27"/>
      <c r="C636" s="27"/>
      <c r="D636" s="27"/>
      <c r="E636" s="27"/>
      <c r="F636" s="27"/>
      <c r="G636" s="27"/>
      <c r="H636" s="27"/>
      <c r="I636" s="27"/>
      <c r="J636" s="27"/>
      <c r="K636" s="27"/>
      <c r="L636" s="27"/>
    </row>
    <row r="637">
      <c r="A637" s="27"/>
      <c r="B637" s="27"/>
      <c r="C637" s="27"/>
      <c r="D637" s="27"/>
      <c r="E637" s="27"/>
      <c r="F637" s="27"/>
      <c r="G637" s="27"/>
      <c r="H637" s="27"/>
      <c r="I637" s="27"/>
      <c r="J637" s="27"/>
      <c r="K637" s="27"/>
      <c r="L637" s="27"/>
    </row>
    <row r="638">
      <c r="A638" s="27"/>
      <c r="B638" s="27"/>
      <c r="C638" s="27"/>
      <c r="D638" s="27"/>
      <c r="E638" s="27"/>
      <c r="F638" s="27"/>
      <c r="G638" s="27"/>
      <c r="H638" s="27"/>
      <c r="I638" s="27"/>
      <c r="J638" s="27"/>
      <c r="K638" s="27"/>
      <c r="L638" s="27"/>
    </row>
    <row r="639">
      <c r="A639" s="27"/>
      <c r="B639" s="27"/>
      <c r="C639" s="27"/>
      <c r="D639" s="27"/>
      <c r="E639" s="27"/>
      <c r="F639" s="27"/>
      <c r="G639" s="27"/>
      <c r="H639" s="27"/>
      <c r="I639" s="27"/>
      <c r="J639" s="27"/>
      <c r="K639" s="27"/>
      <c r="L639" s="27"/>
    </row>
    <row r="640">
      <c r="A640" s="27"/>
      <c r="B640" s="27"/>
      <c r="C640" s="27"/>
      <c r="D640" s="27"/>
      <c r="E640" s="27"/>
      <c r="F640" s="27"/>
      <c r="G640" s="27"/>
      <c r="H640" s="27"/>
      <c r="I640" s="27"/>
      <c r="J640" s="27"/>
      <c r="K640" s="27"/>
      <c r="L640" s="27"/>
    </row>
    <row r="641">
      <c r="A641" s="27"/>
      <c r="B641" s="27"/>
      <c r="C641" s="27"/>
      <c r="D641" s="27"/>
      <c r="E641" s="27"/>
      <c r="F641" s="27"/>
      <c r="G641" s="27"/>
      <c r="H641" s="27"/>
      <c r="I641" s="27"/>
      <c r="J641" s="27"/>
      <c r="K641" s="27"/>
      <c r="L641" s="27"/>
    </row>
    <row r="642">
      <c r="A642" s="27"/>
      <c r="B642" s="27"/>
      <c r="C642" s="27"/>
      <c r="D642" s="27"/>
      <c r="E642" s="27"/>
      <c r="F642" s="27"/>
      <c r="G642" s="27"/>
      <c r="H642" s="27"/>
      <c r="I642" s="27"/>
      <c r="J642" s="27"/>
      <c r="K642" s="27"/>
      <c r="L642" s="27"/>
    </row>
    <row r="643">
      <c r="A643" s="27"/>
      <c r="B643" s="27"/>
      <c r="C643" s="27"/>
      <c r="D643" s="27"/>
      <c r="E643" s="27"/>
      <c r="F643" s="27"/>
      <c r="G643" s="27"/>
      <c r="H643" s="27"/>
      <c r="I643" s="27"/>
      <c r="J643" s="27"/>
      <c r="K643" s="27"/>
      <c r="L643" s="27"/>
    </row>
    <row r="644">
      <c r="A644" s="27"/>
      <c r="B644" s="27"/>
      <c r="C644" s="27"/>
      <c r="D644" s="27"/>
      <c r="E644" s="27"/>
      <c r="F644" s="27"/>
      <c r="G644" s="27"/>
      <c r="H644" s="27"/>
      <c r="I644" s="27"/>
      <c r="J644" s="27"/>
      <c r="K644" s="27"/>
      <c r="L644" s="27"/>
    </row>
    <row r="645">
      <c r="A645" s="27"/>
      <c r="B645" s="27"/>
      <c r="C645" s="27"/>
      <c r="D645" s="27"/>
      <c r="E645" s="27"/>
      <c r="F645" s="27"/>
      <c r="G645" s="27"/>
      <c r="H645" s="27"/>
      <c r="I645" s="27"/>
      <c r="J645" s="27"/>
      <c r="K645" s="27"/>
      <c r="L645" s="27"/>
    </row>
    <row r="646">
      <c r="A646" s="27"/>
      <c r="B646" s="27"/>
      <c r="C646" s="27"/>
      <c r="D646" s="27"/>
      <c r="E646" s="27"/>
      <c r="F646" s="27"/>
      <c r="G646" s="27"/>
      <c r="H646" s="27"/>
      <c r="I646" s="27"/>
      <c r="J646" s="27"/>
      <c r="K646" s="27"/>
      <c r="L646" s="27"/>
    </row>
    <row r="647">
      <c r="A647" s="27"/>
      <c r="B647" s="27"/>
      <c r="C647" s="27"/>
      <c r="D647" s="27"/>
      <c r="E647" s="27"/>
      <c r="F647" s="27"/>
      <c r="G647" s="27"/>
      <c r="H647" s="27"/>
      <c r="I647" s="27"/>
      <c r="J647" s="27"/>
      <c r="K647" s="27"/>
      <c r="L647" s="27"/>
    </row>
    <row r="648">
      <c r="A648" s="27"/>
      <c r="B648" s="27"/>
      <c r="C648" s="27"/>
      <c r="D648" s="27"/>
      <c r="E648" s="27"/>
      <c r="F648" s="27"/>
      <c r="G648" s="27"/>
      <c r="H648" s="27"/>
      <c r="I648" s="27"/>
      <c r="J648" s="27"/>
      <c r="K648" s="27"/>
      <c r="L648" s="27"/>
    </row>
    <row r="649">
      <c r="A649" s="27"/>
      <c r="B649" s="27"/>
      <c r="C649" s="27"/>
      <c r="D649" s="27"/>
      <c r="E649" s="27"/>
      <c r="F649" s="27"/>
      <c r="G649" s="27"/>
      <c r="H649" s="27"/>
      <c r="I649" s="27"/>
      <c r="J649" s="27"/>
      <c r="K649" s="27"/>
      <c r="L649" s="27"/>
    </row>
    <row r="650">
      <c r="A650" s="27"/>
      <c r="B650" s="27"/>
      <c r="C650" s="27"/>
      <c r="D650" s="27"/>
      <c r="E650" s="27"/>
      <c r="F650" s="27"/>
      <c r="G650" s="27"/>
      <c r="H650" s="27"/>
      <c r="I650" s="27"/>
      <c r="J650" s="27"/>
      <c r="K650" s="27"/>
      <c r="L650" s="27"/>
    </row>
    <row r="651">
      <c r="A651" s="27"/>
      <c r="B651" s="27"/>
      <c r="C651" s="27"/>
      <c r="D651" s="27"/>
      <c r="E651" s="27"/>
      <c r="F651" s="27"/>
      <c r="G651" s="27"/>
      <c r="H651" s="27"/>
      <c r="I651" s="27"/>
      <c r="J651" s="27"/>
      <c r="K651" s="27"/>
      <c r="L651" s="27"/>
    </row>
    <row r="652">
      <c r="A652" s="27"/>
      <c r="B652" s="27"/>
      <c r="C652" s="27"/>
      <c r="D652" s="27"/>
      <c r="E652" s="27"/>
      <c r="F652" s="27"/>
      <c r="G652" s="27"/>
      <c r="H652" s="27"/>
      <c r="I652" s="27"/>
      <c r="J652" s="27"/>
      <c r="K652" s="27"/>
      <c r="L652" s="27"/>
    </row>
    <row r="653">
      <c r="A653" s="27"/>
      <c r="B653" s="27"/>
      <c r="C653" s="27"/>
      <c r="D653" s="27"/>
      <c r="E653" s="27"/>
      <c r="F653" s="27"/>
      <c r="G653" s="27"/>
      <c r="H653" s="27"/>
      <c r="I653" s="27"/>
      <c r="J653" s="27"/>
      <c r="K653" s="27"/>
      <c r="L653" s="27"/>
    </row>
    <row r="654">
      <c r="A654" s="27"/>
      <c r="B654" s="27"/>
      <c r="C654" s="27"/>
      <c r="D654" s="27"/>
      <c r="E654" s="27"/>
      <c r="F654" s="27"/>
      <c r="G654" s="27"/>
      <c r="H654" s="27"/>
      <c r="I654" s="27"/>
      <c r="J654" s="27"/>
      <c r="K654" s="27"/>
      <c r="L654" s="27"/>
    </row>
    <row r="655">
      <c r="A655" s="27"/>
      <c r="B655" s="27"/>
      <c r="C655" s="27"/>
      <c r="D655" s="27"/>
      <c r="E655" s="27"/>
      <c r="F655" s="27"/>
      <c r="G655" s="27"/>
      <c r="H655" s="27"/>
      <c r="I655" s="27"/>
      <c r="J655" s="27"/>
      <c r="K655" s="27"/>
      <c r="L655" s="27"/>
    </row>
    <row r="656">
      <c r="A656" s="27"/>
      <c r="B656" s="27"/>
      <c r="C656" s="27"/>
      <c r="D656" s="27"/>
      <c r="E656" s="27"/>
      <c r="F656" s="27"/>
      <c r="G656" s="27"/>
      <c r="H656" s="27"/>
      <c r="I656" s="27"/>
      <c r="J656" s="27"/>
      <c r="K656" s="27"/>
      <c r="L656" s="27"/>
    </row>
    <row r="657">
      <c r="A657" s="27"/>
      <c r="B657" s="27"/>
      <c r="C657" s="27"/>
      <c r="D657" s="27"/>
      <c r="E657" s="27"/>
      <c r="F657" s="27"/>
      <c r="G657" s="27"/>
      <c r="H657" s="27"/>
      <c r="I657" s="27"/>
      <c r="J657" s="27"/>
      <c r="K657" s="27"/>
      <c r="L657" s="27"/>
    </row>
    <row r="658">
      <c r="A658" s="27"/>
      <c r="B658" s="27"/>
      <c r="C658" s="27"/>
      <c r="D658" s="27"/>
      <c r="E658" s="27"/>
      <c r="F658" s="27"/>
      <c r="G658" s="27"/>
      <c r="H658" s="27"/>
      <c r="I658" s="27"/>
      <c r="J658" s="27"/>
      <c r="K658" s="27"/>
      <c r="L658" s="27"/>
    </row>
    <row r="659">
      <c r="A659" s="27"/>
      <c r="B659" s="27"/>
      <c r="C659" s="27"/>
      <c r="D659" s="27"/>
      <c r="E659" s="27"/>
      <c r="F659" s="27"/>
      <c r="G659" s="27"/>
      <c r="H659" s="27"/>
      <c r="I659" s="27"/>
      <c r="J659" s="27"/>
      <c r="K659" s="27"/>
      <c r="L659" s="27"/>
    </row>
    <row r="660">
      <c r="A660" s="27"/>
      <c r="B660" s="27"/>
      <c r="C660" s="27"/>
      <c r="D660" s="27"/>
      <c r="E660" s="27"/>
      <c r="F660" s="27"/>
      <c r="G660" s="27"/>
      <c r="H660" s="27"/>
      <c r="I660" s="27"/>
      <c r="J660" s="27"/>
      <c r="K660" s="27"/>
      <c r="L660" s="27"/>
    </row>
    <row r="661">
      <c r="A661" s="27"/>
      <c r="B661" s="27"/>
      <c r="C661" s="27"/>
      <c r="D661" s="27"/>
      <c r="E661" s="27"/>
      <c r="F661" s="27"/>
      <c r="G661" s="27"/>
      <c r="H661" s="27"/>
      <c r="I661" s="27"/>
      <c r="J661" s="27"/>
      <c r="K661" s="27"/>
      <c r="L661" s="27"/>
    </row>
    <row r="662">
      <c r="A662" s="27"/>
      <c r="B662" s="27"/>
      <c r="C662" s="27"/>
      <c r="D662" s="27"/>
      <c r="E662" s="27"/>
      <c r="F662" s="27"/>
      <c r="G662" s="27"/>
      <c r="H662" s="27"/>
      <c r="I662" s="27"/>
      <c r="J662" s="27"/>
      <c r="K662" s="27"/>
      <c r="L662" s="27"/>
    </row>
    <row r="663">
      <c r="A663" s="27"/>
      <c r="B663" s="27"/>
      <c r="C663" s="27"/>
      <c r="D663" s="27"/>
      <c r="E663" s="27"/>
      <c r="F663" s="27"/>
      <c r="G663" s="27"/>
      <c r="H663" s="27"/>
      <c r="I663" s="27"/>
      <c r="J663" s="27"/>
      <c r="K663" s="27"/>
      <c r="L663" s="27"/>
    </row>
    <row r="664">
      <c r="A664" s="27"/>
      <c r="B664" s="27"/>
      <c r="C664" s="27"/>
      <c r="D664" s="27"/>
      <c r="E664" s="27"/>
      <c r="F664" s="27"/>
      <c r="G664" s="27"/>
      <c r="H664" s="27"/>
      <c r="I664" s="27"/>
      <c r="J664" s="27"/>
      <c r="K664" s="27"/>
      <c r="L664" s="27"/>
    </row>
    <row r="665">
      <c r="A665" s="27"/>
      <c r="B665" s="27"/>
      <c r="C665" s="27"/>
      <c r="D665" s="27"/>
      <c r="E665" s="27"/>
      <c r="F665" s="27"/>
      <c r="G665" s="27"/>
      <c r="H665" s="27"/>
      <c r="I665" s="27"/>
      <c r="J665" s="27"/>
      <c r="K665" s="27"/>
      <c r="L665" s="27"/>
    </row>
    <row r="666">
      <c r="A666" s="27"/>
      <c r="B666" s="27"/>
      <c r="C666" s="27"/>
      <c r="D666" s="27"/>
      <c r="E666" s="27"/>
      <c r="F666" s="27"/>
      <c r="G666" s="27"/>
      <c r="H666" s="27"/>
      <c r="I666" s="27"/>
      <c r="J666" s="27"/>
      <c r="K666" s="27"/>
      <c r="L666" s="27"/>
    </row>
    <row r="667">
      <c r="A667" s="27"/>
      <c r="B667" s="27"/>
      <c r="C667" s="27"/>
      <c r="D667" s="27"/>
      <c r="E667" s="27"/>
      <c r="F667" s="27"/>
      <c r="G667" s="27"/>
      <c r="H667" s="27"/>
      <c r="I667" s="27"/>
      <c r="J667" s="27"/>
      <c r="K667" s="27"/>
      <c r="L667" s="27"/>
    </row>
    <row r="668">
      <c r="A668" s="27"/>
      <c r="B668" s="27"/>
      <c r="C668" s="27"/>
      <c r="D668" s="27"/>
      <c r="E668" s="27"/>
      <c r="F668" s="27"/>
      <c r="G668" s="27"/>
      <c r="H668" s="27"/>
      <c r="I668" s="27"/>
      <c r="J668" s="27"/>
      <c r="K668" s="27"/>
      <c r="L668" s="27"/>
    </row>
    <row r="669">
      <c r="A669" s="27"/>
      <c r="B669" s="27"/>
      <c r="C669" s="27"/>
      <c r="D669" s="27"/>
      <c r="E669" s="27"/>
      <c r="F669" s="27"/>
      <c r="G669" s="27"/>
      <c r="H669" s="27"/>
      <c r="I669" s="27"/>
      <c r="J669" s="27"/>
      <c r="K669" s="27"/>
      <c r="L669" s="27"/>
    </row>
    <row r="670">
      <c r="A670" s="27"/>
      <c r="B670" s="27"/>
      <c r="C670" s="27"/>
      <c r="D670" s="27"/>
      <c r="E670" s="27"/>
      <c r="F670" s="27"/>
      <c r="G670" s="27"/>
      <c r="H670" s="27"/>
      <c r="I670" s="27"/>
      <c r="J670" s="27"/>
      <c r="K670" s="27"/>
      <c r="L670" s="27"/>
    </row>
    <row r="671">
      <c r="A671" s="27"/>
      <c r="B671" s="27"/>
      <c r="C671" s="27"/>
      <c r="D671" s="27"/>
      <c r="E671" s="27"/>
      <c r="F671" s="27"/>
      <c r="G671" s="27"/>
      <c r="H671" s="27"/>
      <c r="I671" s="27"/>
      <c r="J671" s="27"/>
      <c r="K671" s="27"/>
      <c r="L671" s="27"/>
    </row>
    <row r="672">
      <c r="A672" s="27"/>
      <c r="B672" s="27"/>
      <c r="C672" s="27"/>
      <c r="D672" s="27"/>
      <c r="E672" s="27"/>
      <c r="F672" s="27"/>
      <c r="G672" s="27"/>
      <c r="H672" s="27"/>
      <c r="I672" s="27"/>
      <c r="J672" s="27"/>
      <c r="K672" s="27"/>
      <c r="L672" s="27"/>
    </row>
    <row r="673">
      <c r="A673" s="27"/>
      <c r="B673" s="27"/>
      <c r="C673" s="27"/>
      <c r="D673" s="27"/>
      <c r="E673" s="27"/>
      <c r="F673" s="27"/>
      <c r="G673" s="27"/>
      <c r="H673" s="27"/>
      <c r="I673" s="27"/>
      <c r="J673" s="27"/>
      <c r="K673" s="27"/>
      <c r="L673" s="27"/>
    </row>
    <row r="674">
      <c r="A674" s="27"/>
      <c r="B674" s="27"/>
      <c r="C674" s="27"/>
      <c r="D674" s="27"/>
      <c r="E674" s="27"/>
      <c r="F674" s="27"/>
      <c r="G674" s="27"/>
      <c r="H674" s="27"/>
      <c r="I674" s="27"/>
      <c r="J674" s="27"/>
      <c r="K674" s="27"/>
      <c r="L674" s="27"/>
    </row>
    <row r="675">
      <c r="A675" s="27"/>
      <c r="B675" s="27"/>
      <c r="C675" s="27"/>
      <c r="D675" s="27"/>
      <c r="E675" s="27"/>
      <c r="F675" s="27"/>
      <c r="G675" s="27"/>
      <c r="H675" s="27"/>
      <c r="I675" s="27"/>
      <c r="J675" s="27"/>
      <c r="K675" s="27"/>
      <c r="L675" s="27"/>
    </row>
    <row r="676">
      <c r="A676" s="27"/>
      <c r="B676" s="27"/>
      <c r="C676" s="27"/>
      <c r="D676" s="27"/>
      <c r="E676" s="27"/>
      <c r="F676" s="27"/>
      <c r="G676" s="27"/>
      <c r="H676" s="27"/>
      <c r="I676" s="27"/>
      <c r="J676" s="27"/>
      <c r="K676" s="27"/>
      <c r="L676" s="27"/>
    </row>
    <row r="677">
      <c r="A677" s="27"/>
      <c r="B677" s="27"/>
      <c r="C677" s="27"/>
      <c r="D677" s="27"/>
      <c r="E677" s="27"/>
      <c r="F677" s="27"/>
      <c r="G677" s="27"/>
      <c r="H677" s="27"/>
      <c r="I677" s="27"/>
      <c r="J677" s="27"/>
      <c r="K677" s="27"/>
      <c r="L677" s="27"/>
    </row>
    <row r="678">
      <c r="A678" s="27"/>
      <c r="B678" s="27"/>
      <c r="C678" s="27"/>
      <c r="D678" s="27"/>
      <c r="E678" s="27"/>
      <c r="F678" s="27"/>
      <c r="G678" s="27"/>
      <c r="H678" s="27"/>
      <c r="I678" s="27"/>
      <c r="J678" s="27"/>
      <c r="K678" s="27"/>
      <c r="L678" s="27"/>
    </row>
    <row r="679">
      <c r="A679" s="27"/>
      <c r="B679" s="27"/>
      <c r="C679" s="27"/>
      <c r="D679" s="27"/>
      <c r="E679" s="27"/>
      <c r="F679" s="27"/>
      <c r="G679" s="27"/>
      <c r="H679" s="27"/>
      <c r="I679" s="27"/>
      <c r="J679" s="27"/>
      <c r="K679" s="27"/>
      <c r="L679" s="27"/>
    </row>
    <row r="680">
      <c r="A680" s="27"/>
      <c r="B680" s="27"/>
      <c r="C680" s="27"/>
      <c r="D680" s="27"/>
      <c r="E680" s="27"/>
      <c r="F680" s="27"/>
      <c r="G680" s="27"/>
      <c r="H680" s="27"/>
      <c r="I680" s="27"/>
      <c r="J680" s="27"/>
      <c r="K680" s="27"/>
      <c r="L680" s="27"/>
    </row>
    <row r="681">
      <c r="A681" s="27"/>
      <c r="B681" s="27"/>
      <c r="C681" s="27"/>
      <c r="D681" s="27"/>
      <c r="E681" s="27"/>
      <c r="F681" s="27"/>
      <c r="G681" s="27"/>
      <c r="H681" s="27"/>
      <c r="I681" s="27"/>
      <c r="J681" s="27"/>
      <c r="K681" s="27"/>
      <c r="L681" s="27"/>
    </row>
    <row r="682">
      <c r="A682" s="27"/>
      <c r="B682" s="27"/>
      <c r="C682" s="27"/>
      <c r="D682" s="27"/>
      <c r="E682" s="27"/>
      <c r="F682" s="27"/>
      <c r="G682" s="27"/>
      <c r="H682" s="27"/>
      <c r="I682" s="27"/>
      <c r="J682" s="27"/>
      <c r="K682" s="27"/>
      <c r="L682" s="27"/>
    </row>
    <row r="683">
      <c r="A683" s="27"/>
      <c r="B683" s="27"/>
      <c r="C683" s="27"/>
      <c r="D683" s="27"/>
      <c r="E683" s="27"/>
      <c r="F683" s="27"/>
      <c r="G683" s="27"/>
      <c r="H683" s="27"/>
      <c r="I683" s="27"/>
      <c r="J683" s="27"/>
      <c r="K683" s="27"/>
      <c r="L683" s="27"/>
    </row>
    <row r="684">
      <c r="A684" s="27"/>
      <c r="B684" s="27"/>
      <c r="C684" s="27"/>
      <c r="D684" s="27"/>
      <c r="E684" s="27"/>
      <c r="F684" s="27"/>
      <c r="G684" s="27"/>
      <c r="H684" s="27"/>
      <c r="I684" s="27"/>
      <c r="J684" s="27"/>
      <c r="K684" s="27"/>
      <c r="L684" s="27"/>
    </row>
    <row r="685">
      <c r="A685" s="27"/>
      <c r="B685" s="27"/>
      <c r="C685" s="27"/>
      <c r="D685" s="27"/>
      <c r="E685" s="27"/>
      <c r="F685" s="27"/>
      <c r="G685" s="27"/>
      <c r="H685" s="27"/>
      <c r="I685" s="27"/>
      <c r="J685" s="27"/>
      <c r="K685" s="27"/>
      <c r="L685" s="27"/>
    </row>
    <row r="686">
      <c r="A686" s="27"/>
      <c r="B686" s="27"/>
      <c r="C686" s="27"/>
      <c r="D686" s="27"/>
      <c r="E686" s="27"/>
      <c r="F686" s="27"/>
      <c r="G686" s="27"/>
      <c r="H686" s="27"/>
      <c r="I686" s="27"/>
      <c r="J686" s="27"/>
      <c r="K686" s="27"/>
      <c r="L686" s="27"/>
    </row>
    <row r="687">
      <c r="A687" s="27"/>
      <c r="B687" s="27"/>
      <c r="C687" s="27"/>
      <c r="D687" s="27"/>
      <c r="E687" s="27"/>
      <c r="F687" s="27"/>
      <c r="G687" s="27"/>
      <c r="H687" s="27"/>
      <c r="I687" s="27"/>
      <c r="J687" s="27"/>
      <c r="K687" s="27"/>
      <c r="L687" s="27"/>
    </row>
    <row r="688">
      <c r="A688" s="27"/>
      <c r="B688" s="27"/>
      <c r="C688" s="27"/>
      <c r="D688" s="27"/>
      <c r="E688" s="27"/>
      <c r="F688" s="27"/>
      <c r="G688" s="27"/>
      <c r="H688" s="27"/>
      <c r="I688" s="27"/>
      <c r="J688" s="27"/>
      <c r="K688" s="27"/>
      <c r="L688" s="27"/>
    </row>
    <row r="689">
      <c r="A689" s="27"/>
      <c r="B689" s="27"/>
      <c r="C689" s="27"/>
      <c r="D689" s="27"/>
      <c r="E689" s="27"/>
      <c r="F689" s="27"/>
      <c r="G689" s="27"/>
      <c r="H689" s="27"/>
      <c r="I689" s="27"/>
      <c r="J689" s="27"/>
      <c r="K689" s="27"/>
      <c r="L689" s="27"/>
    </row>
    <row r="690">
      <c r="A690" s="27"/>
      <c r="B690" s="27"/>
      <c r="C690" s="27"/>
      <c r="D690" s="27"/>
      <c r="E690" s="27"/>
      <c r="F690" s="27"/>
      <c r="G690" s="27"/>
      <c r="H690" s="27"/>
      <c r="I690" s="27"/>
      <c r="J690" s="27"/>
      <c r="K690" s="27"/>
      <c r="L690" s="27"/>
    </row>
    <row r="691">
      <c r="A691" s="27"/>
      <c r="B691" s="27"/>
      <c r="C691" s="27"/>
      <c r="D691" s="27"/>
      <c r="E691" s="27"/>
      <c r="F691" s="27"/>
      <c r="G691" s="27"/>
      <c r="H691" s="27"/>
      <c r="I691" s="27"/>
      <c r="J691" s="27"/>
      <c r="K691" s="27"/>
      <c r="L691" s="27"/>
    </row>
    <row r="692">
      <c r="A692" s="27"/>
      <c r="B692" s="27"/>
      <c r="C692" s="27"/>
      <c r="D692" s="27"/>
      <c r="E692" s="27"/>
      <c r="F692" s="27"/>
      <c r="G692" s="27"/>
      <c r="H692" s="27"/>
      <c r="I692" s="27"/>
      <c r="J692" s="27"/>
      <c r="K692" s="27"/>
      <c r="L692" s="27"/>
    </row>
    <row r="693">
      <c r="A693" s="27"/>
      <c r="B693" s="27"/>
      <c r="C693" s="27"/>
      <c r="D693" s="27"/>
      <c r="E693" s="27"/>
      <c r="F693" s="27"/>
      <c r="G693" s="27"/>
      <c r="H693" s="27"/>
      <c r="I693" s="27"/>
      <c r="J693" s="27"/>
      <c r="K693" s="27"/>
      <c r="L693" s="27"/>
    </row>
    <row r="694">
      <c r="A694" s="27"/>
      <c r="B694" s="27"/>
      <c r="C694" s="27"/>
      <c r="D694" s="27"/>
      <c r="E694" s="27"/>
      <c r="F694" s="27"/>
      <c r="G694" s="27"/>
      <c r="H694" s="27"/>
      <c r="I694" s="27"/>
      <c r="J694" s="27"/>
      <c r="K694" s="27"/>
      <c r="L694" s="27"/>
    </row>
    <row r="695">
      <c r="A695" s="27"/>
      <c r="B695" s="27"/>
      <c r="C695" s="27"/>
      <c r="D695" s="27"/>
      <c r="E695" s="27"/>
      <c r="F695" s="27"/>
      <c r="G695" s="27"/>
      <c r="H695" s="27"/>
      <c r="I695" s="27"/>
      <c r="J695" s="27"/>
      <c r="K695" s="27"/>
      <c r="L695" s="27"/>
    </row>
    <row r="696">
      <c r="A696" s="27"/>
      <c r="B696" s="27"/>
      <c r="C696" s="27"/>
      <c r="D696" s="27"/>
      <c r="E696" s="27"/>
      <c r="F696" s="27"/>
      <c r="G696" s="27"/>
      <c r="H696" s="27"/>
      <c r="I696" s="27"/>
      <c r="J696" s="27"/>
      <c r="K696" s="27"/>
      <c r="L696" s="27"/>
    </row>
    <row r="697">
      <c r="A697" s="27"/>
      <c r="B697" s="27"/>
      <c r="C697" s="27"/>
      <c r="D697" s="27"/>
      <c r="E697" s="27"/>
      <c r="F697" s="27"/>
      <c r="G697" s="27"/>
      <c r="H697" s="27"/>
      <c r="I697" s="27"/>
      <c r="J697" s="27"/>
      <c r="K697" s="27"/>
      <c r="L697" s="27"/>
    </row>
    <row r="698">
      <c r="A698" s="27"/>
      <c r="B698" s="27"/>
      <c r="C698" s="27"/>
      <c r="D698" s="27"/>
      <c r="E698" s="27"/>
      <c r="F698" s="27"/>
      <c r="G698" s="27"/>
      <c r="H698" s="27"/>
      <c r="I698" s="27"/>
      <c r="J698" s="27"/>
      <c r="K698" s="27"/>
      <c r="L698" s="27"/>
    </row>
    <row r="699">
      <c r="A699" s="27"/>
      <c r="B699" s="27"/>
      <c r="C699" s="27"/>
      <c r="D699" s="27"/>
      <c r="E699" s="27"/>
      <c r="F699" s="27"/>
      <c r="G699" s="27"/>
      <c r="H699" s="27"/>
      <c r="I699" s="27"/>
      <c r="J699" s="27"/>
      <c r="K699" s="27"/>
      <c r="L699" s="27"/>
    </row>
    <row r="700">
      <c r="A700" s="27"/>
      <c r="B700" s="27"/>
      <c r="C700" s="27"/>
      <c r="D700" s="27"/>
      <c r="E700" s="27"/>
      <c r="F700" s="27"/>
      <c r="G700" s="27"/>
      <c r="H700" s="27"/>
      <c r="I700" s="27"/>
      <c r="J700" s="27"/>
      <c r="K700" s="27"/>
      <c r="L700" s="27"/>
    </row>
    <row r="701">
      <c r="A701" s="27"/>
      <c r="B701" s="27"/>
      <c r="C701" s="27"/>
      <c r="D701" s="27"/>
      <c r="E701" s="27"/>
      <c r="F701" s="27"/>
      <c r="G701" s="27"/>
      <c r="H701" s="27"/>
      <c r="I701" s="27"/>
      <c r="J701" s="27"/>
      <c r="K701" s="27"/>
      <c r="L701" s="27"/>
    </row>
    <row r="702">
      <c r="A702" s="27"/>
      <c r="B702" s="27"/>
      <c r="C702" s="27"/>
      <c r="D702" s="27"/>
      <c r="E702" s="27"/>
      <c r="F702" s="27"/>
      <c r="G702" s="27"/>
      <c r="H702" s="27"/>
      <c r="I702" s="27"/>
      <c r="J702" s="27"/>
      <c r="K702" s="27"/>
      <c r="L702" s="27"/>
    </row>
    <row r="703">
      <c r="A703" s="27"/>
      <c r="B703" s="27"/>
      <c r="C703" s="27"/>
      <c r="D703" s="27"/>
      <c r="E703" s="27"/>
      <c r="F703" s="27"/>
      <c r="G703" s="27"/>
      <c r="H703" s="27"/>
      <c r="I703" s="27"/>
      <c r="J703" s="27"/>
      <c r="K703" s="27"/>
      <c r="L703" s="27"/>
    </row>
    <row r="704">
      <c r="A704" s="27"/>
      <c r="B704" s="27"/>
      <c r="C704" s="27"/>
      <c r="D704" s="27"/>
      <c r="E704" s="27"/>
      <c r="F704" s="27"/>
      <c r="G704" s="27"/>
      <c r="H704" s="27"/>
      <c r="I704" s="27"/>
      <c r="J704" s="27"/>
      <c r="K704" s="27"/>
      <c r="L704" s="27"/>
    </row>
    <row r="705">
      <c r="A705" s="27"/>
      <c r="B705" s="27"/>
      <c r="C705" s="27"/>
      <c r="D705" s="27"/>
      <c r="E705" s="27"/>
      <c r="F705" s="27"/>
      <c r="G705" s="27"/>
      <c r="H705" s="27"/>
      <c r="I705" s="27"/>
      <c r="J705" s="27"/>
      <c r="K705" s="27"/>
      <c r="L705" s="27"/>
    </row>
    <row r="706">
      <c r="A706" s="27"/>
      <c r="B706" s="27"/>
      <c r="C706" s="27"/>
      <c r="D706" s="27"/>
      <c r="E706" s="27"/>
      <c r="F706" s="27"/>
      <c r="G706" s="27"/>
      <c r="H706" s="27"/>
      <c r="I706" s="27"/>
      <c r="J706" s="27"/>
      <c r="K706" s="27"/>
      <c r="L706" s="27"/>
    </row>
    <row r="707">
      <c r="A707" s="27"/>
      <c r="B707" s="27"/>
      <c r="C707" s="27"/>
      <c r="D707" s="27"/>
      <c r="E707" s="27"/>
      <c r="F707" s="27"/>
      <c r="G707" s="27"/>
      <c r="H707" s="27"/>
      <c r="I707" s="27"/>
      <c r="J707" s="27"/>
      <c r="K707" s="27"/>
      <c r="L707" s="27"/>
    </row>
    <row r="708">
      <c r="A708" s="27"/>
      <c r="B708" s="27"/>
      <c r="C708" s="27"/>
      <c r="D708" s="27"/>
      <c r="E708" s="27"/>
      <c r="F708" s="27"/>
      <c r="G708" s="27"/>
      <c r="H708" s="27"/>
      <c r="I708" s="27"/>
      <c r="J708" s="27"/>
      <c r="K708" s="27"/>
      <c r="L708" s="27"/>
    </row>
    <row r="709">
      <c r="A709" s="27"/>
      <c r="B709" s="27"/>
      <c r="C709" s="27"/>
      <c r="D709" s="27"/>
      <c r="E709" s="27"/>
      <c r="F709" s="27"/>
      <c r="G709" s="27"/>
      <c r="H709" s="27"/>
      <c r="I709" s="27"/>
      <c r="J709" s="27"/>
      <c r="K709" s="27"/>
      <c r="L709" s="27"/>
    </row>
    <row r="710">
      <c r="A710" s="27"/>
      <c r="B710" s="27"/>
      <c r="C710" s="27"/>
      <c r="D710" s="27"/>
      <c r="E710" s="27"/>
      <c r="F710" s="27"/>
      <c r="G710" s="27"/>
      <c r="H710" s="27"/>
      <c r="I710" s="27"/>
      <c r="J710" s="27"/>
      <c r="K710" s="27"/>
      <c r="L710" s="27"/>
    </row>
    <row r="711">
      <c r="A711" s="27"/>
      <c r="B711" s="27"/>
      <c r="C711" s="27"/>
      <c r="D711" s="27"/>
      <c r="E711" s="27"/>
      <c r="F711" s="27"/>
      <c r="G711" s="27"/>
      <c r="H711" s="27"/>
      <c r="I711" s="27"/>
      <c r="J711" s="27"/>
      <c r="K711" s="27"/>
      <c r="L711" s="27"/>
    </row>
    <row r="712">
      <c r="A712" s="27"/>
      <c r="B712" s="27"/>
      <c r="C712" s="27"/>
      <c r="D712" s="27"/>
      <c r="E712" s="27"/>
      <c r="F712" s="27"/>
      <c r="G712" s="27"/>
      <c r="H712" s="27"/>
      <c r="I712" s="27"/>
      <c r="J712" s="27"/>
      <c r="K712" s="27"/>
      <c r="L712" s="27"/>
    </row>
    <row r="713">
      <c r="A713" s="27"/>
      <c r="B713" s="27"/>
      <c r="C713" s="27"/>
      <c r="D713" s="27"/>
      <c r="E713" s="27"/>
      <c r="F713" s="27"/>
      <c r="G713" s="27"/>
      <c r="H713" s="27"/>
      <c r="I713" s="27"/>
      <c r="J713" s="27"/>
      <c r="K713" s="27"/>
      <c r="L713" s="27"/>
    </row>
    <row r="714">
      <c r="A714" s="27"/>
      <c r="B714" s="27"/>
      <c r="C714" s="27"/>
      <c r="D714" s="27"/>
      <c r="E714" s="27"/>
      <c r="F714" s="27"/>
      <c r="G714" s="27"/>
      <c r="H714" s="27"/>
      <c r="I714" s="27"/>
      <c r="J714" s="27"/>
      <c r="K714" s="27"/>
      <c r="L714" s="27"/>
    </row>
    <row r="715">
      <c r="A715" s="27"/>
      <c r="B715" s="27"/>
      <c r="C715" s="27"/>
      <c r="D715" s="27"/>
      <c r="E715" s="27"/>
      <c r="F715" s="27"/>
      <c r="G715" s="27"/>
      <c r="H715" s="27"/>
      <c r="I715" s="27"/>
      <c r="J715" s="27"/>
      <c r="K715" s="27"/>
      <c r="L715" s="27"/>
    </row>
    <row r="716">
      <c r="A716" s="27"/>
      <c r="B716" s="27"/>
      <c r="C716" s="27"/>
      <c r="D716" s="27"/>
      <c r="E716" s="27"/>
      <c r="F716" s="27"/>
      <c r="G716" s="27"/>
      <c r="H716" s="27"/>
      <c r="I716" s="27"/>
      <c r="J716" s="27"/>
      <c r="K716" s="27"/>
      <c r="L716" s="27"/>
    </row>
    <row r="717">
      <c r="A717" s="27"/>
      <c r="B717" s="27"/>
      <c r="C717" s="27"/>
      <c r="D717" s="27"/>
      <c r="E717" s="27"/>
      <c r="F717" s="27"/>
      <c r="G717" s="27"/>
      <c r="H717" s="27"/>
      <c r="I717" s="27"/>
      <c r="J717" s="27"/>
      <c r="K717" s="27"/>
      <c r="L717" s="27"/>
    </row>
    <row r="718">
      <c r="A718" s="27"/>
      <c r="B718" s="27"/>
      <c r="C718" s="27"/>
      <c r="D718" s="27"/>
      <c r="E718" s="27"/>
      <c r="F718" s="27"/>
      <c r="G718" s="27"/>
      <c r="H718" s="27"/>
      <c r="I718" s="27"/>
      <c r="J718" s="27"/>
      <c r="K718" s="27"/>
      <c r="L718" s="27"/>
    </row>
    <row r="719">
      <c r="A719" s="27"/>
      <c r="B719" s="27"/>
      <c r="C719" s="27"/>
      <c r="D719" s="27"/>
      <c r="E719" s="27"/>
      <c r="F719" s="27"/>
      <c r="G719" s="27"/>
      <c r="H719" s="27"/>
      <c r="I719" s="27"/>
      <c r="J719" s="27"/>
      <c r="K719" s="27"/>
      <c r="L719" s="27"/>
    </row>
    <row r="720">
      <c r="A720" s="27"/>
      <c r="B720" s="27"/>
      <c r="C720" s="27"/>
      <c r="D720" s="27"/>
      <c r="E720" s="27"/>
      <c r="F720" s="27"/>
      <c r="G720" s="27"/>
      <c r="H720" s="27"/>
      <c r="I720" s="27"/>
      <c r="J720" s="27"/>
      <c r="K720" s="27"/>
      <c r="L720" s="27"/>
    </row>
    <row r="721">
      <c r="A721" s="27"/>
      <c r="B721" s="27"/>
      <c r="C721" s="27"/>
      <c r="D721" s="27"/>
      <c r="E721" s="27"/>
      <c r="F721" s="27"/>
      <c r="G721" s="27"/>
      <c r="H721" s="27"/>
      <c r="I721" s="27"/>
      <c r="J721" s="27"/>
      <c r="K721" s="27"/>
      <c r="L721" s="27"/>
    </row>
    <row r="722">
      <c r="A722" s="27"/>
      <c r="B722" s="27"/>
      <c r="C722" s="27"/>
      <c r="D722" s="27"/>
      <c r="E722" s="27"/>
      <c r="F722" s="27"/>
      <c r="G722" s="27"/>
      <c r="H722" s="27"/>
      <c r="I722" s="27"/>
      <c r="J722" s="27"/>
      <c r="K722" s="27"/>
      <c r="L722" s="27"/>
    </row>
    <row r="723">
      <c r="A723" s="27"/>
      <c r="B723" s="27"/>
      <c r="C723" s="27"/>
      <c r="D723" s="27"/>
      <c r="E723" s="27"/>
      <c r="F723" s="27"/>
      <c r="G723" s="27"/>
      <c r="H723" s="27"/>
      <c r="I723" s="27"/>
      <c r="J723" s="27"/>
      <c r="K723" s="27"/>
      <c r="L723" s="27"/>
    </row>
    <row r="724">
      <c r="A724" s="27"/>
      <c r="B724" s="27"/>
      <c r="C724" s="27"/>
      <c r="D724" s="27"/>
      <c r="E724" s="27"/>
      <c r="F724" s="27"/>
      <c r="G724" s="27"/>
      <c r="H724" s="27"/>
      <c r="I724" s="27"/>
      <c r="J724" s="27"/>
      <c r="K724" s="27"/>
      <c r="L724" s="27"/>
    </row>
    <row r="725">
      <c r="A725" s="27"/>
      <c r="B725" s="27"/>
      <c r="C725" s="27"/>
      <c r="D725" s="27"/>
      <c r="E725" s="27"/>
      <c r="F725" s="27"/>
      <c r="G725" s="27"/>
      <c r="H725" s="27"/>
      <c r="I725" s="27"/>
      <c r="J725" s="27"/>
      <c r="K725" s="27"/>
      <c r="L725" s="27"/>
    </row>
    <row r="726">
      <c r="A726" s="27"/>
      <c r="B726" s="27"/>
      <c r="C726" s="27"/>
      <c r="D726" s="27"/>
      <c r="E726" s="27"/>
      <c r="F726" s="27"/>
      <c r="G726" s="27"/>
      <c r="H726" s="27"/>
      <c r="I726" s="27"/>
      <c r="J726" s="27"/>
      <c r="K726" s="27"/>
      <c r="L726" s="27"/>
    </row>
    <row r="727">
      <c r="A727" s="27"/>
      <c r="B727" s="27"/>
      <c r="C727" s="27"/>
      <c r="D727" s="27"/>
      <c r="E727" s="27"/>
      <c r="F727" s="27"/>
      <c r="G727" s="27"/>
      <c r="H727" s="27"/>
      <c r="I727" s="27"/>
      <c r="J727" s="27"/>
      <c r="K727" s="27"/>
      <c r="L727" s="27"/>
    </row>
    <row r="728">
      <c r="A728" s="27"/>
      <c r="B728" s="27"/>
      <c r="C728" s="27"/>
      <c r="D728" s="27"/>
      <c r="E728" s="27"/>
      <c r="F728" s="27"/>
      <c r="G728" s="27"/>
      <c r="H728" s="27"/>
      <c r="I728" s="27"/>
      <c r="J728" s="27"/>
      <c r="K728" s="27"/>
      <c r="L728" s="27"/>
    </row>
    <row r="729">
      <c r="A729" s="27"/>
      <c r="B729" s="27"/>
      <c r="C729" s="27"/>
      <c r="D729" s="27"/>
      <c r="E729" s="27"/>
      <c r="F729" s="27"/>
      <c r="G729" s="27"/>
      <c r="H729" s="27"/>
      <c r="I729" s="27"/>
      <c r="J729" s="27"/>
      <c r="K729" s="27"/>
      <c r="L729" s="27"/>
    </row>
    <row r="730">
      <c r="A730" s="27"/>
      <c r="B730" s="27"/>
      <c r="C730" s="27"/>
      <c r="D730" s="27"/>
      <c r="E730" s="27"/>
      <c r="F730" s="27"/>
      <c r="G730" s="27"/>
      <c r="H730" s="27"/>
      <c r="I730" s="27"/>
      <c r="J730" s="27"/>
      <c r="K730" s="27"/>
      <c r="L730" s="27"/>
    </row>
    <row r="731">
      <c r="A731" s="27"/>
      <c r="B731" s="27"/>
      <c r="C731" s="27"/>
      <c r="D731" s="27"/>
      <c r="E731" s="27"/>
      <c r="F731" s="27"/>
      <c r="G731" s="27"/>
      <c r="H731" s="27"/>
      <c r="I731" s="27"/>
      <c r="J731" s="27"/>
      <c r="K731" s="27"/>
      <c r="L731" s="27"/>
    </row>
    <row r="732">
      <c r="A732" s="27"/>
      <c r="B732" s="27"/>
      <c r="C732" s="27"/>
      <c r="D732" s="27"/>
      <c r="E732" s="27"/>
      <c r="F732" s="27"/>
      <c r="G732" s="27"/>
      <c r="H732" s="27"/>
      <c r="I732" s="27"/>
      <c r="J732" s="27"/>
      <c r="K732" s="27"/>
      <c r="L732" s="27"/>
    </row>
    <row r="733">
      <c r="A733" s="27"/>
      <c r="B733" s="27"/>
      <c r="C733" s="27"/>
      <c r="D733" s="27"/>
      <c r="E733" s="27"/>
      <c r="F733" s="27"/>
      <c r="G733" s="27"/>
      <c r="H733" s="27"/>
      <c r="I733" s="27"/>
      <c r="J733" s="27"/>
      <c r="K733" s="27"/>
      <c r="L733" s="27"/>
    </row>
    <row r="734">
      <c r="A734" s="27"/>
      <c r="B734" s="27"/>
      <c r="C734" s="27"/>
      <c r="D734" s="27"/>
      <c r="E734" s="27"/>
      <c r="F734" s="27"/>
      <c r="G734" s="27"/>
      <c r="H734" s="27"/>
      <c r="I734" s="27"/>
      <c r="J734" s="27"/>
      <c r="K734" s="27"/>
      <c r="L734" s="27"/>
    </row>
    <row r="735">
      <c r="A735" s="27"/>
      <c r="B735" s="27"/>
      <c r="C735" s="27"/>
      <c r="D735" s="27"/>
      <c r="E735" s="27"/>
      <c r="F735" s="27"/>
      <c r="G735" s="27"/>
      <c r="H735" s="27"/>
      <c r="I735" s="27"/>
      <c r="J735" s="27"/>
      <c r="K735" s="27"/>
      <c r="L735" s="27"/>
    </row>
    <row r="736">
      <c r="A736" s="27"/>
      <c r="B736" s="27"/>
      <c r="C736" s="27"/>
      <c r="D736" s="27"/>
      <c r="E736" s="27"/>
      <c r="F736" s="27"/>
      <c r="G736" s="27"/>
      <c r="H736" s="27"/>
      <c r="I736" s="27"/>
      <c r="J736" s="27"/>
      <c r="K736" s="27"/>
      <c r="L736" s="27"/>
    </row>
    <row r="737">
      <c r="A737" s="27"/>
      <c r="B737" s="27"/>
      <c r="C737" s="27"/>
      <c r="D737" s="27"/>
      <c r="E737" s="27"/>
      <c r="F737" s="27"/>
      <c r="G737" s="27"/>
      <c r="H737" s="27"/>
      <c r="I737" s="27"/>
      <c r="J737" s="27"/>
      <c r="K737" s="27"/>
      <c r="L737" s="27"/>
    </row>
    <row r="738">
      <c r="A738" s="27"/>
      <c r="B738" s="27"/>
      <c r="C738" s="27"/>
      <c r="D738" s="27"/>
      <c r="E738" s="27"/>
      <c r="F738" s="27"/>
      <c r="G738" s="27"/>
      <c r="H738" s="27"/>
      <c r="I738" s="27"/>
      <c r="J738" s="27"/>
      <c r="K738" s="27"/>
      <c r="L738" s="27"/>
    </row>
    <row r="739">
      <c r="A739" s="27"/>
      <c r="B739" s="27"/>
      <c r="C739" s="27"/>
      <c r="D739" s="27"/>
      <c r="E739" s="27"/>
      <c r="F739" s="27"/>
      <c r="G739" s="27"/>
      <c r="H739" s="27"/>
      <c r="I739" s="27"/>
      <c r="J739" s="27"/>
      <c r="K739" s="27"/>
      <c r="L739" s="27"/>
    </row>
    <row r="740">
      <c r="A740" s="27"/>
      <c r="B740" s="27"/>
      <c r="C740" s="27"/>
      <c r="D740" s="27"/>
      <c r="E740" s="27"/>
      <c r="F740" s="27"/>
      <c r="G740" s="27"/>
      <c r="H740" s="27"/>
      <c r="I740" s="27"/>
      <c r="J740" s="27"/>
      <c r="K740" s="27"/>
      <c r="L740" s="27"/>
    </row>
    <row r="741">
      <c r="A741" s="27"/>
      <c r="B741" s="27"/>
      <c r="C741" s="27"/>
      <c r="D741" s="27"/>
      <c r="E741" s="27"/>
      <c r="F741" s="27"/>
      <c r="G741" s="27"/>
      <c r="H741" s="27"/>
      <c r="I741" s="27"/>
      <c r="J741" s="27"/>
      <c r="K741" s="27"/>
      <c r="L741" s="27"/>
    </row>
    <row r="742">
      <c r="A742" s="27"/>
      <c r="B742" s="27"/>
      <c r="C742" s="27"/>
      <c r="D742" s="27"/>
      <c r="E742" s="27"/>
      <c r="F742" s="27"/>
      <c r="G742" s="27"/>
      <c r="H742" s="27"/>
      <c r="I742" s="27"/>
      <c r="J742" s="27"/>
      <c r="K742" s="27"/>
      <c r="L742" s="27"/>
    </row>
    <row r="743">
      <c r="A743" s="27"/>
      <c r="B743" s="27"/>
      <c r="C743" s="27"/>
      <c r="D743" s="27"/>
      <c r="E743" s="27"/>
      <c r="F743" s="27"/>
      <c r="G743" s="27"/>
      <c r="H743" s="27"/>
      <c r="I743" s="27"/>
      <c r="J743" s="27"/>
      <c r="K743" s="27"/>
      <c r="L743" s="27"/>
    </row>
    <row r="744">
      <c r="A744" s="27"/>
      <c r="B744" s="27"/>
      <c r="C744" s="27"/>
      <c r="D744" s="27"/>
      <c r="E744" s="27"/>
      <c r="F744" s="27"/>
      <c r="G744" s="27"/>
      <c r="H744" s="27"/>
      <c r="I744" s="27"/>
      <c r="J744" s="27"/>
      <c r="K744" s="27"/>
      <c r="L744" s="27"/>
    </row>
    <row r="745">
      <c r="A745" s="27"/>
      <c r="B745" s="27"/>
      <c r="C745" s="27"/>
      <c r="D745" s="27"/>
      <c r="E745" s="27"/>
      <c r="F745" s="27"/>
      <c r="G745" s="27"/>
      <c r="H745" s="27"/>
      <c r="I745" s="27"/>
      <c r="J745" s="27"/>
      <c r="K745" s="27"/>
      <c r="L745" s="27"/>
    </row>
    <row r="746">
      <c r="A746" s="27"/>
      <c r="B746" s="27"/>
      <c r="C746" s="27"/>
      <c r="D746" s="27"/>
      <c r="E746" s="27"/>
      <c r="F746" s="27"/>
      <c r="G746" s="27"/>
      <c r="H746" s="27"/>
      <c r="I746" s="27"/>
      <c r="J746" s="27"/>
      <c r="K746" s="27"/>
      <c r="L746" s="27"/>
    </row>
    <row r="747">
      <c r="A747" s="27"/>
      <c r="B747" s="27"/>
      <c r="C747" s="27"/>
      <c r="D747" s="27"/>
      <c r="E747" s="27"/>
      <c r="F747" s="27"/>
      <c r="G747" s="27"/>
      <c r="H747" s="27"/>
      <c r="I747" s="27"/>
      <c r="J747" s="27"/>
      <c r="K747" s="27"/>
      <c r="L747" s="27"/>
    </row>
    <row r="748">
      <c r="A748" s="27"/>
      <c r="B748" s="27"/>
      <c r="C748" s="27"/>
      <c r="D748" s="27"/>
      <c r="E748" s="27"/>
      <c r="F748" s="27"/>
      <c r="G748" s="27"/>
      <c r="H748" s="27"/>
      <c r="I748" s="27"/>
      <c r="J748" s="27"/>
      <c r="K748" s="27"/>
      <c r="L748" s="27"/>
    </row>
    <row r="749">
      <c r="A749" s="27"/>
      <c r="B749" s="27"/>
      <c r="C749" s="27"/>
      <c r="D749" s="27"/>
      <c r="E749" s="27"/>
      <c r="F749" s="27"/>
      <c r="G749" s="27"/>
      <c r="H749" s="27"/>
      <c r="I749" s="27"/>
      <c r="J749" s="27"/>
      <c r="K749" s="27"/>
      <c r="L749" s="27"/>
    </row>
    <row r="750">
      <c r="A750" s="27"/>
      <c r="B750" s="27"/>
      <c r="C750" s="27"/>
      <c r="D750" s="27"/>
      <c r="E750" s="27"/>
      <c r="F750" s="27"/>
      <c r="G750" s="27"/>
      <c r="H750" s="27"/>
      <c r="I750" s="27"/>
      <c r="J750" s="27"/>
      <c r="K750" s="27"/>
      <c r="L750" s="27"/>
    </row>
    <row r="751">
      <c r="A751" s="27"/>
      <c r="B751" s="27"/>
      <c r="C751" s="27"/>
      <c r="D751" s="27"/>
      <c r="E751" s="27"/>
      <c r="F751" s="27"/>
      <c r="G751" s="27"/>
      <c r="H751" s="27"/>
      <c r="I751" s="27"/>
      <c r="J751" s="27"/>
      <c r="K751" s="27"/>
      <c r="L751" s="27"/>
    </row>
    <row r="752">
      <c r="A752" s="27"/>
      <c r="B752" s="27"/>
      <c r="C752" s="27"/>
      <c r="D752" s="27"/>
      <c r="E752" s="27"/>
      <c r="F752" s="27"/>
      <c r="G752" s="27"/>
      <c r="H752" s="27"/>
      <c r="I752" s="27"/>
      <c r="J752" s="27"/>
      <c r="K752" s="27"/>
      <c r="L752" s="27"/>
    </row>
    <row r="753">
      <c r="A753" s="27"/>
      <c r="B753" s="27"/>
      <c r="C753" s="27"/>
      <c r="D753" s="27"/>
      <c r="E753" s="27"/>
      <c r="F753" s="27"/>
      <c r="G753" s="27"/>
      <c r="H753" s="27"/>
      <c r="I753" s="27"/>
      <c r="J753" s="27"/>
      <c r="K753" s="27"/>
      <c r="L753" s="27"/>
    </row>
    <row r="754">
      <c r="A754" s="27"/>
      <c r="B754" s="27"/>
      <c r="C754" s="27"/>
      <c r="D754" s="27"/>
      <c r="E754" s="27"/>
      <c r="F754" s="27"/>
      <c r="G754" s="27"/>
      <c r="H754" s="27"/>
      <c r="I754" s="27"/>
      <c r="J754" s="27"/>
      <c r="K754" s="27"/>
      <c r="L754" s="27"/>
    </row>
    <row r="755">
      <c r="A755" s="27"/>
      <c r="B755" s="27"/>
      <c r="C755" s="27"/>
      <c r="D755" s="27"/>
      <c r="E755" s="27"/>
      <c r="F755" s="27"/>
      <c r="G755" s="27"/>
      <c r="H755" s="27"/>
      <c r="I755" s="27"/>
      <c r="J755" s="27"/>
      <c r="K755" s="27"/>
      <c r="L755" s="27"/>
    </row>
    <row r="756">
      <c r="A756" s="27"/>
      <c r="B756" s="27"/>
      <c r="C756" s="27"/>
      <c r="D756" s="27"/>
      <c r="E756" s="27"/>
      <c r="F756" s="27"/>
      <c r="G756" s="27"/>
      <c r="H756" s="27"/>
      <c r="I756" s="27"/>
      <c r="J756" s="27"/>
      <c r="K756" s="27"/>
      <c r="L756" s="27"/>
    </row>
    <row r="757">
      <c r="A757" s="27"/>
      <c r="B757" s="27"/>
      <c r="C757" s="27"/>
      <c r="D757" s="27"/>
      <c r="E757" s="27"/>
      <c r="F757" s="27"/>
      <c r="G757" s="27"/>
      <c r="H757" s="27"/>
      <c r="I757" s="27"/>
      <c r="J757" s="27"/>
      <c r="K757" s="27"/>
      <c r="L757" s="27"/>
    </row>
    <row r="758">
      <c r="A758" s="27"/>
      <c r="B758" s="27"/>
      <c r="C758" s="27"/>
      <c r="D758" s="27"/>
      <c r="E758" s="27"/>
      <c r="F758" s="27"/>
      <c r="G758" s="27"/>
      <c r="H758" s="27"/>
      <c r="I758" s="27"/>
      <c r="J758" s="27"/>
      <c r="K758" s="27"/>
      <c r="L758" s="27"/>
    </row>
    <row r="759">
      <c r="A759" s="27"/>
      <c r="B759" s="27"/>
      <c r="C759" s="27"/>
      <c r="D759" s="27"/>
      <c r="E759" s="27"/>
      <c r="F759" s="27"/>
      <c r="G759" s="27"/>
      <c r="H759" s="27"/>
      <c r="I759" s="27"/>
      <c r="J759" s="27"/>
      <c r="K759" s="27"/>
      <c r="L759" s="27"/>
    </row>
    <row r="760">
      <c r="A760" s="27"/>
      <c r="B760" s="27"/>
      <c r="C760" s="27"/>
      <c r="D760" s="27"/>
      <c r="E760" s="27"/>
      <c r="F760" s="27"/>
      <c r="G760" s="27"/>
      <c r="H760" s="27"/>
      <c r="I760" s="27"/>
      <c r="J760" s="27"/>
      <c r="K760" s="27"/>
      <c r="L760" s="27"/>
    </row>
    <row r="761">
      <c r="A761" s="27"/>
      <c r="B761" s="27"/>
      <c r="C761" s="27"/>
      <c r="D761" s="27"/>
      <c r="E761" s="27"/>
      <c r="F761" s="27"/>
      <c r="G761" s="27"/>
      <c r="H761" s="27"/>
      <c r="I761" s="27"/>
      <c r="J761" s="27"/>
      <c r="K761" s="27"/>
      <c r="L761" s="27"/>
    </row>
    <row r="762">
      <c r="A762" s="27"/>
      <c r="B762" s="27"/>
      <c r="C762" s="27"/>
      <c r="D762" s="27"/>
      <c r="E762" s="27"/>
      <c r="F762" s="27"/>
      <c r="G762" s="27"/>
      <c r="H762" s="27"/>
      <c r="I762" s="27"/>
      <c r="J762" s="27"/>
      <c r="K762" s="27"/>
      <c r="L762" s="27"/>
    </row>
    <row r="763">
      <c r="A763" s="27"/>
      <c r="B763" s="27"/>
      <c r="C763" s="27"/>
      <c r="D763" s="27"/>
      <c r="E763" s="27"/>
      <c r="F763" s="27"/>
      <c r="G763" s="27"/>
      <c r="H763" s="27"/>
      <c r="I763" s="27"/>
      <c r="J763" s="27"/>
      <c r="K763" s="27"/>
      <c r="L763" s="27"/>
    </row>
    <row r="764">
      <c r="A764" s="27"/>
      <c r="B764" s="27"/>
      <c r="C764" s="27"/>
      <c r="D764" s="27"/>
      <c r="E764" s="27"/>
      <c r="F764" s="27"/>
      <c r="G764" s="27"/>
      <c r="H764" s="27"/>
      <c r="I764" s="27"/>
      <c r="J764" s="27"/>
      <c r="K764" s="27"/>
      <c r="L764" s="27"/>
    </row>
    <row r="765">
      <c r="A765" s="27"/>
      <c r="B765" s="27"/>
      <c r="C765" s="27"/>
      <c r="D765" s="27"/>
      <c r="E765" s="27"/>
      <c r="F765" s="27"/>
      <c r="G765" s="27"/>
      <c r="H765" s="27"/>
      <c r="I765" s="27"/>
      <c r="J765" s="27"/>
      <c r="K765" s="27"/>
      <c r="L765" s="27"/>
    </row>
    <row r="766">
      <c r="A766" s="27"/>
      <c r="B766" s="27"/>
      <c r="C766" s="27"/>
      <c r="D766" s="27"/>
      <c r="E766" s="27"/>
      <c r="F766" s="27"/>
      <c r="G766" s="27"/>
      <c r="H766" s="27"/>
      <c r="I766" s="27"/>
      <c r="J766" s="27"/>
      <c r="K766" s="27"/>
      <c r="L766" s="27"/>
    </row>
    <row r="767">
      <c r="A767" s="27"/>
      <c r="B767" s="27"/>
      <c r="C767" s="27"/>
      <c r="D767" s="27"/>
      <c r="E767" s="27"/>
      <c r="F767" s="27"/>
      <c r="G767" s="27"/>
      <c r="H767" s="27"/>
      <c r="I767" s="27"/>
      <c r="J767" s="27"/>
      <c r="K767" s="27"/>
      <c r="L767" s="27"/>
    </row>
    <row r="768">
      <c r="A768" s="27"/>
      <c r="B768" s="27"/>
      <c r="C768" s="27"/>
      <c r="D768" s="27"/>
      <c r="E768" s="27"/>
      <c r="F768" s="27"/>
      <c r="G768" s="27"/>
      <c r="H768" s="27"/>
      <c r="I768" s="27"/>
      <c r="J768" s="27"/>
      <c r="K768" s="27"/>
      <c r="L768" s="27"/>
    </row>
    <row r="769">
      <c r="A769" s="27"/>
      <c r="B769" s="27"/>
      <c r="C769" s="27"/>
      <c r="D769" s="27"/>
      <c r="E769" s="27"/>
      <c r="F769" s="27"/>
      <c r="G769" s="27"/>
      <c r="H769" s="27"/>
      <c r="I769" s="27"/>
      <c r="J769" s="27"/>
      <c r="K769" s="27"/>
      <c r="L769" s="27"/>
    </row>
    <row r="770">
      <c r="A770" s="27"/>
      <c r="B770" s="27"/>
      <c r="C770" s="27"/>
      <c r="D770" s="27"/>
      <c r="E770" s="27"/>
      <c r="F770" s="27"/>
      <c r="G770" s="27"/>
      <c r="H770" s="27"/>
      <c r="I770" s="27"/>
      <c r="J770" s="27"/>
      <c r="K770" s="27"/>
      <c r="L770" s="27"/>
    </row>
    <row r="771">
      <c r="A771" s="27"/>
      <c r="B771" s="27"/>
      <c r="C771" s="27"/>
      <c r="D771" s="27"/>
      <c r="E771" s="27"/>
      <c r="F771" s="27"/>
      <c r="G771" s="27"/>
      <c r="H771" s="27"/>
      <c r="I771" s="27"/>
      <c r="J771" s="27"/>
      <c r="K771" s="27"/>
      <c r="L771" s="27"/>
    </row>
    <row r="772">
      <c r="A772" s="27"/>
      <c r="B772" s="27"/>
      <c r="C772" s="27"/>
      <c r="D772" s="27"/>
      <c r="E772" s="27"/>
      <c r="F772" s="27"/>
      <c r="G772" s="27"/>
      <c r="H772" s="27"/>
      <c r="I772" s="27"/>
      <c r="J772" s="27"/>
      <c r="K772" s="27"/>
      <c r="L772" s="27"/>
    </row>
    <row r="773">
      <c r="A773" s="27"/>
      <c r="B773" s="27"/>
      <c r="C773" s="27"/>
      <c r="D773" s="27"/>
      <c r="E773" s="27"/>
      <c r="F773" s="27"/>
      <c r="G773" s="27"/>
      <c r="H773" s="27"/>
      <c r="I773" s="27"/>
      <c r="J773" s="27"/>
      <c r="K773" s="27"/>
      <c r="L773" s="27"/>
    </row>
    <row r="774">
      <c r="A774" s="27"/>
      <c r="B774" s="27"/>
      <c r="C774" s="27"/>
      <c r="D774" s="27"/>
      <c r="E774" s="27"/>
      <c r="F774" s="27"/>
      <c r="G774" s="27"/>
      <c r="H774" s="27"/>
      <c r="I774" s="27"/>
      <c r="J774" s="27"/>
      <c r="K774" s="27"/>
      <c r="L774" s="27"/>
    </row>
    <row r="775">
      <c r="A775" s="27"/>
      <c r="B775" s="27"/>
      <c r="C775" s="27"/>
      <c r="D775" s="27"/>
      <c r="E775" s="27"/>
      <c r="F775" s="27"/>
      <c r="G775" s="27"/>
      <c r="H775" s="27"/>
      <c r="I775" s="27"/>
      <c r="J775" s="27"/>
      <c r="K775" s="27"/>
      <c r="L775" s="27"/>
    </row>
    <row r="776">
      <c r="A776" s="27"/>
      <c r="B776" s="27"/>
      <c r="C776" s="27"/>
      <c r="D776" s="27"/>
      <c r="E776" s="27"/>
      <c r="F776" s="27"/>
      <c r="G776" s="27"/>
      <c r="H776" s="27"/>
      <c r="I776" s="27"/>
      <c r="J776" s="27"/>
      <c r="K776" s="27"/>
      <c r="L776" s="27"/>
    </row>
    <row r="777">
      <c r="A777" s="27"/>
      <c r="B777" s="27"/>
      <c r="C777" s="27"/>
      <c r="D777" s="27"/>
      <c r="E777" s="27"/>
      <c r="F777" s="27"/>
      <c r="G777" s="27"/>
      <c r="H777" s="27"/>
      <c r="I777" s="27"/>
      <c r="J777" s="27"/>
      <c r="K777" s="27"/>
      <c r="L777" s="27"/>
    </row>
    <row r="778">
      <c r="A778" s="27"/>
      <c r="B778" s="27"/>
      <c r="C778" s="27"/>
      <c r="D778" s="27"/>
      <c r="E778" s="27"/>
      <c r="F778" s="27"/>
      <c r="G778" s="27"/>
      <c r="H778" s="27"/>
      <c r="I778" s="27"/>
      <c r="J778" s="27"/>
      <c r="K778" s="27"/>
      <c r="L778" s="27"/>
    </row>
    <row r="779">
      <c r="A779" s="27"/>
      <c r="B779" s="27"/>
      <c r="C779" s="27"/>
      <c r="D779" s="27"/>
      <c r="E779" s="27"/>
      <c r="F779" s="27"/>
      <c r="G779" s="27"/>
      <c r="H779" s="27"/>
      <c r="I779" s="27"/>
      <c r="J779" s="27"/>
      <c r="K779" s="27"/>
      <c r="L779" s="27"/>
    </row>
    <row r="780">
      <c r="A780" s="27"/>
      <c r="B780" s="27"/>
      <c r="C780" s="27"/>
      <c r="D780" s="27"/>
      <c r="E780" s="27"/>
      <c r="F780" s="27"/>
      <c r="G780" s="27"/>
      <c r="H780" s="27"/>
      <c r="I780" s="27"/>
      <c r="J780" s="27"/>
      <c r="K780" s="27"/>
      <c r="L780" s="27"/>
    </row>
    <row r="781">
      <c r="A781" s="27"/>
      <c r="B781" s="27"/>
      <c r="C781" s="27"/>
      <c r="D781" s="27"/>
      <c r="E781" s="27"/>
      <c r="F781" s="27"/>
      <c r="G781" s="27"/>
      <c r="H781" s="27"/>
      <c r="I781" s="27"/>
      <c r="J781" s="27"/>
      <c r="K781" s="27"/>
      <c r="L781" s="27"/>
    </row>
    <row r="782">
      <c r="A782" s="27"/>
      <c r="B782" s="27"/>
      <c r="C782" s="27"/>
      <c r="D782" s="27"/>
      <c r="E782" s="27"/>
      <c r="F782" s="27"/>
      <c r="G782" s="27"/>
      <c r="H782" s="27"/>
      <c r="I782" s="27"/>
      <c r="J782" s="27"/>
      <c r="K782" s="27"/>
      <c r="L782" s="27"/>
    </row>
    <row r="783">
      <c r="A783" s="27"/>
      <c r="B783" s="27"/>
      <c r="C783" s="27"/>
      <c r="D783" s="27"/>
      <c r="E783" s="27"/>
      <c r="F783" s="27"/>
      <c r="G783" s="27"/>
      <c r="H783" s="27"/>
      <c r="I783" s="27"/>
      <c r="J783" s="27"/>
      <c r="K783" s="27"/>
      <c r="L783" s="27"/>
    </row>
    <row r="784">
      <c r="A784" s="27"/>
      <c r="B784" s="27"/>
      <c r="C784" s="27"/>
      <c r="D784" s="27"/>
      <c r="E784" s="27"/>
      <c r="F784" s="27"/>
      <c r="G784" s="27"/>
      <c r="H784" s="27"/>
      <c r="I784" s="27"/>
      <c r="J784" s="27"/>
      <c r="K784" s="27"/>
      <c r="L784" s="27"/>
    </row>
    <row r="785">
      <c r="A785" s="27"/>
      <c r="B785" s="27"/>
      <c r="C785" s="27"/>
      <c r="D785" s="27"/>
      <c r="E785" s="27"/>
      <c r="F785" s="27"/>
      <c r="G785" s="27"/>
      <c r="H785" s="27"/>
      <c r="I785" s="27"/>
      <c r="J785" s="27"/>
      <c r="K785" s="27"/>
      <c r="L785" s="27"/>
    </row>
    <row r="786">
      <c r="A786" s="27"/>
      <c r="B786" s="27"/>
      <c r="C786" s="27"/>
      <c r="D786" s="27"/>
      <c r="E786" s="27"/>
      <c r="F786" s="27"/>
      <c r="G786" s="27"/>
      <c r="H786" s="27"/>
      <c r="I786" s="27"/>
      <c r="J786" s="27"/>
      <c r="K786" s="27"/>
      <c r="L786" s="27"/>
    </row>
    <row r="787">
      <c r="A787" s="27"/>
      <c r="B787" s="27"/>
      <c r="C787" s="27"/>
      <c r="D787" s="27"/>
      <c r="E787" s="27"/>
      <c r="F787" s="27"/>
      <c r="G787" s="27"/>
      <c r="H787" s="27"/>
      <c r="I787" s="27"/>
      <c r="J787" s="27"/>
      <c r="K787" s="27"/>
      <c r="L787" s="27"/>
    </row>
    <row r="788">
      <c r="A788" s="27"/>
      <c r="B788" s="27"/>
      <c r="C788" s="27"/>
      <c r="D788" s="27"/>
      <c r="E788" s="27"/>
      <c r="F788" s="27"/>
      <c r="G788" s="27"/>
      <c r="H788" s="27"/>
      <c r="I788" s="27"/>
      <c r="J788" s="27"/>
      <c r="K788" s="27"/>
      <c r="L788" s="27"/>
    </row>
    <row r="789">
      <c r="A789" s="27"/>
      <c r="B789" s="27"/>
      <c r="C789" s="27"/>
      <c r="D789" s="27"/>
      <c r="E789" s="27"/>
      <c r="F789" s="27"/>
      <c r="G789" s="27"/>
      <c r="H789" s="27"/>
      <c r="I789" s="27"/>
      <c r="J789" s="27"/>
      <c r="K789" s="27"/>
      <c r="L789" s="27"/>
    </row>
    <row r="790">
      <c r="A790" s="27"/>
      <c r="B790" s="27"/>
      <c r="C790" s="27"/>
      <c r="D790" s="27"/>
      <c r="E790" s="27"/>
      <c r="F790" s="27"/>
      <c r="G790" s="27"/>
      <c r="H790" s="27"/>
      <c r="I790" s="27"/>
      <c r="J790" s="27"/>
      <c r="K790" s="27"/>
      <c r="L790" s="27"/>
    </row>
    <row r="791">
      <c r="A791" s="27"/>
      <c r="B791" s="27"/>
      <c r="C791" s="27"/>
      <c r="D791" s="27"/>
      <c r="E791" s="27"/>
      <c r="F791" s="27"/>
      <c r="G791" s="27"/>
      <c r="H791" s="27"/>
      <c r="I791" s="27"/>
      <c r="J791" s="27"/>
      <c r="K791" s="27"/>
      <c r="L791" s="27"/>
    </row>
    <row r="792">
      <c r="A792" s="27"/>
      <c r="B792" s="27"/>
      <c r="C792" s="27"/>
      <c r="D792" s="27"/>
      <c r="E792" s="27"/>
      <c r="F792" s="27"/>
      <c r="G792" s="27"/>
      <c r="H792" s="27"/>
      <c r="I792" s="27"/>
      <c r="J792" s="27"/>
      <c r="K792" s="27"/>
      <c r="L792" s="27"/>
    </row>
    <row r="793">
      <c r="A793" s="27"/>
      <c r="B793" s="27"/>
      <c r="C793" s="27"/>
      <c r="D793" s="27"/>
      <c r="E793" s="27"/>
      <c r="F793" s="27"/>
      <c r="G793" s="27"/>
      <c r="H793" s="27"/>
      <c r="I793" s="27"/>
      <c r="J793" s="27"/>
      <c r="K793" s="27"/>
      <c r="L793" s="27"/>
    </row>
    <row r="794">
      <c r="A794" s="27"/>
      <c r="B794" s="27"/>
      <c r="C794" s="27"/>
      <c r="D794" s="27"/>
      <c r="E794" s="27"/>
      <c r="F794" s="27"/>
      <c r="G794" s="27"/>
      <c r="H794" s="27"/>
      <c r="I794" s="27"/>
      <c r="J794" s="27"/>
      <c r="K794" s="27"/>
      <c r="L794" s="27"/>
    </row>
    <row r="795">
      <c r="A795" s="27"/>
      <c r="B795" s="27"/>
      <c r="C795" s="27"/>
      <c r="D795" s="27"/>
      <c r="E795" s="27"/>
      <c r="F795" s="27"/>
      <c r="G795" s="27"/>
      <c r="H795" s="27"/>
      <c r="I795" s="27"/>
      <c r="J795" s="27"/>
      <c r="K795" s="27"/>
      <c r="L795" s="27"/>
    </row>
    <row r="796">
      <c r="A796" s="27"/>
      <c r="B796" s="27"/>
      <c r="C796" s="27"/>
      <c r="D796" s="27"/>
      <c r="E796" s="27"/>
      <c r="F796" s="27"/>
      <c r="G796" s="27"/>
      <c r="H796" s="27"/>
      <c r="I796" s="27"/>
      <c r="J796" s="27"/>
      <c r="K796" s="27"/>
      <c r="L796" s="27"/>
    </row>
    <row r="797">
      <c r="A797" s="27"/>
      <c r="B797" s="27"/>
      <c r="C797" s="27"/>
      <c r="D797" s="27"/>
      <c r="E797" s="27"/>
      <c r="F797" s="27"/>
      <c r="G797" s="27"/>
      <c r="H797" s="27"/>
      <c r="I797" s="27"/>
      <c r="J797" s="27"/>
      <c r="K797" s="27"/>
      <c r="L797" s="27"/>
    </row>
    <row r="798">
      <c r="A798" s="27"/>
      <c r="B798" s="27"/>
      <c r="C798" s="27"/>
      <c r="D798" s="27"/>
      <c r="E798" s="27"/>
      <c r="F798" s="27"/>
      <c r="G798" s="27"/>
      <c r="H798" s="27"/>
      <c r="I798" s="27"/>
      <c r="J798" s="27"/>
      <c r="K798" s="27"/>
      <c r="L798" s="27"/>
    </row>
    <row r="799">
      <c r="A799" s="27"/>
      <c r="B799" s="27"/>
      <c r="C799" s="27"/>
      <c r="D799" s="27"/>
      <c r="E799" s="27"/>
      <c r="F799" s="27"/>
      <c r="G799" s="27"/>
      <c r="H799" s="27"/>
      <c r="I799" s="27"/>
      <c r="J799" s="27"/>
      <c r="K799" s="27"/>
      <c r="L799" s="27"/>
    </row>
    <row r="800">
      <c r="A800" s="27"/>
      <c r="B800" s="27"/>
      <c r="C800" s="27"/>
      <c r="D800" s="27"/>
      <c r="E800" s="27"/>
      <c r="F800" s="27"/>
      <c r="G800" s="27"/>
      <c r="H800" s="27"/>
      <c r="I800" s="27"/>
      <c r="J800" s="27"/>
      <c r="K800" s="27"/>
      <c r="L800" s="27"/>
    </row>
    <row r="801">
      <c r="A801" s="27"/>
      <c r="B801" s="27"/>
      <c r="C801" s="27"/>
      <c r="D801" s="27"/>
      <c r="E801" s="27"/>
      <c r="F801" s="27"/>
      <c r="G801" s="27"/>
      <c r="H801" s="27"/>
      <c r="I801" s="27"/>
      <c r="J801" s="27"/>
      <c r="K801" s="27"/>
      <c r="L801" s="27"/>
    </row>
    <row r="802">
      <c r="A802" s="27"/>
      <c r="B802" s="27"/>
      <c r="C802" s="27"/>
      <c r="D802" s="27"/>
      <c r="E802" s="27"/>
      <c r="F802" s="27"/>
      <c r="G802" s="27"/>
      <c r="H802" s="27"/>
      <c r="I802" s="27"/>
      <c r="J802" s="27"/>
      <c r="K802" s="27"/>
      <c r="L802" s="27"/>
    </row>
    <row r="803">
      <c r="A803" s="27"/>
      <c r="B803" s="27"/>
      <c r="C803" s="27"/>
      <c r="D803" s="27"/>
      <c r="E803" s="27"/>
      <c r="F803" s="27"/>
      <c r="G803" s="27"/>
      <c r="H803" s="27"/>
      <c r="I803" s="27"/>
      <c r="J803" s="27"/>
      <c r="K803" s="27"/>
      <c r="L803" s="27"/>
    </row>
    <row r="804">
      <c r="A804" s="27"/>
      <c r="B804" s="27"/>
      <c r="C804" s="27"/>
      <c r="D804" s="27"/>
      <c r="E804" s="27"/>
      <c r="F804" s="27"/>
      <c r="G804" s="27"/>
      <c r="H804" s="27"/>
      <c r="I804" s="27"/>
      <c r="J804" s="27"/>
      <c r="K804" s="27"/>
      <c r="L804" s="27"/>
    </row>
    <row r="805">
      <c r="A805" s="27"/>
      <c r="B805" s="27"/>
      <c r="C805" s="27"/>
      <c r="D805" s="27"/>
      <c r="E805" s="27"/>
      <c r="F805" s="27"/>
      <c r="G805" s="27"/>
      <c r="H805" s="27"/>
      <c r="I805" s="27"/>
      <c r="J805" s="27"/>
      <c r="K805" s="27"/>
      <c r="L805" s="27"/>
    </row>
    <row r="806">
      <c r="A806" s="27"/>
      <c r="B806" s="27"/>
      <c r="C806" s="27"/>
      <c r="D806" s="27"/>
      <c r="E806" s="27"/>
      <c r="F806" s="27"/>
      <c r="G806" s="27"/>
      <c r="H806" s="27"/>
      <c r="I806" s="27"/>
      <c r="J806" s="27"/>
      <c r="K806" s="27"/>
      <c r="L806" s="27"/>
    </row>
    <row r="807">
      <c r="A807" s="27"/>
      <c r="B807" s="27"/>
      <c r="C807" s="27"/>
      <c r="D807" s="27"/>
      <c r="E807" s="27"/>
      <c r="F807" s="27"/>
      <c r="G807" s="27"/>
      <c r="H807" s="27"/>
      <c r="I807" s="27"/>
      <c r="J807" s="27"/>
      <c r="K807" s="27"/>
      <c r="L807" s="27"/>
    </row>
    <row r="808">
      <c r="A808" s="27"/>
      <c r="B808" s="27"/>
      <c r="C808" s="27"/>
      <c r="D808" s="27"/>
      <c r="E808" s="27"/>
      <c r="F808" s="27"/>
      <c r="G808" s="27"/>
      <c r="H808" s="27"/>
      <c r="I808" s="27"/>
      <c r="J808" s="27"/>
      <c r="K808" s="27"/>
      <c r="L808" s="27"/>
    </row>
    <row r="809">
      <c r="A809" s="27"/>
      <c r="B809" s="27"/>
      <c r="C809" s="27"/>
      <c r="D809" s="27"/>
      <c r="E809" s="27"/>
      <c r="F809" s="27"/>
      <c r="G809" s="27"/>
      <c r="H809" s="27"/>
      <c r="I809" s="27"/>
      <c r="J809" s="27"/>
      <c r="K809" s="27"/>
      <c r="L809" s="27"/>
    </row>
    <row r="810">
      <c r="A810" s="27"/>
      <c r="B810" s="27"/>
      <c r="C810" s="27"/>
      <c r="D810" s="27"/>
      <c r="E810" s="27"/>
      <c r="F810" s="27"/>
      <c r="G810" s="27"/>
      <c r="H810" s="27"/>
      <c r="I810" s="27"/>
      <c r="J810" s="27"/>
      <c r="K810" s="27"/>
      <c r="L810" s="27"/>
    </row>
    <row r="811">
      <c r="A811" s="27"/>
      <c r="B811" s="27"/>
      <c r="C811" s="27"/>
      <c r="D811" s="27"/>
      <c r="E811" s="27"/>
      <c r="F811" s="27"/>
      <c r="G811" s="27"/>
      <c r="H811" s="27"/>
      <c r="I811" s="27"/>
      <c r="J811" s="27"/>
      <c r="K811" s="27"/>
      <c r="L811" s="27"/>
    </row>
    <row r="812">
      <c r="A812" s="27"/>
      <c r="B812" s="27"/>
      <c r="C812" s="27"/>
      <c r="D812" s="27"/>
      <c r="E812" s="27"/>
      <c r="F812" s="27"/>
      <c r="G812" s="27"/>
      <c r="H812" s="27"/>
      <c r="I812" s="27"/>
      <c r="J812" s="27"/>
      <c r="K812" s="27"/>
      <c r="L812" s="27"/>
    </row>
    <row r="813">
      <c r="A813" s="27"/>
      <c r="B813" s="27"/>
      <c r="C813" s="27"/>
      <c r="D813" s="27"/>
      <c r="E813" s="27"/>
      <c r="F813" s="27"/>
      <c r="G813" s="27"/>
      <c r="H813" s="27"/>
      <c r="I813" s="27"/>
      <c r="J813" s="27"/>
      <c r="K813" s="27"/>
      <c r="L813" s="27"/>
    </row>
    <row r="814">
      <c r="A814" s="27"/>
      <c r="B814" s="27"/>
      <c r="C814" s="27"/>
      <c r="D814" s="27"/>
      <c r="E814" s="27"/>
      <c r="F814" s="27"/>
      <c r="G814" s="27"/>
      <c r="H814" s="27"/>
      <c r="I814" s="27"/>
      <c r="J814" s="27"/>
      <c r="K814" s="27"/>
      <c r="L814" s="27"/>
    </row>
    <row r="815">
      <c r="A815" s="27"/>
      <c r="B815" s="27"/>
      <c r="C815" s="27"/>
      <c r="D815" s="27"/>
      <c r="E815" s="27"/>
      <c r="F815" s="27"/>
      <c r="G815" s="27"/>
      <c r="H815" s="27"/>
      <c r="I815" s="27"/>
      <c r="J815" s="27"/>
      <c r="K815" s="27"/>
      <c r="L815" s="27"/>
    </row>
    <row r="816">
      <c r="A816" s="27"/>
      <c r="B816" s="27"/>
      <c r="C816" s="27"/>
      <c r="D816" s="27"/>
      <c r="E816" s="27"/>
      <c r="F816" s="27"/>
      <c r="G816" s="27"/>
      <c r="H816" s="27"/>
      <c r="I816" s="27"/>
      <c r="J816" s="27"/>
      <c r="K816" s="27"/>
      <c r="L816" s="27"/>
    </row>
    <row r="817">
      <c r="A817" s="27"/>
      <c r="B817" s="27"/>
      <c r="C817" s="27"/>
      <c r="D817" s="27"/>
      <c r="E817" s="27"/>
      <c r="F817" s="27"/>
      <c r="G817" s="27"/>
      <c r="H817" s="27"/>
      <c r="I817" s="27"/>
      <c r="J817" s="27"/>
      <c r="K817" s="27"/>
      <c r="L817" s="27"/>
    </row>
    <row r="818">
      <c r="A818" s="27"/>
      <c r="B818" s="27"/>
      <c r="C818" s="27"/>
      <c r="D818" s="27"/>
      <c r="E818" s="27"/>
      <c r="F818" s="27"/>
      <c r="G818" s="27"/>
      <c r="H818" s="27"/>
      <c r="I818" s="27"/>
      <c r="J818" s="27"/>
      <c r="K818" s="27"/>
      <c r="L818" s="27"/>
    </row>
    <row r="819">
      <c r="A819" s="27"/>
      <c r="B819" s="27"/>
      <c r="C819" s="27"/>
      <c r="D819" s="27"/>
      <c r="E819" s="27"/>
      <c r="F819" s="27"/>
      <c r="G819" s="27"/>
      <c r="H819" s="27"/>
      <c r="I819" s="27"/>
      <c r="J819" s="27"/>
      <c r="K819" s="27"/>
      <c r="L819" s="27"/>
    </row>
    <row r="820">
      <c r="A820" s="27"/>
      <c r="B820" s="27"/>
      <c r="C820" s="27"/>
      <c r="D820" s="27"/>
      <c r="E820" s="27"/>
      <c r="F820" s="27"/>
      <c r="G820" s="27"/>
      <c r="H820" s="27"/>
      <c r="I820" s="27"/>
      <c r="J820" s="27"/>
      <c r="K820" s="27"/>
      <c r="L820" s="27"/>
    </row>
    <row r="821">
      <c r="A821" s="27"/>
      <c r="B821" s="27"/>
      <c r="C821" s="27"/>
      <c r="D821" s="27"/>
      <c r="E821" s="27"/>
      <c r="F821" s="27"/>
      <c r="G821" s="27"/>
      <c r="H821" s="27"/>
      <c r="I821" s="27"/>
      <c r="J821" s="27"/>
      <c r="K821" s="27"/>
      <c r="L821" s="27"/>
    </row>
    <row r="822">
      <c r="A822" s="27"/>
      <c r="B822" s="27"/>
      <c r="C822" s="27"/>
      <c r="D822" s="27"/>
      <c r="E822" s="27"/>
      <c r="F822" s="27"/>
      <c r="G822" s="27"/>
      <c r="H822" s="27"/>
      <c r="I822" s="27"/>
      <c r="J822" s="27"/>
      <c r="K822" s="27"/>
      <c r="L822" s="27"/>
    </row>
    <row r="823">
      <c r="A823" s="27"/>
      <c r="B823" s="27"/>
      <c r="C823" s="27"/>
      <c r="D823" s="27"/>
      <c r="E823" s="27"/>
      <c r="F823" s="27"/>
      <c r="G823" s="27"/>
      <c r="H823" s="27"/>
      <c r="I823" s="27"/>
      <c r="J823" s="27"/>
      <c r="K823" s="27"/>
      <c r="L823" s="27"/>
    </row>
    <row r="824">
      <c r="A824" s="27"/>
      <c r="B824" s="27"/>
      <c r="C824" s="27"/>
      <c r="D824" s="27"/>
      <c r="E824" s="27"/>
      <c r="F824" s="27"/>
      <c r="G824" s="27"/>
      <c r="H824" s="27"/>
      <c r="I824" s="27"/>
      <c r="J824" s="27"/>
      <c r="K824" s="27"/>
      <c r="L824" s="27"/>
    </row>
    <row r="825">
      <c r="A825" s="27"/>
      <c r="B825" s="27"/>
      <c r="C825" s="27"/>
      <c r="D825" s="27"/>
      <c r="E825" s="27"/>
      <c r="F825" s="27"/>
      <c r="G825" s="27"/>
      <c r="H825" s="27"/>
      <c r="I825" s="27"/>
      <c r="J825" s="27"/>
      <c r="K825" s="27"/>
      <c r="L825" s="27"/>
    </row>
    <row r="826">
      <c r="A826" s="27"/>
      <c r="B826" s="27"/>
      <c r="C826" s="27"/>
      <c r="D826" s="27"/>
      <c r="E826" s="27"/>
      <c r="F826" s="27"/>
      <c r="G826" s="27"/>
      <c r="H826" s="27"/>
      <c r="I826" s="27"/>
      <c r="J826" s="27"/>
      <c r="K826" s="27"/>
      <c r="L826" s="27"/>
    </row>
    <row r="827">
      <c r="A827" s="27"/>
      <c r="B827" s="27"/>
      <c r="C827" s="27"/>
      <c r="D827" s="27"/>
      <c r="E827" s="27"/>
      <c r="F827" s="27"/>
      <c r="G827" s="27"/>
      <c r="H827" s="27"/>
      <c r="I827" s="27"/>
      <c r="J827" s="27"/>
      <c r="K827" s="27"/>
      <c r="L827" s="27"/>
    </row>
    <row r="828">
      <c r="A828" s="27"/>
      <c r="B828" s="27"/>
      <c r="C828" s="27"/>
      <c r="D828" s="27"/>
      <c r="E828" s="27"/>
      <c r="F828" s="27"/>
      <c r="G828" s="27"/>
      <c r="H828" s="27"/>
      <c r="I828" s="27"/>
      <c r="J828" s="27"/>
      <c r="K828" s="27"/>
      <c r="L828" s="27"/>
    </row>
    <row r="829">
      <c r="A829" s="27"/>
      <c r="B829" s="27"/>
      <c r="C829" s="27"/>
      <c r="D829" s="27"/>
      <c r="E829" s="27"/>
      <c r="F829" s="27"/>
      <c r="G829" s="27"/>
      <c r="H829" s="27"/>
      <c r="I829" s="27"/>
      <c r="J829" s="27"/>
      <c r="K829" s="27"/>
      <c r="L829" s="27"/>
    </row>
    <row r="830">
      <c r="A830" s="27"/>
      <c r="B830" s="27"/>
      <c r="C830" s="27"/>
      <c r="D830" s="27"/>
      <c r="E830" s="27"/>
      <c r="F830" s="27"/>
      <c r="G830" s="27"/>
      <c r="H830" s="27"/>
      <c r="I830" s="27"/>
      <c r="J830" s="27"/>
      <c r="K830" s="27"/>
      <c r="L830" s="27"/>
    </row>
    <row r="831">
      <c r="A831" s="27"/>
      <c r="B831" s="27"/>
      <c r="C831" s="27"/>
      <c r="D831" s="27"/>
      <c r="E831" s="27"/>
      <c r="F831" s="27"/>
      <c r="G831" s="27"/>
      <c r="H831" s="27"/>
      <c r="I831" s="27"/>
      <c r="J831" s="27"/>
      <c r="K831" s="27"/>
      <c r="L831" s="27"/>
    </row>
    <row r="832">
      <c r="A832" s="27"/>
      <c r="B832" s="27"/>
      <c r="C832" s="27"/>
      <c r="D832" s="27"/>
      <c r="E832" s="27"/>
      <c r="F832" s="27"/>
      <c r="G832" s="27"/>
      <c r="H832" s="27"/>
      <c r="I832" s="27"/>
      <c r="J832" s="27"/>
      <c r="K832" s="27"/>
      <c r="L832" s="27"/>
    </row>
    <row r="833">
      <c r="A833" s="27"/>
      <c r="B833" s="27"/>
      <c r="C833" s="27"/>
      <c r="D833" s="27"/>
      <c r="E833" s="27"/>
      <c r="F833" s="27"/>
      <c r="G833" s="27"/>
      <c r="H833" s="27"/>
      <c r="I833" s="27"/>
      <c r="J833" s="27"/>
      <c r="K833" s="27"/>
      <c r="L833" s="27"/>
    </row>
    <row r="834">
      <c r="A834" s="27"/>
      <c r="B834" s="27"/>
      <c r="C834" s="27"/>
      <c r="D834" s="27"/>
      <c r="E834" s="27"/>
      <c r="F834" s="27"/>
      <c r="G834" s="27"/>
      <c r="H834" s="27"/>
      <c r="I834" s="27"/>
      <c r="J834" s="27"/>
      <c r="K834" s="27"/>
      <c r="L834" s="27"/>
    </row>
    <row r="835">
      <c r="A835" s="27"/>
      <c r="B835" s="27"/>
      <c r="C835" s="27"/>
      <c r="D835" s="27"/>
      <c r="E835" s="27"/>
      <c r="F835" s="27"/>
      <c r="G835" s="27"/>
      <c r="H835" s="27"/>
      <c r="I835" s="27"/>
      <c r="J835" s="27"/>
      <c r="K835" s="27"/>
      <c r="L835" s="27"/>
    </row>
    <row r="836">
      <c r="A836" s="27"/>
      <c r="B836" s="27"/>
      <c r="C836" s="27"/>
      <c r="D836" s="27"/>
      <c r="E836" s="27"/>
      <c r="F836" s="27"/>
      <c r="G836" s="27"/>
      <c r="H836" s="27"/>
      <c r="I836" s="27"/>
      <c r="J836" s="27"/>
      <c r="K836" s="27"/>
      <c r="L836" s="27"/>
    </row>
    <row r="837">
      <c r="A837" s="27"/>
      <c r="B837" s="27"/>
      <c r="C837" s="27"/>
      <c r="D837" s="27"/>
      <c r="E837" s="27"/>
      <c r="F837" s="27"/>
      <c r="G837" s="27"/>
      <c r="H837" s="27"/>
      <c r="I837" s="27"/>
      <c r="J837" s="27"/>
      <c r="K837" s="27"/>
      <c r="L837" s="27"/>
    </row>
    <row r="838">
      <c r="A838" s="27"/>
      <c r="B838" s="27"/>
      <c r="C838" s="27"/>
      <c r="D838" s="27"/>
      <c r="E838" s="27"/>
      <c r="F838" s="27"/>
      <c r="G838" s="27"/>
      <c r="H838" s="27"/>
      <c r="I838" s="27"/>
      <c r="J838" s="27"/>
      <c r="K838" s="27"/>
      <c r="L838" s="27"/>
    </row>
    <row r="839">
      <c r="A839" s="27"/>
      <c r="B839" s="27"/>
      <c r="C839" s="27"/>
      <c r="D839" s="27"/>
      <c r="E839" s="27"/>
      <c r="F839" s="27"/>
      <c r="G839" s="27"/>
      <c r="H839" s="27"/>
      <c r="I839" s="27"/>
      <c r="J839" s="27"/>
      <c r="K839" s="27"/>
      <c r="L839" s="27"/>
    </row>
    <row r="840">
      <c r="A840" s="27"/>
      <c r="B840" s="27"/>
      <c r="C840" s="27"/>
      <c r="D840" s="27"/>
      <c r="E840" s="27"/>
      <c r="F840" s="27"/>
      <c r="G840" s="27"/>
      <c r="H840" s="27"/>
      <c r="I840" s="27"/>
      <c r="J840" s="27"/>
      <c r="K840" s="27"/>
      <c r="L840" s="27"/>
    </row>
    <row r="841">
      <c r="A841" s="27"/>
      <c r="B841" s="27"/>
      <c r="C841" s="27"/>
      <c r="D841" s="27"/>
      <c r="E841" s="27"/>
      <c r="F841" s="27"/>
      <c r="G841" s="27"/>
      <c r="H841" s="27"/>
      <c r="I841" s="27"/>
      <c r="J841" s="27"/>
      <c r="K841" s="27"/>
      <c r="L841" s="27"/>
    </row>
    <row r="842">
      <c r="A842" s="27"/>
      <c r="B842" s="27"/>
      <c r="C842" s="27"/>
      <c r="D842" s="27"/>
      <c r="E842" s="27"/>
      <c r="F842" s="27"/>
      <c r="G842" s="27"/>
      <c r="H842" s="27"/>
      <c r="I842" s="27"/>
      <c r="J842" s="27"/>
      <c r="K842" s="27"/>
      <c r="L842" s="27"/>
    </row>
    <row r="843">
      <c r="A843" s="27"/>
      <c r="B843" s="27"/>
      <c r="C843" s="27"/>
      <c r="D843" s="27"/>
      <c r="E843" s="27"/>
      <c r="F843" s="27"/>
      <c r="G843" s="27"/>
      <c r="H843" s="27"/>
      <c r="I843" s="27"/>
      <c r="J843" s="27"/>
      <c r="K843" s="27"/>
      <c r="L843" s="27"/>
    </row>
    <row r="844">
      <c r="A844" s="27"/>
      <c r="B844" s="27"/>
      <c r="C844" s="27"/>
      <c r="D844" s="27"/>
      <c r="E844" s="27"/>
      <c r="F844" s="27"/>
      <c r="G844" s="27"/>
      <c r="H844" s="27"/>
      <c r="I844" s="27"/>
      <c r="J844" s="27"/>
      <c r="K844" s="27"/>
      <c r="L844" s="27"/>
    </row>
    <row r="845">
      <c r="A845" s="27"/>
      <c r="B845" s="27"/>
      <c r="C845" s="27"/>
      <c r="D845" s="27"/>
      <c r="E845" s="27"/>
      <c r="F845" s="27"/>
      <c r="G845" s="27"/>
      <c r="H845" s="27"/>
      <c r="I845" s="27"/>
      <c r="J845" s="27"/>
      <c r="K845" s="27"/>
      <c r="L845" s="27"/>
    </row>
    <row r="846">
      <c r="A846" s="27"/>
      <c r="B846" s="27"/>
      <c r="C846" s="27"/>
      <c r="D846" s="27"/>
      <c r="E846" s="27"/>
      <c r="F846" s="27"/>
      <c r="G846" s="27"/>
      <c r="H846" s="27"/>
      <c r="I846" s="27"/>
      <c r="J846" s="27"/>
      <c r="K846" s="27"/>
      <c r="L846" s="27"/>
    </row>
    <row r="847">
      <c r="A847" s="27"/>
      <c r="B847" s="27"/>
      <c r="C847" s="27"/>
      <c r="D847" s="27"/>
      <c r="E847" s="27"/>
      <c r="F847" s="27"/>
      <c r="G847" s="27"/>
      <c r="H847" s="27"/>
      <c r="I847" s="27"/>
      <c r="J847" s="27"/>
      <c r="K847" s="27"/>
      <c r="L847" s="27"/>
    </row>
    <row r="848">
      <c r="A848" s="27"/>
      <c r="B848" s="27"/>
      <c r="C848" s="27"/>
      <c r="D848" s="27"/>
      <c r="E848" s="27"/>
      <c r="F848" s="27"/>
      <c r="G848" s="27"/>
      <c r="H848" s="27"/>
      <c r="I848" s="27"/>
      <c r="J848" s="27"/>
      <c r="K848" s="27"/>
      <c r="L848" s="27"/>
    </row>
    <row r="849">
      <c r="A849" s="27"/>
      <c r="B849" s="27"/>
      <c r="C849" s="27"/>
      <c r="D849" s="27"/>
      <c r="E849" s="27"/>
      <c r="F849" s="27"/>
      <c r="G849" s="27"/>
      <c r="H849" s="27"/>
      <c r="I849" s="27"/>
      <c r="J849" s="27"/>
      <c r="K849" s="27"/>
      <c r="L849" s="27"/>
    </row>
    <row r="850">
      <c r="A850" s="27"/>
      <c r="B850" s="27"/>
      <c r="C850" s="27"/>
      <c r="D850" s="27"/>
      <c r="E850" s="27"/>
      <c r="F850" s="27"/>
      <c r="G850" s="27"/>
      <c r="H850" s="27"/>
      <c r="I850" s="27"/>
      <c r="J850" s="27"/>
      <c r="K850" s="27"/>
      <c r="L850" s="27"/>
    </row>
    <row r="851">
      <c r="A851" s="27"/>
      <c r="B851" s="27"/>
      <c r="C851" s="27"/>
      <c r="D851" s="27"/>
      <c r="E851" s="27"/>
      <c r="F851" s="27"/>
      <c r="G851" s="27"/>
      <c r="H851" s="27"/>
      <c r="I851" s="27"/>
      <c r="J851" s="27"/>
      <c r="K851" s="27"/>
      <c r="L851" s="27"/>
    </row>
    <row r="852">
      <c r="A852" s="27"/>
      <c r="B852" s="27"/>
      <c r="C852" s="27"/>
      <c r="D852" s="27"/>
      <c r="E852" s="27"/>
      <c r="F852" s="27"/>
      <c r="G852" s="27"/>
      <c r="H852" s="27"/>
      <c r="I852" s="27"/>
      <c r="J852" s="27"/>
      <c r="K852" s="27"/>
      <c r="L852" s="27"/>
    </row>
    <row r="853">
      <c r="A853" s="27"/>
      <c r="B853" s="27"/>
      <c r="C853" s="27"/>
      <c r="D853" s="27"/>
      <c r="E853" s="27"/>
      <c r="F853" s="27"/>
      <c r="G853" s="27"/>
      <c r="H853" s="27"/>
      <c r="I853" s="27"/>
      <c r="J853" s="27"/>
      <c r="K853" s="27"/>
      <c r="L853" s="27"/>
    </row>
    <row r="854">
      <c r="A854" s="27"/>
      <c r="B854" s="27"/>
      <c r="C854" s="27"/>
      <c r="D854" s="27"/>
      <c r="E854" s="27"/>
      <c r="F854" s="27"/>
      <c r="G854" s="27"/>
      <c r="H854" s="27"/>
      <c r="I854" s="27"/>
      <c r="J854" s="27"/>
      <c r="K854" s="27"/>
      <c r="L854" s="27"/>
    </row>
    <row r="855">
      <c r="A855" s="27"/>
      <c r="B855" s="27"/>
      <c r="C855" s="27"/>
      <c r="D855" s="27"/>
      <c r="E855" s="27"/>
      <c r="F855" s="27"/>
      <c r="G855" s="27"/>
      <c r="H855" s="27"/>
      <c r="I855" s="27"/>
      <c r="J855" s="27"/>
      <c r="K855" s="27"/>
      <c r="L855" s="27"/>
    </row>
    <row r="856">
      <c r="A856" s="27"/>
      <c r="B856" s="27"/>
      <c r="C856" s="27"/>
      <c r="D856" s="27"/>
      <c r="E856" s="27"/>
      <c r="F856" s="27"/>
      <c r="G856" s="27"/>
      <c r="H856" s="27"/>
      <c r="I856" s="27"/>
      <c r="J856" s="27"/>
      <c r="K856" s="27"/>
      <c r="L856" s="27"/>
    </row>
    <row r="857">
      <c r="A857" s="27"/>
      <c r="B857" s="27"/>
      <c r="C857" s="27"/>
      <c r="D857" s="27"/>
      <c r="E857" s="27"/>
      <c r="F857" s="27"/>
      <c r="G857" s="27"/>
      <c r="H857" s="27"/>
      <c r="I857" s="27"/>
      <c r="J857" s="27"/>
      <c r="K857" s="27"/>
      <c r="L857" s="27"/>
    </row>
    <row r="858">
      <c r="A858" s="27"/>
      <c r="B858" s="27"/>
      <c r="C858" s="27"/>
      <c r="D858" s="27"/>
      <c r="E858" s="27"/>
      <c r="F858" s="27"/>
      <c r="G858" s="27"/>
      <c r="H858" s="27"/>
      <c r="I858" s="27"/>
      <c r="J858" s="27"/>
      <c r="K858" s="27"/>
      <c r="L858" s="27"/>
    </row>
    <row r="859">
      <c r="A859" s="27"/>
      <c r="B859" s="27"/>
      <c r="C859" s="27"/>
      <c r="D859" s="27"/>
      <c r="E859" s="27"/>
      <c r="F859" s="27"/>
      <c r="G859" s="27"/>
      <c r="H859" s="27"/>
      <c r="I859" s="27"/>
      <c r="J859" s="27"/>
      <c r="K859" s="27"/>
      <c r="L859" s="27"/>
    </row>
    <row r="860">
      <c r="A860" s="27"/>
      <c r="B860" s="27"/>
      <c r="C860" s="27"/>
      <c r="D860" s="27"/>
      <c r="E860" s="27"/>
      <c r="F860" s="27"/>
      <c r="G860" s="27"/>
      <c r="H860" s="27"/>
      <c r="I860" s="27"/>
      <c r="J860" s="27"/>
      <c r="K860" s="27"/>
      <c r="L860" s="27"/>
    </row>
    <row r="861">
      <c r="A861" s="27"/>
      <c r="B861" s="27"/>
      <c r="C861" s="27"/>
      <c r="D861" s="27"/>
      <c r="E861" s="27"/>
      <c r="F861" s="27"/>
      <c r="G861" s="27"/>
      <c r="H861" s="27"/>
      <c r="I861" s="27"/>
      <c r="J861" s="27"/>
      <c r="K861" s="27"/>
      <c r="L861" s="27"/>
    </row>
    <row r="862">
      <c r="A862" s="27"/>
      <c r="B862" s="27"/>
      <c r="C862" s="27"/>
      <c r="D862" s="27"/>
      <c r="E862" s="27"/>
      <c r="F862" s="27"/>
      <c r="G862" s="27"/>
      <c r="H862" s="27"/>
      <c r="I862" s="27"/>
      <c r="J862" s="27"/>
      <c r="K862" s="27"/>
      <c r="L862" s="27"/>
    </row>
    <row r="863">
      <c r="A863" s="27"/>
      <c r="B863" s="27"/>
      <c r="C863" s="27"/>
      <c r="D863" s="27"/>
      <c r="E863" s="27"/>
      <c r="F863" s="27"/>
      <c r="G863" s="27"/>
      <c r="H863" s="27"/>
      <c r="I863" s="27"/>
      <c r="J863" s="27"/>
      <c r="K863" s="27"/>
      <c r="L863" s="27"/>
    </row>
    <row r="864">
      <c r="A864" s="27"/>
      <c r="B864" s="27"/>
      <c r="C864" s="27"/>
      <c r="D864" s="27"/>
      <c r="E864" s="27"/>
      <c r="F864" s="27"/>
      <c r="G864" s="27"/>
      <c r="H864" s="27"/>
      <c r="I864" s="27"/>
      <c r="J864" s="27"/>
      <c r="K864" s="27"/>
      <c r="L864" s="27"/>
    </row>
    <row r="865">
      <c r="A865" s="27"/>
      <c r="B865" s="27"/>
      <c r="C865" s="27"/>
      <c r="D865" s="27"/>
      <c r="E865" s="27"/>
      <c r="F865" s="27"/>
      <c r="G865" s="27"/>
      <c r="H865" s="27"/>
      <c r="I865" s="27"/>
      <c r="J865" s="27"/>
      <c r="K865" s="27"/>
      <c r="L865" s="27"/>
    </row>
    <row r="866">
      <c r="A866" s="27"/>
      <c r="B866" s="27"/>
      <c r="C866" s="27"/>
      <c r="D866" s="27"/>
      <c r="E866" s="27"/>
      <c r="F866" s="27"/>
      <c r="G866" s="27"/>
      <c r="H866" s="27"/>
      <c r="I866" s="27"/>
      <c r="J866" s="27"/>
      <c r="K866" s="27"/>
      <c r="L866" s="27"/>
    </row>
    <row r="867">
      <c r="A867" s="27"/>
      <c r="B867" s="27"/>
      <c r="C867" s="27"/>
      <c r="D867" s="27"/>
      <c r="E867" s="27"/>
      <c r="F867" s="27"/>
      <c r="G867" s="27"/>
      <c r="H867" s="27"/>
      <c r="I867" s="27"/>
      <c r="J867" s="27"/>
      <c r="K867" s="27"/>
      <c r="L867" s="27"/>
    </row>
    <row r="868">
      <c r="A868" s="27"/>
      <c r="B868" s="27"/>
      <c r="C868" s="27"/>
      <c r="D868" s="27"/>
      <c r="E868" s="27"/>
      <c r="F868" s="27"/>
      <c r="G868" s="27"/>
      <c r="H868" s="27"/>
      <c r="I868" s="27"/>
      <c r="J868" s="27"/>
      <c r="K868" s="27"/>
      <c r="L868" s="27"/>
    </row>
    <row r="869">
      <c r="A869" s="27"/>
      <c r="B869" s="27"/>
      <c r="C869" s="27"/>
      <c r="D869" s="27"/>
      <c r="E869" s="27"/>
      <c r="F869" s="27"/>
      <c r="G869" s="27"/>
      <c r="H869" s="27"/>
      <c r="I869" s="27"/>
      <c r="J869" s="27"/>
      <c r="K869" s="27"/>
      <c r="L869" s="27"/>
    </row>
    <row r="870">
      <c r="A870" s="27"/>
      <c r="B870" s="27"/>
      <c r="C870" s="27"/>
      <c r="D870" s="27"/>
      <c r="E870" s="27"/>
      <c r="F870" s="27"/>
      <c r="G870" s="27"/>
      <c r="H870" s="27"/>
      <c r="I870" s="27"/>
      <c r="J870" s="27"/>
      <c r="K870" s="27"/>
      <c r="L870" s="27"/>
    </row>
    <row r="871">
      <c r="A871" s="27"/>
      <c r="B871" s="27"/>
      <c r="C871" s="27"/>
      <c r="D871" s="27"/>
      <c r="E871" s="27"/>
      <c r="F871" s="27"/>
      <c r="G871" s="27"/>
      <c r="H871" s="27"/>
      <c r="I871" s="27"/>
      <c r="J871" s="27"/>
      <c r="K871" s="27"/>
      <c r="L871" s="27"/>
    </row>
    <row r="872">
      <c r="A872" s="27"/>
      <c r="B872" s="27"/>
      <c r="C872" s="27"/>
      <c r="D872" s="27"/>
      <c r="E872" s="27"/>
      <c r="F872" s="27"/>
      <c r="G872" s="27"/>
      <c r="H872" s="27"/>
      <c r="I872" s="27"/>
      <c r="J872" s="27"/>
      <c r="K872" s="27"/>
      <c r="L872" s="27"/>
    </row>
    <row r="873">
      <c r="A873" s="27"/>
      <c r="B873" s="27"/>
      <c r="C873" s="27"/>
      <c r="D873" s="27"/>
      <c r="E873" s="27"/>
      <c r="F873" s="27"/>
      <c r="G873" s="27"/>
      <c r="H873" s="27"/>
      <c r="I873" s="27"/>
      <c r="J873" s="27"/>
      <c r="K873" s="27"/>
      <c r="L873" s="27"/>
    </row>
    <row r="874">
      <c r="A874" s="27"/>
      <c r="B874" s="27"/>
      <c r="C874" s="27"/>
      <c r="D874" s="27"/>
      <c r="E874" s="27"/>
      <c r="F874" s="27"/>
      <c r="G874" s="27"/>
      <c r="H874" s="27"/>
      <c r="I874" s="27"/>
      <c r="J874" s="27"/>
      <c r="K874" s="27"/>
      <c r="L874" s="27"/>
    </row>
    <row r="875">
      <c r="A875" s="27"/>
      <c r="B875" s="27"/>
      <c r="C875" s="27"/>
      <c r="D875" s="27"/>
      <c r="E875" s="27"/>
      <c r="F875" s="27"/>
      <c r="G875" s="27"/>
      <c r="H875" s="27"/>
      <c r="I875" s="27"/>
      <c r="J875" s="27"/>
      <c r="K875" s="27"/>
      <c r="L875" s="27"/>
    </row>
    <row r="876">
      <c r="A876" s="27"/>
      <c r="B876" s="27"/>
      <c r="C876" s="27"/>
      <c r="D876" s="27"/>
      <c r="E876" s="27"/>
      <c r="F876" s="27"/>
      <c r="G876" s="27"/>
      <c r="H876" s="27"/>
      <c r="I876" s="27"/>
      <c r="J876" s="27"/>
      <c r="K876" s="27"/>
      <c r="L876" s="27"/>
    </row>
    <row r="877">
      <c r="A877" s="27"/>
      <c r="B877" s="27"/>
      <c r="C877" s="27"/>
      <c r="D877" s="27"/>
      <c r="E877" s="27"/>
      <c r="F877" s="27"/>
      <c r="G877" s="27"/>
      <c r="H877" s="27"/>
      <c r="I877" s="27"/>
      <c r="J877" s="27"/>
      <c r="K877" s="27"/>
      <c r="L877" s="27"/>
    </row>
    <row r="878">
      <c r="A878" s="27"/>
      <c r="B878" s="27"/>
      <c r="C878" s="27"/>
      <c r="D878" s="27"/>
      <c r="E878" s="27"/>
      <c r="F878" s="27"/>
      <c r="G878" s="27"/>
      <c r="H878" s="27"/>
      <c r="I878" s="27"/>
      <c r="J878" s="27"/>
      <c r="K878" s="27"/>
      <c r="L878" s="27"/>
    </row>
    <row r="879">
      <c r="A879" s="27"/>
      <c r="B879" s="27"/>
      <c r="C879" s="27"/>
      <c r="D879" s="27"/>
      <c r="E879" s="27"/>
      <c r="F879" s="27"/>
      <c r="G879" s="27"/>
      <c r="H879" s="27"/>
      <c r="I879" s="27"/>
      <c r="J879" s="27"/>
      <c r="K879" s="27"/>
      <c r="L879" s="27"/>
    </row>
    <row r="880">
      <c r="A880" s="27"/>
      <c r="B880" s="27"/>
      <c r="C880" s="27"/>
      <c r="D880" s="27"/>
      <c r="E880" s="27"/>
      <c r="F880" s="27"/>
      <c r="G880" s="27"/>
      <c r="H880" s="27"/>
      <c r="I880" s="27"/>
      <c r="J880" s="27"/>
      <c r="K880" s="27"/>
      <c r="L880" s="27"/>
    </row>
    <row r="881">
      <c r="A881" s="27"/>
      <c r="B881" s="27"/>
      <c r="C881" s="27"/>
      <c r="D881" s="27"/>
      <c r="E881" s="27"/>
      <c r="F881" s="27"/>
      <c r="G881" s="27"/>
      <c r="H881" s="27"/>
      <c r="I881" s="27"/>
      <c r="J881" s="27"/>
      <c r="K881" s="27"/>
      <c r="L881" s="27"/>
    </row>
    <row r="882">
      <c r="A882" s="27"/>
      <c r="B882" s="27"/>
      <c r="C882" s="27"/>
      <c r="D882" s="27"/>
      <c r="E882" s="27"/>
      <c r="F882" s="27"/>
      <c r="G882" s="27"/>
      <c r="H882" s="27"/>
      <c r="I882" s="27"/>
      <c r="J882" s="27"/>
      <c r="K882" s="27"/>
      <c r="L882" s="27"/>
    </row>
    <row r="883">
      <c r="A883" s="27"/>
      <c r="B883" s="27"/>
      <c r="C883" s="27"/>
      <c r="D883" s="27"/>
      <c r="E883" s="27"/>
      <c r="F883" s="27"/>
      <c r="G883" s="27"/>
      <c r="H883" s="27"/>
      <c r="I883" s="27"/>
      <c r="J883" s="27"/>
      <c r="K883" s="27"/>
      <c r="L883" s="27"/>
    </row>
    <row r="884">
      <c r="A884" s="27"/>
      <c r="B884" s="27"/>
      <c r="C884" s="27"/>
      <c r="D884" s="27"/>
      <c r="E884" s="27"/>
      <c r="F884" s="27"/>
      <c r="G884" s="27"/>
      <c r="H884" s="27"/>
      <c r="I884" s="27"/>
      <c r="J884" s="27"/>
      <c r="K884" s="27"/>
      <c r="L884" s="27"/>
    </row>
    <row r="885">
      <c r="A885" s="27"/>
      <c r="B885" s="27"/>
      <c r="C885" s="27"/>
      <c r="D885" s="27"/>
      <c r="E885" s="27"/>
      <c r="F885" s="27"/>
      <c r="G885" s="27"/>
      <c r="H885" s="27"/>
      <c r="I885" s="27"/>
      <c r="J885" s="27"/>
      <c r="K885" s="27"/>
      <c r="L885" s="27"/>
    </row>
    <row r="886">
      <c r="A886" s="27"/>
      <c r="B886" s="27"/>
      <c r="C886" s="27"/>
      <c r="D886" s="27"/>
      <c r="E886" s="27"/>
      <c r="F886" s="27"/>
      <c r="G886" s="27"/>
      <c r="H886" s="27"/>
      <c r="I886" s="27"/>
      <c r="J886" s="27"/>
      <c r="K886" s="27"/>
      <c r="L886" s="27"/>
    </row>
    <row r="887">
      <c r="A887" s="27"/>
      <c r="B887" s="27"/>
      <c r="C887" s="27"/>
      <c r="D887" s="27"/>
      <c r="E887" s="27"/>
      <c r="F887" s="27"/>
      <c r="G887" s="27"/>
      <c r="H887" s="27"/>
      <c r="I887" s="27"/>
      <c r="J887" s="27"/>
      <c r="K887" s="27"/>
      <c r="L887" s="27"/>
    </row>
    <row r="888">
      <c r="A888" s="27"/>
      <c r="B888" s="27"/>
      <c r="C888" s="27"/>
      <c r="D888" s="27"/>
      <c r="E888" s="27"/>
      <c r="F888" s="27"/>
      <c r="G888" s="27"/>
      <c r="H888" s="27"/>
      <c r="I888" s="27"/>
      <c r="J888" s="27"/>
      <c r="K888" s="27"/>
      <c r="L888" s="27"/>
    </row>
    <row r="889">
      <c r="A889" s="27"/>
      <c r="B889" s="27"/>
      <c r="C889" s="27"/>
      <c r="D889" s="27"/>
      <c r="E889" s="27"/>
      <c r="F889" s="27"/>
      <c r="G889" s="27"/>
      <c r="H889" s="27"/>
      <c r="I889" s="27"/>
      <c r="J889" s="27"/>
      <c r="K889" s="27"/>
      <c r="L889" s="27"/>
    </row>
    <row r="890">
      <c r="A890" s="27"/>
      <c r="B890" s="27"/>
      <c r="C890" s="27"/>
      <c r="D890" s="27"/>
      <c r="E890" s="27"/>
      <c r="F890" s="27"/>
      <c r="G890" s="27"/>
      <c r="H890" s="27"/>
      <c r="I890" s="27"/>
      <c r="J890" s="27"/>
      <c r="K890" s="27"/>
      <c r="L890" s="27"/>
    </row>
    <row r="891">
      <c r="A891" s="27"/>
      <c r="B891" s="27"/>
      <c r="C891" s="27"/>
      <c r="D891" s="27"/>
      <c r="E891" s="27"/>
      <c r="F891" s="27"/>
      <c r="G891" s="27"/>
      <c r="H891" s="27"/>
      <c r="I891" s="27"/>
      <c r="J891" s="27"/>
      <c r="K891" s="27"/>
      <c r="L891" s="27"/>
    </row>
    <row r="892">
      <c r="A892" s="27"/>
      <c r="B892" s="27"/>
      <c r="C892" s="27"/>
      <c r="D892" s="27"/>
      <c r="E892" s="27"/>
      <c r="F892" s="27"/>
      <c r="G892" s="27"/>
      <c r="H892" s="27"/>
      <c r="I892" s="27"/>
      <c r="J892" s="27"/>
      <c r="K892" s="27"/>
      <c r="L892" s="27"/>
    </row>
    <row r="893">
      <c r="A893" s="27"/>
      <c r="B893" s="27"/>
      <c r="C893" s="27"/>
      <c r="D893" s="27"/>
      <c r="E893" s="27"/>
      <c r="F893" s="27"/>
      <c r="G893" s="27"/>
      <c r="H893" s="27"/>
      <c r="I893" s="27"/>
      <c r="J893" s="27"/>
      <c r="K893" s="27"/>
      <c r="L893" s="27"/>
    </row>
    <row r="894">
      <c r="A894" s="27"/>
      <c r="B894" s="27"/>
      <c r="C894" s="27"/>
      <c r="D894" s="27"/>
      <c r="E894" s="27"/>
      <c r="F894" s="27"/>
      <c r="G894" s="27"/>
      <c r="H894" s="27"/>
      <c r="I894" s="27"/>
      <c r="J894" s="27"/>
      <c r="K894" s="27"/>
      <c r="L894" s="27"/>
    </row>
    <row r="895">
      <c r="A895" s="27"/>
      <c r="B895" s="27"/>
      <c r="C895" s="27"/>
      <c r="D895" s="27"/>
      <c r="E895" s="27"/>
      <c r="F895" s="27"/>
      <c r="G895" s="27"/>
      <c r="H895" s="27"/>
      <c r="I895" s="27"/>
      <c r="J895" s="27"/>
      <c r="K895" s="27"/>
      <c r="L895" s="27"/>
    </row>
    <row r="896">
      <c r="A896" s="27"/>
      <c r="B896" s="27"/>
      <c r="C896" s="27"/>
      <c r="D896" s="27"/>
      <c r="E896" s="27"/>
      <c r="F896" s="27"/>
      <c r="G896" s="27"/>
      <c r="H896" s="27"/>
      <c r="I896" s="27"/>
      <c r="J896" s="27"/>
      <c r="K896" s="27"/>
      <c r="L896" s="27"/>
    </row>
    <row r="897">
      <c r="A897" s="27"/>
      <c r="B897" s="27"/>
      <c r="C897" s="27"/>
      <c r="D897" s="27"/>
      <c r="E897" s="27"/>
      <c r="F897" s="27"/>
      <c r="G897" s="27"/>
      <c r="H897" s="27"/>
      <c r="I897" s="27"/>
      <c r="J897" s="27"/>
      <c r="K897" s="27"/>
      <c r="L897" s="27"/>
    </row>
    <row r="898">
      <c r="A898" s="27"/>
      <c r="B898" s="27"/>
      <c r="C898" s="27"/>
      <c r="D898" s="27"/>
      <c r="E898" s="27"/>
      <c r="F898" s="27"/>
      <c r="G898" s="27"/>
      <c r="H898" s="27"/>
      <c r="I898" s="27"/>
      <c r="J898" s="27"/>
      <c r="K898" s="27"/>
      <c r="L898" s="27"/>
    </row>
    <row r="899">
      <c r="A899" s="27"/>
      <c r="B899" s="27"/>
      <c r="C899" s="27"/>
      <c r="D899" s="27"/>
      <c r="E899" s="27"/>
      <c r="F899" s="27"/>
      <c r="G899" s="27"/>
      <c r="H899" s="27"/>
      <c r="I899" s="27"/>
      <c r="J899" s="27"/>
      <c r="K899" s="27"/>
      <c r="L899" s="27"/>
    </row>
    <row r="900">
      <c r="A900" s="27"/>
      <c r="B900" s="27"/>
      <c r="C900" s="27"/>
      <c r="D900" s="27"/>
      <c r="E900" s="27"/>
      <c r="F900" s="27"/>
      <c r="G900" s="27"/>
      <c r="H900" s="27"/>
      <c r="I900" s="27"/>
      <c r="J900" s="27"/>
      <c r="K900" s="27"/>
      <c r="L900" s="27"/>
    </row>
    <row r="901">
      <c r="A901" s="27"/>
      <c r="B901" s="27"/>
      <c r="C901" s="27"/>
      <c r="D901" s="27"/>
      <c r="E901" s="27"/>
      <c r="F901" s="27"/>
      <c r="G901" s="27"/>
      <c r="H901" s="27"/>
      <c r="I901" s="27"/>
      <c r="J901" s="27"/>
      <c r="K901" s="27"/>
      <c r="L901" s="27"/>
    </row>
    <row r="902">
      <c r="A902" s="27"/>
      <c r="B902" s="27"/>
      <c r="C902" s="27"/>
      <c r="D902" s="27"/>
      <c r="E902" s="27"/>
      <c r="F902" s="27"/>
      <c r="G902" s="27"/>
      <c r="H902" s="27"/>
      <c r="I902" s="27"/>
      <c r="J902" s="27"/>
      <c r="K902" s="27"/>
      <c r="L902" s="27"/>
    </row>
    <row r="903">
      <c r="A903" s="27"/>
      <c r="B903" s="27"/>
      <c r="C903" s="27"/>
      <c r="D903" s="27"/>
      <c r="E903" s="27"/>
      <c r="F903" s="27"/>
      <c r="G903" s="27"/>
      <c r="H903" s="27"/>
      <c r="I903" s="27"/>
      <c r="J903" s="27"/>
      <c r="K903" s="27"/>
      <c r="L903" s="27"/>
    </row>
    <row r="904">
      <c r="A904" s="27"/>
      <c r="B904" s="27"/>
      <c r="C904" s="27"/>
      <c r="D904" s="27"/>
      <c r="E904" s="27"/>
      <c r="F904" s="27"/>
      <c r="G904" s="27"/>
      <c r="H904" s="27"/>
      <c r="I904" s="27"/>
      <c r="J904" s="27"/>
      <c r="K904" s="27"/>
      <c r="L904" s="27"/>
    </row>
    <row r="905">
      <c r="A905" s="27"/>
      <c r="B905" s="27"/>
      <c r="C905" s="27"/>
      <c r="D905" s="27"/>
      <c r="E905" s="27"/>
      <c r="F905" s="27"/>
      <c r="G905" s="27"/>
      <c r="H905" s="27"/>
      <c r="I905" s="27"/>
      <c r="J905" s="27"/>
      <c r="K905" s="27"/>
      <c r="L905" s="27"/>
    </row>
    <row r="906">
      <c r="A906" s="27"/>
      <c r="B906" s="27"/>
      <c r="C906" s="27"/>
      <c r="D906" s="27"/>
      <c r="E906" s="27"/>
      <c r="F906" s="27"/>
      <c r="G906" s="27"/>
      <c r="H906" s="27"/>
      <c r="I906" s="27"/>
      <c r="J906" s="27"/>
      <c r="K906" s="27"/>
      <c r="L906" s="27"/>
    </row>
    <row r="907">
      <c r="A907" s="27"/>
      <c r="B907" s="27"/>
      <c r="C907" s="27"/>
      <c r="D907" s="27"/>
      <c r="E907" s="27"/>
      <c r="F907" s="27"/>
      <c r="G907" s="27"/>
      <c r="H907" s="27"/>
      <c r="I907" s="27"/>
      <c r="J907" s="27"/>
      <c r="K907" s="27"/>
      <c r="L907" s="27"/>
    </row>
    <row r="908">
      <c r="A908" s="27"/>
      <c r="B908" s="27"/>
      <c r="C908" s="27"/>
      <c r="D908" s="27"/>
      <c r="E908" s="27"/>
      <c r="F908" s="27"/>
      <c r="G908" s="27"/>
      <c r="H908" s="27"/>
      <c r="I908" s="27"/>
      <c r="J908" s="27"/>
      <c r="K908" s="27"/>
      <c r="L908" s="27"/>
    </row>
    <row r="909">
      <c r="A909" s="27"/>
      <c r="B909" s="27"/>
      <c r="C909" s="27"/>
      <c r="D909" s="27"/>
      <c r="E909" s="27"/>
      <c r="F909" s="27"/>
      <c r="G909" s="27"/>
      <c r="H909" s="27"/>
      <c r="I909" s="27"/>
      <c r="J909" s="27"/>
      <c r="K909" s="27"/>
      <c r="L909" s="27"/>
    </row>
    <row r="910">
      <c r="A910" s="27"/>
      <c r="B910" s="27"/>
      <c r="C910" s="27"/>
      <c r="D910" s="27"/>
      <c r="E910" s="27"/>
      <c r="F910" s="27"/>
      <c r="G910" s="27"/>
      <c r="H910" s="27"/>
      <c r="I910" s="27"/>
      <c r="J910" s="27"/>
      <c r="K910" s="27"/>
      <c r="L910" s="27"/>
    </row>
    <row r="911">
      <c r="A911" s="27"/>
      <c r="B911" s="27"/>
      <c r="C911" s="27"/>
      <c r="D911" s="27"/>
      <c r="E911" s="27"/>
      <c r="F911" s="27"/>
      <c r="G911" s="27"/>
      <c r="H911" s="27"/>
      <c r="I911" s="27"/>
      <c r="J911" s="27"/>
      <c r="K911" s="27"/>
      <c r="L911" s="27"/>
    </row>
    <row r="912">
      <c r="A912" s="27"/>
      <c r="B912" s="27"/>
      <c r="C912" s="27"/>
      <c r="D912" s="27"/>
      <c r="E912" s="27"/>
      <c r="F912" s="27"/>
      <c r="G912" s="27"/>
      <c r="H912" s="27"/>
      <c r="I912" s="27"/>
      <c r="J912" s="27"/>
      <c r="K912" s="27"/>
      <c r="L912" s="27"/>
    </row>
    <row r="913">
      <c r="A913" s="27"/>
      <c r="B913" s="27"/>
      <c r="C913" s="27"/>
      <c r="D913" s="27"/>
      <c r="E913" s="27"/>
      <c r="F913" s="27"/>
      <c r="G913" s="27"/>
      <c r="H913" s="27"/>
      <c r="I913" s="27"/>
      <c r="J913" s="27"/>
      <c r="K913" s="27"/>
      <c r="L913" s="27"/>
    </row>
    <row r="914">
      <c r="A914" s="27"/>
      <c r="B914" s="27"/>
      <c r="C914" s="27"/>
      <c r="D914" s="27"/>
      <c r="E914" s="27"/>
      <c r="F914" s="27"/>
      <c r="G914" s="27"/>
      <c r="H914" s="27"/>
      <c r="I914" s="27"/>
      <c r="J914" s="27"/>
      <c r="K914" s="27"/>
      <c r="L914" s="27"/>
    </row>
    <row r="915">
      <c r="A915" s="27"/>
      <c r="B915" s="27"/>
      <c r="C915" s="27"/>
      <c r="D915" s="27"/>
      <c r="E915" s="27"/>
      <c r="F915" s="27"/>
      <c r="G915" s="27"/>
      <c r="H915" s="27"/>
      <c r="I915" s="27"/>
      <c r="J915" s="27"/>
      <c r="K915" s="27"/>
      <c r="L915" s="27"/>
    </row>
    <row r="916">
      <c r="A916" s="27"/>
      <c r="B916" s="27"/>
      <c r="C916" s="27"/>
      <c r="D916" s="27"/>
      <c r="E916" s="27"/>
      <c r="F916" s="27"/>
      <c r="G916" s="27"/>
      <c r="H916" s="27"/>
      <c r="I916" s="27"/>
      <c r="J916" s="27"/>
      <c r="K916" s="27"/>
      <c r="L916" s="27"/>
    </row>
    <row r="917">
      <c r="A917" s="27"/>
      <c r="B917" s="27"/>
      <c r="C917" s="27"/>
      <c r="D917" s="27"/>
      <c r="E917" s="27"/>
      <c r="F917" s="27"/>
      <c r="G917" s="27"/>
      <c r="H917" s="27"/>
      <c r="I917" s="27"/>
      <c r="J917" s="27"/>
      <c r="K917" s="27"/>
      <c r="L917" s="27"/>
    </row>
    <row r="918">
      <c r="A918" s="27"/>
      <c r="B918" s="27"/>
      <c r="C918" s="27"/>
      <c r="D918" s="27"/>
      <c r="E918" s="27"/>
      <c r="F918" s="27"/>
      <c r="G918" s="27"/>
      <c r="H918" s="27"/>
      <c r="I918" s="27"/>
      <c r="J918" s="27"/>
      <c r="K918" s="27"/>
      <c r="L918" s="27"/>
    </row>
    <row r="919">
      <c r="A919" s="27"/>
      <c r="B919" s="27"/>
      <c r="C919" s="27"/>
      <c r="D919" s="27"/>
      <c r="E919" s="27"/>
      <c r="F919" s="27"/>
      <c r="G919" s="27"/>
      <c r="H919" s="27"/>
      <c r="I919" s="27"/>
      <c r="J919" s="27"/>
      <c r="K919" s="27"/>
      <c r="L919" s="27"/>
    </row>
    <row r="920">
      <c r="A920" s="27"/>
      <c r="B920" s="27"/>
      <c r="C920" s="27"/>
      <c r="D920" s="27"/>
      <c r="E920" s="27"/>
      <c r="F920" s="27"/>
      <c r="G920" s="27"/>
      <c r="H920" s="27"/>
      <c r="I920" s="27"/>
      <c r="J920" s="27"/>
      <c r="K920" s="27"/>
      <c r="L920" s="27"/>
    </row>
    <row r="921">
      <c r="A921" s="27"/>
      <c r="B921" s="27"/>
      <c r="C921" s="27"/>
      <c r="D921" s="27"/>
      <c r="E921" s="27"/>
      <c r="F921" s="27"/>
      <c r="G921" s="27"/>
      <c r="H921" s="27"/>
      <c r="I921" s="27"/>
      <c r="J921" s="27"/>
      <c r="K921" s="27"/>
      <c r="L921" s="27"/>
    </row>
    <row r="922">
      <c r="A922" s="27"/>
      <c r="B922" s="27"/>
      <c r="C922" s="27"/>
      <c r="D922" s="27"/>
      <c r="E922" s="27"/>
      <c r="F922" s="27"/>
      <c r="G922" s="27"/>
      <c r="H922" s="27"/>
      <c r="I922" s="27"/>
      <c r="J922" s="27"/>
      <c r="K922" s="27"/>
      <c r="L922" s="27"/>
    </row>
    <row r="923">
      <c r="A923" s="27"/>
      <c r="B923" s="27"/>
      <c r="C923" s="27"/>
      <c r="D923" s="27"/>
      <c r="E923" s="27"/>
      <c r="F923" s="27"/>
      <c r="G923" s="27"/>
      <c r="H923" s="27"/>
      <c r="I923" s="27"/>
      <c r="J923" s="27"/>
      <c r="K923" s="27"/>
      <c r="L923" s="27"/>
    </row>
    <row r="924">
      <c r="A924" s="27"/>
      <c r="B924" s="27"/>
      <c r="C924" s="27"/>
      <c r="D924" s="27"/>
      <c r="E924" s="27"/>
      <c r="F924" s="27"/>
      <c r="G924" s="27"/>
      <c r="H924" s="27"/>
      <c r="I924" s="27"/>
      <c r="J924" s="27"/>
      <c r="K924" s="27"/>
      <c r="L924" s="27"/>
    </row>
    <row r="925">
      <c r="A925" s="27"/>
      <c r="B925" s="27"/>
      <c r="C925" s="27"/>
      <c r="D925" s="27"/>
      <c r="E925" s="27"/>
      <c r="F925" s="27"/>
      <c r="G925" s="27"/>
      <c r="H925" s="27"/>
      <c r="I925" s="27"/>
      <c r="J925" s="27"/>
      <c r="K925" s="27"/>
      <c r="L925" s="27"/>
    </row>
    <row r="926">
      <c r="A926" s="27"/>
      <c r="B926" s="27"/>
      <c r="C926" s="27"/>
      <c r="D926" s="27"/>
      <c r="E926" s="27"/>
      <c r="F926" s="27"/>
      <c r="G926" s="27"/>
      <c r="H926" s="27"/>
      <c r="I926" s="27"/>
      <c r="J926" s="27"/>
      <c r="K926" s="27"/>
      <c r="L926" s="27"/>
    </row>
    <row r="927">
      <c r="A927" s="27"/>
      <c r="B927" s="27"/>
      <c r="C927" s="27"/>
      <c r="D927" s="27"/>
      <c r="E927" s="27"/>
      <c r="F927" s="27"/>
      <c r="G927" s="27"/>
      <c r="H927" s="27"/>
      <c r="I927" s="27"/>
      <c r="J927" s="27"/>
      <c r="K927" s="27"/>
      <c r="L927" s="27"/>
    </row>
    <row r="928">
      <c r="A928" s="27"/>
      <c r="B928" s="27"/>
      <c r="C928" s="27"/>
      <c r="D928" s="27"/>
      <c r="E928" s="27"/>
      <c r="F928" s="27"/>
      <c r="G928" s="27"/>
      <c r="H928" s="27"/>
      <c r="I928" s="27"/>
      <c r="J928" s="27"/>
      <c r="K928" s="27"/>
      <c r="L928" s="27"/>
    </row>
    <row r="929">
      <c r="A929" s="27"/>
      <c r="B929" s="27"/>
      <c r="C929" s="27"/>
      <c r="D929" s="27"/>
      <c r="E929" s="27"/>
      <c r="F929" s="27"/>
      <c r="G929" s="27"/>
      <c r="H929" s="27"/>
      <c r="I929" s="27"/>
      <c r="J929" s="27"/>
      <c r="K929" s="27"/>
      <c r="L929" s="27"/>
    </row>
    <row r="930">
      <c r="A930" s="27"/>
      <c r="B930" s="27"/>
      <c r="C930" s="27"/>
      <c r="D930" s="27"/>
      <c r="E930" s="27"/>
      <c r="F930" s="27"/>
      <c r="G930" s="27"/>
      <c r="H930" s="27"/>
      <c r="I930" s="27"/>
      <c r="J930" s="27"/>
      <c r="K930" s="27"/>
      <c r="L930" s="27"/>
    </row>
    <row r="931">
      <c r="A931" s="27"/>
      <c r="B931" s="27"/>
      <c r="C931" s="27"/>
      <c r="D931" s="27"/>
      <c r="E931" s="27"/>
      <c r="F931" s="27"/>
      <c r="G931" s="27"/>
      <c r="H931" s="27"/>
      <c r="I931" s="27"/>
      <c r="J931" s="27"/>
      <c r="K931" s="27"/>
      <c r="L931" s="27"/>
    </row>
    <row r="932">
      <c r="A932" s="27"/>
      <c r="B932" s="27"/>
      <c r="C932" s="27"/>
      <c r="D932" s="27"/>
      <c r="E932" s="27"/>
      <c r="F932" s="27"/>
      <c r="G932" s="27"/>
      <c r="H932" s="27"/>
      <c r="I932" s="27"/>
      <c r="J932" s="27"/>
      <c r="K932" s="27"/>
      <c r="L932" s="27"/>
    </row>
    <row r="933">
      <c r="A933" s="27"/>
      <c r="B933" s="27"/>
      <c r="C933" s="27"/>
      <c r="D933" s="27"/>
      <c r="E933" s="27"/>
      <c r="F933" s="27"/>
      <c r="G933" s="27"/>
      <c r="H933" s="27"/>
      <c r="I933" s="27"/>
      <c r="J933" s="27"/>
      <c r="K933" s="27"/>
      <c r="L933" s="27"/>
    </row>
    <row r="934">
      <c r="A934" s="27"/>
      <c r="B934" s="27"/>
      <c r="C934" s="27"/>
      <c r="D934" s="27"/>
      <c r="E934" s="27"/>
      <c r="F934" s="27"/>
      <c r="G934" s="27"/>
      <c r="H934" s="27"/>
      <c r="I934" s="27"/>
      <c r="J934" s="27"/>
      <c r="K934" s="27"/>
      <c r="L934" s="27"/>
    </row>
    <row r="935">
      <c r="A935" s="27"/>
      <c r="B935" s="27"/>
      <c r="C935" s="27"/>
      <c r="D935" s="27"/>
      <c r="E935" s="27"/>
      <c r="F935" s="27"/>
      <c r="G935" s="27"/>
      <c r="H935" s="27"/>
      <c r="I935" s="27"/>
      <c r="J935" s="27"/>
      <c r="K935" s="27"/>
      <c r="L935" s="27"/>
    </row>
    <row r="936">
      <c r="A936" s="27"/>
      <c r="B936" s="27"/>
      <c r="C936" s="27"/>
      <c r="D936" s="27"/>
      <c r="E936" s="27"/>
      <c r="F936" s="27"/>
      <c r="G936" s="27"/>
      <c r="H936" s="27"/>
      <c r="I936" s="27"/>
      <c r="J936" s="27"/>
      <c r="K936" s="27"/>
      <c r="L936" s="27"/>
    </row>
    <row r="937">
      <c r="A937" s="27"/>
      <c r="B937" s="27"/>
      <c r="C937" s="27"/>
      <c r="D937" s="27"/>
      <c r="E937" s="27"/>
      <c r="F937" s="27"/>
      <c r="G937" s="27"/>
      <c r="H937" s="27"/>
      <c r="I937" s="27"/>
      <c r="J937" s="27"/>
      <c r="K937" s="27"/>
      <c r="L937" s="27"/>
    </row>
    <row r="938">
      <c r="A938" s="27"/>
      <c r="B938" s="27"/>
      <c r="C938" s="27"/>
      <c r="D938" s="27"/>
      <c r="E938" s="27"/>
      <c r="F938" s="27"/>
      <c r="G938" s="27"/>
      <c r="H938" s="27"/>
      <c r="I938" s="27"/>
      <c r="J938" s="27"/>
      <c r="K938" s="27"/>
      <c r="L938" s="27"/>
    </row>
    <row r="939">
      <c r="A939" s="27"/>
      <c r="B939" s="27"/>
      <c r="C939" s="27"/>
      <c r="D939" s="27"/>
      <c r="E939" s="27"/>
      <c r="F939" s="27"/>
      <c r="G939" s="27"/>
      <c r="H939" s="27"/>
      <c r="I939" s="27"/>
      <c r="J939" s="27"/>
      <c r="K939" s="27"/>
      <c r="L939" s="27"/>
    </row>
    <row r="940">
      <c r="A940" s="27"/>
      <c r="B940" s="27"/>
      <c r="C940" s="27"/>
      <c r="D940" s="27"/>
      <c r="E940" s="27"/>
      <c r="F940" s="27"/>
      <c r="G940" s="27"/>
      <c r="H940" s="27"/>
      <c r="I940" s="27"/>
      <c r="J940" s="27"/>
      <c r="K940" s="27"/>
      <c r="L940" s="27"/>
    </row>
    <row r="941">
      <c r="A941" s="27"/>
      <c r="B941" s="27"/>
      <c r="C941" s="27"/>
      <c r="D941" s="27"/>
      <c r="E941" s="27"/>
      <c r="F941" s="27"/>
      <c r="G941" s="27"/>
      <c r="H941" s="27"/>
      <c r="I941" s="27"/>
      <c r="J941" s="27"/>
      <c r="K941" s="27"/>
      <c r="L941" s="27"/>
    </row>
    <row r="942">
      <c r="A942" s="27"/>
      <c r="B942" s="27"/>
      <c r="C942" s="27"/>
      <c r="D942" s="27"/>
      <c r="E942" s="27"/>
      <c r="F942" s="27"/>
      <c r="G942" s="27"/>
      <c r="H942" s="27"/>
      <c r="I942" s="27"/>
      <c r="J942" s="27"/>
      <c r="K942" s="27"/>
      <c r="L942" s="27"/>
    </row>
    <row r="943">
      <c r="A943" s="27"/>
      <c r="B943" s="27"/>
      <c r="C943" s="27"/>
      <c r="D943" s="27"/>
      <c r="E943" s="27"/>
      <c r="F943" s="27"/>
      <c r="G943" s="27"/>
      <c r="H943" s="27"/>
      <c r="I943" s="27"/>
      <c r="J943" s="27"/>
      <c r="K943" s="27"/>
      <c r="L943" s="27"/>
    </row>
    <row r="944">
      <c r="A944" s="27"/>
      <c r="B944" s="27"/>
      <c r="C944" s="27"/>
      <c r="D944" s="27"/>
      <c r="E944" s="27"/>
      <c r="F944" s="27"/>
      <c r="G944" s="27"/>
      <c r="H944" s="27"/>
      <c r="I944" s="27"/>
      <c r="J944" s="27"/>
      <c r="K944" s="27"/>
      <c r="L944" s="27"/>
    </row>
    <row r="945">
      <c r="A945" s="27"/>
      <c r="B945" s="27"/>
      <c r="C945" s="27"/>
      <c r="D945" s="27"/>
      <c r="E945" s="27"/>
      <c r="F945" s="27"/>
      <c r="G945" s="27"/>
      <c r="H945" s="27"/>
      <c r="I945" s="27"/>
      <c r="J945" s="27"/>
      <c r="K945" s="27"/>
      <c r="L945" s="27"/>
    </row>
    <row r="946">
      <c r="A946" s="27"/>
      <c r="B946" s="27"/>
      <c r="C946" s="27"/>
      <c r="D946" s="27"/>
      <c r="E946" s="27"/>
      <c r="F946" s="27"/>
      <c r="G946" s="27"/>
      <c r="H946" s="27"/>
      <c r="I946" s="27"/>
      <c r="J946" s="27"/>
      <c r="K946" s="27"/>
      <c r="L946" s="27"/>
    </row>
    <row r="947">
      <c r="A947" s="27"/>
      <c r="B947" s="27"/>
      <c r="C947" s="27"/>
      <c r="D947" s="27"/>
      <c r="E947" s="27"/>
      <c r="F947" s="27"/>
      <c r="G947" s="27"/>
      <c r="H947" s="27"/>
      <c r="I947" s="27"/>
      <c r="J947" s="27"/>
      <c r="K947" s="27"/>
      <c r="L947" s="27"/>
    </row>
    <row r="948">
      <c r="A948" s="27"/>
      <c r="B948" s="27"/>
      <c r="C948" s="27"/>
      <c r="D948" s="27"/>
      <c r="E948" s="27"/>
      <c r="F948" s="27"/>
      <c r="G948" s="27"/>
      <c r="H948" s="27"/>
      <c r="I948" s="27"/>
      <c r="J948" s="27"/>
      <c r="K948" s="27"/>
      <c r="L948" s="27"/>
    </row>
    <row r="949">
      <c r="A949" s="27"/>
      <c r="B949" s="27"/>
      <c r="C949" s="27"/>
      <c r="D949" s="27"/>
      <c r="E949" s="27"/>
      <c r="F949" s="27"/>
      <c r="G949" s="27"/>
      <c r="H949" s="27"/>
      <c r="I949" s="27"/>
      <c r="J949" s="27"/>
      <c r="K949" s="27"/>
      <c r="L949" s="27"/>
    </row>
    <row r="950">
      <c r="A950" s="27"/>
      <c r="B950" s="27"/>
      <c r="C950" s="27"/>
      <c r="D950" s="27"/>
      <c r="E950" s="27"/>
      <c r="F950" s="27"/>
      <c r="G950" s="27"/>
      <c r="H950" s="27"/>
      <c r="I950" s="27"/>
      <c r="J950" s="27"/>
      <c r="K950" s="27"/>
      <c r="L950" s="27"/>
    </row>
    <row r="951">
      <c r="A951" s="27"/>
      <c r="B951" s="27"/>
      <c r="C951" s="27"/>
      <c r="D951" s="27"/>
      <c r="E951" s="27"/>
      <c r="F951" s="27"/>
      <c r="G951" s="27"/>
      <c r="H951" s="27"/>
      <c r="I951" s="27"/>
      <c r="J951" s="27"/>
      <c r="K951" s="27"/>
      <c r="L951" s="27"/>
    </row>
    <row r="952">
      <c r="A952" s="27"/>
      <c r="B952" s="27"/>
      <c r="C952" s="27"/>
      <c r="D952" s="27"/>
      <c r="E952" s="27"/>
      <c r="F952" s="27"/>
      <c r="G952" s="27"/>
      <c r="H952" s="27"/>
      <c r="I952" s="27"/>
      <c r="J952" s="27"/>
      <c r="K952" s="27"/>
      <c r="L952" s="27"/>
    </row>
    <row r="953">
      <c r="A953" s="27"/>
      <c r="B953" s="27"/>
      <c r="C953" s="27"/>
      <c r="D953" s="27"/>
      <c r="E953" s="27"/>
      <c r="F953" s="27"/>
      <c r="G953" s="27"/>
      <c r="H953" s="27"/>
      <c r="I953" s="27"/>
      <c r="J953" s="27"/>
      <c r="K953" s="27"/>
      <c r="L953" s="27"/>
    </row>
    <row r="954">
      <c r="A954" s="27"/>
      <c r="B954" s="27"/>
      <c r="C954" s="27"/>
      <c r="D954" s="27"/>
      <c r="E954" s="27"/>
      <c r="F954" s="27"/>
      <c r="G954" s="27"/>
      <c r="H954" s="27"/>
      <c r="I954" s="27"/>
      <c r="J954" s="27"/>
      <c r="K954" s="27"/>
      <c r="L954" s="27"/>
    </row>
    <row r="955">
      <c r="A955" s="27"/>
      <c r="B955" s="27"/>
      <c r="C955" s="27"/>
      <c r="D955" s="27"/>
      <c r="E955" s="27"/>
      <c r="F955" s="27"/>
      <c r="G955" s="27"/>
      <c r="H955" s="27"/>
      <c r="I955" s="27"/>
      <c r="J955" s="27"/>
      <c r="K955" s="27"/>
      <c r="L955" s="27"/>
    </row>
    <row r="956">
      <c r="A956" s="27"/>
      <c r="B956" s="27"/>
      <c r="C956" s="27"/>
      <c r="D956" s="27"/>
      <c r="E956" s="27"/>
      <c r="F956" s="27"/>
      <c r="G956" s="27"/>
      <c r="H956" s="27"/>
      <c r="I956" s="27"/>
      <c r="J956" s="27"/>
      <c r="K956" s="27"/>
      <c r="L956" s="27"/>
    </row>
    <row r="957">
      <c r="A957" s="27"/>
      <c r="B957" s="27"/>
      <c r="C957" s="27"/>
      <c r="D957" s="27"/>
      <c r="E957" s="27"/>
      <c r="F957" s="27"/>
      <c r="G957" s="27"/>
      <c r="H957" s="27"/>
      <c r="I957" s="27"/>
      <c r="J957" s="27"/>
      <c r="K957" s="27"/>
      <c r="L957" s="27"/>
    </row>
    <row r="958">
      <c r="A958" s="27"/>
      <c r="B958" s="27"/>
      <c r="C958" s="27"/>
      <c r="D958" s="27"/>
      <c r="E958" s="27"/>
      <c r="F958" s="27"/>
      <c r="G958" s="27"/>
      <c r="H958" s="27"/>
      <c r="I958" s="27"/>
      <c r="J958" s="27"/>
      <c r="K958" s="27"/>
      <c r="L958" s="27"/>
    </row>
    <row r="959">
      <c r="A959" s="27"/>
      <c r="B959" s="27"/>
      <c r="C959" s="27"/>
      <c r="D959" s="27"/>
      <c r="E959" s="27"/>
      <c r="F959" s="27"/>
      <c r="G959" s="27"/>
      <c r="H959" s="27"/>
      <c r="I959" s="27"/>
      <c r="J959" s="27"/>
      <c r="K959" s="27"/>
      <c r="L959" s="27"/>
    </row>
    <row r="960">
      <c r="A960" s="27"/>
      <c r="B960" s="27"/>
      <c r="C960" s="27"/>
      <c r="D960" s="27"/>
      <c r="E960" s="27"/>
      <c r="F960" s="27"/>
      <c r="G960" s="27"/>
      <c r="H960" s="27"/>
      <c r="I960" s="27"/>
      <c r="J960" s="27"/>
      <c r="K960" s="27"/>
      <c r="L960" s="27"/>
    </row>
    <row r="961">
      <c r="A961" s="27"/>
      <c r="B961" s="27"/>
      <c r="C961" s="27"/>
      <c r="D961" s="27"/>
      <c r="E961" s="27"/>
      <c r="F961" s="27"/>
      <c r="G961" s="27"/>
      <c r="H961" s="27"/>
      <c r="I961" s="27"/>
      <c r="J961" s="27"/>
      <c r="K961" s="27"/>
      <c r="L961" s="27"/>
    </row>
    <row r="962">
      <c r="A962" s="27"/>
      <c r="B962" s="27"/>
      <c r="C962" s="27"/>
      <c r="D962" s="27"/>
      <c r="E962" s="27"/>
      <c r="F962" s="27"/>
      <c r="G962" s="27"/>
      <c r="H962" s="27"/>
      <c r="I962" s="27"/>
      <c r="J962" s="27"/>
      <c r="K962" s="27"/>
      <c r="L962" s="27"/>
    </row>
    <row r="963">
      <c r="A963" s="27"/>
      <c r="B963" s="27"/>
      <c r="C963" s="27"/>
      <c r="D963" s="27"/>
      <c r="E963" s="27"/>
      <c r="F963" s="27"/>
      <c r="G963" s="27"/>
      <c r="H963" s="27"/>
      <c r="I963" s="27"/>
      <c r="J963" s="27"/>
      <c r="K963" s="27"/>
      <c r="L963" s="27"/>
    </row>
    <row r="964">
      <c r="A964" s="27"/>
      <c r="B964" s="27"/>
      <c r="C964" s="27"/>
      <c r="D964" s="27"/>
      <c r="E964" s="27"/>
      <c r="F964" s="27"/>
      <c r="G964" s="27"/>
      <c r="H964" s="27"/>
      <c r="I964" s="27"/>
      <c r="J964" s="27"/>
      <c r="K964" s="27"/>
      <c r="L964" s="27"/>
    </row>
    <row r="965">
      <c r="A965" s="27"/>
      <c r="B965" s="27"/>
      <c r="C965" s="27"/>
      <c r="D965" s="27"/>
      <c r="E965" s="27"/>
      <c r="F965" s="27"/>
      <c r="G965" s="27"/>
      <c r="H965" s="27"/>
      <c r="I965" s="27"/>
      <c r="J965" s="27"/>
      <c r="K965" s="27"/>
      <c r="L965" s="27"/>
    </row>
    <row r="966">
      <c r="A966" s="27"/>
      <c r="B966" s="27"/>
      <c r="C966" s="27"/>
      <c r="D966" s="27"/>
      <c r="E966" s="27"/>
      <c r="F966" s="27"/>
      <c r="G966" s="27"/>
      <c r="H966" s="27"/>
      <c r="I966" s="27"/>
      <c r="J966" s="27"/>
      <c r="K966" s="27"/>
      <c r="L966" s="27"/>
    </row>
    <row r="967">
      <c r="A967" s="27"/>
      <c r="B967" s="27"/>
      <c r="C967" s="27"/>
      <c r="D967" s="27"/>
      <c r="E967" s="27"/>
      <c r="F967" s="27"/>
      <c r="G967" s="27"/>
      <c r="H967" s="27"/>
      <c r="I967" s="27"/>
      <c r="J967" s="27"/>
      <c r="K967" s="27"/>
      <c r="L967" s="27"/>
    </row>
    <row r="968">
      <c r="A968" s="27"/>
      <c r="B968" s="27"/>
      <c r="C968" s="27"/>
      <c r="D968" s="27"/>
      <c r="E968" s="27"/>
      <c r="F968" s="27"/>
      <c r="G968" s="27"/>
      <c r="H968" s="27"/>
      <c r="I968" s="27"/>
      <c r="J968" s="27"/>
      <c r="K968" s="27"/>
      <c r="L968" s="27"/>
    </row>
    <row r="969">
      <c r="A969" s="27"/>
      <c r="B969" s="27"/>
      <c r="C969" s="27"/>
      <c r="D969" s="27"/>
      <c r="E969" s="27"/>
      <c r="F969" s="27"/>
      <c r="G969" s="27"/>
      <c r="H969" s="27"/>
      <c r="I969" s="27"/>
      <c r="J969" s="27"/>
      <c r="K969" s="27"/>
      <c r="L969" s="27"/>
    </row>
    <row r="970">
      <c r="A970" s="27"/>
      <c r="B970" s="27"/>
      <c r="C970" s="27"/>
      <c r="D970" s="27"/>
      <c r="E970" s="27"/>
      <c r="F970" s="27"/>
      <c r="G970" s="27"/>
      <c r="H970" s="27"/>
      <c r="I970" s="27"/>
      <c r="J970" s="27"/>
      <c r="K970" s="27"/>
      <c r="L970" s="27"/>
    </row>
    <row r="971">
      <c r="A971" s="27"/>
      <c r="B971" s="27"/>
      <c r="C971" s="27"/>
      <c r="D971" s="27"/>
      <c r="E971" s="27"/>
      <c r="F971" s="27"/>
      <c r="G971" s="27"/>
      <c r="H971" s="27"/>
      <c r="I971" s="27"/>
      <c r="J971" s="27"/>
      <c r="K971" s="27"/>
      <c r="L971" s="27"/>
    </row>
    <row r="972">
      <c r="A972" s="27"/>
      <c r="B972" s="27"/>
      <c r="C972" s="27"/>
      <c r="D972" s="27"/>
      <c r="E972" s="27"/>
      <c r="F972" s="27"/>
      <c r="G972" s="27"/>
      <c r="H972" s="27"/>
      <c r="I972" s="27"/>
      <c r="J972" s="27"/>
      <c r="K972" s="27"/>
      <c r="L972" s="27"/>
    </row>
    <row r="973">
      <c r="A973" s="27"/>
      <c r="B973" s="27"/>
      <c r="C973" s="27"/>
      <c r="D973" s="27"/>
      <c r="E973" s="27"/>
      <c r="F973" s="27"/>
      <c r="G973" s="27"/>
      <c r="H973" s="27"/>
      <c r="I973" s="27"/>
      <c r="J973" s="27"/>
      <c r="K973" s="27"/>
      <c r="L973" s="27"/>
    </row>
    <row r="974">
      <c r="A974" s="27"/>
      <c r="B974" s="27"/>
      <c r="C974" s="27"/>
      <c r="D974" s="27"/>
      <c r="E974" s="27"/>
      <c r="F974" s="27"/>
      <c r="G974" s="27"/>
      <c r="H974" s="27"/>
      <c r="I974" s="27"/>
      <c r="J974" s="27"/>
      <c r="K974" s="27"/>
      <c r="L974" s="27"/>
    </row>
    <row r="975">
      <c r="A975" s="27"/>
      <c r="B975" s="27"/>
      <c r="C975" s="27"/>
      <c r="D975" s="27"/>
      <c r="E975" s="27"/>
      <c r="F975" s="27"/>
      <c r="G975" s="27"/>
      <c r="H975" s="27"/>
      <c r="I975" s="27"/>
      <c r="J975" s="27"/>
      <c r="K975" s="27"/>
      <c r="L975" s="27"/>
    </row>
    <row r="976">
      <c r="A976" s="27"/>
      <c r="B976" s="27"/>
      <c r="C976" s="27"/>
      <c r="D976" s="27"/>
      <c r="E976" s="27"/>
      <c r="F976" s="27"/>
      <c r="G976" s="27"/>
      <c r="H976" s="27"/>
      <c r="I976" s="27"/>
      <c r="J976" s="27"/>
      <c r="K976" s="27"/>
      <c r="L976" s="27"/>
    </row>
    <row r="977">
      <c r="A977" s="27"/>
      <c r="B977" s="27"/>
      <c r="C977" s="27"/>
      <c r="D977" s="27"/>
      <c r="E977" s="27"/>
      <c r="F977" s="27"/>
      <c r="G977" s="27"/>
      <c r="H977" s="27"/>
      <c r="I977" s="27"/>
      <c r="J977" s="27"/>
      <c r="K977" s="27"/>
      <c r="L977" s="27"/>
    </row>
    <row r="978">
      <c r="A978" s="27"/>
      <c r="B978" s="27"/>
      <c r="C978" s="27"/>
      <c r="D978" s="27"/>
      <c r="E978" s="27"/>
      <c r="F978" s="27"/>
      <c r="G978" s="27"/>
      <c r="H978" s="27"/>
      <c r="I978" s="27"/>
      <c r="J978" s="27"/>
      <c r="K978" s="27"/>
      <c r="L978" s="27"/>
    </row>
    <row r="979">
      <c r="A979" s="27"/>
      <c r="B979" s="27"/>
      <c r="C979" s="27"/>
      <c r="D979" s="27"/>
      <c r="E979" s="27"/>
      <c r="F979" s="27"/>
      <c r="G979" s="27"/>
      <c r="H979" s="27"/>
      <c r="I979" s="27"/>
      <c r="J979" s="27"/>
      <c r="K979" s="27"/>
      <c r="L979" s="27"/>
    </row>
    <row r="980">
      <c r="A980" s="27"/>
      <c r="B980" s="27"/>
      <c r="C980" s="27"/>
      <c r="D980" s="27"/>
      <c r="E980" s="27"/>
      <c r="F980" s="27"/>
      <c r="G980" s="27"/>
      <c r="H980" s="27"/>
      <c r="I980" s="27"/>
      <c r="J980" s="27"/>
      <c r="K980" s="27"/>
      <c r="L980" s="27"/>
    </row>
    <row r="981">
      <c r="A981" s="27"/>
      <c r="B981" s="27"/>
      <c r="C981" s="27"/>
      <c r="D981" s="27"/>
      <c r="E981" s="27"/>
      <c r="F981" s="27"/>
      <c r="G981" s="27"/>
      <c r="H981" s="27"/>
      <c r="I981" s="27"/>
      <c r="J981" s="27"/>
      <c r="K981" s="27"/>
      <c r="L981" s="27"/>
    </row>
    <row r="982">
      <c r="A982" s="27"/>
      <c r="B982" s="27"/>
      <c r="C982" s="27"/>
      <c r="D982" s="27"/>
      <c r="E982" s="27"/>
      <c r="F982" s="27"/>
      <c r="G982" s="27"/>
      <c r="H982" s="27"/>
      <c r="I982" s="27"/>
      <c r="J982" s="27"/>
      <c r="K982" s="27"/>
      <c r="L982" s="27"/>
    </row>
    <row r="983">
      <c r="A983" s="27"/>
      <c r="B983" s="27"/>
      <c r="C983" s="27"/>
      <c r="D983" s="27"/>
      <c r="E983" s="27"/>
      <c r="F983" s="27"/>
      <c r="G983" s="27"/>
      <c r="H983" s="27"/>
      <c r="I983" s="27"/>
      <c r="J983" s="27"/>
      <c r="K983" s="27"/>
      <c r="L983" s="27"/>
    </row>
    <row r="984">
      <c r="A984" s="27"/>
      <c r="B984" s="27"/>
      <c r="C984" s="27"/>
      <c r="D984" s="27"/>
      <c r="E984" s="27"/>
      <c r="F984" s="27"/>
      <c r="G984" s="27"/>
      <c r="H984" s="27"/>
      <c r="I984" s="27"/>
      <c r="J984" s="27"/>
      <c r="K984" s="27"/>
      <c r="L984" s="27"/>
    </row>
    <row r="985">
      <c r="A985" s="27"/>
      <c r="B985" s="27"/>
      <c r="C985" s="27"/>
      <c r="D985" s="27"/>
      <c r="E985" s="27"/>
      <c r="F985" s="27"/>
      <c r="G985" s="27"/>
      <c r="H985" s="27"/>
      <c r="I985" s="27"/>
      <c r="J985" s="27"/>
      <c r="K985" s="27"/>
      <c r="L985" s="27"/>
    </row>
    <row r="986">
      <c r="A986" s="27"/>
      <c r="B986" s="27"/>
      <c r="C986" s="27"/>
      <c r="D986" s="27"/>
      <c r="E986" s="27"/>
      <c r="F986" s="27"/>
      <c r="G986" s="27"/>
      <c r="H986" s="27"/>
      <c r="I986" s="27"/>
      <c r="J986" s="27"/>
      <c r="K986" s="27"/>
      <c r="L986" s="27"/>
    </row>
    <row r="987">
      <c r="A987" s="27"/>
      <c r="B987" s="27"/>
      <c r="C987" s="27"/>
      <c r="D987" s="27"/>
      <c r="E987" s="27"/>
      <c r="F987" s="27"/>
      <c r="G987" s="27"/>
      <c r="H987" s="27"/>
      <c r="I987" s="27"/>
      <c r="J987" s="27"/>
      <c r="K987" s="27"/>
      <c r="L987" s="27"/>
    </row>
    <row r="988">
      <c r="A988" s="27"/>
      <c r="B988" s="27"/>
      <c r="C988" s="27"/>
      <c r="D988" s="27"/>
      <c r="E988" s="27"/>
      <c r="F988" s="27"/>
      <c r="G988" s="27"/>
      <c r="H988" s="27"/>
      <c r="I988" s="27"/>
      <c r="J988" s="27"/>
      <c r="K988" s="27"/>
      <c r="L988" s="27"/>
    </row>
    <row r="989">
      <c r="A989" s="27"/>
      <c r="B989" s="27"/>
      <c r="C989" s="27"/>
      <c r="D989" s="27"/>
      <c r="E989" s="27"/>
      <c r="F989" s="27"/>
      <c r="G989" s="27"/>
      <c r="H989" s="27"/>
      <c r="I989" s="27"/>
      <c r="J989" s="27"/>
      <c r="K989" s="27"/>
      <c r="L989" s="27"/>
    </row>
    <row r="990">
      <c r="A990" s="27"/>
      <c r="B990" s="27"/>
      <c r="C990" s="27"/>
      <c r="D990" s="27"/>
      <c r="E990" s="27"/>
      <c r="F990" s="27"/>
      <c r="G990" s="27"/>
      <c r="H990" s="27"/>
      <c r="I990" s="27"/>
      <c r="J990" s="27"/>
      <c r="K990" s="27"/>
      <c r="L990" s="27"/>
    </row>
    <row r="991">
      <c r="A991" s="27"/>
      <c r="B991" s="27"/>
      <c r="C991" s="27"/>
      <c r="D991" s="27"/>
      <c r="E991" s="27"/>
      <c r="F991" s="27"/>
      <c r="G991" s="27"/>
      <c r="H991" s="27"/>
      <c r="I991" s="27"/>
      <c r="J991" s="27"/>
      <c r="K991" s="27"/>
      <c r="L991" s="27"/>
    </row>
    <row r="992">
      <c r="A992" s="27"/>
      <c r="B992" s="27"/>
      <c r="C992" s="27"/>
      <c r="D992" s="27"/>
      <c r="E992" s="27"/>
      <c r="F992" s="27"/>
      <c r="G992" s="27"/>
      <c r="H992" s="27"/>
      <c r="I992" s="27"/>
      <c r="J992" s="27"/>
      <c r="K992" s="27"/>
      <c r="L992" s="27"/>
    </row>
    <row r="993">
      <c r="A993" s="27"/>
      <c r="B993" s="27"/>
      <c r="C993" s="27"/>
      <c r="D993" s="27"/>
      <c r="E993" s="27"/>
      <c r="F993" s="27"/>
      <c r="G993" s="27"/>
      <c r="H993" s="27"/>
      <c r="I993" s="27"/>
      <c r="J993" s="27"/>
      <c r="K993" s="27"/>
      <c r="L993" s="27"/>
    </row>
    <row r="994">
      <c r="A994" s="27"/>
      <c r="B994" s="27"/>
      <c r="C994" s="27"/>
      <c r="D994" s="27"/>
      <c r="E994" s="27"/>
      <c r="F994" s="27"/>
      <c r="G994" s="27"/>
      <c r="H994" s="27"/>
      <c r="I994" s="27"/>
      <c r="J994" s="27"/>
      <c r="K994" s="27"/>
      <c r="L994" s="27"/>
    </row>
    <row r="995">
      <c r="A995" s="27"/>
      <c r="B995" s="27"/>
      <c r="C995" s="27"/>
      <c r="D995" s="27"/>
      <c r="E995" s="27"/>
      <c r="F995" s="27"/>
      <c r="G995" s="27"/>
      <c r="H995" s="27"/>
      <c r="I995" s="27"/>
      <c r="J995" s="27"/>
      <c r="K995" s="27"/>
      <c r="L995" s="27"/>
    </row>
    <row r="996">
      <c r="A996" s="27"/>
      <c r="B996" s="27"/>
      <c r="C996" s="27"/>
      <c r="D996" s="27"/>
      <c r="E996" s="27"/>
      <c r="F996" s="27"/>
      <c r="G996" s="27"/>
      <c r="H996" s="27"/>
      <c r="I996" s="27"/>
      <c r="J996" s="27"/>
      <c r="K996" s="27"/>
      <c r="L996" s="27"/>
    </row>
    <row r="997">
      <c r="A997" s="27"/>
      <c r="B997" s="27"/>
      <c r="C997" s="27"/>
      <c r="D997" s="27"/>
      <c r="E997" s="27"/>
      <c r="F997" s="27"/>
      <c r="G997" s="27"/>
      <c r="H997" s="27"/>
      <c r="I997" s="27"/>
      <c r="J997" s="27"/>
      <c r="K997" s="27"/>
      <c r="L997" s="27"/>
    </row>
    <row r="998">
      <c r="A998" s="27"/>
      <c r="B998" s="27"/>
      <c r="C998" s="27"/>
      <c r="D998" s="27"/>
      <c r="E998" s="27"/>
      <c r="F998" s="27"/>
      <c r="G998" s="27"/>
      <c r="H998" s="27"/>
      <c r="I998" s="27"/>
      <c r="J998" s="27"/>
      <c r="K998" s="27"/>
      <c r="L998" s="27"/>
    </row>
    <row r="999">
      <c r="A999" s="27"/>
      <c r="B999" s="27"/>
      <c r="C999" s="27"/>
      <c r="D999" s="27"/>
      <c r="E999" s="27"/>
      <c r="F999" s="27"/>
      <c r="G999" s="27"/>
      <c r="H999" s="27"/>
      <c r="I999" s="27"/>
      <c r="J999" s="27"/>
      <c r="K999" s="27"/>
      <c r="L999" s="27"/>
    </row>
    <row r="1000">
      <c r="A1000" s="27"/>
      <c r="B1000" s="27"/>
      <c r="C1000" s="27"/>
      <c r="D1000" s="27"/>
      <c r="E1000" s="27"/>
      <c r="F1000" s="27"/>
      <c r="G1000" s="27"/>
      <c r="H1000" s="27"/>
      <c r="I1000" s="27"/>
      <c r="J1000" s="27"/>
      <c r="K1000" s="27"/>
      <c r="L1000" s="27"/>
    </row>
    <row r="1001">
      <c r="A1001" s="27"/>
      <c r="B1001" s="27"/>
      <c r="C1001" s="27"/>
      <c r="D1001" s="27"/>
      <c r="E1001" s="27"/>
      <c r="F1001" s="27"/>
      <c r="G1001" s="27"/>
      <c r="H1001" s="27"/>
      <c r="I1001" s="27"/>
      <c r="J1001" s="27"/>
      <c r="K1001" s="27"/>
      <c r="L1001" s="27"/>
    </row>
    <row r="1002">
      <c r="A1002" s="27"/>
      <c r="B1002" s="27"/>
      <c r="C1002" s="27"/>
      <c r="D1002" s="27"/>
      <c r="E1002" s="27"/>
      <c r="F1002" s="27"/>
      <c r="G1002" s="27"/>
      <c r="H1002" s="27"/>
      <c r="I1002" s="27"/>
      <c r="J1002" s="27"/>
      <c r="K1002" s="27"/>
      <c r="L1002" s="27"/>
    </row>
    <row r="1003">
      <c r="A1003" s="27"/>
      <c r="B1003" s="27"/>
      <c r="C1003" s="27"/>
      <c r="D1003" s="27"/>
      <c r="E1003" s="27"/>
      <c r="F1003" s="27"/>
      <c r="G1003" s="27"/>
      <c r="H1003" s="27"/>
      <c r="I1003" s="27"/>
      <c r="J1003" s="27"/>
      <c r="K1003" s="27"/>
      <c r="L1003" s="27"/>
    </row>
    <row r="1004">
      <c r="A1004" s="27"/>
      <c r="B1004" s="27"/>
      <c r="C1004" s="27"/>
      <c r="D1004" s="27"/>
      <c r="E1004" s="27"/>
      <c r="F1004" s="27"/>
      <c r="G1004" s="27"/>
      <c r="H1004" s="27"/>
      <c r="I1004" s="27"/>
      <c r="J1004" s="27"/>
      <c r="K1004" s="27"/>
      <c r="L1004" s="27"/>
    </row>
    <row r="1005">
      <c r="A1005" s="27"/>
      <c r="B1005" s="27"/>
      <c r="C1005" s="27"/>
      <c r="D1005" s="27"/>
      <c r="E1005" s="27"/>
      <c r="F1005" s="27"/>
      <c r="G1005" s="27"/>
      <c r="H1005" s="27"/>
      <c r="I1005" s="27"/>
      <c r="J1005" s="27"/>
      <c r="K1005" s="27"/>
      <c r="L1005" s="27"/>
    </row>
    <row r="1006">
      <c r="A1006" s="27"/>
      <c r="B1006" s="27"/>
      <c r="C1006" s="27"/>
      <c r="D1006" s="27"/>
      <c r="E1006" s="27"/>
      <c r="F1006" s="27"/>
      <c r="G1006" s="27"/>
      <c r="H1006" s="27"/>
      <c r="I1006" s="27"/>
      <c r="J1006" s="27"/>
      <c r="K1006" s="27"/>
      <c r="L1006" s="27"/>
    </row>
    <row r="1007">
      <c r="A1007" s="27"/>
      <c r="B1007" s="27"/>
      <c r="C1007" s="27"/>
      <c r="D1007" s="27"/>
      <c r="E1007" s="27"/>
      <c r="F1007" s="27"/>
      <c r="G1007" s="27"/>
      <c r="H1007" s="27"/>
      <c r="I1007" s="27"/>
      <c r="J1007" s="27"/>
      <c r="K1007" s="27"/>
      <c r="L1007" s="27"/>
    </row>
    <row r="1008">
      <c r="A1008" s="27"/>
      <c r="B1008" s="27"/>
      <c r="C1008" s="27"/>
      <c r="D1008" s="27"/>
      <c r="E1008" s="27"/>
      <c r="F1008" s="27"/>
      <c r="G1008" s="27"/>
      <c r="H1008" s="27"/>
      <c r="I1008" s="27"/>
      <c r="J1008" s="27"/>
      <c r="K1008" s="27"/>
      <c r="L1008" s="27"/>
    </row>
    <row r="1009">
      <c r="A1009" s="27"/>
      <c r="B1009" s="27"/>
      <c r="C1009" s="27"/>
      <c r="D1009" s="27"/>
      <c r="E1009" s="27"/>
      <c r="F1009" s="27"/>
      <c r="G1009" s="27"/>
      <c r="H1009" s="27"/>
      <c r="I1009" s="27"/>
      <c r="J1009" s="27"/>
      <c r="K1009" s="27"/>
      <c r="L1009" s="27"/>
    </row>
    <row r="1010">
      <c r="A1010" s="27"/>
      <c r="B1010" s="27"/>
      <c r="C1010" s="27"/>
      <c r="D1010" s="27"/>
      <c r="E1010" s="27"/>
      <c r="F1010" s="27"/>
      <c r="G1010" s="27"/>
      <c r="H1010" s="27"/>
      <c r="I1010" s="27"/>
      <c r="J1010" s="27"/>
      <c r="K1010" s="27"/>
      <c r="L1010" s="27"/>
    </row>
    <row r="1011">
      <c r="A1011" s="27"/>
      <c r="B1011" s="27"/>
      <c r="C1011" s="27"/>
      <c r="D1011" s="27"/>
      <c r="E1011" s="27"/>
      <c r="F1011" s="27"/>
      <c r="G1011" s="27"/>
      <c r="H1011" s="27"/>
      <c r="I1011" s="27"/>
      <c r="J1011" s="27"/>
      <c r="K1011" s="27"/>
      <c r="L1011" s="27"/>
    </row>
    <row r="1012">
      <c r="A1012" s="27"/>
      <c r="B1012" s="27"/>
      <c r="C1012" s="27"/>
      <c r="D1012" s="27"/>
      <c r="E1012" s="27"/>
      <c r="F1012" s="27"/>
      <c r="G1012" s="27"/>
      <c r="H1012" s="27"/>
      <c r="I1012" s="27"/>
      <c r="J1012" s="27"/>
      <c r="K1012" s="27"/>
      <c r="L1012" s="27"/>
    </row>
    <row r="1013">
      <c r="A1013" s="27"/>
      <c r="B1013" s="27"/>
      <c r="C1013" s="27"/>
      <c r="D1013" s="27"/>
      <c r="E1013" s="27"/>
      <c r="F1013" s="27"/>
      <c r="G1013" s="27"/>
      <c r="H1013" s="27"/>
      <c r="I1013" s="27"/>
      <c r="J1013" s="27"/>
      <c r="K1013" s="27"/>
      <c r="L1013" s="27"/>
    </row>
    <row r="1014">
      <c r="A1014" s="27"/>
      <c r="B1014" s="27"/>
      <c r="C1014" s="27"/>
      <c r="D1014" s="27"/>
      <c r="E1014" s="27"/>
      <c r="F1014" s="27"/>
      <c r="G1014" s="27"/>
      <c r="H1014" s="27"/>
      <c r="I1014" s="27"/>
      <c r="J1014" s="27"/>
      <c r="K1014" s="27"/>
      <c r="L1014" s="27"/>
    </row>
    <row r="1015">
      <c r="A1015" s="27"/>
      <c r="B1015" s="27"/>
      <c r="C1015" s="27"/>
      <c r="D1015" s="27"/>
      <c r="E1015" s="27"/>
      <c r="F1015" s="27"/>
      <c r="G1015" s="27"/>
      <c r="H1015" s="27"/>
      <c r="I1015" s="27"/>
      <c r="J1015" s="27"/>
      <c r="K1015" s="27"/>
      <c r="L1015" s="27"/>
    </row>
    <row r="1016">
      <c r="A1016" s="27"/>
      <c r="B1016" s="27"/>
      <c r="C1016" s="27"/>
      <c r="D1016" s="27"/>
      <c r="E1016" s="27"/>
      <c r="F1016" s="27"/>
      <c r="G1016" s="27"/>
      <c r="H1016" s="27"/>
      <c r="I1016" s="27"/>
      <c r="J1016" s="27"/>
      <c r="K1016" s="27"/>
      <c r="L1016" s="27"/>
    </row>
    <row r="1017">
      <c r="A1017" s="27"/>
      <c r="B1017" s="27"/>
      <c r="C1017" s="27"/>
      <c r="D1017" s="27"/>
      <c r="E1017" s="27"/>
      <c r="F1017" s="27"/>
      <c r="G1017" s="27"/>
      <c r="H1017" s="27"/>
      <c r="I1017" s="27"/>
      <c r="J1017" s="27"/>
      <c r="K1017" s="27"/>
      <c r="L1017" s="27"/>
    </row>
    <row r="1018">
      <c r="A1018" s="27"/>
      <c r="B1018" s="27"/>
      <c r="C1018" s="27"/>
      <c r="D1018" s="27"/>
      <c r="E1018" s="27"/>
      <c r="F1018" s="27"/>
      <c r="G1018" s="27"/>
      <c r="H1018" s="27"/>
      <c r="I1018" s="27"/>
      <c r="J1018" s="27"/>
      <c r="K1018" s="27"/>
      <c r="L1018" s="27"/>
    </row>
    <row r="1019">
      <c r="A1019" s="27"/>
      <c r="B1019" s="27"/>
      <c r="C1019" s="27"/>
      <c r="D1019" s="27"/>
      <c r="E1019" s="27"/>
      <c r="F1019" s="27"/>
      <c r="G1019" s="27"/>
      <c r="H1019" s="27"/>
      <c r="I1019" s="27"/>
      <c r="J1019" s="27"/>
      <c r="K1019" s="27"/>
      <c r="L1019" s="27"/>
    </row>
    <row r="1020">
      <c r="A1020" s="27"/>
      <c r="B1020" s="27"/>
      <c r="C1020" s="27"/>
      <c r="D1020" s="27"/>
      <c r="E1020" s="27"/>
      <c r="F1020" s="27"/>
      <c r="G1020" s="27"/>
      <c r="H1020" s="27"/>
      <c r="I1020" s="27"/>
      <c r="J1020" s="27"/>
      <c r="K1020" s="27"/>
      <c r="L1020" s="27"/>
    </row>
    <row r="1021">
      <c r="A1021" s="27"/>
      <c r="B1021" s="27"/>
      <c r="C1021" s="27"/>
      <c r="D1021" s="27"/>
      <c r="E1021" s="27"/>
      <c r="F1021" s="27"/>
      <c r="G1021" s="27"/>
      <c r="H1021" s="27"/>
      <c r="I1021" s="27"/>
      <c r="J1021" s="27"/>
      <c r="K1021" s="27"/>
      <c r="L1021" s="27"/>
    </row>
    <row r="1022">
      <c r="A1022" s="27"/>
      <c r="B1022" s="27"/>
      <c r="C1022" s="27"/>
      <c r="D1022" s="27"/>
      <c r="E1022" s="27"/>
      <c r="F1022" s="27"/>
      <c r="G1022" s="27"/>
      <c r="H1022" s="27"/>
      <c r="I1022" s="27"/>
      <c r="J1022" s="27"/>
      <c r="K1022" s="27"/>
      <c r="L1022" s="27"/>
    </row>
    <row r="1023">
      <c r="A1023" s="27"/>
      <c r="B1023" s="27"/>
      <c r="C1023" s="27"/>
      <c r="D1023" s="27"/>
      <c r="E1023" s="27"/>
      <c r="F1023" s="27"/>
      <c r="G1023" s="27"/>
      <c r="H1023" s="27"/>
      <c r="I1023" s="27"/>
      <c r="J1023" s="27"/>
      <c r="K1023" s="27"/>
      <c r="L1023" s="27"/>
    </row>
    <row r="1024">
      <c r="A1024" s="27"/>
      <c r="B1024" s="27"/>
      <c r="C1024" s="27"/>
      <c r="D1024" s="27"/>
      <c r="E1024" s="27"/>
      <c r="F1024" s="27"/>
      <c r="G1024" s="27"/>
      <c r="H1024" s="27"/>
      <c r="I1024" s="27"/>
      <c r="J1024" s="27"/>
      <c r="K1024" s="27"/>
      <c r="L1024" s="27"/>
    </row>
    <row r="1025">
      <c r="A1025" s="27"/>
      <c r="B1025" s="27"/>
      <c r="C1025" s="27"/>
      <c r="D1025" s="27"/>
      <c r="E1025" s="27"/>
      <c r="F1025" s="27"/>
      <c r="G1025" s="27"/>
      <c r="H1025" s="27"/>
      <c r="I1025" s="27"/>
      <c r="J1025" s="27"/>
      <c r="K1025" s="27"/>
      <c r="L1025" s="27"/>
    </row>
    <row r="1026">
      <c r="A1026" s="27"/>
      <c r="B1026" s="27"/>
      <c r="C1026" s="27"/>
      <c r="D1026" s="27"/>
      <c r="E1026" s="27"/>
      <c r="F1026" s="27"/>
      <c r="G1026" s="27"/>
      <c r="H1026" s="27"/>
      <c r="I1026" s="27"/>
      <c r="J1026" s="27"/>
      <c r="K1026" s="27"/>
      <c r="L1026" s="27"/>
    </row>
    <row r="1027">
      <c r="A1027" s="27"/>
      <c r="B1027" s="27"/>
      <c r="C1027" s="27"/>
      <c r="D1027" s="27"/>
      <c r="E1027" s="27"/>
      <c r="F1027" s="27"/>
      <c r="G1027" s="27"/>
      <c r="H1027" s="27"/>
      <c r="I1027" s="27"/>
      <c r="J1027" s="27"/>
      <c r="K1027" s="27"/>
      <c r="L1027" s="27"/>
    </row>
    <row r="1028">
      <c r="A1028" s="27"/>
      <c r="B1028" s="27"/>
      <c r="C1028" s="27"/>
      <c r="D1028" s="27"/>
      <c r="E1028" s="27"/>
      <c r="F1028" s="27"/>
      <c r="G1028" s="27"/>
      <c r="H1028" s="27"/>
      <c r="I1028" s="27"/>
      <c r="J1028" s="27"/>
      <c r="K1028" s="27"/>
      <c r="L1028" s="27"/>
    </row>
    <row r="1029">
      <c r="A1029" s="27"/>
      <c r="B1029" s="27"/>
      <c r="C1029" s="27"/>
      <c r="D1029" s="27"/>
      <c r="E1029" s="27"/>
      <c r="F1029" s="27"/>
      <c r="G1029" s="27"/>
      <c r="H1029" s="27"/>
      <c r="I1029" s="27"/>
      <c r="J1029" s="27"/>
      <c r="K1029" s="27"/>
      <c r="L1029" s="27"/>
    </row>
    <row r="1030">
      <c r="A1030" s="27"/>
      <c r="B1030" s="27"/>
      <c r="C1030" s="27"/>
      <c r="D1030" s="27"/>
      <c r="E1030" s="27"/>
      <c r="F1030" s="27"/>
      <c r="G1030" s="27"/>
      <c r="H1030" s="27"/>
      <c r="I1030" s="27"/>
      <c r="J1030" s="27"/>
      <c r="K1030" s="27"/>
      <c r="L1030" s="27"/>
    </row>
    <row r="1031">
      <c r="A1031" s="27"/>
      <c r="B1031" s="27"/>
      <c r="C1031" s="27"/>
      <c r="D1031" s="27"/>
      <c r="E1031" s="27"/>
      <c r="F1031" s="27"/>
      <c r="G1031" s="27"/>
      <c r="H1031" s="27"/>
      <c r="I1031" s="27"/>
      <c r="J1031" s="27"/>
      <c r="K1031" s="27"/>
      <c r="L1031" s="27"/>
    </row>
    <row r="1032">
      <c r="A1032" s="27"/>
      <c r="B1032" s="27"/>
      <c r="C1032" s="27"/>
      <c r="D1032" s="27"/>
      <c r="E1032" s="27"/>
      <c r="F1032" s="27"/>
      <c r="G1032" s="27"/>
      <c r="H1032" s="27"/>
      <c r="I1032" s="27"/>
      <c r="J1032" s="27"/>
      <c r="K1032" s="27"/>
      <c r="L1032" s="27"/>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43.88"/>
    <col customWidth="1" min="3" max="3" width="21.5"/>
    <col customWidth="1" min="8" max="8" width="19.0"/>
    <col customWidth="1" min="9" max="9" width="20.0"/>
  </cols>
  <sheetData>
    <row r="1" ht="16.5" customHeight="1">
      <c r="A1" s="7" t="s">
        <v>3361</v>
      </c>
      <c r="B1" s="7" t="s">
        <v>0</v>
      </c>
      <c r="C1" s="7" t="s">
        <v>1</v>
      </c>
      <c r="D1" s="51" t="s">
        <v>3362</v>
      </c>
      <c r="E1" s="52" t="s">
        <v>3363</v>
      </c>
      <c r="F1" s="53" t="s">
        <v>122</v>
      </c>
      <c r="G1" s="53" t="s">
        <v>3364</v>
      </c>
      <c r="H1" s="53" t="s">
        <v>3365</v>
      </c>
      <c r="I1" s="53" t="s">
        <v>3366</v>
      </c>
      <c r="J1" s="7" t="s">
        <v>3367</v>
      </c>
      <c r="K1" s="54" t="s">
        <v>3368</v>
      </c>
      <c r="L1" s="55" t="s">
        <v>3369</v>
      </c>
      <c r="M1" s="7" t="s">
        <v>3370</v>
      </c>
      <c r="N1" s="4" t="s">
        <v>3371</v>
      </c>
      <c r="O1" s="56" t="s">
        <v>3372</v>
      </c>
      <c r="P1" s="57"/>
    </row>
    <row r="2" ht="15.75" customHeight="1">
      <c r="A2" s="56">
        <v>1.0</v>
      </c>
      <c r="B2" s="56" t="s">
        <v>3373</v>
      </c>
      <c r="C2" s="56" t="s">
        <v>3374</v>
      </c>
      <c r="D2" s="56">
        <v>4.25</v>
      </c>
      <c r="E2" s="58">
        <f t="shared" ref="E2:E68" si="1">D:D/5</f>
        <v>0.85</v>
      </c>
      <c r="F2" s="56">
        <v>101.0</v>
      </c>
      <c r="G2" s="59">
        <v>2024.0</v>
      </c>
      <c r="H2" s="59" t="s">
        <v>3375</v>
      </c>
      <c r="I2" s="59" t="s">
        <v>3376</v>
      </c>
      <c r="J2" s="60">
        <v>45658.0</v>
      </c>
      <c r="K2" s="60">
        <v>45658.0</v>
      </c>
      <c r="L2" s="61">
        <f t="shared" ref="L2:L68" si="2">DAYS(K2,J2)+1</f>
        <v>1</v>
      </c>
      <c r="M2" s="56" t="s">
        <v>3377</v>
      </c>
      <c r="N2" s="4" t="s">
        <v>3371</v>
      </c>
      <c r="O2" s="8"/>
      <c r="P2" s="8"/>
    </row>
    <row r="3" ht="15.75" customHeight="1">
      <c r="A3" s="4">
        <v>2.0</v>
      </c>
      <c r="B3" s="4" t="s">
        <v>3378</v>
      </c>
      <c r="C3" s="4" t="s">
        <v>3379</v>
      </c>
      <c r="D3" s="4">
        <v>4.25</v>
      </c>
      <c r="E3" s="62">
        <f t="shared" si="1"/>
        <v>0.85</v>
      </c>
      <c r="F3" s="4">
        <v>368.0</v>
      </c>
      <c r="G3" s="63">
        <v>2024.0</v>
      </c>
      <c r="H3" s="63" t="s">
        <v>3375</v>
      </c>
      <c r="I3" s="63" t="s">
        <v>3380</v>
      </c>
      <c r="J3" s="64">
        <v>45658.0</v>
      </c>
      <c r="K3" s="64">
        <v>45662.0</v>
      </c>
      <c r="L3" s="65">
        <f t="shared" si="2"/>
        <v>5</v>
      </c>
      <c r="M3" s="4" t="s">
        <v>3381</v>
      </c>
      <c r="N3" s="4" t="s">
        <v>3371</v>
      </c>
      <c r="O3" s="8"/>
      <c r="P3" s="8"/>
    </row>
    <row r="4" ht="15.75" customHeight="1">
      <c r="A4" s="4">
        <v>3.0</v>
      </c>
      <c r="B4" s="4" t="s">
        <v>3382</v>
      </c>
      <c r="C4" s="4" t="s">
        <v>3383</v>
      </c>
      <c r="D4" s="66">
        <v>4.0</v>
      </c>
      <c r="E4" s="62">
        <f t="shared" si="1"/>
        <v>0.8</v>
      </c>
      <c r="F4" s="4">
        <v>368.0</v>
      </c>
      <c r="G4" s="63">
        <v>2024.0</v>
      </c>
      <c r="H4" s="63" t="s">
        <v>3375</v>
      </c>
      <c r="I4" s="63" t="s">
        <v>3384</v>
      </c>
      <c r="J4" s="64">
        <v>45664.0</v>
      </c>
      <c r="K4" s="64">
        <v>45664.0</v>
      </c>
      <c r="L4" s="65">
        <f t="shared" si="2"/>
        <v>1</v>
      </c>
      <c r="M4" s="4" t="s">
        <v>3385</v>
      </c>
      <c r="N4" s="4" t="s">
        <v>3371</v>
      </c>
      <c r="O4" s="8"/>
      <c r="P4" s="8"/>
    </row>
    <row r="5" ht="15.75" customHeight="1">
      <c r="A5" s="4">
        <v>4.0</v>
      </c>
      <c r="B5" s="4" t="s">
        <v>3386</v>
      </c>
      <c r="C5" s="4" t="s">
        <v>3387</v>
      </c>
      <c r="D5" s="4">
        <v>3.75</v>
      </c>
      <c r="E5" s="62">
        <f t="shared" si="1"/>
        <v>0.75</v>
      </c>
      <c r="F5" s="4">
        <v>304.0</v>
      </c>
      <c r="G5" s="63">
        <v>1998.0</v>
      </c>
      <c r="H5" s="63" t="s">
        <v>3388</v>
      </c>
      <c r="I5" s="63" t="s">
        <v>3389</v>
      </c>
      <c r="J5" s="64">
        <v>45665.0</v>
      </c>
      <c r="K5" s="64">
        <v>45665.0</v>
      </c>
      <c r="L5" s="65">
        <f t="shared" si="2"/>
        <v>1</v>
      </c>
      <c r="M5" s="4" t="s">
        <v>3390</v>
      </c>
      <c r="N5" s="4" t="s">
        <v>3371</v>
      </c>
      <c r="O5" s="8"/>
      <c r="P5" s="8"/>
    </row>
    <row r="6" ht="15.75" customHeight="1">
      <c r="A6" s="4">
        <v>5.0</v>
      </c>
      <c r="B6" s="4" t="s">
        <v>3391</v>
      </c>
      <c r="C6" s="4" t="s">
        <v>3392</v>
      </c>
      <c r="D6" s="4">
        <v>3.75</v>
      </c>
      <c r="E6" s="62">
        <f t="shared" si="1"/>
        <v>0.75</v>
      </c>
      <c r="F6" s="4">
        <v>341.0</v>
      </c>
      <c r="G6" s="63">
        <v>2021.0</v>
      </c>
      <c r="H6" s="63" t="s">
        <v>3375</v>
      </c>
      <c r="I6" s="63" t="s">
        <v>3384</v>
      </c>
      <c r="J6" s="64">
        <v>45666.0</v>
      </c>
      <c r="K6" s="64">
        <v>45667.0</v>
      </c>
      <c r="L6" s="65">
        <f t="shared" si="2"/>
        <v>2</v>
      </c>
      <c r="M6" s="4" t="s">
        <v>3393</v>
      </c>
      <c r="N6" s="4" t="s">
        <v>3371</v>
      </c>
      <c r="O6" s="8"/>
      <c r="P6" s="8"/>
    </row>
    <row r="7" ht="15.75" customHeight="1">
      <c r="A7" s="56">
        <v>6.0</v>
      </c>
      <c r="B7" s="56" t="s">
        <v>3394</v>
      </c>
      <c r="C7" s="56" t="s">
        <v>111</v>
      </c>
      <c r="D7" s="67">
        <v>5.0</v>
      </c>
      <c r="E7" s="58">
        <f t="shared" si="1"/>
        <v>1</v>
      </c>
      <c r="F7" s="56">
        <v>287.0</v>
      </c>
      <c r="G7" s="59">
        <v>1932.0</v>
      </c>
      <c r="H7" s="59" t="s">
        <v>3388</v>
      </c>
      <c r="I7" s="59" t="s">
        <v>3389</v>
      </c>
      <c r="J7" s="60">
        <v>45668.0</v>
      </c>
      <c r="K7" s="60">
        <v>45668.0</v>
      </c>
      <c r="L7" s="61">
        <f t="shared" si="2"/>
        <v>1</v>
      </c>
      <c r="M7" s="56" t="s">
        <v>3395</v>
      </c>
      <c r="N7" s="4" t="s">
        <v>3371</v>
      </c>
      <c r="O7" s="8"/>
      <c r="P7" s="8"/>
    </row>
    <row r="8" ht="15.75" customHeight="1">
      <c r="A8" s="4">
        <v>7.0</v>
      </c>
      <c r="B8" s="4" t="s">
        <v>3396</v>
      </c>
      <c r="C8" s="4" t="s">
        <v>3392</v>
      </c>
      <c r="D8" s="4">
        <v>3.75</v>
      </c>
      <c r="E8" s="62">
        <f t="shared" si="1"/>
        <v>0.75</v>
      </c>
      <c r="F8" s="4">
        <v>359.0</v>
      </c>
      <c r="G8" s="63">
        <v>2021.0</v>
      </c>
      <c r="H8" s="63" t="s">
        <v>3375</v>
      </c>
      <c r="I8" s="63" t="s">
        <v>3384</v>
      </c>
      <c r="J8" s="64">
        <v>45669.0</v>
      </c>
      <c r="K8" s="64">
        <v>45670.0</v>
      </c>
      <c r="L8" s="65">
        <f t="shared" si="2"/>
        <v>2</v>
      </c>
      <c r="M8" s="4" t="s">
        <v>3397</v>
      </c>
      <c r="N8" s="4" t="s">
        <v>3371</v>
      </c>
      <c r="O8" s="8"/>
      <c r="P8" s="8"/>
    </row>
    <row r="9" ht="15.75" customHeight="1">
      <c r="A9" s="4">
        <v>8.0</v>
      </c>
      <c r="B9" s="4" t="s">
        <v>3398</v>
      </c>
      <c r="C9" s="4" t="s">
        <v>3399</v>
      </c>
      <c r="D9" s="66">
        <v>2.0</v>
      </c>
      <c r="E9" s="62">
        <f t="shared" si="1"/>
        <v>0.4</v>
      </c>
      <c r="F9" s="4">
        <v>144.0</v>
      </c>
      <c r="G9" s="63">
        <v>2023.0</v>
      </c>
      <c r="H9" s="63" t="s">
        <v>3375</v>
      </c>
      <c r="I9" s="63" t="s">
        <v>3400</v>
      </c>
      <c r="J9" s="64">
        <v>45674.0</v>
      </c>
      <c r="K9" s="64">
        <v>45674.0</v>
      </c>
      <c r="L9" s="65">
        <f t="shared" si="2"/>
        <v>1</v>
      </c>
      <c r="M9" s="4" t="s">
        <v>3401</v>
      </c>
      <c r="N9" s="4" t="s">
        <v>3371</v>
      </c>
      <c r="O9" s="8"/>
      <c r="P9" s="8"/>
    </row>
    <row r="10" ht="15.75" customHeight="1">
      <c r="A10" s="4">
        <v>9.0</v>
      </c>
      <c r="B10" s="4" t="s">
        <v>3402</v>
      </c>
      <c r="C10" s="4" t="s">
        <v>232</v>
      </c>
      <c r="D10" s="66">
        <v>3.75</v>
      </c>
      <c r="E10" s="62">
        <f t="shared" si="1"/>
        <v>0.75</v>
      </c>
      <c r="F10" s="4">
        <v>224.0</v>
      </c>
      <c r="G10" s="63">
        <v>1932.0</v>
      </c>
      <c r="H10" s="63" t="s">
        <v>3384</v>
      </c>
      <c r="I10" s="63" t="s">
        <v>3403</v>
      </c>
      <c r="J10" s="64">
        <v>45677.0</v>
      </c>
      <c r="K10" s="64">
        <v>45688.0</v>
      </c>
      <c r="L10" s="65">
        <f t="shared" si="2"/>
        <v>12</v>
      </c>
      <c r="M10" s="4" t="s">
        <v>3404</v>
      </c>
      <c r="N10" s="4" t="s">
        <v>3371</v>
      </c>
      <c r="O10" s="8"/>
      <c r="P10" s="8"/>
    </row>
    <row r="11" ht="15.75" customHeight="1">
      <c r="A11" s="4">
        <v>10.0</v>
      </c>
      <c r="B11" s="4" t="s">
        <v>3405</v>
      </c>
      <c r="C11" s="4" t="s">
        <v>113</v>
      </c>
      <c r="D11" s="66">
        <v>4.25</v>
      </c>
      <c r="E11" s="62">
        <f t="shared" si="1"/>
        <v>0.85</v>
      </c>
      <c r="F11" s="4">
        <v>638.0</v>
      </c>
      <c r="G11" s="63">
        <v>2005.0</v>
      </c>
      <c r="H11" s="63" t="s">
        <v>3376</v>
      </c>
      <c r="I11" s="63" t="s">
        <v>3389</v>
      </c>
      <c r="J11" s="64">
        <v>45669.0</v>
      </c>
      <c r="K11" s="64">
        <v>45690.0</v>
      </c>
      <c r="L11" s="65">
        <f t="shared" si="2"/>
        <v>22</v>
      </c>
      <c r="M11" s="4" t="s">
        <v>3406</v>
      </c>
      <c r="N11" s="4" t="s">
        <v>3371</v>
      </c>
      <c r="O11" s="8"/>
      <c r="P11" s="8"/>
    </row>
    <row r="12" ht="15.75" customHeight="1">
      <c r="A12" s="4">
        <v>11.0</v>
      </c>
      <c r="B12" s="4" t="s">
        <v>3407</v>
      </c>
      <c r="C12" s="4" t="s">
        <v>3408</v>
      </c>
      <c r="D12" s="66">
        <v>4.0</v>
      </c>
      <c r="E12" s="62">
        <f t="shared" si="1"/>
        <v>0.8</v>
      </c>
      <c r="F12" s="4">
        <v>281.0</v>
      </c>
      <c r="G12" s="63">
        <v>2024.0</v>
      </c>
      <c r="H12" s="63" t="s">
        <v>3375</v>
      </c>
      <c r="I12" s="63" t="s">
        <v>3409</v>
      </c>
      <c r="J12" s="64">
        <v>45692.0</v>
      </c>
      <c r="K12" s="64">
        <v>45692.0</v>
      </c>
      <c r="L12" s="65">
        <f t="shared" si="2"/>
        <v>1</v>
      </c>
      <c r="M12" s="4" t="s">
        <v>3410</v>
      </c>
      <c r="N12" s="4" t="s">
        <v>3371</v>
      </c>
      <c r="O12" s="8"/>
      <c r="P12" s="8"/>
    </row>
    <row r="13" ht="15.75" customHeight="1">
      <c r="A13" s="4">
        <v>12.0</v>
      </c>
      <c r="B13" s="4" t="s">
        <v>3411</v>
      </c>
      <c r="C13" s="4" t="s">
        <v>3412</v>
      </c>
      <c r="D13" s="66">
        <v>3.75</v>
      </c>
      <c r="E13" s="62">
        <f t="shared" si="1"/>
        <v>0.75</v>
      </c>
      <c r="F13" s="4">
        <v>35.0</v>
      </c>
      <c r="G13" s="63">
        <v>2024.0</v>
      </c>
      <c r="H13" s="63" t="s">
        <v>3413</v>
      </c>
      <c r="I13" s="63" t="s">
        <v>3380</v>
      </c>
      <c r="J13" s="64">
        <v>45693.0</v>
      </c>
      <c r="K13" s="64">
        <v>45693.0</v>
      </c>
      <c r="L13" s="65">
        <f t="shared" si="2"/>
        <v>1</v>
      </c>
      <c r="M13" s="4" t="s">
        <v>3414</v>
      </c>
      <c r="N13" s="4" t="s">
        <v>3371</v>
      </c>
      <c r="O13" s="8"/>
      <c r="P13" s="8"/>
    </row>
    <row r="14" ht="15.75" customHeight="1">
      <c r="A14" s="56">
        <v>13.0</v>
      </c>
      <c r="B14" s="56" t="s">
        <v>231</v>
      </c>
      <c r="C14" s="56" t="s">
        <v>232</v>
      </c>
      <c r="D14" s="67">
        <v>4.5</v>
      </c>
      <c r="E14" s="58">
        <f t="shared" si="1"/>
        <v>0.9</v>
      </c>
      <c r="F14" s="56">
        <v>384.0</v>
      </c>
      <c r="G14" s="59">
        <v>1933.0</v>
      </c>
      <c r="H14" s="59" t="s">
        <v>3384</v>
      </c>
      <c r="I14" s="59" t="s">
        <v>3403</v>
      </c>
      <c r="J14" s="60">
        <v>45689.0</v>
      </c>
      <c r="K14" s="60">
        <v>45697.0</v>
      </c>
      <c r="L14" s="61">
        <f t="shared" si="2"/>
        <v>9</v>
      </c>
      <c r="M14" s="56" t="s">
        <v>3415</v>
      </c>
      <c r="N14" s="4" t="s">
        <v>3371</v>
      </c>
      <c r="O14" s="8"/>
      <c r="P14" s="8"/>
    </row>
    <row r="15" ht="15.75" customHeight="1">
      <c r="A15" s="4">
        <v>14.0</v>
      </c>
      <c r="B15" s="4" t="s">
        <v>3416</v>
      </c>
      <c r="C15" s="4" t="s">
        <v>3417</v>
      </c>
      <c r="D15" s="66">
        <v>3.5</v>
      </c>
      <c r="E15" s="62">
        <f t="shared" si="1"/>
        <v>0.7</v>
      </c>
      <c r="F15" s="4">
        <v>400.0</v>
      </c>
      <c r="G15" s="63">
        <v>2024.0</v>
      </c>
      <c r="H15" s="63" t="s">
        <v>3375</v>
      </c>
      <c r="I15" s="63" t="s">
        <v>3384</v>
      </c>
      <c r="J15" s="64">
        <v>45698.0</v>
      </c>
      <c r="K15" s="64">
        <v>45700.0</v>
      </c>
      <c r="L15" s="65">
        <f t="shared" si="2"/>
        <v>3</v>
      </c>
      <c r="M15" s="4" t="s">
        <v>3418</v>
      </c>
      <c r="N15" s="4" t="s">
        <v>3371</v>
      </c>
      <c r="O15" s="8"/>
      <c r="P15" s="8"/>
    </row>
    <row r="16" ht="15.75" customHeight="1">
      <c r="A16" s="56">
        <v>15.0</v>
      </c>
      <c r="B16" s="56" t="s">
        <v>3419</v>
      </c>
      <c r="C16" s="56" t="s">
        <v>3420</v>
      </c>
      <c r="D16" s="67">
        <v>4.75</v>
      </c>
      <c r="E16" s="58">
        <f t="shared" si="1"/>
        <v>0.95</v>
      </c>
      <c r="F16" s="56">
        <v>368.0</v>
      </c>
      <c r="G16" s="59">
        <v>2024.0</v>
      </c>
      <c r="H16" s="59" t="s">
        <v>3375</v>
      </c>
      <c r="I16" s="59" t="s">
        <v>3421</v>
      </c>
      <c r="J16" s="60">
        <v>45703.0</v>
      </c>
      <c r="K16" s="60">
        <v>45705.0</v>
      </c>
      <c r="L16" s="61">
        <f t="shared" si="2"/>
        <v>3</v>
      </c>
      <c r="M16" s="56" t="s">
        <v>3422</v>
      </c>
      <c r="N16" s="4" t="s">
        <v>3371</v>
      </c>
      <c r="O16" s="8"/>
      <c r="P16" s="8"/>
    </row>
    <row r="17" ht="15.75" customHeight="1">
      <c r="A17" s="4">
        <v>16.0</v>
      </c>
      <c r="B17" s="4" t="s">
        <v>3423</v>
      </c>
      <c r="C17" s="4" t="s">
        <v>232</v>
      </c>
      <c r="D17" s="66">
        <v>4.0</v>
      </c>
      <c r="E17" s="62">
        <f t="shared" si="1"/>
        <v>0.8</v>
      </c>
      <c r="F17" s="4">
        <v>335.0</v>
      </c>
      <c r="G17" s="63">
        <v>1935.0</v>
      </c>
      <c r="H17" s="63" t="s">
        <v>3384</v>
      </c>
      <c r="I17" s="63" t="s">
        <v>3413</v>
      </c>
      <c r="J17" s="64">
        <v>45700.0</v>
      </c>
      <c r="K17" s="64">
        <v>45706.0</v>
      </c>
      <c r="L17" s="65">
        <f t="shared" si="2"/>
        <v>7</v>
      </c>
      <c r="M17" s="4" t="s">
        <v>3424</v>
      </c>
      <c r="N17" s="4" t="s">
        <v>3371</v>
      </c>
      <c r="O17" s="8"/>
      <c r="P17" s="8"/>
    </row>
    <row r="18" ht="15.75" customHeight="1">
      <c r="A18" s="4">
        <v>17.0</v>
      </c>
      <c r="B18" s="4" t="s">
        <v>3425</v>
      </c>
      <c r="C18" s="4" t="s">
        <v>3426</v>
      </c>
      <c r="D18" s="66">
        <v>3.5</v>
      </c>
      <c r="E18" s="62">
        <f t="shared" si="1"/>
        <v>0.7</v>
      </c>
      <c r="F18" s="4">
        <v>38.0</v>
      </c>
      <c r="G18" s="63">
        <v>2024.0</v>
      </c>
      <c r="H18" s="63" t="s">
        <v>3413</v>
      </c>
      <c r="I18" s="63" t="s">
        <v>3380</v>
      </c>
      <c r="J18" s="64">
        <v>45712.0</v>
      </c>
      <c r="K18" s="64">
        <v>45712.0</v>
      </c>
      <c r="L18" s="65">
        <f t="shared" si="2"/>
        <v>1</v>
      </c>
      <c r="M18" s="4" t="s">
        <v>3427</v>
      </c>
      <c r="N18" s="4" t="s">
        <v>3371</v>
      </c>
      <c r="O18" s="8"/>
      <c r="P18" s="8"/>
    </row>
    <row r="19" ht="15.75" customHeight="1">
      <c r="A19" s="4">
        <v>18.0</v>
      </c>
      <c r="B19" s="4" t="s">
        <v>3428</v>
      </c>
      <c r="C19" s="4" t="s">
        <v>3429</v>
      </c>
      <c r="D19" s="66">
        <v>4.25</v>
      </c>
      <c r="E19" s="62">
        <f t="shared" si="1"/>
        <v>0.85</v>
      </c>
      <c r="F19" s="4">
        <v>38.0</v>
      </c>
      <c r="G19" s="63">
        <v>2024.0</v>
      </c>
      <c r="H19" s="63" t="s">
        <v>3413</v>
      </c>
      <c r="I19" s="63" t="s">
        <v>3380</v>
      </c>
      <c r="J19" s="64">
        <v>45713.0</v>
      </c>
      <c r="K19" s="64">
        <v>45713.0</v>
      </c>
      <c r="L19" s="65">
        <f t="shared" si="2"/>
        <v>1</v>
      </c>
      <c r="M19" s="4" t="s">
        <v>3430</v>
      </c>
      <c r="N19" s="4" t="s">
        <v>3371</v>
      </c>
      <c r="O19" s="8"/>
      <c r="P19" s="8"/>
    </row>
    <row r="20" ht="15.75" customHeight="1">
      <c r="A20" s="4">
        <v>19.0</v>
      </c>
      <c r="B20" s="4" t="s">
        <v>3431</v>
      </c>
      <c r="C20" s="4" t="s">
        <v>3432</v>
      </c>
      <c r="D20" s="66">
        <v>4.25</v>
      </c>
      <c r="E20" s="62">
        <f t="shared" si="1"/>
        <v>0.85</v>
      </c>
      <c r="F20" s="4">
        <v>45.0</v>
      </c>
      <c r="G20" s="63">
        <v>2024.0</v>
      </c>
      <c r="H20" s="63" t="s">
        <v>3413</v>
      </c>
      <c r="I20" s="63" t="s">
        <v>3380</v>
      </c>
      <c r="J20" s="64">
        <v>45713.0</v>
      </c>
      <c r="K20" s="64">
        <v>45713.0</v>
      </c>
      <c r="L20" s="65">
        <f t="shared" si="2"/>
        <v>1</v>
      </c>
      <c r="M20" s="4" t="s">
        <v>3433</v>
      </c>
      <c r="N20" s="4" t="s">
        <v>3371</v>
      </c>
      <c r="O20" s="8"/>
      <c r="P20" s="8"/>
    </row>
    <row r="21" ht="15.75" customHeight="1">
      <c r="A21" s="4">
        <v>20.0</v>
      </c>
      <c r="B21" s="4" t="s">
        <v>3434</v>
      </c>
      <c r="C21" s="4" t="s">
        <v>3435</v>
      </c>
      <c r="D21" s="66">
        <v>3.75</v>
      </c>
      <c r="E21" s="62">
        <f t="shared" si="1"/>
        <v>0.75</v>
      </c>
      <c r="F21" s="4">
        <v>39.0</v>
      </c>
      <c r="G21" s="63">
        <v>2024.0</v>
      </c>
      <c r="H21" s="63" t="s">
        <v>3413</v>
      </c>
      <c r="I21" s="63" t="s">
        <v>3380</v>
      </c>
      <c r="J21" s="64">
        <v>45714.0</v>
      </c>
      <c r="K21" s="64">
        <v>45714.0</v>
      </c>
      <c r="L21" s="65">
        <f t="shared" si="2"/>
        <v>1</v>
      </c>
      <c r="M21" s="4" t="s">
        <v>3436</v>
      </c>
      <c r="N21" s="4" t="s">
        <v>3371</v>
      </c>
      <c r="O21" s="8"/>
      <c r="P21" s="8"/>
    </row>
    <row r="22" ht="15.75" customHeight="1">
      <c r="A22" s="4">
        <v>21.0</v>
      </c>
      <c r="B22" s="4" t="s">
        <v>3437</v>
      </c>
      <c r="C22" s="4" t="s">
        <v>3438</v>
      </c>
      <c r="D22" s="66">
        <v>4.0</v>
      </c>
      <c r="E22" s="62">
        <f t="shared" si="1"/>
        <v>0.8</v>
      </c>
      <c r="F22" s="4">
        <v>50.0</v>
      </c>
      <c r="G22" s="63">
        <v>2024.0</v>
      </c>
      <c r="H22" s="63" t="s">
        <v>3413</v>
      </c>
      <c r="I22" s="63" t="s">
        <v>3380</v>
      </c>
      <c r="J22" s="64">
        <v>45714.0</v>
      </c>
      <c r="K22" s="64">
        <v>45714.0</v>
      </c>
      <c r="L22" s="65">
        <f t="shared" si="2"/>
        <v>1</v>
      </c>
      <c r="M22" s="4" t="s">
        <v>3439</v>
      </c>
      <c r="N22" s="4" t="s">
        <v>3371</v>
      </c>
      <c r="O22" s="8"/>
      <c r="P22" s="8"/>
    </row>
    <row r="23" ht="15.75" customHeight="1">
      <c r="A23" s="4">
        <v>22.0</v>
      </c>
      <c r="B23" s="4" t="s">
        <v>3440</v>
      </c>
      <c r="C23" s="4" t="s">
        <v>3441</v>
      </c>
      <c r="D23" s="66">
        <v>3.75</v>
      </c>
      <c r="E23" s="62">
        <f t="shared" si="1"/>
        <v>0.75</v>
      </c>
      <c r="F23" s="4">
        <v>39.0</v>
      </c>
      <c r="G23" s="63">
        <v>2024.0</v>
      </c>
      <c r="H23" s="63" t="s">
        <v>3413</v>
      </c>
      <c r="I23" s="63" t="s">
        <v>3380</v>
      </c>
      <c r="J23" s="64">
        <v>45714.0</v>
      </c>
      <c r="K23" s="64">
        <v>45714.0</v>
      </c>
      <c r="L23" s="65">
        <f t="shared" si="2"/>
        <v>1</v>
      </c>
      <c r="M23" s="4" t="s">
        <v>3442</v>
      </c>
      <c r="N23" s="4" t="s">
        <v>3371</v>
      </c>
      <c r="O23" s="8"/>
      <c r="P23" s="8"/>
    </row>
    <row r="24" ht="15.75" customHeight="1">
      <c r="A24" s="4">
        <v>23.0</v>
      </c>
      <c r="B24" s="4" t="s">
        <v>3443</v>
      </c>
      <c r="C24" s="4" t="s">
        <v>3444</v>
      </c>
      <c r="D24" s="66">
        <v>2.5</v>
      </c>
      <c r="E24" s="62">
        <f t="shared" si="1"/>
        <v>0.5</v>
      </c>
      <c r="F24" s="4">
        <v>47.0</v>
      </c>
      <c r="G24" s="63">
        <v>2024.0</v>
      </c>
      <c r="H24" s="63" t="s">
        <v>3445</v>
      </c>
      <c r="I24" s="63" t="s">
        <v>3389</v>
      </c>
      <c r="J24" s="64">
        <v>45715.0</v>
      </c>
      <c r="K24" s="64">
        <v>45715.0</v>
      </c>
      <c r="L24" s="65">
        <f t="shared" si="2"/>
        <v>1</v>
      </c>
      <c r="M24" s="4" t="s">
        <v>3446</v>
      </c>
      <c r="N24" s="4" t="s">
        <v>3371</v>
      </c>
      <c r="O24" s="8"/>
      <c r="P24" s="8"/>
    </row>
    <row r="25" ht="15.75" customHeight="1">
      <c r="A25" s="4">
        <v>24.0</v>
      </c>
      <c r="B25" s="4" t="s">
        <v>3447</v>
      </c>
      <c r="C25" s="4" t="s">
        <v>232</v>
      </c>
      <c r="D25" s="66">
        <v>4.0</v>
      </c>
      <c r="E25" s="62">
        <f t="shared" si="1"/>
        <v>0.8</v>
      </c>
      <c r="F25" s="4">
        <v>384.0</v>
      </c>
      <c r="G25" s="63">
        <v>1937.0</v>
      </c>
      <c r="H25" s="63" t="s">
        <v>3413</v>
      </c>
      <c r="I25" s="63" t="s">
        <v>3403</v>
      </c>
      <c r="J25" s="64">
        <v>45710.0</v>
      </c>
      <c r="K25" s="64">
        <v>45717.0</v>
      </c>
      <c r="L25" s="65">
        <f t="shared" si="2"/>
        <v>8</v>
      </c>
      <c r="M25" s="4" t="s">
        <v>3448</v>
      </c>
      <c r="N25" s="4" t="s">
        <v>3371</v>
      </c>
      <c r="O25" s="8"/>
      <c r="P25" s="8"/>
    </row>
    <row r="26" ht="15.75" customHeight="1">
      <c r="A26" s="4">
        <v>25.0</v>
      </c>
      <c r="B26" s="4" t="s">
        <v>3449</v>
      </c>
      <c r="C26" s="4" t="s">
        <v>111</v>
      </c>
      <c r="D26" s="66">
        <v>3.75</v>
      </c>
      <c r="E26" s="62">
        <f t="shared" si="1"/>
        <v>0.75</v>
      </c>
      <c r="F26" s="4">
        <v>288.0</v>
      </c>
      <c r="G26" s="63">
        <v>1930.0</v>
      </c>
      <c r="H26" s="63" t="s">
        <v>3388</v>
      </c>
      <c r="I26" s="63" t="s">
        <v>3389</v>
      </c>
      <c r="J26" s="64">
        <v>45718.0</v>
      </c>
      <c r="K26" s="64">
        <v>45721.0</v>
      </c>
      <c r="L26" s="65">
        <f t="shared" si="2"/>
        <v>4</v>
      </c>
      <c r="M26" s="4" t="s">
        <v>3450</v>
      </c>
      <c r="N26" s="4" t="s">
        <v>3371</v>
      </c>
      <c r="O26" s="8"/>
      <c r="P26" s="8"/>
    </row>
    <row r="27" ht="15.75" customHeight="1">
      <c r="A27" s="4">
        <v>26.0</v>
      </c>
      <c r="B27" s="4" t="s">
        <v>225</v>
      </c>
      <c r="C27" s="4" t="s">
        <v>224</v>
      </c>
      <c r="D27" s="66">
        <v>4.0</v>
      </c>
      <c r="E27" s="62">
        <f t="shared" si="1"/>
        <v>0.8</v>
      </c>
      <c r="F27" s="4">
        <v>336.0</v>
      </c>
      <c r="G27" s="63">
        <v>2014.0</v>
      </c>
      <c r="H27" s="63" t="s">
        <v>3409</v>
      </c>
      <c r="I27" s="63" t="s">
        <v>3375</v>
      </c>
      <c r="J27" s="64">
        <v>45662.0</v>
      </c>
      <c r="K27" s="64">
        <v>45728.0</v>
      </c>
      <c r="L27" s="65">
        <f t="shared" si="2"/>
        <v>67</v>
      </c>
      <c r="M27" s="4" t="s">
        <v>3451</v>
      </c>
      <c r="N27" s="4" t="s">
        <v>3371</v>
      </c>
      <c r="O27" s="8"/>
      <c r="P27" s="8"/>
    </row>
    <row r="28" ht="15.75" customHeight="1">
      <c r="A28" s="4">
        <v>27.0</v>
      </c>
      <c r="B28" s="4" t="s">
        <v>3452</v>
      </c>
      <c r="C28" s="4" t="s">
        <v>3392</v>
      </c>
      <c r="D28" s="66">
        <v>4.0</v>
      </c>
      <c r="E28" s="62">
        <f t="shared" si="1"/>
        <v>0.8</v>
      </c>
      <c r="F28" s="4">
        <v>368.0</v>
      </c>
      <c r="G28" s="63">
        <v>2022.0</v>
      </c>
      <c r="H28" s="63" t="s">
        <v>3375</v>
      </c>
      <c r="I28" s="63" t="s">
        <v>3384</v>
      </c>
      <c r="J28" s="64">
        <v>45708.0</v>
      </c>
      <c r="K28" s="64">
        <v>45731.0</v>
      </c>
      <c r="L28" s="65">
        <f t="shared" si="2"/>
        <v>24</v>
      </c>
      <c r="M28" s="4" t="s">
        <v>3453</v>
      </c>
      <c r="N28" s="4" t="s">
        <v>3371</v>
      </c>
      <c r="O28" s="8"/>
      <c r="P28" s="8"/>
    </row>
    <row r="29" ht="15.75" customHeight="1">
      <c r="A29" s="4">
        <v>28.0</v>
      </c>
      <c r="B29" s="4" t="s">
        <v>3454</v>
      </c>
      <c r="C29" s="4" t="s">
        <v>3455</v>
      </c>
      <c r="D29" s="66">
        <v>4.25</v>
      </c>
      <c r="E29" s="62">
        <f t="shared" si="1"/>
        <v>0.85</v>
      </c>
      <c r="F29" s="4">
        <v>303.0</v>
      </c>
      <c r="G29" s="63">
        <v>2024.0</v>
      </c>
      <c r="H29" s="63" t="s">
        <v>3456</v>
      </c>
      <c r="I29" s="63" t="s">
        <v>3457</v>
      </c>
      <c r="J29" s="64">
        <v>45728.0</v>
      </c>
      <c r="K29" s="64">
        <v>45735.0</v>
      </c>
      <c r="L29" s="65">
        <f t="shared" si="2"/>
        <v>8</v>
      </c>
      <c r="M29" s="4" t="s">
        <v>3458</v>
      </c>
      <c r="N29" s="4" t="s">
        <v>3371</v>
      </c>
      <c r="O29" s="8"/>
      <c r="P29" s="8"/>
    </row>
    <row r="30" ht="15.75" customHeight="1">
      <c r="A30" s="4">
        <v>29.0</v>
      </c>
      <c r="B30" s="4" t="s">
        <v>3459</v>
      </c>
      <c r="C30" s="4" t="s">
        <v>3460</v>
      </c>
      <c r="D30" s="66">
        <v>3.0</v>
      </c>
      <c r="E30" s="62">
        <f t="shared" si="1"/>
        <v>0.6</v>
      </c>
      <c r="F30" s="4">
        <v>304.0</v>
      </c>
      <c r="G30" s="63">
        <v>2023.0</v>
      </c>
      <c r="H30" s="63" t="s">
        <v>3375</v>
      </c>
      <c r="I30" s="63" t="s">
        <v>3388</v>
      </c>
      <c r="J30" s="64">
        <v>45691.0</v>
      </c>
      <c r="K30" s="64">
        <v>45745.0</v>
      </c>
      <c r="L30" s="65">
        <f t="shared" si="2"/>
        <v>55</v>
      </c>
      <c r="M30" s="4" t="s">
        <v>3461</v>
      </c>
      <c r="N30" s="4" t="s">
        <v>3371</v>
      </c>
      <c r="O30" s="8"/>
      <c r="P30" s="8"/>
    </row>
    <row r="31" ht="15.75" customHeight="1">
      <c r="A31" s="4">
        <v>30.0</v>
      </c>
      <c r="B31" s="4" t="s">
        <v>3462</v>
      </c>
      <c r="C31" s="4" t="s">
        <v>3463</v>
      </c>
      <c r="D31" s="66">
        <v>4.0</v>
      </c>
      <c r="E31" s="62">
        <f t="shared" si="1"/>
        <v>0.8</v>
      </c>
      <c r="F31" s="4">
        <v>368.0</v>
      </c>
      <c r="G31" s="63">
        <v>2022.0</v>
      </c>
      <c r="H31" s="63" t="s">
        <v>3375</v>
      </c>
      <c r="I31" s="63" t="s">
        <v>3409</v>
      </c>
      <c r="J31" s="64">
        <v>45646.0</v>
      </c>
      <c r="K31" s="64">
        <v>45750.0</v>
      </c>
      <c r="L31" s="65">
        <f t="shared" si="2"/>
        <v>105</v>
      </c>
      <c r="M31" s="4" t="s">
        <v>3464</v>
      </c>
      <c r="N31" s="4" t="s">
        <v>3371</v>
      </c>
      <c r="O31" s="8"/>
      <c r="P31" s="8"/>
    </row>
    <row r="32" ht="15.75" customHeight="1">
      <c r="A32" s="4">
        <v>31.0</v>
      </c>
      <c r="B32" s="4" t="s">
        <v>174</v>
      </c>
      <c r="C32" s="4" t="s">
        <v>59</v>
      </c>
      <c r="D32" s="66">
        <v>4.0</v>
      </c>
      <c r="E32" s="62">
        <f t="shared" si="1"/>
        <v>0.8</v>
      </c>
      <c r="F32" s="4">
        <v>243.0</v>
      </c>
      <c r="G32" s="63">
        <v>1953.0</v>
      </c>
      <c r="H32" s="63" t="s">
        <v>3376</v>
      </c>
      <c r="I32" s="63" t="s">
        <v>3403</v>
      </c>
      <c r="J32" s="64">
        <v>45752.0</v>
      </c>
      <c r="K32" s="64">
        <v>45752.0</v>
      </c>
      <c r="L32" s="65">
        <f t="shared" si="2"/>
        <v>1</v>
      </c>
      <c r="M32" s="4" t="s">
        <v>3465</v>
      </c>
      <c r="N32" s="4" t="s">
        <v>3371</v>
      </c>
      <c r="O32" s="8"/>
      <c r="P32" s="8"/>
    </row>
    <row r="33" ht="15.75" customHeight="1">
      <c r="A33" s="4">
        <v>32.0</v>
      </c>
      <c r="B33" s="4" t="s">
        <v>3466</v>
      </c>
      <c r="C33" s="4" t="s">
        <v>3467</v>
      </c>
      <c r="D33" s="66">
        <v>4.25</v>
      </c>
      <c r="E33" s="62">
        <f t="shared" si="1"/>
        <v>0.85</v>
      </c>
      <c r="F33" s="4">
        <v>384.0</v>
      </c>
      <c r="G33" s="63">
        <v>2025.0</v>
      </c>
      <c r="H33" s="63" t="s">
        <v>3375</v>
      </c>
      <c r="I33" s="63" t="s">
        <v>3380</v>
      </c>
      <c r="J33" s="64">
        <v>45753.0</v>
      </c>
      <c r="K33" s="64">
        <v>45757.0</v>
      </c>
      <c r="L33" s="65">
        <f t="shared" si="2"/>
        <v>5</v>
      </c>
      <c r="M33" s="4" t="s">
        <v>3468</v>
      </c>
      <c r="N33" s="4" t="s">
        <v>3371</v>
      </c>
      <c r="O33" s="8"/>
      <c r="P33" s="8"/>
    </row>
    <row r="34" ht="15.75" customHeight="1">
      <c r="A34" s="4">
        <v>33.0</v>
      </c>
      <c r="B34" s="4" t="s">
        <v>3469</v>
      </c>
      <c r="C34" s="4" t="s">
        <v>232</v>
      </c>
      <c r="D34" s="66">
        <v>4.25</v>
      </c>
      <c r="E34" s="62">
        <f t="shared" si="1"/>
        <v>0.85</v>
      </c>
      <c r="F34" s="4">
        <v>385.0</v>
      </c>
      <c r="G34" s="63">
        <v>1939.0</v>
      </c>
      <c r="H34" s="63" t="s">
        <v>3413</v>
      </c>
      <c r="I34" s="63" t="s">
        <v>3403</v>
      </c>
      <c r="J34" s="64">
        <v>45758.0</v>
      </c>
      <c r="K34" s="64">
        <v>45760.0</v>
      </c>
      <c r="L34" s="65">
        <f t="shared" si="2"/>
        <v>3</v>
      </c>
      <c r="M34" s="4" t="s">
        <v>3470</v>
      </c>
      <c r="N34" s="4" t="s">
        <v>3371</v>
      </c>
      <c r="O34" s="8"/>
      <c r="P34" s="8"/>
    </row>
    <row r="35" ht="15.75" customHeight="1">
      <c r="A35" s="56">
        <v>34.0</v>
      </c>
      <c r="B35" s="56" t="s">
        <v>3471</v>
      </c>
      <c r="C35" s="56" t="s">
        <v>3472</v>
      </c>
      <c r="D35" s="67">
        <v>4.5</v>
      </c>
      <c r="E35" s="58">
        <f t="shared" si="1"/>
        <v>0.9</v>
      </c>
      <c r="F35" s="56">
        <v>368.0</v>
      </c>
      <c r="G35" s="59">
        <v>2025.0</v>
      </c>
      <c r="H35" s="59" t="s">
        <v>3375</v>
      </c>
      <c r="I35" s="59" t="s">
        <v>3380</v>
      </c>
      <c r="J35" s="60">
        <v>45761.0</v>
      </c>
      <c r="K35" s="60">
        <v>45763.0</v>
      </c>
      <c r="L35" s="61">
        <f t="shared" si="2"/>
        <v>3</v>
      </c>
      <c r="M35" s="56" t="s">
        <v>3473</v>
      </c>
      <c r="N35" s="4" t="s">
        <v>3371</v>
      </c>
      <c r="O35" s="8"/>
      <c r="P35" s="8"/>
    </row>
    <row r="36" ht="15.75" customHeight="1">
      <c r="A36" s="4">
        <v>35.0</v>
      </c>
      <c r="B36" s="4" t="s">
        <v>3474</v>
      </c>
      <c r="C36" s="4" t="s">
        <v>3475</v>
      </c>
      <c r="D36" s="66">
        <v>4.0</v>
      </c>
      <c r="E36" s="62">
        <f t="shared" si="1"/>
        <v>0.8</v>
      </c>
      <c r="F36" s="4">
        <v>296.0</v>
      </c>
      <c r="G36" s="63">
        <v>2022.0</v>
      </c>
      <c r="H36" s="63" t="s">
        <v>3376</v>
      </c>
      <c r="I36" s="63" t="s">
        <v>3421</v>
      </c>
      <c r="J36" s="64">
        <v>45763.0</v>
      </c>
      <c r="K36" s="64">
        <v>45766.0</v>
      </c>
      <c r="L36" s="65">
        <f t="shared" si="2"/>
        <v>4</v>
      </c>
      <c r="M36" s="4" t="s">
        <v>3476</v>
      </c>
      <c r="N36" s="4" t="s">
        <v>3371</v>
      </c>
      <c r="O36" s="8"/>
      <c r="P36" s="8"/>
    </row>
    <row r="37" ht="15.75" customHeight="1">
      <c r="A37" s="4">
        <v>36.0</v>
      </c>
      <c r="B37" s="4" t="s">
        <v>3477</v>
      </c>
      <c r="C37" s="4" t="s">
        <v>3475</v>
      </c>
      <c r="D37" s="66">
        <v>3.75</v>
      </c>
      <c r="E37" s="62">
        <f t="shared" si="1"/>
        <v>0.75</v>
      </c>
      <c r="F37" s="4">
        <v>33.0</v>
      </c>
      <c r="G37" s="63">
        <v>2022.0</v>
      </c>
      <c r="H37" s="63" t="s">
        <v>3376</v>
      </c>
      <c r="I37" s="63" t="s">
        <v>3421</v>
      </c>
      <c r="J37" s="64">
        <v>45766.0</v>
      </c>
      <c r="K37" s="64">
        <v>45766.0</v>
      </c>
      <c r="L37" s="65">
        <f t="shared" si="2"/>
        <v>1</v>
      </c>
      <c r="M37" s="4" t="s">
        <v>3478</v>
      </c>
      <c r="N37" s="4" t="s">
        <v>3371</v>
      </c>
      <c r="O37" s="8"/>
      <c r="P37" s="8"/>
    </row>
    <row r="38" ht="15.75" customHeight="1">
      <c r="A38" s="4">
        <v>37.0</v>
      </c>
      <c r="B38" s="4" t="s">
        <v>3479</v>
      </c>
      <c r="C38" s="4" t="s">
        <v>3480</v>
      </c>
      <c r="D38" s="66">
        <v>4.5</v>
      </c>
      <c r="E38" s="62">
        <f t="shared" si="1"/>
        <v>0.9</v>
      </c>
      <c r="F38" s="4">
        <v>320.0</v>
      </c>
      <c r="G38" s="63">
        <v>2022.0</v>
      </c>
      <c r="H38" s="63" t="s">
        <v>3456</v>
      </c>
      <c r="I38" s="63" t="s">
        <v>3457</v>
      </c>
      <c r="J38" s="64">
        <v>45769.0</v>
      </c>
      <c r="K38" s="64">
        <v>45773.0</v>
      </c>
      <c r="L38" s="65">
        <f t="shared" si="2"/>
        <v>5</v>
      </c>
      <c r="M38" s="4" t="s">
        <v>3481</v>
      </c>
      <c r="N38" s="4" t="s">
        <v>3371</v>
      </c>
      <c r="O38" s="8"/>
      <c r="P38" s="8"/>
    </row>
    <row r="39" ht="15.75" customHeight="1">
      <c r="A39" s="4">
        <v>38.0</v>
      </c>
      <c r="B39" s="4" t="s">
        <v>3482</v>
      </c>
      <c r="C39" s="4" t="s">
        <v>3483</v>
      </c>
      <c r="D39" s="66">
        <v>4.25</v>
      </c>
      <c r="E39" s="62">
        <f t="shared" si="1"/>
        <v>0.85</v>
      </c>
      <c r="F39" s="4">
        <v>471.0</v>
      </c>
      <c r="G39" s="63">
        <v>2024.0</v>
      </c>
      <c r="H39" s="63" t="s">
        <v>3413</v>
      </c>
      <c r="I39" s="63" t="s">
        <v>3389</v>
      </c>
      <c r="J39" s="64">
        <v>45767.0</v>
      </c>
      <c r="K39" s="64">
        <v>45774.0</v>
      </c>
      <c r="L39" s="65">
        <f t="shared" si="2"/>
        <v>8</v>
      </c>
      <c r="M39" s="4" t="s">
        <v>3484</v>
      </c>
      <c r="N39" s="4" t="s">
        <v>3371</v>
      </c>
      <c r="O39" s="8"/>
      <c r="P39" s="8"/>
    </row>
    <row r="40" ht="15.75" customHeight="1">
      <c r="A40" s="4">
        <v>39.0</v>
      </c>
      <c r="B40" s="4" t="s">
        <v>3485</v>
      </c>
      <c r="C40" s="4" t="s">
        <v>3383</v>
      </c>
      <c r="D40" s="66">
        <v>3.5</v>
      </c>
      <c r="E40" s="62">
        <f t="shared" si="1"/>
        <v>0.7</v>
      </c>
      <c r="F40" s="4">
        <v>368.0</v>
      </c>
      <c r="G40" s="63">
        <v>2025.0</v>
      </c>
      <c r="H40" s="63" t="s">
        <v>3375</v>
      </c>
      <c r="I40" s="63" t="s">
        <v>3384</v>
      </c>
      <c r="J40" s="64">
        <v>45778.0</v>
      </c>
      <c r="K40" s="64">
        <v>45781.0</v>
      </c>
      <c r="L40" s="65">
        <f t="shared" si="2"/>
        <v>4</v>
      </c>
      <c r="M40" s="4" t="s">
        <v>3486</v>
      </c>
      <c r="N40" s="4" t="s">
        <v>3371</v>
      </c>
      <c r="O40" s="8"/>
      <c r="P40" s="8"/>
    </row>
    <row r="41" ht="15.75" customHeight="1">
      <c r="A41" s="4">
        <v>40.0</v>
      </c>
      <c r="B41" s="4" t="s">
        <v>3487</v>
      </c>
      <c r="C41" s="4" t="s">
        <v>3488</v>
      </c>
      <c r="D41" s="66">
        <v>4.5</v>
      </c>
      <c r="E41" s="62">
        <f t="shared" si="1"/>
        <v>0.9</v>
      </c>
      <c r="F41" s="4">
        <v>384.0</v>
      </c>
      <c r="G41" s="63">
        <v>2025.0</v>
      </c>
      <c r="H41" s="63" t="s">
        <v>3375</v>
      </c>
      <c r="I41" s="63" t="s">
        <v>3489</v>
      </c>
      <c r="J41" s="64">
        <v>45782.0</v>
      </c>
      <c r="K41" s="64">
        <v>45783.0</v>
      </c>
      <c r="L41" s="65">
        <f t="shared" si="2"/>
        <v>2</v>
      </c>
      <c r="M41" s="4" t="s">
        <v>3490</v>
      </c>
      <c r="N41" s="4" t="s">
        <v>3371</v>
      </c>
      <c r="O41" s="8"/>
      <c r="P41" s="8"/>
    </row>
    <row r="42" ht="15.75" customHeight="1">
      <c r="A42" s="4">
        <v>41.0</v>
      </c>
      <c r="B42" s="4" t="s">
        <v>3491</v>
      </c>
      <c r="C42" s="4" t="s">
        <v>3492</v>
      </c>
      <c r="D42" s="66">
        <v>4.25</v>
      </c>
      <c r="E42" s="62">
        <f t="shared" si="1"/>
        <v>0.85</v>
      </c>
      <c r="F42" s="4">
        <v>352.0</v>
      </c>
      <c r="G42" s="63">
        <v>2024.0</v>
      </c>
      <c r="H42" s="63" t="s">
        <v>3380</v>
      </c>
      <c r="I42" s="63" t="s">
        <v>3489</v>
      </c>
      <c r="J42" s="64">
        <v>45775.0</v>
      </c>
      <c r="K42" s="64">
        <v>45786.0</v>
      </c>
      <c r="L42" s="65">
        <f t="shared" si="2"/>
        <v>12</v>
      </c>
      <c r="M42" s="4" t="s">
        <v>3493</v>
      </c>
      <c r="N42" s="4" t="s">
        <v>3371</v>
      </c>
      <c r="O42" s="8"/>
      <c r="P42" s="8"/>
    </row>
    <row r="43" ht="15.75" customHeight="1">
      <c r="A43" s="4">
        <v>42.0</v>
      </c>
      <c r="B43" s="4" t="s">
        <v>3494</v>
      </c>
      <c r="C43" s="4" t="s">
        <v>111</v>
      </c>
      <c r="D43" s="66">
        <v>4.0</v>
      </c>
      <c r="E43" s="62">
        <f t="shared" si="1"/>
        <v>0.8</v>
      </c>
      <c r="F43" s="4">
        <v>219.0</v>
      </c>
      <c r="G43" s="63">
        <v>1933.0</v>
      </c>
      <c r="H43" s="63" t="s">
        <v>3388</v>
      </c>
      <c r="I43" s="63" t="s">
        <v>3389</v>
      </c>
      <c r="J43" s="64">
        <v>45788.0</v>
      </c>
      <c r="K43" s="64">
        <v>45789.0</v>
      </c>
      <c r="L43" s="65">
        <f t="shared" si="2"/>
        <v>2</v>
      </c>
      <c r="M43" s="4" t="s">
        <v>3495</v>
      </c>
      <c r="N43" s="4" t="s">
        <v>3371</v>
      </c>
      <c r="O43" s="8"/>
      <c r="P43" s="8"/>
    </row>
    <row r="44" ht="15.75" customHeight="1">
      <c r="A44" s="4">
        <v>43.0</v>
      </c>
      <c r="B44" s="4" t="s">
        <v>3496</v>
      </c>
      <c r="C44" s="4" t="s">
        <v>3497</v>
      </c>
      <c r="D44" s="66">
        <v>3.5</v>
      </c>
      <c r="E44" s="62">
        <f t="shared" si="1"/>
        <v>0.7</v>
      </c>
      <c r="F44" s="4">
        <v>368.0</v>
      </c>
      <c r="G44" s="63">
        <v>2022.0</v>
      </c>
      <c r="H44" s="63" t="s">
        <v>3380</v>
      </c>
      <c r="I44" s="63" t="s">
        <v>3498</v>
      </c>
      <c r="J44" s="64">
        <v>45790.0</v>
      </c>
      <c r="K44" s="64">
        <v>45794.0</v>
      </c>
      <c r="L44" s="65">
        <f t="shared" si="2"/>
        <v>5</v>
      </c>
      <c r="M44" s="4" t="s">
        <v>3499</v>
      </c>
      <c r="N44" s="4" t="s">
        <v>3371</v>
      </c>
      <c r="O44" s="8"/>
      <c r="P44" s="8"/>
    </row>
    <row r="45" ht="15.75" customHeight="1">
      <c r="A45" s="4">
        <v>44.0</v>
      </c>
      <c r="B45" s="4" t="s">
        <v>3500</v>
      </c>
      <c r="C45" s="4" t="s">
        <v>111</v>
      </c>
      <c r="D45" s="66">
        <v>4.0</v>
      </c>
      <c r="E45" s="62">
        <f t="shared" si="1"/>
        <v>0.8</v>
      </c>
      <c r="F45" s="4">
        <v>274.0</v>
      </c>
      <c r="G45" s="63">
        <v>1934.0</v>
      </c>
      <c r="H45" s="63" t="s">
        <v>3388</v>
      </c>
      <c r="I45" s="63" t="s">
        <v>3389</v>
      </c>
      <c r="J45" s="64">
        <v>45794.0</v>
      </c>
      <c r="K45" s="64">
        <v>45796.0</v>
      </c>
      <c r="L45" s="65">
        <f t="shared" si="2"/>
        <v>3</v>
      </c>
      <c r="M45" s="4" t="s">
        <v>3501</v>
      </c>
      <c r="N45" s="4" t="s">
        <v>3371</v>
      </c>
      <c r="O45" s="8"/>
      <c r="P45" s="8"/>
    </row>
    <row r="46" ht="15.75" customHeight="1">
      <c r="A46" s="4">
        <v>45.0</v>
      </c>
      <c r="B46" s="4" t="s">
        <v>3502</v>
      </c>
      <c r="C46" s="4" t="s">
        <v>111</v>
      </c>
      <c r="D46" s="66">
        <v>4.25</v>
      </c>
      <c r="E46" s="62">
        <f t="shared" si="1"/>
        <v>0.85</v>
      </c>
      <c r="F46" s="4">
        <v>336.0</v>
      </c>
      <c r="G46" s="63">
        <v>1934.0</v>
      </c>
      <c r="H46" s="63" t="s">
        <v>3388</v>
      </c>
      <c r="I46" s="63" t="s">
        <v>3389</v>
      </c>
      <c r="J46" s="64">
        <v>45798.0</v>
      </c>
      <c r="K46" s="64">
        <v>45799.0</v>
      </c>
      <c r="L46" s="65">
        <f t="shared" si="2"/>
        <v>2</v>
      </c>
      <c r="M46" s="4" t="s">
        <v>3503</v>
      </c>
      <c r="N46" s="4" t="s">
        <v>3371</v>
      </c>
      <c r="O46" s="8"/>
      <c r="P46" s="8"/>
    </row>
    <row r="47" ht="15.75" customHeight="1">
      <c r="A47" s="4">
        <v>46.0</v>
      </c>
      <c r="B47" s="4" t="s">
        <v>3504</v>
      </c>
      <c r="C47" s="4" t="s">
        <v>190</v>
      </c>
      <c r="D47" s="66">
        <v>4.25</v>
      </c>
      <c r="E47" s="62">
        <f t="shared" si="1"/>
        <v>0.85</v>
      </c>
      <c r="F47" s="4">
        <v>432.0</v>
      </c>
      <c r="G47" s="63">
        <v>2025.0</v>
      </c>
      <c r="H47" s="63" t="s">
        <v>3380</v>
      </c>
      <c r="I47" s="63" t="s">
        <v>3375</v>
      </c>
      <c r="J47" s="64">
        <v>45796.0</v>
      </c>
      <c r="K47" s="64">
        <v>45804.0</v>
      </c>
      <c r="L47" s="65">
        <f t="shared" si="2"/>
        <v>9</v>
      </c>
      <c r="M47" s="4" t="s">
        <v>3505</v>
      </c>
      <c r="N47" s="4" t="s">
        <v>3371</v>
      </c>
      <c r="O47" s="8"/>
      <c r="P47" s="8"/>
    </row>
    <row r="48" ht="15.75" customHeight="1">
      <c r="A48" s="4">
        <v>47.0</v>
      </c>
      <c r="B48" s="4" t="s">
        <v>3506</v>
      </c>
      <c r="C48" s="4" t="s">
        <v>232</v>
      </c>
      <c r="D48" s="66">
        <v>4.0</v>
      </c>
      <c r="E48" s="62">
        <f t="shared" si="1"/>
        <v>0.8</v>
      </c>
      <c r="F48" s="4">
        <v>448.0</v>
      </c>
      <c r="G48" s="63">
        <v>1940.0</v>
      </c>
      <c r="H48" s="63" t="s">
        <v>3384</v>
      </c>
      <c r="I48" s="63" t="s">
        <v>3413</v>
      </c>
      <c r="J48" s="64">
        <v>45805.0</v>
      </c>
      <c r="K48" s="64">
        <v>45807.0</v>
      </c>
      <c r="L48" s="65">
        <f t="shared" si="2"/>
        <v>3</v>
      </c>
      <c r="M48" s="4" t="s">
        <v>3507</v>
      </c>
      <c r="N48" s="4" t="s">
        <v>3371</v>
      </c>
      <c r="O48" s="8"/>
      <c r="P48" s="8"/>
    </row>
    <row r="49" ht="15.75" customHeight="1">
      <c r="A49" s="4">
        <v>48.0</v>
      </c>
      <c r="B49" s="4" t="s">
        <v>3508</v>
      </c>
      <c r="C49" s="4" t="s">
        <v>111</v>
      </c>
      <c r="D49" s="66">
        <v>4.0</v>
      </c>
      <c r="E49" s="62">
        <f t="shared" si="1"/>
        <v>0.8</v>
      </c>
      <c r="F49" s="4">
        <v>191.0</v>
      </c>
      <c r="G49" s="63">
        <v>1942.0</v>
      </c>
      <c r="H49" s="63" t="s">
        <v>3388</v>
      </c>
      <c r="I49" s="63" t="s">
        <v>3389</v>
      </c>
      <c r="J49" s="64">
        <v>45808.0</v>
      </c>
      <c r="K49" s="64">
        <v>45810.0</v>
      </c>
      <c r="L49" s="65">
        <f t="shared" si="2"/>
        <v>3</v>
      </c>
      <c r="M49" s="4" t="s">
        <v>3509</v>
      </c>
      <c r="N49" s="4" t="s">
        <v>3371</v>
      </c>
      <c r="O49" s="8"/>
      <c r="P49" s="8"/>
    </row>
    <row r="50" ht="15.75" customHeight="1">
      <c r="A50" s="4">
        <v>49.0</v>
      </c>
      <c r="B50" s="4" t="s">
        <v>3510</v>
      </c>
      <c r="C50" s="4" t="s">
        <v>3511</v>
      </c>
      <c r="D50" s="66">
        <v>4.25</v>
      </c>
      <c r="E50" s="62">
        <f t="shared" si="1"/>
        <v>0.85</v>
      </c>
      <c r="F50" s="4">
        <v>446.0</v>
      </c>
      <c r="G50" s="63">
        <v>2025.0</v>
      </c>
      <c r="H50" s="63" t="s">
        <v>3375</v>
      </c>
      <c r="I50" s="63" t="s">
        <v>3400</v>
      </c>
      <c r="J50" s="64">
        <v>45811.0</v>
      </c>
      <c r="K50" s="64">
        <v>45812.0</v>
      </c>
      <c r="L50" s="65">
        <f t="shared" si="2"/>
        <v>2</v>
      </c>
      <c r="M50" s="4" t="s">
        <v>3512</v>
      </c>
      <c r="N50" s="4" t="s">
        <v>3371</v>
      </c>
      <c r="O50" s="8"/>
      <c r="P50" s="8"/>
    </row>
    <row r="51" ht="15.75" customHeight="1">
      <c r="A51" s="4">
        <v>50.0</v>
      </c>
      <c r="B51" s="4" t="s">
        <v>3513</v>
      </c>
      <c r="C51" s="4" t="s">
        <v>3417</v>
      </c>
      <c r="D51" s="66">
        <v>3.5</v>
      </c>
      <c r="E51" s="62">
        <f t="shared" si="1"/>
        <v>0.7</v>
      </c>
      <c r="F51" s="4">
        <v>448.0</v>
      </c>
      <c r="G51" s="63">
        <v>2024.0</v>
      </c>
      <c r="H51" s="63" t="s">
        <v>3375</v>
      </c>
      <c r="I51" s="63" t="s">
        <v>3384</v>
      </c>
      <c r="J51" s="64">
        <v>45807.0</v>
      </c>
      <c r="K51" s="64">
        <v>45813.0</v>
      </c>
      <c r="L51" s="65">
        <f t="shared" si="2"/>
        <v>7</v>
      </c>
      <c r="M51" s="4" t="s">
        <v>3514</v>
      </c>
      <c r="N51" s="4" t="s">
        <v>3371</v>
      </c>
      <c r="O51" s="8"/>
      <c r="P51" s="8"/>
    </row>
    <row r="52" ht="15.75" customHeight="1">
      <c r="A52" s="4">
        <v>51.0</v>
      </c>
      <c r="B52" s="4" t="s">
        <v>3515</v>
      </c>
      <c r="C52" s="4" t="s">
        <v>111</v>
      </c>
      <c r="D52" s="66">
        <v>4.0</v>
      </c>
      <c r="E52" s="62">
        <f t="shared" si="1"/>
        <v>0.8</v>
      </c>
      <c r="F52" s="4">
        <v>336.0</v>
      </c>
      <c r="G52" s="63">
        <v>1935.0</v>
      </c>
      <c r="H52" s="63" t="s">
        <v>3388</v>
      </c>
      <c r="I52" s="63" t="s">
        <v>3389</v>
      </c>
      <c r="J52" s="64">
        <v>45813.0</v>
      </c>
      <c r="K52" s="64">
        <v>45814.0</v>
      </c>
      <c r="L52" s="65">
        <f t="shared" si="2"/>
        <v>2</v>
      </c>
      <c r="M52" s="4" t="s">
        <v>3516</v>
      </c>
      <c r="N52" s="4" t="s">
        <v>3371</v>
      </c>
      <c r="O52" s="8"/>
      <c r="P52" s="8"/>
    </row>
    <row r="53" ht="15.75" customHeight="1">
      <c r="A53" s="4">
        <v>52.0</v>
      </c>
      <c r="B53" s="4" t="s">
        <v>3517</v>
      </c>
      <c r="C53" s="4" t="s">
        <v>111</v>
      </c>
      <c r="D53" s="66">
        <v>4.25</v>
      </c>
      <c r="E53" s="62">
        <f t="shared" si="1"/>
        <v>0.85</v>
      </c>
      <c r="F53" s="4">
        <v>232.0</v>
      </c>
      <c r="G53" s="63">
        <v>1936.0</v>
      </c>
      <c r="H53" s="63" t="s">
        <v>3388</v>
      </c>
      <c r="I53" s="63" t="s">
        <v>3389</v>
      </c>
      <c r="J53" s="64">
        <v>45814.0</v>
      </c>
      <c r="K53" s="64">
        <v>45816.0</v>
      </c>
      <c r="L53" s="65">
        <f t="shared" si="2"/>
        <v>3</v>
      </c>
      <c r="M53" s="4" t="s">
        <v>3518</v>
      </c>
      <c r="N53" s="4" t="s">
        <v>3371</v>
      </c>
      <c r="O53" s="8"/>
      <c r="P53" s="8"/>
    </row>
    <row r="54" ht="15.75" customHeight="1">
      <c r="A54" s="4">
        <v>53.0</v>
      </c>
      <c r="B54" s="4" t="s">
        <v>3519</v>
      </c>
      <c r="C54" s="4" t="s">
        <v>3520</v>
      </c>
      <c r="D54" s="66">
        <v>4.25</v>
      </c>
      <c r="E54" s="62">
        <f t="shared" si="1"/>
        <v>0.85</v>
      </c>
      <c r="F54" s="4">
        <v>352.0</v>
      </c>
      <c r="G54" s="63">
        <v>2020.0</v>
      </c>
      <c r="H54" s="63" t="s">
        <v>3380</v>
      </c>
      <c r="I54" s="63" t="s">
        <v>3375</v>
      </c>
      <c r="J54" s="64">
        <v>45815.0</v>
      </c>
      <c r="K54" s="64">
        <v>45820.0</v>
      </c>
      <c r="L54" s="65">
        <f t="shared" si="2"/>
        <v>6</v>
      </c>
      <c r="M54" s="4" t="s">
        <v>3521</v>
      </c>
      <c r="N54" s="4" t="s">
        <v>3371</v>
      </c>
      <c r="O54" s="8"/>
      <c r="P54" s="8"/>
    </row>
    <row r="55" ht="15.75" customHeight="1">
      <c r="A55" s="4">
        <v>54.0</v>
      </c>
      <c r="B55" s="4" t="s">
        <v>3522</v>
      </c>
      <c r="C55" s="4" t="s">
        <v>3523</v>
      </c>
      <c r="D55" s="66">
        <v>4.25</v>
      </c>
      <c r="E55" s="62">
        <f t="shared" si="1"/>
        <v>0.85</v>
      </c>
      <c r="F55" s="4">
        <v>321.0</v>
      </c>
      <c r="G55" s="63">
        <v>2024.0</v>
      </c>
      <c r="H55" s="63" t="s">
        <v>3375</v>
      </c>
      <c r="I55" s="63" t="s">
        <v>3380</v>
      </c>
      <c r="J55" s="64">
        <v>45820.0</v>
      </c>
      <c r="K55" s="64">
        <v>45826.0</v>
      </c>
      <c r="L55" s="65">
        <f t="shared" si="2"/>
        <v>7</v>
      </c>
      <c r="M55" s="4" t="s">
        <v>3524</v>
      </c>
      <c r="N55" s="4" t="s">
        <v>3371</v>
      </c>
      <c r="O55" s="8"/>
      <c r="P55" s="8"/>
    </row>
    <row r="56" ht="15.75" customHeight="1">
      <c r="A56" s="4">
        <v>55.0</v>
      </c>
      <c r="B56" s="4" t="s">
        <v>3525</v>
      </c>
      <c r="C56" s="4" t="s">
        <v>1246</v>
      </c>
      <c r="D56" s="66">
        <v>3.75</v>
      </c>
      <c r="E56" s="62">
        <f t="shared" si="1"/>
        <v>0.75</v>
      </c>
      <c r="F56" s="4">
        <v>453.0</v>
      </c>
      <c r="G56" s="63">
        <v>1961.0</v>
      </c>
      <c r="H56" s="63" t="s">
        <v>3413</v>
      </c>
      <c r="I56" s="63" t="s">
        <v>3389</v>
      </c>
      <c r="J56" s="64">
        <v>45820.0</v>
      </c>
      <c r="K56" s="64">
        <v>45829.0</v>
      </c>
      <c r="L56" s="65">
        <f t="shared" si="2"/>
        <v>10</v>
      </c>
      <c r="M56" s="4" t="s">
        <v>3526</v>
      </c>
      <c r="N56" s="4" t="s">
        <v>3371</v>
      </c>
      <c r="O56" s="8"/>
      <c r="P56" s="8"/>
    </row>
    <row r="57" ht="15.75" customHeight="1">
      <c r="A57" s="4">
        <v>56.0</v>
      </c>
      <c r="B57" s="4" t="s">
        <v>3527</v>
      </c>
      <c r="C57" s="4" t="s">
        <v>111</v>
      </c>
      <c r="D57" s="66">
        <v>3.75</v>
      </c>
      <c r="E57" s="62">
        <f t="shared" si="1"/>
        <v>0.75</v>
      </c>
      <c r="F57" s="4">
        <v>428.0</v>
      </c>
      <c r="G57" s="63">
        <v>1974.0</v>
      </c>
      <c r="H57" s="63" t="s">
        <v>3388</v>
      </c>
      <c r="I57" s="63" t="s">
        <v>3389</v>
      </c>
      <c r="J57" s="64">
        <v>45830.0</v>
      </c>
      <c r="K57" s="64">
        <v>45832.0</v>
      </c>
      <c r="L57" s="65">
        <f t="shared" si="2"/>
        <v>3</v>
      </c>
      <c r="M57" s="4" t="s">
        <v>3528</v>
      </c>
      <c r="N57" s="4" t="s">
        <v>3371</v>
      </c>
      <c r="O57" s="8"/>
      <c r="P57" s="8"/>
    </row>
    <row r="58" ht="15.75" customHeight="1">
      <c r="A58" s="4">
        <v>57.0</v>
      </c>
      <c r="B58" s="4" t="s">
        <v>3529</v>
      </c>
      <c r="C58" s="4" t="s">
        <v>111</v>
      </c>
      <c r="D58" s="66">
        <v>4.25</v>
      </c>
      <c r="E58" s="62">
        <f t="shared" si="1"/>
        <v>0.85</v>
      </c>
      <c r="F58" s="4">
        <v>264.0</v>
      </c>
      <c r="G58" s="63">
        <v>1936.0</v>
      </c>
      <c r="H58" s="63" t="s">
        <v>3388</v>
      </c>
      <c r="I58" s="63" t="s">
        <v>3389</v>
      </c>
      <c r="J58" s="64">
        <v>45838.0</v>
      </c>
      <c r="K58" s="64">
        <v>45838.0</v>
      </c>
      <c r="L58" s="65">
        <f t="shared" si="2"/>
        <v>1</v>
      </c>
      <c r="M58" s="4" t="s">
        <v>3530</v>
      </c>
      <c r="N58" s="4" t="s">
        <v>3371</v>
      </c>
      <c r="O58" s="8"/>
      <c r="P58" s="8"/>
    </row>
    <row r="59" ht="15.75" customHeight="1">
      <c r="A59" s="4">
        <v>58.0</v>
      </c>
      <c r="B59" s="4" t="s">
        <v>3531</v>
      </c>
      <c r="C59" s="4" t="s">
        <v>3532</v>
      </c>
      <c r="D59" s="66">
        <v>4.0</v>
      </c>
      <c r="E59" s="62">
        <f t="shared" si="1"/>
        <v>0.8</v>
      </c>
      <c r="F59" s="4">
        <v>304.0</v>
      </c>
      <c r="G59" s="63">
        <v>2025.0</v>
      </c>
      <c r="H59" s="63" t="s">
        <v>3380</v>
      </c>
      <c r="I59" s="63" t="s">
        <v>3388</v>
      </c>
      <c r="J59" s="64">
        <v>45840.0</v>
      </c>
      <c r="K59" s="64">
        <v>45843.0</v>
      </c>
      <c r="L59" s="65">
        <f t="shared" si="2"/>
        <v>4</v>
      </c>
      <c r="M59" s="4" t="s">
        <v>3533</v>
      </c>
      <c r="N59" s="4" t="s">
        <v>3371</v>
      </c>
      <c r="O59" s="8"/>
      <c r="P59" s="8"/>
    </row>
    <row r="60" ht="15.75" customHeight="1">
      <c r="A60" s="4">
        <v>59.0</v>
      </c>
      <c r="B60" s="4" t="s">
        <v>3534</v>
      </c>
      <c r="C60" s="4" t="s">
        <v>3535</v>
      </c>
      <c r="D60" s="66">
        <v>3.75</v>
      </c>
      <c r="E60" s="62">
        <f t="shared" si="1"/>
        <v>0.75</v>
      </c>
      <c r="F60" s="4">
        <v>420.0</v>
      </c>
      <c r="G60" s="63">
        <v>2025.0</v>
      </c>
      <c r="H60" s="63" t="s">
        <v>3375</v>
      </c>
      <c r="I60" s="63" t="s">
        <v>3380</v>
      </c>
      <c r="J60" s="64">
        <v>45845.0</v>
      </c>
      <c r="K60" s="64">
        <v>45849.0</v>
      </c>
      <c r="L60" s="65">
        <f t="shared" si="2"/>
        <v>5</v>
      </c>
      <c r="M60" s="4" t="s">
        <v>3536</v>
      </c>
      <c r="N60" s="4" t="s">
        <v>3371</v>
      </c>
      <c r="O60" s="8"/>
      <c r="P60" s="8"/>
    </row>
    <row r="61" ht="15.75" customHeight="1">
      <c r="A61" s="4">
        <v>60.0</v>
      </c>
      <c r="B61" s="4" t="s">
        <v>187</v>
      </c>
      <c r="C61" s="4" t="s">
        <v>188</v>
      </c>
      <c r="D61" s="66">
        <v>4.0</v>
      </c>
      <c r="E61" s="62">
        <f t="shared" si="1"/>
        <v>0.8</v>
      </c>
      <c r="F61" s="4">
        <v>771.0</v>
      </c>
      <c r="G61" s="63">
        <v>2013.0</v>
      </c>
      <c r="H61" s="63" t="s">
        <v>3380</v>
      </c>
      <c r="I61" s="63" t="s">
        <v>3388</v>
      </c>
      <c r="J61" s="64">
        <v>45091.0</v>
      </c>
      <c r="K61" s="64">
        <v>45852.0</v>
      </c>
      <c r="L61" s="65">
        <f t="shared" si="2"/>
        <v>762</v>
      </c>
      <c r="M61" s="4" t="s">
        <v>3537</v>
      </c>
      <c r="N61" s="4" t="s">
        <v>3371</v>
      </c>
      <c r="O61" s="8"/>
      <c r="P61" s="8"/>
    </row>
    <row r="62" ht="15.75" customHeight="1">
      <c r="A62" s="4">
        <v>61.0</v>
      </c>
      <c r="B62" s="4" t="s">
        <v>238</v>
      </c>
      <c r="C62" s="4" t="s">
        <v>239</v>
      </c>
      <c r="D62" s="66">
        <v>4.0</v>
      </c>
      <c r="E62" s="62">
        <f t="shared" si="1"/>
        <v>0.8</v>
      </c>
      <c r="F62" s="4">
        <v>464.0</v>
      </c>
      <c r="G62" s="63">
        <v>2017.0</v>
      </c>
      <c r="H62" s="63" t="s">
        <v>3388</v>
      </c>
      <c r="I62" s="63" t="s">
        <v>3445</v>
      </c>
      <c r="J62" s="64">
        <v>45829.0</v>
      </c>
      <c r="K62" s="64">
        <v>45853.0</v>
      </c>
      <c r="L62" s="65">
        <f t="shared" si="2"/>
        <v>25</v>
      </c>
      <c r="M62" s="4" t="s">
        <v>3538</v>
      </c>
      <c r="N62" s="4" t="s">
        <v>3371</v>
      </c>
      <c r="O62" s="8"/>
      <c r="P62" s="8"/>
    </row>
    <row r="63" ht="15.75" customHeight="1">
      <c r="A63" s="4">
        <v>62.0</v>
      </c>
      <c r="B63" s="4" t="s">
        <v>3539</v>
      </c>
      <c r="C63" s="4" t="s">
        <v>3523</v>
      </c>
      <c r="D63" s="66">
        <v>4.0</v>
      </c>
      <c r="E63" s="62">
        <f t="shared" si="1"/>
        <v>0.8</v>
      </c>
      <c r="F63" s="4">
        <v>368.0</v>
      </c>
      <c r="G63" s="63">
        <v>2025.0</v>
      </c>
      <c r="H63" s="63" t="s">
        <v>3375</v>
      </c>
      <c r="I63" s="63" t="s">
        <v>3380</v>
      </c>
      <c r="J63" s="64">
        <v>45851.0</v>
      </c>
      <c r="K63" s="64">
        <v>45855.0</v>
      </c>
      <c r="L63" s="65">
        <f t="shared" si="2"/>
        <v>5</v>
      </c>
      <c r="M63" s="4" t="s">
        <v>3540</v>
      </c>
      <c r="N63" s="4" t="s">
        <v>3371</v>
      </c>
      <c r="O63" s="8"/>
      <c r="P63" s="8"/>
    </row>
    <row r="64" ht="15.75" customHeight="1">
      <c r="A64" s="4">
        <v>63.0</v>
      </c>
      <c r="B64" s="4" t="s">
        <v>3541</v>
      </c>
      <c r="C64" s="4" t="s">
        <v>3542</v>
      </c>
      <c r="D64" s="66">
        <v>3.75</v>
      </c>
      <c r="E64" s="62">
        <f t="shared" si="1"/>
        <v>0.75</v>
      </c>
      <c r="F64" s="4">
        <v>368.0</v>
      </c>
      <c r="G64" s="63">
        <v>2025.0</v>
      </c>
      <c r="H64" s="63" t="s">
        <v>3375</v>
      </c>
      <c r="I64" s="63" t="s">
        <v>3380</v>
      </c>
      <c r="J64" s="64">
        <v>45856.0</v>
      </c>
      <c r="K64" s="64">
        <v>45857.0</v>
      </c>
      <c r="L64" s="65">
        <f t="shared" si="2"/>
        <v>2</v>
      </c>
      <c r="M64" s="4" t="s">
        <v>3543</v>
      </c>
      <c r="N64" s="4" t="s">
        <v>3371</v>
      </c>
      <c r="O64" s="8"/>
      <c r="P64" s="8"/>
    </row>
    <row r="65" ht="15.75" customHeight="1">
      <c r="A65" s="4">
        <v>64.0</v>
      </c>
      <c r="B65" s="4" t="s">
        <v>3544</v>
      </c>
      <c r="C65" s="4" t="s">
        <v>3545</v>
      </c>
      <c r="D65" s="66">
        <v>3.75</v>
      </c>
      <c r="E65" s="62">
        <f t="shared" si="1"/>
        <v>0.75</v>
      </c>
      <c r="F65" s="4">
        <v>368.0</v>
      </c>
      <c r="G65" s="63">
        <v>2022.0</v>
      </c>
      <c r="H65" s="63" t="s">
        <v>3388</v>
      </c>
      <c r="I65" s="63" t="s">
        <v>3445</v>
      </c>
      <c r="J65" s="64">
        <v>45860.0</v>
      </c>
      <c r="K65" s="64">
        <v>45860.0</v>
      </c>
      <c r="L65" s="65">
        <f t="shared" si="2"/>
        <v>1</v>
      </c>
      <c r="M65" s="4" t="s">
        <v>3546</v>
      </c>
      <c r="N65" s="4" t="s">
        <v>3371</v>
      </c>
      <c r="O65" s="8"/>
      <c r="P65" s="8"/>
    </row>
    <row r="66" ht="15.75" customHeight="1">
      <c r="A66" s="4">
        <v>65.0</v>
      </c>
      <c r="B66" s="4" t="s">
        <v>3547</v>
      </c>
      <c r="C66" s="4" t="s">
        <v>3548</v>
      </c>
      <c r="D66" s="66">
        <v>3.5</v>
      </c>
      <c r="E66" s="62">
        <f t="shared" si="1"/>
        <v>0.7</v>
      </c>
      <c r="F66" s="4">
        <v>432.0</v>
      </c>
      <c r="G66" s="63">
        <v>2025.0</v>
      </c>
      <c r="H66" s="63" t="s">
        <v>3375</v>
      </c>
      <c r="I66" s="63" t="s">
        <v>3421</v>
      </c>
      <c r="J66" s="64">
        <v>45861.0</v>
      </c>
      <c r="K66" s="64">
        <v>45864.0</v>
      </c>
      <c r="L66" s="65">
        <f t="shared" si="2"/>
        <v>4</v>
      </c>
      <c r="M66" s="4" t="s">
        <v>3549</v>
      </c>
      <c r="N66" s="4" t="s">
        <v>3371</v>
      </c>
      <c r="O66" s="8"/>
      <c r="P66" s="8"/>
    </row>
    <row r="67" ht="15.75" customHeight="1">
      <c r="A67" s="4">
        <v>66.0</v>
      </c>
      <c r="B67" s="4" t="s">
        <v>3550</v>
      </c>
      <c r="C67" s="4" t="s">
        <v>111</v>
      </c>
      <c r="D67" s="66">
        <v>3.75</v>
      </c>
      <c r="E67" s="62">
        <f t="shared" si="1"/>
        <v>0.75</v>
      </c>
      <c r="F67" s="4">
        <v>299.0</v>
      </c>
      <c r="G67" s="63">
        <v>1942.0</v>
      </c>
      <c r="H67" s="63" t="s">
        <v>3388</v>
      </c>
      <c r="I67" s="63" t="s">
        <v>3389</v>
      </c>
      <c r="J67" s="64">
        <v>45864.0</v>
      </c>
      <c r="K67" s="64">
        <v>45866.0</v>
      </c>
      <c r="L67" s="65">
        <f t="shared" si="2"/>
        <v>3</v>
      </c>
      <c r="M67" s="4" t="s">
        <v>3551</v>
      </c>
      <c r="N67" s="4" t="s">
        <v>3371</v>
      </c>
      <c r="O67" s="8"/>
      <c r="P67" s="8"/>
    </row>
    <row r="68" ht="15.75" customHeight="1">
      <c r="A68" s="4">
        <v>67.0</v>
      </c>
      <c r="B68" s="4" t="s">
        <v>3552</v>
      </c>
      <c r="C68" s="4" t="s">
        <v>3548</v>
      </c>
      <c r="D68" s="66">
        <v>4.0</v>
      </c>
      <c r="E68" s="62">
        <f t="shared" si="1"/>
        <v>0.8</v>
      </c>
      <c r="F68" s="4">
        <v>415.0</v>
      </c>
      <c r="G68" s="63">
        <v>2024.0</v>
      </c>
      <c r="H68" s="63" t="s">
        <v>3375</v>
      </c>
      <c r="I68" s="63" t="s">
        <v>3553</v>
      </c>
      <c r="J68" s="64">
        <v>45867.0</v>
      </c>
      <c r="K68" s="64">
        <v>45869.0</v>
      </c>
      <c r="L68" s="65">
        <f t="shared" si="2"/>
        <v>3</v>
      </c>
      <c r="M68" s="4" t="s">
        <v>3554</v>
      </c>
      <c r="N68" s="4" t="s">
        <v>3371</v>
      </c>
      <c r="O68" s="8"/>
      <c r="P68" s="8"/>
    </row>
    <row r="69" ht="15.75" customHeight="1">
      <c r="A69" s="4"/>
      <c r="B69" s="4" t="s">
        <v>3555</v>
      </c>
      <c r="C69" s="4" t="s">
        <v>3556</v>
      </c>
      <c r="D69" s="66"/>
      <c r="E69" s="62"/>
      <c r="F69" s="4">
        <v>476.0</v>
      </c>
      <c r="G69" s="63">
        <v>2021.0</v>
      </c>
      <c r="H69" s="63" t="s">
        <v>3557</v>
      </c>
      <c r="I69" s="63" t="s">
        <v>3376</v>
      </c>
      <c r="J69" s="64">
        <v>45865.0</v>
      </c>
      <c r="K69" s="64"/>
      <c r="L69" s="65"/>
      <c r="M69" s="4"/>
      <c r="N69" s="4"/>
      <c r="O69" s="8"/>
      <c r="P69" s="8"/>
    </row>
    <row r="70" ht="15.75" customHeight="1">
      <c r="A70" s="4"/>
      <c r="B70" s="4" t="s">
        <v>3558</v>
      </c>
      <c r="C70" s="4" t="s">
        <v>3559</v>
      </c>
      <c r="D70" s="66"/>
      <c r="E70" s="62"/>
      <c r="F70" s="4">
        <v>352.0</v>
      </c>
      <c r="G70" s="63">
        <v>2025.0</v>
      </c>
      <c r="H70" s="63" t="s">
        <v>3413</v>
      </c>
      <c r="I70" s="63" t="s">
        <v>3380</v>
      </c>
      <c r="J70" s="64">
        <v>45857.0</v>
      </c>
      <c r="K70" s="64"/>
      <c r="L70" s="65"/>
      <c r="M70" s="4"/>
      <c r="N70" s="4"/>
      <c r="O70" s="8"/>
      <c r="P70" s="8"/>
    </row>
    <row r="71" ht="15.75" customHeight="1">
      <c r="A71" s="4"/>
      <c r="B71" s="4" t="s">
        <v>3560</v>
      </c>
      <c r="C71" s="4" t="s">
        <v>3561</v>
      </c>
      <c r="D71" s="66"/>
      <c r="E71" s="62"/>
      <c r="F71" s="4">
        <v>320.0</v>
      </c>
      <c r="G71" s="63">
        <v>2022.0</v>
      </c>
      <c r="H71" s="63" t="s">
        <v>3375</v>
      </c>
      <c r="I71" s="63" t="s">
        <v>3380</v>
      </c>
      <c r="J71" s="64">
        <v>45873.0</v>
      </c>
      <c r="K71" s="64"/>
      <c r="L71" s="65"/>
      <c r="M71" s="4"/>
      <c r="N71" s="4"/>
      <c r="O71" s="8"/>
      <c r="P71" s="8"/>
    </row>
    <row r="72" ht="15.75" customHeight="1">
      <c r="A72" s="4"/>
      <c r="B72" s="4" t="s">
        <v>3562</v>
      </c>
      <c r="C72" s="4" t="s">
        <v>232</v>
      </c>
      <c r="D72" s="66"/>
      <c r="E72" s="62"/>
      <c r="F72" s="4">
        <v>400.0</v>
      </c>
      <c r="G72" s="63">
        <v>1941.0</v>
      </c>
      <c r="H72" s="63" t="s">
        <v>3413</v>
      </c>
      <c r="I72" s="63" t="s">
        <v>3403</v>
      </c>
      <c r="J72" s="64">
        <v>45875.0</v>
      </c>
      <c r="K72" s="64"/>
      <c r="L72" s="65"/>
      <c r="M72" s="4"/>
      <c r="N72" s="4"/>
      <c r="O72" s="8"/>
      <c r="P72" s="8"/>
    </row>
    <row r="73" ht="15.75" customHeight="1">
      <c r="A73" s="4"/>
      <c r="B73" s="4" t="s">
        <v>3563</v>
      </c>
      <c r="C73" s="4"/>
      <c r="D73" s="66"/>
      <c r="E73" s="62"/>
      <c r="F73" s="4"/>
      <c r="G73" s="4"/>
      <c r="H73" s="63"/>
      <c r="I73" s="63"/>
      <c r="J73" s="64"/>
      <c r="K73" s="64"/>
      <c r="L73" s="65"/>
      <c r="M73" s="4"/>
      <c r="N73" s="4"/>
      <c r="O73" s="8"/>
      <c r="P73" s="8"/>
    </row>
    <row r="74">
      <c r="A74" s="8"/>
      <c r="B74" s="8"/>
      <c r="C74" s="8"/>
      <c r="D74" s="68"/>
      <c r="E74" s="8"/>
      <c r="F74" s="69"/>
      <c r="G74" s="69"/>
      <c r="H74" s="69"/>
      <c r="I74" s="69"/>
      <c r="J74" s="8"/>
      <c r="K74" s="8"/>
      <c r="L74" s="8"/>
      <c r="M74" s="4"/>
      <c r="N74" s="8"/>
      <c r="O74" s="8"/>
      <c r="P74" s="8"/>
    </row>
    <row r="75">
      <c r="A75" s="8"/>
      <c r="B75" s="8"/>
      <c r="C75" s="8"/>
      <c r="D75" s="68"/>
      <c r="E75" s="8"/>
      <c r="F75" s="69"/>
      <c r="G75" s="69"/>
      <c r="H75" s="69"/>
      <c r="I75" s="69"/>
      <c r="J75" s="8"/>
      <c r="K75" s="8"/>
      <c r="L75" s="8"/>
      <c r="M75" s="4"/>
      <c r="N75" s="8"/>
      <c r="O75" s="8"/>
      <c r="P75" s="8"/>
    </row>
    <row r="76">
      <c r="A76" s="8"/>
      <c r="B76" s="8"/>
      <c r="C76" s="8"/>
      <c r="D76" s="68"/>
      <c r="E76" s="8"/>
      <c r="F76" s="69"/>
      <c r="G76" s="69"/>
      <c r="H76" s="69"/>
      <c r="I76" s="69"/>
      <c r="J76" s="8"/>
      <c r="K76" s="8"/>
      <c r="L76" s="8"/>
      <c r="M76" s="4"/>
      <c r="N76" s="8"/>
      <c r="O76" s="8"/>
      <c r="P76" s="8"/>
    </row>
    <row r="77">
      <c r="A77" s="8"/>
      <c r="B77" s="7" t="s">
        <v>3564</v>
      </c>
      <c r="C77" s="8"/>
      <c r="D77" s="68"/>
      <c r="E77" s="8"/>
      <c r="F77" s="69"/>
      <c r="G77" s="69"/>
      <c r="H77" s="8"/>
      <c r="I77" s="8"/>
      <c r="J77" s="70" t="s">
        <v>3565</v>
      </c>
      <c r="K77" s="71"/>
      <c r="M77" s="8"/>
      <c r="N77" s="8"/>
      <c r="O77" s="8"/>
      <c r="P77" s="8"/>
    </row>
    <row r="78">
      <c r="A78" s="8"/>
      <c r="B78" s="4" t="s">
        <v>3566</v>
      </c>
      <c r="C78" s="4">
        <f>MAX(A:A)</f>
        <v>67</v>
      </c>
      <c r="D78" s="68"/>
      <c r="E78" s="8"/>
      <c r="F78" s="69"/>
      <c r="G78" s="69"/>
      <c r="H78" s="8"/>
      <c r="I78" s="8"/>
      <c r="J78" s="72" t="s">
        <v>3567</v>
      </c>
      <c r="K78" s="72" t="s">
        <v>3568</v>
      </c>
      <c r="M78" s="8"/>
      <c r="N78" s="8"/>
      <c r="O78" s="8"/>
      <c r="P78" s="8"/>
    </row>
    <row r="79">
      <c r="A79" s="8"/>
      <c r="B79" s="4" t="s">
        <v>3569</v>
      </c>
      <c r="C79" s="68">
        <f>average(D:D)</f>
        <v>3.951492537</v>
      </c>
      <c r="D79" s="8"/>
      <c r="E79" s="8"/>
      <c r="F79" s="8"/>
      <c r="G79" s="8"/>
      <c r="H79" s="8"/>
      <c r="I79" s="8"/>
      <c r="J79" s="73" t="s">
        <v>3570</v>
      </c>
      <c r="K79" s="74">
        <f>SUMPRODUCT(--(MONTH(K2:K57)=1))
</f>
        <v>9</v>
      </c>
      <c r="M79" s="8"/>
      <c r="N79" s="8"/>
      <c r="O79" s="8"/>
      <c r="P79" s="8"/>
    </row>
    <row r="80">
      <c r="A80" s="8"/>
      <c r="B80" s="4" t="s">
        <v>3571</v>
      </c>
      <c r="C80" s="75">
        <f>average(E:E)</f>
        <v>0.7902985075</v>
      </c>
      <c r="D80" s="8"/>
      <c r="E80" s="8"/>
      <c r="F80" s="8"/>
      <c r="G80" s="8"/>
      <c r="H80" s="8"/>
      <c r="I80" s="8"/>
      <c r="J80" s="76" t="s">
        <v>3572</v>
      </c>
      <c r="K80" s="74">
        <f>SUMPRODUCT(--(MONTH(K2:K57)=2))
</f>
        <v>14</v>
      </c>
      <c r="M80" s="8"/>
      <c r="N80" s="8"/>
      <c r="O80" s="8"/>
      <c r="P80" s="8"/>
    </row>
    <row r="81">
      <c r="A81" s="8"/>
      <c r="B81" s="4" t="s">
        <v>3573</v>
      </c>
      <c r="C81" s="66">
        <f>MAX(A:A)/(DATEDIF("1/1/25",TODAY(),"M") + DATEDIF("1/1/25",TODAY(),"MD")/30)</f>
        <v>9.262672811</v>
      </c>
      <c r="D81" s="8"/>
      <c r="E81" s="8"/>
      <c r="F81" s="8"/>
      <c r="G81" s="8"/>
      <c r="H81" s="8"/>
      <c r="I81" s="8"/>
      <c r="J81" s="73" t="s">
        <v>3574</v>
      </c>
      <c r="K81" s="74">
        <f>SUMPRODUCT(--(MONTH(K2:K57)=3))
</f>
        <v>6</v>
      </c>
      <c r="M81" s="8"/>
      <c r="N81" s="8"/>
      <c r="O81" s="8"/>
      <c r="P81" s="8"/>
    </row>
    <row r="82">
      <c r="A82" s="8"/>
      <c r="B82" s="4" t="s">
        <v>3575</v>
      </c>
      <c r="C82" s="77">
        <f>AVERAGE(L:L)</f>
        <v>19.10447761</v>
      </c>
      <c r="D82" s="8"/>
      <c r="E82" s="8"/>
      <c r="F82" s="8"/>
      <c r="G82" s="8"/>
      <c r="H82" s="8"/>
      <c r="I82" s="8"/>
      <c r="J82" s="73" t="s">
        <v>3576</v>
      </c>
      <c r="K82" s="74">
        <f>SUMPRODUCT(--(MONTH(K2:K57)=4))
</f>
        <v>9</v>
      </c>
      <c r="M82" s="8"/>
      <c r="N82" s="8"/>
      <c r="O82" s="8"/>
      <c r="P82" s="8"/>
    </row>
    <row r="83">
      <c r="A83" s="8"/>
      <c r="B83" s="4" t="s">
        <v>3577</v>
      </c>
      <c r="C83" s="77">
        <f>AVERAGE(F:F)</f>
        <v>316.8028169</v>
      </c>
      <c r="D83" s="8"/>
      <c r="E83" s="8"/>
      <c r="F83" s="8"/>
      <c r="G83" s="8"/>
      <c r="H83" s="8"/>
      <c r="I83" s="8"/>
      <c r="J83" s="73" t="s">
        <v>3578</v>
      </c>
      <c r="K83" s="74">
        <f>SUMPRODUCT(--(MONTH(K2:K57)=5))
</f>
        <v>9</v>
      </c>
      <c r="M83" s="8"/>
      <c r="N83" s="8"/>
      <c r="O83" s="8"/>
      <c r="P83" s="8"/>
    </row>
    <row r="84">
      <c r="A84" s="8"/>
      <c r="B84" s="4" t="s">
        <v>3579</v>
      </c>
      <c r="C84" s="69">
        <f>AVERAGE(G:G)</f>
        <v>1999.028169</v>
      </c>
      <c r="D84" s="8"/>
      <c r="E84" s="8"/>
      <c r="F84" s="8"/>
      <c r="G84" s="8"/>
      <c r="H84" s="8"/>
      <c r="I84" s="8"/>
      <c r="J84" s="73" t="s">
        <v>3580</v>
      </c>
      <c r="K84" s="74">
        <f>SUMPRODUCT(--(MONTH(K2:K74)=6))
</f>
        <v>10</v>
      </c>
      <c r="M84" s="8"/>
      <c r="N84" s="8"/>
      <c r="O84" s="8"/>
      <c r="P84" s="8"/>
    </row>
    <row r="85">
      <c r="A85" s="8"/>
      <c r="B85" s="8"/>
      <c r="C85" s="8"/>
      <c r="D85" s="8"/>
      <c r="E85" s="8"/>
      <c r="F85" s="8"/>
      <c r="G85" s="8"/>
      <c r="H85" s="8"/>
      <c r="I85" s="8"/>
      <c r="J85" s="78" t="s">
        <v>3581</v>
      </c>
      <c r="K85" s="74">
        <f>SUMPRODUCT(--(MONTH(K2:K74)=7))
</f>
        <v>10</v>
      </c>
      <c r="M85" s="8"/>
      <c r="N85" s="8"/>
      <c r="O85" s="8"/>
      <c r="P85" s="8"/>
    </row>
    <row r="86">
      <c r="A86" s="8"/>
      <c r="B86" s="8"/>
      <c r="C86" s="8"/>
      <c r="D86" s="8"/>
      <c r="E86" s="8"/>
      <c r="F86" s="8"/>
      <c r="G86" s="8"/>
      <c r="H86" s="8"/>
      <c r="I86" s="8"/>
      <c r="J86" s="78" t="s">
        <v>3582</v>
      </c>
      <c r="K86" s="74">
        <f>SUMPRODUCT(--(MONTH(K2:K74)=8))
</f>
        <v>0</v>
      </c>
      <c r="M86" s="8"/>
      <c r="N86" s="8"/>
      <c r="O86" s="8"/>
      <c r="P86" s="8"/>
    </row>
    <row r="87">
      <c r="A87" s="8"/>
      <c r="B87" s="8"/>
      <c r="C87" s="8"/>
      <c r="D87" s="8"/>
      <c r="E87" s="8"/>
      <c r="F87" s="8"/>
      <c r="G87" s="8"/>
      <c r="H87" s="8"/>
      <c r="I87" s="8"/>
      <c r="J87" s="78" t="s">
        <v>3583</v>
      </c>
      <c r="K87" s="74">
        <f>SUMPRODUCT(--(MONTH(K2:K57)=9))
</f>
        <v>0</v>
      </c>
      <c r="M87" s="8"/>
      <c r="N87" s="8"/>
      <c r="O87" s="8"/>
      <c r="P87" s="8"/>
    </row>
    <row r="88">
      <c r="A88" s="8"/>
      <c r="B88" s="8"/>
      <c r="C88" s="8"/>
      <c r="D88" s="8"/>
      <c r="E88" s="8"/>
      <c r="F88" s="8"/>
      <c r="G88" s="8"/>
      <c r="H88" s="8"/>
      <c r="I88" s="8"/>
      <c r="J88" s="78" t="s">
        <v>3584</v>
      </c>
      <c r="K88" s="74">
        <f>SUMPRODUCT(--(MONTH(K2:K57)=10))
</f>
        <v>0</v>
      </c>
      <c r="M88" s="8"/>
      <c r="N88" s="8"/>
      <c r="O88" s="8"/>
      <c r="P88" s="8"/>
    </row>
    <row r="89">
      <c r="A89" s="8"/>
      <c r="B89" s="8"/>
      <c r="C89" s="8"/>
      <c r="D89" s="8"/>
      <c r="E89" s="8"/>
      <c r="F89" s="8"/>
      <c r="G89" s="8"/>
      <c r="H89" s="8"/>
      <c r="I89" s="8"/>
      <c r="J89" s="78" t="s">
        <v>3585</v>
      </c>
      <c r="K89" s="74">
        <f>SUMPRODUCT(--(MONTH(K2:K57)=11))
</f>
        <v>0</v>
      </c>
      <c r="M89" s="8"/>
      <c r="N89" s="8"/>
      <c r="O89" s="8"/>
      <c r="P89" s="8"/>
    </row>
    <row r="90">
      <c r="A90" s="8"/>
      <c r="B90" s="8"/>
      <c r="C90" s="8"/>
      <c r="D90" s="8"/>
      <c r="E90" s="8"/>
      <c r="F90" s="8"/>
      <c r="G90" s="8"/>
      <c r="H90" s="8"/>
      <c r="I90" s="8"/>
      <c r="J90" s="78" t="s">
        <v>3586</v>
      </c>
      <c r="K90" s="74">
        <f>SUMPRODUCT(--(MONTH(K2:K26)=12))
</f>
        <v>0</v>
      </c>
      <c r="M90" s="8"/>
      <c r="N90" s="8"/>
      <c r="O90" s="8"/>
      <c r="P90" s="8"/>
    </row>
    <row r="91">
      <c r="A91" s="8"/>
      <c r="B91" s="8"/>
      <c r="C91" s="8"/>
      <c r="D91" s="8"/>
      <c r="E91" s="8"/>
      <c r="F91" s="8"/>
      <c r="G91" s="8"/>
      <c r="H91" s="8"/>
      <c r="I91" s="8"/>
      <c r="J91" s="8"/>
      <c r="K91" s="8"/>
      <c r="L91" s="8"/>
      <c r="M91" s="8"/>
      <c r="N91" s="8"/>
      <c r="O91" s="8"/>
      <c r="P91" s="8"/>
    </row>
    <row r="92">
      <c r="A92" s="8"/>
      <c r="B92" s="8"/>
      <c r="C92" s="8"/>
      <c r="D92" s="8"/>
      <c r="E92" s="8"/>
      <c r="F92" s="8"/>
      <c r="G92" s="8"/>
      <c r="H92" s="8"/>
      <c r="I92" s="8"/>
      <c r="J92" s="8"/>
      <c r="K92" s="8"/>
      <c r="L92" s="8"/>
      <c r="M92" s="8"/>
      <c r="N92" s="8"/>
      <c r="O92" s="8"/>
      <c r="P92" s="8"/>
    </row>
    <row r="93">
      <c r="A93" s="8"/>
      <c r="B93" s="8"/>
      <c r="C93" s="8"/>
      <c r="D93" s="8"/>
      <c r="E93" s="8"/>
      <c r="F93" s="8"/>
      <c r="G93" s="8"/>
      <c r="H93" s="8"/>
      <c r="I93" s="8"/>
      <c r="J93" s="8"/>
      <c r="K93" s="8"/>
      <c r="L93" s="8"/>
      <c r="M93" s="8"/>
      <c r="N93" s="8"/>
      <c r="O93" s="8"/>
      <c r="P93" s="8"/>
    </row>
    <row r="94">
      <c r="A94" s="8"/>
      <c r="B94" s="8"/>
      <c r="C94" s="8"/>
      <c r="D94" s="8"/>
      <c r="E94" s="8"/>
      <c r="F94" s="8"/>
      <c r="G94" s="8"/>
      <c r="H94" s="8"/>
      <c r="I94" s="8"/>
      <c r="J94" s="8"/>
      <c r="K94" s="8"/>
      <c r="L94" s="8"/>
      <c r="M94" s="8"/>
      <c r="N94" s="8"/>
      <c r="O94" s="8"/>
      <c r="P94" s="8"/>
    </row>
    <row r="95">
      <c r="A95" s="8"/>
      <c r="B95" s="8"/>
      <c r="C95" s="8"/>
      <c r="D95" s="8"/>
      <c r="E95" s="8"/>
      <c r="F95" s="8"/>
      <c r="G95" s="8"/>
      <c r="H95" s="8"/>
      <c r="I95" s="8"/>
      <c r="J95" s="8"/>
      <c r="K95" s="8"/>
      <c r="L95" s="8"/>
      <c r="M95" s="8"/>
      <c r="N95" s="8"/>
      <c r="O95" s="8"/>
      <c r="P95" s="8"/>
    </row>
    <row r="96">
      <c r="A96" s="8"/>
      <c r="B96" s="8"/>
      <c r="C96" s="8"/>
      <c r="D96" s="8"/>
      <c r="E96" s="8"/>
      <c r="F96" s="8"/>
      <c r="G96" s="8"/>
      <c r="H96" s="8"/>
      <c r="I96" s="8"/>
      <c r="J96" s="8"/>
      <c r="K96" s="8"/>
      <c r="L96" s="8"/>
      <c r="M96" s="8"/>
      <c r="N96" s="8"/>
      <c r="O96" s="8"/>
      <c r="P96" s="8"/>
    </row>
    <row r="97">
      <c r="A97" s="8"/>
      <c r="B97" s="8"/>
      <c r="C97" s="8"/>
      <c r="D97" s="8"/>
      <c r="E97" s="8"/>
      <c r="F97" s="8"/>
      <c r="G97" s="8"/>
      <c r="H97" s="8"/>
      <c r="I97" s="8"/>
      <c r="J97" s="8"/>
      <c r="K97" s="8"/>
      <c r="L97" s="8"/>
      <c r="M97" s="8"/>
      <c r="N97" s="8"/>
      <c r="O97" s="8"/>
      <c r="P97" s="8"/>
    </row>
    <row r="98">
      <c r="A98" s="8"/>
      <c r="B98" s="8"/>
      <c r="C98" s="8"/>
      <c r="D98" s="8"/>
      <c r="E98" s="8"/>
      <c r="F98" s="8"/>
      <c r="G98" s="8"/>
      <c r="H98" s="8"/>
      <c r="I98" s="8"/>
      <c r="J98" s="8"/>
      <c r="K98" s="8"/>
      <c r="L98" s="8"/>
      <c r="M98" s="8"/>
      <c r="N98" s="8"/>
      <c r="O98" s="8"/>
      <c r="P98" s="8"/>
    </row>
    <row r="99">
      <c r="A99" s="8"/>
      <c r="B99" s="8"/>
      <c r="C99" s="8"/>
      <c r="D99" s="8"/>
      <c r="E99" s="8"/>
      <c r="F99" s="8"/>
      <c r="G99" s="8"/>
      <c r="H99" s="8"/>
      <c r="I99" s="8"/>
      <c r="J99" s="8"/>
      <c r="K99" s="8"/>
      <c r="L99" s="8"/>
      <c r="M99" s="8"/>
      <c r="N99" s="8"/>
      <c r="O99" s="8"/>
      <c r="P99" s="8"/>
    </row>
    <row r="100">
      <c r="A100" s="8"/>
      <c r="B100" s="8"/>
      <c r="C100" s="8"/>
      <c r="D100" s="8"/>
      <c r="E100" s="8"/>
      <c r="F100" s="8"/>
      <c r="G100" s="8"/>
      <c r="H100" s="8"/>
      <c r="I100" s="8"/>
      <c r="J100" s="8"/>
      <c r="K100" s="8"/>
      <c r="L100" s="8"/>
      <c r="M100" s="8"/>
      <c r="N100" s="8"/>
      <c r="O100" s="8"/>
      <c r="P100" s="8"/>
    </row>
    <row r="101">
      <c r="A101" s="8"/>
      <c r="B101" s="8"/>
      <c r="C101" s="8"/>
      <c r="D101" s="8"/>
      <c r="E101" s="8"/>
      <c r="F101" s="8"/>
      <c r="G101" s="8"/>
      <c r="H101" s="8"/>
      <c r="I101" s="8"/>
      <c r="J101" s="8"/>
      <c r="K101" s="8"/>
      <c r="L101" s="8"/>
      <c r="M101" s="8"/>
      <c r="N101" s="8"/>
      <c r="O101" s="8"/>
      <c r="P101" s="8"/>
    </row>
    <row r="102">
      <c r="A102" s="8"/>
      <c r="B102" s="8"/>
      <c r="C102" s="8"/>
      <c r="D102" s="8"/>
      <c r="E102" s="8"/>
      <c r="F102" s="8"/>
      <c r="G102" s="8"/>
      <c r="H102" s="8"/>
      <c r="I102" s="8"/>
      <c r="J102" s="8"/>
      <c r="K102" s="8"/>
      <c r="L102" s="8"/>
      <c r="M102" s="8"/>
      <c r="N102" s="8"/>
      <c r="O102" s="8"/>
      <c r="P102" s="8"/>
    </row>
    <row r="103">
      <c r="A103" s="8"/>
      <c r="B103" s="8"/>
      <c r="C103" s="8"/>
      <c r="D103" s="8"/>
      <c r="E103" s="8"/>
      <c r="F103" s="8"/>
      <c r="G103" s="8"/>
      <c r="H103" s="8"/>
      <c r="I103" s="8"/>
      <c r="J103" s="8"/>
      <c r="K103" s="8"/>
      <c r="L103" s="8"/>
      <c r="M103" s="8"/>
      <c r="N103" s="8"/>
      <c r="O103" s="8"/>
      <c r="P103" s="8"/>
    </row>
    <row r="104">
      <c r="A104" s="8"/>
      <c r="B104" s="8"/>
      <c r="C104" s="8"/>
      <c r="D104" s="8"/>
      <c r="E104" s="8"/>
      <c r="F104" s="8"/>
      <c r="G104" s="8"/>
      <c r="H104" s="8"/>
      <c r="I104" s="8"/>
      <c r="J104" s="8"/>
      <c r="K104" s="8"/>
      <c r="L104" s="8"/>
      <c r="M104" s="8"/>
      <c r="N104" s="8"/>
      <c r="O104" s="8"/>
      <c r="P104" s="8"/>
    </row>
    <row r="105">
      <c r="A105" s="8"/>
      <c r="B105" s="8"/>
      <c r="C105" s="8"/>
      <c r="D105" s="8"/>
      <c r="E105" s="8"/>
      <c r="F105" s="8"/>
      <c r="G105" s="8"/>
      <c r="H105" s="8"/>
      <c r="I105" s="8"/>
      <c r="J105" s="8"/>
      <c r="K105" s="8"/>
      <c r="L105" s="8"/>
      <c r="M105" s="8"/>
      <c r="N105" s="8"/>
      <c r="O105" s="8"/>
      <c r="P105" s="8"/>
    </row>
    <row r="106">
      <c r="A106" s="8"/>
      <c r="B106" s="8"/>
      <c r="C106" s="8"/>
      <c r="D106" s="8"/>
      <c r="E106" s="8"/>
      <c r="F106" s="8"/>
      <c r="G106" s="8"/>
      <c r="H106" s="8"/>
      <c r="I106" s="8"/>
      <c r="J106" s="8"/>
      <c r="K106" s="8"/>
      <c r="L106" s="8"/>
      <c r="M106" s="8"/>
      <c r="N106" s="8"/>
      <c r="O106" s="8"/>
      <c r="P106" s="8"/>
    </row>
    <row r="107">
      <c r="A107" s="8"/>
      <c r="B107" s="8"/>
      <c r="C107" s="8"/>
      <c r="D107" s="8"/>
      <c r="E107" s="8"/>
      <c r="F107" s="8"/>
      <c r="G107" s="8"/>
      <c r="H107" s="8"/>
      <c r="I107" s="8"/>
      <c r="J107" s="8"/>
      <c r="K107" s="8"/>
      <c r="L107" s="8"/>
      <c r="M107" s="8"/>
      <c r="N107" s="8"/>
      <c r="O107" s="8"/>
      <c r="P107" s="8"/>
    </row>
    <row r="108">
      <c r="A108" s="8"/>
      <c r="B108" s="8"/>
      <c r="C108" s="8"/>
      <c r="D108" s="8"/>
      <c r="E108" s="8"/>
      <c r="F108" s="8"/>
      <c r="G108" s="8"/>
      <c r="H108" s="8"/>
      <c r="I108" s="8"/>
      <c r="J108" s="8"/>
      <c r="K108" s="8"/>
      <c r="L108" s="8"/>
      <c r="M108" s="8"/>
      <c r="N108" s="8"/>
      <c r="O108" s="8"/>
      <c r="P108" s="8"/>
    </row>
    <row r="109">
      <c r="A109" s="8"/>
      <c r="B109" s="8"/>
      <c r="C109" s="8"/>
      <c r="D109" s="8"/>
      <c r="E109" s="8"/>
      <c r="F109" s="8"/>
      <c r="G109" s="8"/>
      <c r="H109" s="8"/>
      <c r="I109" s="8"/>
      <c r="J109" s="8"/>
      <c r="K109" s="8"/>
      <c r="L109" s="8"/>
      <c r="M109" s="8"/>
      <c r="N109" s="8"/>
      <c r="O109" s="8"/>
      <c r="P109" s="8"/>
    </row>
    <row r="110">
      <c r="A110" s="8"/>
      <c r="B110" s="8"/>
      <c r="C110" s="8"/>
      <c r="D110" s="8"/>
      <c r="E110" s="8"/>
      <c r="F110" s="8"/>
      <c r="G110" s="8"/>
      <c r="H110" s="8"/>
      <c r="I110" s="8"/>
      <c r="J110" s="8"/>
      <c r="K110" s="8"/>
      <c r="L110" s="8"/>
      <c r="M110" s="8"/>
      <c r="N110" s="8"/>
      <c r="O110" s="8"/>
      <c r="P110" s="8"/>
    </row>
    <row r="111">
      <c r="A111" s="8"/>
      <c r="B111" s="8"/>
      <c r="C111" s="8"/>
      <c r="D111" s="8"/>
      <c r="E111" s="8"/>
      <c r="F111" s="8"/>
      <c r="G111" s="8"/>
      <c r="H111" s="8"/>
      <c r="I111" s="8"/>
      <c r="J111" s="8"/>
      <c r="K111" s="8"/>
      <c r="L111" s="8"/>
      <c r="M111" s="8"/>
      <c r="N111" s="8"/>
      <c r="O111" s="8"/>
      <c r="P111" s="8"/>
    </row>
    <row r="112">
      <c r="A112" s="8"/>
      <c r="B112" s="8"/>
      <c r="C112" s="8"/>
      <c r="D112" s="8"/>
      <c r="E112" s="8"/>
      <c r="F112" s="8"/>
      <c r="G112" s="8"/>
      <c r="H112" s="8"/>
      <c r="I112" s="8"/>
      <c r="J112" s="8"/>
      <c r="K112" s="8"/>
      <c r="L112" s="8"/>
      <c r="M112" s="8"/>
      <c r="N112" s="8"/>
      <c r="O112" s="8"/>
      <c r="P112" s="8"/>
    </row>
    <row r="113">
      <c r="A113" s="8"/>
      <c r="B113" s="8"/>
      <c r="C113" s="8"/>
      <c r="D113" s="8"/>
      <c r="E113" s="8"/>
      <c r="F113" s="8"/>
      <c r="G113" s="8"/>
      <c r="H113" s="8"/>
      <c r="I113" s="8"/>
      <c r="J113" s="8"/>
      <c r="K113" s="8"/>
      <c r="L113" s="8"/>
      <c r="M113" s="8"/>
      <c r="N113" s="8"/>
      <c r="O113" s="8"/>
      <c r="P113" s="8"/>
    </row>
    <row r="114">
      <c r="A114" s="8"/>
      <c r="B114" s="8"/>
      <c r="C114" s="8"/>
      <c r="D114" s="8"/>
      <c r="E114" s="8"/>
      <c r="F114" s="8"/>
      <c r="G114" s="8"/>
      <c r="H114" s="8"/>
      <c r="I114" s="8"/>
      <c r="J114" s="8"/>
      <c r="K114" s="8"/>
      <c r="L114" s="8"/>
      <c r="M114" s="8"/>
      <c r="N114" s="8"/>
      <c r="O114" s="8"/>
      <c r="P114" s="8"/>
    </row>
    <row r="115">
      <c r="A115" s="8"/>
      <c r="B115" s="8"/>
      <c r="C115" s="8"/>
      <c r="D115" s="8"/>
      <c r="E115" s="8"/>
      <c r="F115" s="8"/>
      <c r="G115" s="8"/>
      <c r="H115" s="8"/>
      <c r="I115" s="8"/>
      <c r="J115" s="8"/>
      <c r="K115" s="8"/>
      <c r="L115" s="8"/>
      <c r="M115" s="8"/>
      <c r="N115" s="8"/>
      <c r="O115" s="8"/>
      <c r="P115" s="8"/>
    </row>
    <row r="116">
      <c r="A116" s="8"/>
      <c r="B116" s="8"/>
      <c r="C116" s="8"/>
      <c r="D116" s="8"/>
      <c r="E116" s="8"/>
      <c r="F116" s="8"/>
      <c r="G116" s="8"/>
      <c r="H116" s="8"/>
      <c r="I116" s="8"/>
      <c r="J116" s="8"/>
      <c r="K116" s="8"/>
      <c r="L116" s="8"/>
      <c r="M116" s="8"/>
      <c r="N116" s="8"/>
      <c r="O116" s="8"/>
      <c r="P116" s="8"/>
    </row>
    <row r="117">
      <c r="A117" s="8"/>
      <c r="B117" s="8"/>
      <c r="C117" s="8"/>
      <c r="D117" s="8"/>
      <c r="E117" s="8"/>
      <c r="F117" s="8"/>
      <c r="G117" s="8"/>
      <c r="H117" s="8"/>
      <c r="I117" s="8"/>
      <c r="J117" s="8"/>
      <c r="K117" s="8"/>
      <c r="L117" s="8"/>
      <c r="M117" s="8"/>
      <c r="N117" s="8"/>
      <c r="O117" s="8"/>
      <c r="P117" s="8"/>
    </row>
    <row r="118">
      <c r="A118" s="8"/>
      <c r="B118" s="8"/>
      <c r="C118" s="8"/>
      <c r="D118" s="8"/>
      <c r="E118" s="8"/>
      <c r="F118" s="8"/>
      <c r="G118" s="8"/>
      <c r="H118" s="8"/>
      <c r="I118" s="8"/>
      <c r="J118" s="8"/>
      <c r="K118" s="8"/>
      <c r="L118" s="8"/>
      <c r="M118" s="8"/>
      <c r="N118" s="8"/>
      <c r="O118" s="8"/>
      <c r="P118" s="8"/>
    </row>
    <row r="119">
      <c r="A119" s="8"/>
      <c r="B119" s="8"/>
      <c r="C119" s="8"/>
      <c r="D119" s="8"/>
      <c r="E119" s="8"/>
      <c r="F119" s="8"/>
      <c r="G119" s="8"/>
      <c r="H119" s="8"/>
      <c r="I119" s="8"/>
      <c r="J119" s="8"/>
      <c r="K119" s="8"/>
      <c r="L119" s="8"/>
      <c r="M119" s="8"/>
      <c r="N119" s="8"/>
      <c r="O119" s="8"/>
      <c r="P119" s="8"/>
    </row>
    <row r="120">
      <c r="A120" s="8"/>
      <c r="B120" s="8"/>
      <c r="C120" s="8"/>
      <c r="D120" s="8"/>
      <c r="E120" s="8"/>
      <c r="F120" s="8"/>
      <c r="G120" s="8"/>
      <c r="H120" s="8"/>
      <c r="I120" s="8"/>
      <c r="J120" s="8"/>
      <c r="K120" s="8"/>
      <c r="L120" s="8"/>
      <c r="M120" s="8"/>
      <c r="N120" s="8"/>
      <c r="O120" s="8"/>
      <c r="P120" s="8"/>
    </row>
    <row r="121">
      <c r="A121" s="8"/>
      <c r="B121" s="8"/>
      <c r="C121" s="8"/>
      <c r="D121" s="8"/>
      <c r="E121" s="8"/>
      <c r="F121" s="8"/>
      <c r="G121" s="8"/>
      <c r="H121" s="8"/>
      <c r="I121" s="8"/>
      <c r="J121" s="8"/>
      <c r="K121" s="8"/>
      <c r="L121" s="8"/>
      <c r="M121" s="8"/>
      <c r="N121" s="8"/>
      <c r="O121" s="8"/>
      <c r="P121" s="8"/>
    </row>
    <row r="122">
      <c r="A122" s="8"/>
      <c r="B122" s="8"/>
      <c r="C122" s="8"/>
      <c r="D122" s="8"/>
      <c r="E122" s="8"/>
      <c r="F122" s="8"/>
      <c r="G122" s="8"/>
      <c r="H122" s="8"/>
      <c r="I122" s="8"/>
      <c r="J122" s="8"/>
      <c r="K122" s="8"/>
      <c r="L122" s="8"/>
      <c r="M122" s="8"/>
      <c r="N122" s="8"/>
      <c r="O122" s="8"/>
      <c r="P122" s="8"/>
    </row>
    <row r="123">
      <c r="A123" s="8"/>
      <c r="B123" s="8"/>
      <c r="C123" s="8"/>
      <c r="D123" s="8"/>
      <c r="E123" s="8"/>
      <c r="F123" s="8"/>
      <c r="G123" s="8"/>
      <c r="H123" s="8"/>
      <c r="I123" s="8"/>
      <c r="J123" s="8"/>
      <c r="K123" s="8"/>
      <c r="L123" s="8"/>
      <c r="M123" s="8"/>
      <c r="N123" s="8"/>
      <c r="O123" s="8"/>
      <c r="P123" s="8"/>
    </row>
    <row r="124">
      <c r="A124" s="8"/>
      <c r="B124" s="8"/>
      <c r="C124" s="8"/>
      <c r="D124" s="8"/>
      <c r="E124" s="8"/>
      <c r="F124" s="8"/>
      <c r="G124" s="8"/>
      <c r="H124" s="8"/>
      <c r="I124" s="8"/>
      <c r="J124" s="8"/>
      <c r="K124" s="8"/>
      <c r="L124" s="8"/>
      <c r="M124" s="8"/>
      <c r="N124" s="8"/>
      <c r="O124" s="8"/>
      <c r="P124" s="8"/>
    </row>
    <row r="125">
      <c r="A125" s="8"/>
      <c r="B125" s="8"/>
      <c r="C125" s="8"/>
      <c r="D125" s="8"/>
      <c r="E125" s="8"/>
      <c r="F125" s="8"/>
      <c r="G125" s="8"/>
      <c r="H125" s="8"/>
      <c r="I125" s="8"/>
      <c r="J125" s="8"/>
      <c r="K125" s="8"/>
      <c r="L125" s="8"/>
      <c r="M125" s="8"/>
      <c r="N125" s="8"/>
      <c r="O125" s="8"/>
      <c r="P125" s="8"/>
    </row>
    <row r="126">
      <c r="A126" s="8"/>
      <c r="B126" s="8"/>
      <c r="C126" s="8"/>
      <c r="D126" s="8"/>
      <c r="E126" s="8"/>
      <c r="F126" s="8"/>
      <c r="G126" s="8"/>
      <c r="H126" s="8"/>
      <c r="I126" s="8"/>
      <c r="J126" s="8"/>
      <c r="K126" s="8"/>
      <c r="L126" s="8"/>
      <c r="M126" s="8"/>
      <c r="N126" s="8"/>
      <c r="O126" s="8"/>
      <c r="P126" s="8"/>
    </row>
    <row r="127">
      <c r="A127" s="8"/>
      <c r="B127" s="8"/>
      <c r="C127" s="8"/>
      <c r="D127" s="8"/>
      <c r="E127" s="8"/>
      <c r="F127" s="8"/>
      <c r="G127" s="8"/>
      <c r="H127" s="8"/>
      <c r="I127" s="8"/>
      <c r="J127" s="8"/>
      <c r="K127" s="8"/>
      <c r="L127" s="8"/>
      <c r="M127" s="8"/>
      <c r="N127" s="8"/>
      <c r="O127" s="8"/>
      <c r="P127" s="8"/>
    </row>
    <row r="128">
      <c r="A128" s="8"/>
      <c r="B128" s="8"/>
      <c r="C128" s="8"/>
      <c r="D128" s="8"/>
      <c r="E128" s="8"/>
      <c r="F128" s="8"/>
      <c r="G128" s="8"/>
      <c r="H128" s="8"/>
      <c r="I128" s="8"/>
      <c r="J128" s="8"/>
      <c r="K128" s="8"/>
      <c r="L128" s="8"/>
      <c r="M128" s="8"/>
      <c r="N128" s="8"/>
      <c r="O128" s="8"/>
      <c r="P128" s="8"/>
    </row>
    <row r="129">
      <c r="A129" s="8"/>
      <c r="B129" s="8"/>
      <c r="C129" s="8"/>
      <c r="D129" s="8"/>
      <c r="E129" s="8"/>
      <c r="F129" s="8"/>
      <c r="G129" s="8"/>
      <c r="H129" s="8"/>
      <c r="I129" s="8"/>
      <c r="J129" s="8"/>
      <c r="K129" s="8"/>
      <c r="L129" s="8"/>
      <c r="M129" s="8"/>
      <c r="N129" s="8"/>
      <c r="O129" s="8"/>
      <c r="P129" s="8"/>
    </row>
    <row r="130">
      <c r="A130" s="8"/>
      <c r="B130" s="8"/>
      <c r="C130" s="8"/>
      <c r="D130" s="8"/>
      <c r="E130" s="8"/>
      <c r="F130" s="8"/>
      <c r="G130" s="8"/>
      <c r="H130" s="8"/>
      <c r="I130" s="8"/>
      <c r="J130" s="8"/>
      <c r="K130" s="8"/>
      <c r="L130" s="8"/>
      <c r="M130" s="8"/>
      <c r="N130" s="8"/>
      <c r="O130" s="8"/>
      <c r="P130" s="8"/>
    </row>
    <row r="131">
      <c r="A131" s="8"/>
      <c r="B131" s="8"/>
      <c r="C131" s="8"/>
      <c r="D131" s="8"/>
      <c r="E131" s="8"/>
      <c r="F131" s="8"/>
      <c r="G131" s="8"/>
      <c r="H131" s="8"/>
      <c r="I131" s="8"/>
      <c r="J131" s="8"/>
      <c r="K131" s="8"/>
      <c r="L131" s="8"/>
      <c r="M131" s="8"/>
      <c r="N131" s="8"/>
      <c r="O131" s="8"/>
      <c r="P131" s="8"/>
    </row>
    <row r="132">
      <c r="A132" s="8"/>
      <c r="B132" s="8"/>
      <c r="C132" s="8"/>
      <c r="D132" s="8"/>
      <c r="E132" s="8"/>
      <c r="F132" s="8"/>
      <c r="G132" s="8"/>
      <c r="H132" s="8"/>
      <c r="I132" s="8"/>
      <c r="J132" s="8"/>
      <c r="K132" s="8"/>
      <c r="L132" s="8"/>
      <c r="M132" s="8"/>
      <c r="N132" s="8"/>
      <c r="O132" s="8"/>
      <c r="P132" s="8"/>
    </row>
    <row r="133">
      <c r="A133" s="8"/>
      <c r="B133" s="8"/>
      <c r="C133" s="8"/>
      <c r="D133" s="8"/>
      <c r="E133" s="8"/>
      <c r="F133" s="8"/>
      <c r="G133" s="8"/>
      <c r="H133" s="8"/>
      <c r="I133" s="8"/>
      <c r="J133" s="8"/>
      <c r="K133" s="8"/>
      <c r="L133" s="8"/>
      <c r="M133" s="8"/>
      <c r="N133" s="8"/>
      <c r="O133" s="8"/>
      <c r="P133" s="8"/>
    </row>
    <row r="134">
      <c r="A134" s="8"/>
      <c r="B134" s="8"/>
      <c r="C134" s="8"/>
      <c r="D134" s="8"/>
      <c r="E134" s="8"/>
      <c r="F134" s="8"/>
      <c r="G134" s="8"/>
      <c r="H134" s="8"/>
      <c r="I134" s="8"/>
      <c r="J134" s="8"/>
      <c r="K134" s="8"/>
      <c r="L134" s="8"/>
      <c r="M134" s="8"/>
      <c r="N134" s="8"/>
      <c r="O134" s="8"/>
      <c r="P134" s="8"/>
    </row>
    <row r="135">
      <c r="A135" s="8"/>
      <c r="B135" s="8"/>
      <c r="C135" s="8"/>
      <c r="D135" s="8"/>
      <c r="E135" s="8"/>
      <c r="F135" s="8"/>
      <c r="G135" s="8"/>
      <c r="H135" s="8"/>
      <c r="I135" s="8"/>
      <c r="J135" s="8"/>
      <c r="K135" s="8"/>
      <c r="L135" s="8"/>
      <c r="M135" s="8"/>
      <c r="N135" s="8"/>
      <c r="O135" s="8"/>
      <c r="P135" s="8"/>
    </row>
    <row r="136">
      <c r="A136" s="8"/>
      <c r="B136" s="8"/>
      <c r="C136" s="8"/>
      <c r="D136" s="8"/>
      <c r="E136" s="8"/>
      <c r="F136" s="8"/>
      <c r="G136" s="8"/>
      <c r="H136" s="8"/>
      <c r="I136" s="8"/>
      <c r="J136" s="8"/>
      <c r="K136" s="8"/>
      <c r="L136" s="8"/>
      <c r="M136" s="8"/>
      <c r="N136" s="8"/>
      <c r="O136" s="8"/>
      <c r="P136" s="8"/>
    </row>
    <row r="137">
      <c r="A137" s="8"/>
      <c r="B137" s="8"/>
      <c r="C137" s="8"/>
      <c r="D137" s="8"/>
      <c r="E137" s="8"/>
      <c r="F137" s="8"/>
      <c r="G137" s="8"/>
      <c r="H137" s="8"/>
      <c r="I137" s="8"/>
      <c r="J137" s="8"/>
      <c r="K137" s="8"/>
      <c r="L137" s="8"/>
      <c r="M137" s="8"/>
      <c r="N137" s="8"/>
      <c r="O137" s="8"/>
      <c r="P137" s="8"/>
    </row>
    <row r="138">
      <c r="A138" s="8"/>
      <c r="B138" s="8"/>
      <c r="C138" s="8"/>
      <c r="D138" s="8"/>
      <c r="E138" s="8"/>
      <c r="F138" s="8"/>
      <c r="G138" s="8"/>
      <c r="H138" s="8"/>
      <c r="I138" s="8"/>
      <c r="J138" s="8"/>
      <c r="K138" s="8"/>
      <c r="L138" s="8"/>
      <c r="M138" s="8"/>
      <c r="N138" s="8"/>
      <c r="O138" s="8"/>
      <c r="P138" s="8"/>
    </row>
    <row r="139">
      <c r="A139" s="8"/>
      <c r="B139" s="8"/>
      <c r="C139" s="8"/>
      <c r="D139" s="8"/>
      <c r="E139" s="8"/>
      <c r="F139" s="8"/>
      <c r="G139" s="8"/>
      <c r="H139" s="8"/>
      <c r="I139" s="8"/>
      <c r="J139" s="8"/>
      <c r="K139" s="8"/>
      <c r="L139" s="8"/>
      <c r="M139" s="8"/>
      <c r="N139" s="8"/>
      <c r="O139" s="8"/>
      <c r="P139" s="8"/>
    </row>
    <row r="140">
      <c r="A140" s="8"/>
      <c r="B140" s="8"/>
      <c r="C140" s="8"/>
      <c r="D140" s="8"/>
      <c r="E140" s="8"/>
      <c r="F140" s="8"/>
      <c r="G140" s="8"/>
      <c r="H140" s="8"/>
      <c r="I140" s="8"/>
      <c r="J140" s="8"/>
      <c r="K140" s="8"/>
      <c r="L140" s="8"/>
      <c r="M140" s="8"/>
      <c r="N140" s="8"/>
      <c r="O140" s="8"/>
      <c r="P140" s="8"/>
    </row>
    <row r="141">
      <c r="A141" s="8"/>
      <c r="B141" s="8"/>
      <c r="C141" s="8"/>
      <c r="D141" s="8"/>
      <c r="E141" s="8"/>
      <c r="F141" s="8"/>
      <c r="G141" s="8"/>
      <c r="H141" s="8"/>
      <c r="I141" s="8"/>
      <c r="J141" s="8"/>
      <c r="K141" s="8"/>
      <c r="L141" s="8"/>
      <c r="M141" s="8"/>
      <c r="N141" s="8"/>
      <c r="O141" s="8"/>
      <c r="P141" s="8"/>
    </row>
    <row r="142">
      <c r="A142" s="8"/>
      <c r="B142" s="8"/>
      <c r="C142" s="8"/>
      <c r="D142" s="8"/>
      <c r="E142" s="8"/>
      <c r="F142" s="8"/>
      <c r="G142" s="8"/>
      <c r="H142" s="8"/>
      <c r="I142" s="8"/>
      <c r="J142" s="8"/>
      <c r="K142" s="8"/>
      <c r="L142" s="8"/>
      <c r="M142" s="8"/>
      <c r="N142" s="8"/>
      <c r="O142" s="8"/>
      <c r="P142" s="8"/>
    </row>
    <row r="143">
      <c r="A143" s="8"/>
      <c r="B143" s="8"/>
      <c r="C143" s="8"/>
      <c r="D143" s="8"/>
      <c r="E143" s="8"/>
      <c r="F143" s="8"/>
      <c r="G143" s="8"/>
      <c r="H143" s="8"/>
      <c r="I143" s="8"/>
      <c r="J143" s="8"/>
      <c r="K143" s="8"/>
      <c r="L143" s="8"/>
      <c r="M143" s="8"/>
      <c r="N143" s="8"/>
      <c r="O143" s="8"/>
      <c r="P143" s="8"/>
    </row>
    <row r="144">
      <c r="A144" s="8"/>
      <c r="B144" s="8"/>
      <c r="C144" s="8"/>
      <c r="D144" s="8"/>
      <c r="E144" s="8"/>
      <c r="F144" s="8"/>
      <c r="G144" s="8"/>
      <c r="H144" s="8"/>
      <c r="I144" s="8"/>
      <c r="J144" s="8"/>
      <c r="K144" s="8"/>
      <c r="L144" s="8"/>
      <c r="M144" s="8"/>
      <c r="N144" s="8"/>
      <c r="O144" s="8"/>
      <c r="P144" s="8"/>
    </row>
    <row r="145">
      <c r="A145" s="8"/>
      <c r="B145" s="8"/>
      <c r="C145" s="8"/>
      <c r="D145" s="8"/>
      <c r="E145" s="8"/>
      <c r="F145" s="8"/>
      <c r="G145" s="8"/>
      <c r="H145" s="8"/>
      <c r="I145" s="8"/>
      <c r="J145" s="8"/>
      <c r="K145" s="8"/>
      <c r="L145" s="8"/>
      <c r="M145" s="8"/>
      <c r="N145" s="8"/>
      <c r="O145" s="8"/>
      <c r="P145" s="8"/>
    </row>
    <row r="146">
      <c r="A146" s="8"/>
      <c r="B146" s="8"/>
      <c r="C146" s="8"/>
      <c r="D146" s="8"/>
      <c r="E146" s="8"/>
      <c r="F146" s="8"/>
      <c r="G146" s="8"/>
      <c r="H146" s="8"/>
      <c r="I146" s="8"/>
      <c r="J146" s="8"/>
      <c r="K146" s="8"/>
      <c r="L146" s="8"/>
      <c r="M146" s="8"/>
      <c r="N146" s="8"/>
      <c r="O146" s="8"/>
      <c r="P146" s="8"/>
    </row>
    <row r="147">
      <c r="A147" s="8"/>
      <c r="B147" s="8"/>
      <c r="C147" s="8"/>
      <c r="D147" s="8"/>
      <c r="E147" s="8"/>
      <c r="F147" s="8"/>
      <c r="G147" s="8"/>
      <c r="H147" s="8"/>
      <c r="I147" s="8"/>
      <c r="J147" s="8"/>
      <c r="K147" s="8"/>
      <c r="L147" s="8"/>
      <c r="M147" s="8"/>
      <c r="N147" s="8"/>
      <c r="O147" s="8"/>
      <c r="P147" s="8"/>
    </row>
    <row r="148">
      <c r="A148" s="8"/>
      <c r="B148" s="8"/>
      <c r="C148" s="8"/>
      <c r="D148" s="8"/>
      <c r="E148" s="8"/>
      <c r="F148" s="8"/>
      <c r="G148" s="8"/>
      <c r="H148" s="8"/>
      <c r="I148" s="8"/>
      <c r="J148" s="8"/>
      <c r="K148" s="8"/>
      <c r="L148" s="8"/>
      <c r="M148" s="8"/>
      <c r="N148" s="8"/>
      <c r="O148" s="8"/>
      <c r="P148" s="8"/>
    </row>
    <row r="149">
      <c r="A149" s="8"/>
      <c r="B149" s="8"/>
      <c r="C149" s="8"/>
      <c r="D149" s="8"/>
      <c r="E149" s="8"/>
      <c r="F149" s="8"/>
      <c r="G149" s="8"/>
      <c r="H149" s="8"/>
      <c r="I149" s="8"/>
      <c r="J149" s="8"/>
      <c r="K149" s="8"/>
      <c r="L149" s="8"/>
      <c r="M149" s="8"/>
      <c r="N149" s="8"/>
      <c r="O149" s="8"/>
      <c r="P149" s="8"/>
    </row>
    <row r="150">
      <c r="A150" s="8"/>
      <c r="B150" s="8"/>
      <c r="C150" s="8"/>
      <c r="D150" s="8"/>
      <c r="E150" s="8"/>
      <c r="F150" s="8"/>
      <c r="G150" s="8"/>
      <c r="H150" s="8"/>
      <c r="I150" s="8"/>
      <c r="J150" s="8"/>
      <c r="K150" s="8"/>
      <c r="L150" s="8"/>
      <c r="M150" s="8"/>
      <c r="N150" s="8"/>
      <c r="O150" s="8"/>
      <c r="P150" s="8"/>
    </row>
    <row r="151">
      <c r="A151" s="8"/>
      <c r="B151" s="8"/>
      <c r="C151" s="8"/>
      <c r="D151" s="8"/>
      <c r="E151" s="8"/>
      <c r="F151" s="8"/>
      <c r="G151" s="8"/>
      <c r="H151" s="8"/>
      <c r="I151" s="8"/>
      <c r="J151" s="8"/>
      <c r="K151" s="8"/>
      <c r="L151" s="8"/>
      <c r="M151" s="8"/>
      <c r="N151" s="8"/>
      <c r="O151" s="8"/>
      <c r="P151" s="8"/>
    </row>
    <row r="152">
      <c r="A152" s="8"/>
      <c r="B152" s="8"/>
      <c r="C152" s="8"/>
      <c r="D152" s="8"/>
      <c r="E152" s="8"/>
      <c r="F152" s="8"/>
      <c r="G152" s="8"/>
      <c r="H152" s="8"/>
      <c r="I152" s="8"/>
      <c r="J152" s="8"/>
      <c r="K152" s="8"/>
      <c r="L152" s="8"/>
      <c r="M152" s="8"/>
      <c r="N152" s="8"/>
      <c r="O152" s="8"/>
      <c r="P152" s="8"/>
    </row>
    <row r="153">
      <c r="A153" s="8"/>
      <c r="B153" s="8"/>
      <c r="C153" s="8"/>
      <c r="D153" s="8"/>
      <c r="E153" s="8"/>
      <c r="F153" s="8"/>
      <c r="G153" s="8"/>
      <c r="H153" s="8"/>
      <c r="I153" s="8"/>
      <c r="J153" s="8"/>
      <c r="K153" s="8"/>
      <c r="L153" s="8"/>
      <c r="M153" s="8"/>
      <c r="N153" s="8"/>
      <c r="O153" s="8"/>
      <c r="P153" s="8"/>
    </row>
    <row r="154">
      <c r="A154" s="8"/>
      <c r="B154" s="8"/>
      <c r="C154" s="8"/>
      <c r="D154" s="8"/>
      <c r="E154" s="8"/>
      <c r="F154" s="8"/>
      <c r="G154" s="8"/>
      <c r="H154" s="8"/>
      <c r="I154" s="8"/>
      <c r="J154" s="8"/>
      <c r="K154" s="8"/>
      <c r="L154" s="8"/>
      <c r="M154" s="8"/>
      <c r="N154" s="8"/>
      <c r="O154" s="8"/>
      <c r="P154" s="8"/>
    </row>
    <row r="155">
      <c r="A155" s="8"/>
      <c r="B155" s="8"/>
      <c r="C155" s="8"/>
      <c r="D155" s="8"/>
      <c r="E155" s="8"/>
      <c r="F155" s="8"/>
      <c r="G155" s="8"/>
      <c r="H155" s="8"/>
      <c r="I155" s="8"/>
      <c r="J155" s="8"/>
      <c r="K155" s="8"/>
      <c r="L155" s="8"/>
      <c r="M155" s="8"/>
      <c r="N155" s="8"/>
      <c r="O155" s="8"/>
      <c r="P155" s="8"/>
    </row>
    <row r="156">
      <c r="A156" s="8"/>
      <c r="B156" s="8"/>
      <c r="C156" s="8"/>
      <c r="D156" s="8"/>
      <c r="E156" s="8"/>
      <c r="F156" s="8"/>
      <c r="G156" s="8"/>
      <c r="H156" s="8"/>
      <c r="I156" s="8"/>
      <c r="J156" s="8"/>
      <c r="K156" s="8"/>
      <c r="L156" s="8"/>
      <c r="M156" s="8"/>
      <c r="N156" s="8"/>
      <c r="O156" s="8"/>
      <c r="P156" s="8"/>
    </row>
    <row r="157">
      <c r="A157" s="8"/>
      <c r="B157" s="8"/>
      <c r="C157" s="8"/>
      <c r="D157" s="8"/>
      <c r="E157" s="8"/>
      <c r="F157" s="8"/>
      <c r="G157" s="8"/>
      <c r="H157" s="8"/>
      <c r="I157" s="8"/>
      <c r="J157" s="8"/>
      <c r="K157" s="8"/>
      <c r="L157" s="8"/>
      <c r="M157" s="8"/>
      <c r="N157" s="8"/>
      <c r="O157" s="8"/>
      <c r="P157" s="8"/>
    </row>
    <row r="158">
      <c r="A158" s="8"/>
      <c r="B158" s="8"/>
      <c r="C158" s="8"/>
      <c r="D158" s="8"/>
      <c r="E158" s="8"/>
      <c r="F158" s="8"/>
      <c r="G158" s="8"/>
      <c r="H158" s="8"/>
      <c r="I158" s="8"/>
      <c r="J158" s="8"/>
      <c r="K158" s="8"/>
      <c r="L158" s="8"/>
      <c r="M158" s="8"/>
      <c r="N158" s="8"/>
      <c r="O158" s="8"/>
      <c r="P158" s="8"/>
    </row>
    <row r="159">
      <c r="A159" s="8"/>
      <c r="B159" s="8"/>
      <c r="C159" s="8"/>
      <c r="D159" s="8"/>
      <c r="E159" s="8"/>
      <c r="F159" s="8"/>
      <c r="G159" s="8"/>
      <c r="H159" s="8"/>
      <c r="I159" s="8"/>
      <c r="J159" s="8"/>
      <c r="K159" s="8"/>
      <c r="L159" s="8"/>
      <c r="M159" s="8"/>
      <c r="N159" s="8"/>
      <c r="O159" s="8"/>
      <c r="P159" s="8"/>
    </row>
  </sheetData>
  <conditionalFormatting sqref="I15">
    <cfRule type="colorScale" priority="1">
      <colorScale>
        <cfvo type="min"/>
        <cfvo type="max"/>
        <color rgb="FFFFFFFF"/>
        <color rgb="FF57BB8A"/>
      </colorScale>
    </cfRule>
  </conditionalFormatting>
  <dataValidations>
    <dataValidation type="list" allowBlank="1" showErrorMessage="1" sqref="H2:I73">
      <formula1>"fantasy,romance,historical,mystery,memoir,contemporary,dystopian,magical realism,paranormal,adult,teen/ya,children,sports,western,workplace,fame/celebrity,non-fiction,religion,small-town,holiday,poetry,mythology,superhero,horror/thriller,sci-fi"</formula1>
    </dataValidation>
  </dataValidation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D9EEB"/>
    <outlinePr summaryBelow="0" summaryRight="0"/>
  </sheetPr>
  <sheetViews>
    <sheetView workbookViewId="0"/>
  </sheetViews>
  <sheetFormatPr customHeight="1" defaultColWidth="12.63" defaultRowHeight="15.75"/>
  <cols>
    <col customWidth="1" min="2" max="2" width="48.0"/>
    <col customWidth="1" min="3" max="3" width="19.13"/>
    <col customWidth="1" min="8" max="9" width="20.0"/>
    <col customWidth="1" min="13" max="13" width="18.88"/>
  </cols>
  <sheetData>
    <row r="1" ht="16.5" customHeight="1">
      <c r="A1" s="7" t="s">
        <v>3361</v>
      </c>
      <c r="B1" s="7" t="s">
        <v>0</v>
      </c>
      <c r="C1" s="7" t="s">
        <v>1</v>
      </c>
      <c r="D1" s="51" t="s">
        <v>3362</v>
      </c>
      <c r="E1" s="52" t="s">
        <v>3363</v>
      </c>
      <c r="F1" s="53" t="s">
        <v>122</v>
      </c>
      <c r="G1" s="53" t="s">
        <v>3587</v>
      </c>
      <c r="H1" s="53" t="s">
        <v>3365</v>
      </c>
      <c r="I1" s="53" t="s">
        <v>3366</v>
      </c>
      <c r="J1" s="7" t="s">
        <v>3367</v>
      </c>
      <c r="K1" s="54" t="s">
        <v>3368</v>
      </c>
      <c r="L1" s="55" t="s">
        <v>3369</v>
      </c>
      <c r="M1" s="7" t="s">
        <v>3370</v>
      </c>
      <c r="N1" s="4" t="s">
        <v>3371</v>
      </c>
      <c r="O1" s="56" t="s">
        <v>3372</v>
      </c>
      <c r="P1" s="57"/>
      <c r="Q1" s="8"/>
      <c r="R1" s="8"/>
      <c r="S1" s="8"/>
    </row>
    <row r="2" ht="16.5" customHeight="1">
      <c r="A2" s="4">
        <v>1.0</v>
      </c>
      <c r="B2" s="9" t="s">
        <v>3588</v>
      </c>
      <c r="C2" s="9" t="s">
        <v>3589</v>
      </c>
      <c r="D2" s="79">
        <v>3.0</v>
      </c>
      <c r="E2" s="62">
        <f t="shared" ref="E2:E50" si="1">D:D/5</f>
        <v>0.6</v>
      </c>
      <c r="F2" s="80">
        <v>310.0</v>
      </c>
      <c r="G2" s="80">
        <v>2022.0</v>
      </c>
      <c r="H2" s="80" t="s">
        <v>3375</v>
      </c>
      <c r="I2" s="80" t="s">
        <v>3400</v>
      </c>
      <c r="J2" s="64">
        <v>45288.0</v>
      </c>
      <c r="K2" s="64">
        <v>45293.0</v>
      </c>
      <c r="L2" s="65">
        <f t="shared" ref="L2:L101" si="2">DAYS(K2,J2)+1</f>
        <v>6</v>
      </c>
      <c r="M2" s="9" t="s">
        <v>3590</v>
      </c>
      <c r="N2" s="4" t="s">
        <v>3371</v>
      </c>
      <c r="O2" s="8"/>
      <c r="P2" s="8"/>
      <c r="Q2" s="8"/>
      <c r="R2" s="8"/>
      <c r="S2" s="8"/>
    </row>
    <row r="3" ht="16.5" customHeight="1">
      <c r="A3" s="4">
        <v>2.0</v>
      </c>
      <c r="B3" s="9" t="s">
        <v>3591</v>
      </c>
      <c r="C3" s="9" t="s">
        <v>59</v>
      </c>
      <c r="D3" s="79">
        <v>4.25</v>
      </c>
      <c r="E3" s="62">
        <f t="shared" si="1"/>
        <v>0.85</v>
      </c>
      <c r="F3" s="80">
        <v>206.0</v>
      </c>
      <c r="G3" s="80">
        <v>1950.0</v>
      </c>
      <c r="H3" s="80" t="s">
        <v>3376</v>
      </c>
      <c r="I3" s="80" t="s">
        <v>3403</v>
      </c>
      <c r="J3" s="64">
        <v>44720.0</v>
      </c>
      <c r="K3" s="64">
        <v>45298.0</v>
      </c>
      <c r="L3" s="65">
        <f t="shared" si="2"/>
        <v>579</v>
      </c>
      <c r="M3" s="9" t="s">
        <v>3592</v>
      </c>
      <c r="N3" s="4" t="s">
        <v>3371</v>
      </c>
      <c r="O3" s="8"/>
      <c r="P3" s="8"/>
      <c r="Q3" s="8"/>
      <c r="R3" s="8"/>
      <c r="S3" s="8"/>
    </row>
    <row r="4" ht="16.5" customHeight="1">
      <c r="A4" s="56">
        <v>3.0</v>
      </c>
      <c r="B4" s="81" t="s">
        <v>166</v>
      </c>
      <c r="C4" s="81" t="s">
        <v>59</v>
      </c>
      <c r="D4" s="82">
        <v>5.0</v>
      </c>
      <c r="E4" s="58">
        <f t="shared" si="1"/>
        <v>1</v>
      </c>
      <c r="F4" s="83">
        <v>224.0</v>
      </c>
      <c r="G4" s="83">
        <v>1954.0</v>
      </c>
      <c r="H4" s="83" t="s">
        <v>3376</v>
      </c>
      <c r="I4" s="83" t="s">
        <v>3403</v>
      </c>
      <c r="J4" s="60">
        <v>45298.0</v>
      </c>
      <c r="K4" s="60">
        <v>45302.0</v>
      </c>
      <c r="L4" s="61">
        <f t="shared" si="2"/>
        <v>5</v>
      </c>
      <c r="M4" s="81" t="s">
        <v>3593</v>
      </c>
      <c r="N4" s="4" t="s">
        <v>3371</v>
      </c>
      <c r="O4" s="8"/>
      <c r="P4" s="8"/>
      <c r="Q4" s="8"/>
      <c r="R4" s="8"/>
      <c r="S4" s="8"/>
    </row>
    <row r="5" ht="16.5" customHeight="1">
      <c r="A5" s="4">
        <v>4.0</v>
      </c>
      <c r="B5" s="9" t="s">
        <v>3594</v>
      </c>
      <c r="C5" s="9" t="s">
        <v>3595</v>
      </c>
      <c r="D5" s="79">
        <v>4.25</v>
      </c>
      <c r="E5" s="62">
        <f t="shared" si="1"/>
        <v>0.85</v>
      </c>
      <c r="F5" s="80">
        <v>416.0</v>
      </c>
      <c r="G5" s="80">
        <v>2023.0</v>
      </c>
      <c r="H5" s="80" t="s">
        <v>3375</v>
      </c>
      <c r="I5" s="80" t="s">
        <v>3413</v>
      </c>
      <c r="J5" s="64">
        <v>45303.0</v>
      </c>
      <c r="K5" s="64">
        <v>45305.0</v>
      </c>
      <c r="L5" s="65">
        <f t="shared" si="2"/>
        <v>3</v>
      </c>
      <c r="M5" s="9" t="s">
        <v>3596</v>
      </c>
      <c r="N5" s="4" t="s">
        <v>3371</v>
      </c>
      <c r="O5" s="8"/>
      <c r="P5" s="8"/>
      <c r="Q5" s="8"/>
      <c r="R5" s="8"/>
      <c r="S5" s="8"/>
    </row>
    <row r="6" ht="16.5" customHeight="1">
      <c r="A6" s="4">
        <v>5.0</v>
      </c>
      <c r="B6" s="9" t="s">
        <v>3597</v>
      </c>
      <c r="C6" s="9" t="s">
        <v>3598</v>
      </c>
      <c r="D6" s="79">
        <v>3.0</v>
      </c>
      <c r="E6" s="62">
        <f t="shared" si="1"/>
        <v>0.6</v>
      </c>
      <c r="F6" s="80">
        <v>424.0</v>
      </c>
      <c r="G6" s="80">
        <v>2023.0</v>
      </c>
      <c r="H6" s="80" t="s">
        <v>3375</v>
      </c>
      <c r="I6" s="80" t="s">
        <v>3400</v>
      </c>
      <c r="J6" s="64">
        <v>45294.0</v>
      </c>
      <c r="K6" s="64">
        <v>45311.0</v>
      </c>
      <c r="L6" s="65">
        <f t="shared" si="2"/>
        <v>18</v>
      </c>
      <c r="M6" s="9" t="s">
        <v>3599</v>
      </c>
      <c r="N6" s="4" t="s">
        <v>3371</v>
      </c>
      <c r="O6" s="8"/>
      <c r="P6" s="8"/>
      <c r="Q6" s="8"/>
      <c r="R6" s="8"/>
      <c r="S6" s="8"/>
    </row>
    <row r="7" ht="16.5" customHeight="1">
      <c r="A7" s="4">
        <v>6.0</v>
      </c>
      <c r="B7" s="9" t="s">
        <v>3600</v>
      </c>
      <c r="C7" s="9" t="s">
        <v>3467</v>
      </c>
      <c r="D7" s="79">
        <v>3.25</v>
      </c>
      <c r="E7" s="62">
        <f t="shared" si="1"/>
        <v>0.65</v>
      </c>
      <c r="F7" s="80">
        <v>366.0</v>
      </c>
      <c r="G7" s="80">
        <v>2023.0</v>
      </c>
      <c r="H7" s="80" t="s">
        <v>3375</v>
      </c>
      <c r="I7" s="80" t="s">
        <v>3389</v>
      </c>
      <c r="J7" s="64">
        <v>45306.0</v>
      </c>
      <c r="K7" s="64">
        <v>45312.0</v>
      </c>
      <c r="L7" s="65">
        <f t="shared" si="2"/>
        <v>7</v>
      </c>
      <c r="M7" s="9" t="s">
        <v>3601</v>
      </c>
      <c r="N7" s="4" t="s">
        <v>3371</v>
      </c>
      <c r="O7" s="8"/>
      <c r="P7" s="8"/>
      <c r="Q7" s="8"/>
      <c r="R7" s="8"/>
      <c r="S7" s="8"/>
    </row>
    <row r="8" ht="16.5" customHeight="1">
      <c r="A8" s="4">
        <v>7.0</v>
      </c>
      <c r="B8" s="9" t="s">
        <v>3602</v>
      </c>
      <c r="C8" s="9" t="s">
        <v>165</v>
      </c>
      <c r="D8" s="79">
        <v>4.25</v>
      </c>
      <c r="E8" s="62">
        <f t="shared" si="1"/>
        <v>0.85</v>
      </c>
      <c r="F8" s="80">
        <v>292.0</v>
      </c>
      <c r="G8" s="80">
        <v>2016.0</v>
      </c>
      <c r="H8" s="80" t="s">
        <v>3456</v>
      </c>
      <c r="I8" s="80" t="s">
        <v>3375</v>
      </c>
      <c r="J8" s="64">
        <v>45311.0</v>
      </c>
      <c r="K8" s="64">
        <v>45315.0</v>
      </c>
      <c r="L8" s="65">
        <f t="shared" si="2"/>
        <v>5</v>
      </c>
      <c r="M8" s="9" t="s">
        <v>3603</v>
      </c>
      <c r="N8" s="4" t="s">
        <v>3371</v>
      </c>
      <c r="O8" s="8"/>
      <c r="P8" s="8"/>
      <c r="Q8" s="8"/>
      <c r="R8" s="8"/>
      <c r="S8" s="8"/>
    </row>
    <row r="9" ht="16.5" customHeight="1">
      <c r="A9" s="4">
        <v>8.0</v>
      </c>
      <c r="B9" s="9" t="s">
        <v>3604</v>
      </c>
      <c r="C9" s="9" t="s">
        <v>3383</v>
      </c>
      <c r="D9" s="79">
        <v>3.75</v>
      </c>
      <c r="E9" s="62">
        <f t="shared" si="1"/>
        <v>0.75</v>
      </c>
      <c r="F9" s="80">
        <v>356.0</v>
      </c>
      <c r="G9" s="80">
        <v>2023.0</v>
      </c>
      <c r="H9" s="80" t="s">
        <v>3375</v>
      </c>
      <c r="I9" s="80" t="s">
        <v>3384</v>
      </c>
      <c r="J9" s="64">
        <v>45315.0</v>
      </c>
      <c r="K9" s="64">
        <v>45315.0</v>
      </c>
      <c r="L9" s="65">
        <f t="shared" si="2"/>
        <v>1</v>
      </c>
      <c r="M9" s="9" t="s">
        <v>3605</v>
      </c>
      <c r="N9" s="4" t="s">
        <v>3371</v>
      </c>
      <c r="O9" s="8"/>
      <c r="P9" s="8"/>
      <c r="Q9" s="8"/>
      <c r="R9" s="8"/>
      <c r="S9" s="8"/>
    </row>
    <row r="10" ht="16.5" customHeight="1">
      <c r="A10" s="4">
        <v>9.0</v>
      </c>
      <c r="B10" s="9" t="s">
        <v>163</v>
      </c>
      <c r="C10" s="9" t="s">
        <v>59</v>
      </c>
      <c r="D10" s="79">
        <v>4.0</v>
      </c>
      <c r="E10" s="62">
        <f t="shared" si="1"/>
        <v>0.8</v>
      </c>
      <c r="F10" s="80">
        <v>240.0</v>
      </c>
      <c r="G10" s="80">
        <v>1951.0</v>
      </c>
      <c r="H10" s="80" t="s">
        <v>3376</v>
      </c>
      <c r="I10" s="80" t="s">
        <v>3403</v>
      </c>
      <c r="J10" s="64">
        <v>45316.0</v>
      </c>
      <c r="K10" s="64">
        <v>45321.0</v>
      </c>
      <c r="L10" s="65">
        <f t="shared" si="2"/>
        <v>6</v>
      </c>
      <c r="M10" s="9" t="s">
        <v>3606</v>
      </c>
      <c r="N10" s="4" t="s">
        <v>3371</v>
      </c>
      <c r="O10" s="8"/>
      <c r="P10" s="8"/>
      <c r="Q10" s="8"/>
      <c r="R10" s="8"/>
      <c r="S10" s="8"/>
    </row>
    <row r="11" ht="16.5" customHeight="1">
      <c r="A11" s="4">
        <v>10.0</v>
      </c>
      <c r="B11" s="9" t="s">
        <v>3607</v>
      </c>
      <c r="C11" s="9" t="s">
        <v>3608</v>
      </c>
      <c r="D11" s="79">
        <v>3.75</v>
      </c>
      <c r="E11" s="62">
        <f t="shared" si="1"/>
        <v>0.75</v>
      </c>
      <c r="F11" s="80">
        <v>352.0</v>
      </c>
      <c r="G11" s="80">
        <v>2021.0</v>
      </c>
      <c r="H11" s="80" t="s">
        <v>3375</v>
      </c>
      <c r="I11" s="80" t="s">
        <v>3609</v>
      </c>
      <c r="J11" s="64">
        <v>45322.0</v>
      </c>
      <c r="K11" s="64">
        <v>45323.0</v>
      </c>
      <c r="L11" s="65">
        <f t="shared" si="2"/>
        <v>2</v>
      </c>
      <c r="M11" s="9" t="s">
        <v>3610</v>
      </c>
      <c r="N11" s="4" t="s">
        <v>3371</v>
      </c>
      <c r="O11" s="8"/>
      <c r="P11" s="8"/>
      <c r="Q11" s="8"/>
      <c r="R11" s="8"/>
      <c r="S11" s="8"/>
    </row>
    <row r="12" ht="16.5" customHeight="1">
      <c r="A12" s="4">
        <v>11.0</v>
      </c>
      <c r="B12" s="9" t="s">
        <v>3611</v>
      </c>
      <c r="C12" s="9" t="s">
        <v>3612</v>
      </c>
      <c r="D12" s="79">
        <v>4.0</v>
      </c>
      <c r="E12" s="62">
        <f t="shared" si="1"/>
        <v>0.8</v>
      </c>
      <c r="F12" s="80">
        <v>517.0</v>
      </c>
      <c r="G12" s="80">
        <v>2023.0</v>
      </c>
      <c r="H12" s="80" t="s">
        <v>3375</v>
      </c>
      <c r="I12" s="80" t="s">
        <v>3376</v>
      </c>
      <c r="J12" s="64">
        <v>45324.0</v>
      </c>
      <c r="K12" s="64">
        <v>45325.0</v>
      </c>
      <c r="L12" s="65">
        <f t="shared" si="2"/>
        <v>2</v>
      </c>
      <c r="M12" s="9" t="s">
        <v>3613</v>
      </c>
      <c r="N12" s="4" t="s">
        <v>3371</v>
      </c>
      <c r="O12" s="8"/>
      <c r="P12" s="8"/>
      <c r="Q12" s="8"/>
      <c r="R12" s="8"/>
      <c r="S12" s="8"/>
    </row>
    <row r="13" ht="16.5" customHeight="1">
      <c r="A13" s="4">
        <v>12.0</v>
      </c>
      <c r="B13" s="9" t="s">
        <v>3614</v>
      </c>
      <c r="C13" s="9" t="s">
        <v>3615</v>
      </c>
      <c r="D13" s="79">
        <v>4.0</v>
      </c>
      <c r="E13" s="62">
        <f t="shared" si="1"/>
        <v>0.8</v>
      </c>
      <c r="F13" s="80">
        <v>448.0</v>
      </c>
      <c r="G13" s="80">
        <v>2023.0</v>
      </c>
      <c r="H13" s="80" t="s">
        <v>3375</v>
      </c>
      <c r="I13" s="80" t="s">
        <v>3380</v>
      </c>
      <c r="J13" s="64">
        <v>45326.0</v>
      </c>
      <c r="K13" s="64">
        <v>45330.0</v>
      </c>
      <c r="L13" s="65">
        <f t="shared" si="2"/>
        <v>5</v>
      </c>
      <c r="M13" s="9" t="s">
        <v>3616</v>
      </c>
      <c r="N13" s="4" t="s">
        <v>3371</v>
      </c>
      <c r="O13" s="8"/>
      <c r="P13" s="8"/>
      <c r="Q13" s="8"/>
      <c r="R13" s="8"/>
      <c r="S13" s="8"/>
    </row>
    <row r="14" ht="16.5" customHeight="1">
      <c r="A14" s="56">
        <v>13.0</v>
      </c>
      <c r="B14" s="81" t="s">
        <v>3617</v>
      </c>
      <c r="C14" s="81" t="s">
        <v>3618</v>
      </c>
      <c r="D14" s="82">
        <v>5.0</v>
      </c>
      <c r="E14" s="58">
        <f t="shared" si="1"/>
        <v>1</v>
      </c>
      <c r="F14" s="83">
        <v>544.0</v>
      </c>
      <c r="G14" s="83">
        <v>2022.0</v>
      </c>
      <c r="H14" s="83" t="s">
        <v>3376</v>
      </c>
      <c r="I14" s="83" t="s">
        <v>3413</v>
      </c>
      <c r="J14" s="60">
        <v>45330.0</v>
      </c>
      <c r="K14" s="60">
        <v>45337.0</v>
      </c>
      <c r="L14" s="61">
        <f t="shared" si="2"/>
        <v>8</v>
      </c>
      <c r="M14" s="81" t="s">
        <v>3619</v>
      </c>
      <c r="N14" s="4" t="s">
        <v>3371</v>
      </c>
      <c r="O14" s="8"/>
      <c r="P14" s="8"/>
      <c r="Q14" s="8"/>
      <c r="R14" s="8"/>
      <c r="S14" s="8"/>
    </row>
    <row r="15" ht="16.5" customHeight="1">
      <c r="A15" s="4">
        <v>14.0</v>
      </c>
      <c r="B15" s="9" t="s">
        <v>3620</v>
      </c>
      <c r="C15" s="9" t="s">
        <v>3621</v>
      </c>
      <c r="D15" s="79">
        <v>4.0</v>
      </c>
      <c r="E15" s="62">
        <f t="shared" si="1"/>
        <v>0.8</v>
      </c>
      <c r="F15" s="80">
        <v>384.0</v>
      </c>
      <c r="G15" s="80">
        <v>2020.0</v>
      </c>
      <c r="H15" s="80" t="s">
        <v>3375</v>
      </c>
      <c r="I15" s="80" t="s">
        <v>3622</v>
      </c>
      <c r="J15" s="64">
        <v>45337.0</v>
      </c>
      <c r="K15" s="64">
        <v>45338.0</v>
      </c>
      <c r="L15" s="65">
        <f t="shared" si="2"/>
        <v>2</v>
      </c>
      <c r="M15" s="9" t="s">
        <v>3623</v>
      </c>
      <c r="N15" s="4" t="s">
        <v>3371</v>
      </c>
      <c r="O15" s="8"/>
      <c r="P15" s="8"/>
      <c r="Q15" s="8"/>
      <c r="R15" s="8"/>
      <c r="S15" s="8"/>
    </row>
    <row r="16" ht="16.5" customHeight="1">
      <c r="A16" s="4">
        <v>15.0</v>
      </c>
      <c r="B16" s="9" t="s">
        <v>3624</v>
      </c>
      <c r="C16" s="9" t="s">
        <v>3625</v>
      </c>
      <c r="D16" s="79">
        <v>3.5</v>
      </c>
      <c r="E16" s="62">
        <f t="shared" si="1"/>
        <v>0.7</v>
      </c>
      <c r="F16" s="80">
        <v>424.0</v>
      </c>
      <c r="G16" s="80">
        <v>2022.0</v>
      </c>
      <c r="H16" s="80" t="s">
        <v>3375</v>
      </c>
      <c r="I16" s="80" t="s">
        <v>3384</v>
      </c>
      <c r="J16" s="64">
        <v>45341.0</v>
      </c>
      <c r="K16" s="64">
        <v>45341.0</v>
      </c>
      <c r="L16" s="65">
        <f t="shared" si="2"/>
        <v>1</v>
      </c>
      <c r="M16" s="9" t="s">
        <v>3626</v>
      </c>
      <c r="N16" s="4" t="s">
        <v>3371</v>
      </c>
      <c r="O16" s="8"/>
      <c r="P16" s="8"/>
      <c r="Q16" s="8"/>
      <c r="R16" s="8"/>
      <c r="S16" s="8"/>
    </row>
    <row r="17" ht="16.5" customHeight="1">
      <c r="A17" s="4">
        <v>16.0</v>
      </c>
      <c r="B17" s="9" t="s">
        <v>3627</v>
      </c>
      <c r="C17" s="9" t="s">
        <v>3625</v>
      </c>
      <c r="D17" s="79">
        <v>3.25</v>
      </c>
      <c r="E17" s="62">
        <f t="shared" si="1"/>
        <v>0.65</v>
      </c>
      <c r="F17" s="80">
        <v>476.0</v>
      </c>
      <c r="G17" s="80">
        <v>2022.0</v>
      </c>
      <c r="H17" s="80" t="s">
        <v>3375</v>
      </c>
      <c r="I17" s="80" t="s">
        <v>3384</v>
      </c>
      <c r="J17" s="64">
        <v>45342.0</v>
      </c>
      <c r="K17" s="64">
        <v>45343.0</v>
      </c>
      <c r="L17" s="65">
        <f t="shared" si="2"/>
        <v>2</v>
      </c>
      <c r="M17" s="9" t="s">
        <v>3628</v>
      </c>
      <c r="N17" s="4" t="s">
        <v>3371</v>
      </c>
      <c r="O17" s="8"/>
      <c r="P17" s="8"/>
      <c r="Q17" s="8"/>
      <c r="R17" s="8"/>
      <c r="S17" s="8"/>
    </row>
    <row r="18" ht="16.5" customHeight="1">
      <c r="A18" s="56">
        <v>17.0</v>
      </c>
      <c r="B18" s="81" t="s">
        <v>3629</v>
      </c>
      <c r="C18" s="81" t="s">
        <v>3630</v>
      </c>
      <c r="D18" s="82">
        <v>4.5</v>
      </c>
      <c r="E18" s="58">
        <f t="shared" si="1"/>
        <v>0.9</v>
      </c>
      <c r="F18" s="83">
        <v>435.0</v>
      </c>
      <c r="G18" s="83">
        <v>2016.0</v>
      </c>
      <c r="H18" s="83" t="s">
        <v>3631</v>
      </c>
      <c r="I18" s="83" t="s">
        <v>3622</v>
      </c>
      <c r="J18" s="60">
        <v>45350.0</v>
      </c>
      <c r="K18" s="60">
        <v>45354.0</v>
      </c>
      <c r="L18" s="61">
        <f t="shared" si="2"/>
        <v>5</v>
      </c>
      <c r="M18" s="81" t="s">
        <v>3632</v>
      </c>
      <c r="N18" s="4" t="s">
        <v>3371</v>
      </c>
      <c r="O18" s="8"/>
      <c r="P18" s="8"/>
      <c r="Q18" s="8"/>
      <c r="R18" s="8"/>
      <c r="S18" s="8"/>
    </row>
    <row r="19" ht="16.5" customHeight="1">
      <c r="A19" s="4">
        <v>18.0</v>
      </c>
      <c r="B19" s="9" t="s">
        <v>3633</v>
      </c>
      <c r="C19" s="9" t="s">
        <v>3625</v>
      </c>
      <c r="D19" s="79">
        <v>3.0</v>
      </c>
      <c r="E19" s="62">
        <f t="shared" si="1"/>
        <v>0.6</v>
      </c>
      <c r="F19" s="80">
        <v>396.0</v>
      </c>
      <c r="G19" s="80">
        <v>2023.0</v>
      </c>
      <c r="H19" s="80" t="s">
        <v>3375</v>
      </c>
      <c r="I19" s="80" t="s">
        <v>3384</v>
      </c>
      <c r="J19" s="64">
        <v>45344.0</v>
      </c>
      <c r="K19" s="64">
        <v>45362.0</v>
      </c>
      <c r="L19" s="65">
        <f t="shared" si="2"/>
        <v>19</v>
      </c>
      <c r="M19" s="9" t="s">
        <v>3634</v>
      </c>
      <c r="N19" s="4" t="s">
        <v>3371</v>
      </c>
      <c r="O19" s="8"/>
      <c r="P19" s="8"/>
      <c r="Q19" s="8"/>
      <c r="R19" s="8"/>
      <c r="S19" s="8"/>
    </row>
    <row r="20" ht="16.5" customHeight="1">
      <c r="A20" s="4">
        <v>19.0</v>
      </c>
      <c r="B20" s="9" t="s">
        <v>3635</v>
      </c>
      <c r="C20" s="9" t="s">
        <v>3625</v>
      </c>
      <c r="D20" s="79">
        <v>3.75</v>
      </c>
      <c r="E20" s="62">
        <f t="shared" si="1"/>
        <v>0.75</v>
      </c>
      <c r="F20" s="80">
        <v>466.0</v>
      </c>
      <c r="G20" s="80">
        <v>2023.0</v>
      </c>
      <c r="H20" s="80" t="s">
        <v>3375</v>
      </c>
      <c r="I20" s="80" t="s">
        <v>3384</v>
      </c>
      <c r="J20" s="64">
        <v>45362.0</v>
      </c>
      <c r="K20" s="64">
        <v>45364.0</v>
      </c>
      <c r="L20" s="65">
        <f t="shared" si="2"/>
        <v>3</v>
      </c>
      <c r="M20" s="9" t="s">
        <v>3636</v>
      </c>
      <c r="N20" s="4" t="s">
        <v>3371</v>
      </c>
      <c r="O20" s="8"/>
      <c r="P20" s="8"/>
      <c r="Q20" s="8"/>
      <c r="R20" s="8"/>
      <c r="S20" s="8"/>
    </row>
    <row r="21" ht="16.5" customHeight="1">
      <c r="A21" s="4">
        <v>20.0</v>
      </c>
      <c r="B21" s="9" t="s">
        <v>3637</v>
      </c>
      <c r="C21" s="9" t="s">
        <v>46</v>
      </c>
      <c r="D21" s="79">
        <v>3.75</v>
      </c>
      <c r="E21" s="62">
        <f t="shared" si="1"/>
        <v>0.75</v>
      </c>
      <c r="F21" s="80">
        <v>273.0</v>
      </c>
      <c r="G21" s="80">
        <v>2018.0</v>
      </c>
      <c r="H21" s="80" t="s">
        <v>3380</v>
      </c>
      <c r="I21" s="80" t="s">
        <v>3375</v>
      </c>
      <c r="J21" s="64">
        <v>45364.0</v>
      </c>
      <c r="K21" s="64">
        <v>45370.0</v>
      </c>
      <c r="L21" s="65">
        <f t="shared" si="2"/>
        <v>7</v>
      </c>
      <c r="M21" s="9" t="s">
        <v>3638</v>
      </c>
      <c r="N21" s="4" t="s">
        <v>3371</v>
      </c>
      <c r="O21" s="8"/>
      <c r="P21" s="8"/>
      <c r="Q21" s="8"/>
      <c r="R21" s="8"/>
      <c r="S21" s="8"/>
    </row>
    <row r="22" ht="16.5" customHeight="1">
      <c r="A22" s="4">
        <v>21.0</v>
      </c>
      <c r="B22" s="9" t="s">
        <v>3639</v>
      </c>
      <c r="C22" s="9" t="s">
        <v>6</v>
      </c>
      <c r="D22" s="79">
        <v>3.75</v>
      </c>
      <c r="E22" s="62">
        <f t="shared" si="1"/>
        <v>0.75</v>
      </c>
      <c r="F22" s="80">
        <v>358.0</v>
      </c>
      <c r="G22" s="80">
        <v>2012.0</v>
      </c>
      <c r="H22" s="80" t="s">
        <v>3376</v>
      </c>
      <c r="I22" s="80" t="s">
        <v>3622</v>
      </c>
      <c r="J22" s="64">
        <v>45373.0</v>
      </c>
      <c r="K22" s="64">
        <v>45376.0</v>
      </c>
      <c r="L22" s="65">
        <f t="shared" si="2"/>
        <v>4</v>
      </c>
      <c r="M22" s="9" t="s">
        <v>3640</v>
      </c>
      <c r="N22" s="4" t="s">
        <v>3371</v>
      </c>
      <c r="O22" s="8"/>
      <c r="P22" s="8"/>
      <c r="Q22" s="8"/>
      <c r="R22" s="8"/>
      <c r="S22" s="8"/>
    </row>
    <row r="23" ht="16.5" customHeight="1">
      <c r="A23" s="4">
        <v>22.0</v>
      </c>
      <c r="B23" s="9" t="s">
        <v>3641</v>
      </c>
      <c r="C23" s="9" t="s">
        <v>3642</v>
      </c>
      <c r="D23" s="79">
        <v>4.25</v>
      </c>
      <c r="E23" s="62">
        <f t="shared" si="1"/>
        <v>0.85</v>
      </c>
      <c r="F23" s="80">
        <v>400.0</v>
      </c>
      <c r="G23" s="80">
        <v>2024.0</v>
      </c>
      <c r="H23" s="80" t="s">
        <v>3375</v>
      </c>
      <c r="I23" s="80" t="s">
        <v>3380</v>
      </c>
      <c r="J23" s="64">
        <v>45380.0</v>
      </c>
      <c r="K23" s="64">
        <v>45381.0</v>
      </c>
      <c r="L23" s="65">
        <f t="shared" si="2"/>
        <v>2</v>
      </c>
      <c r="M23" s="9" t="s">
        <v>3643</v>
      </c>
      <c r="N23" s="4" t="s">
        <v>3371</v>
      </c>
      <c r="O23" s="8"/>
      <c r="P23" s="8"/>
      <c r="Q23" s="8"/>
      <c r="R23" s="8"/>
      <c r="S23" s="8"/>
    </row>
    <row r="24" ht="16.5" customHeight="1">
      <c r="A24" s="4">
        <v>23.0</v>
      </c>
      <c r="B24" s="9" t="s">
        <v>3644</v>
      </c>
      <c r="C24" s="9" t="s">
        <v>3645</v>
      </c>
      <c r="D24" s="79">
        <v>3.75</v>
      </c>
      <c r="E24" s="62">
        <f t="shared" si="1"/>
        <v>0.75</v>
      </c>
      <c r="F24" s="80">
        <v>384.0</v>
      </c>
      <c r="G24" s="80">
        <v>2024.0</v>
      </c>
      <c r="H24" s="80" t="s">
        <v>3375</v>
      </c>
      <c r="I24" s="80" t="s">
        <v>3380</v>
      </c>
      <c r="J24" s="64">
        <v>45383.0</v>
      </c>
      <c r="K24" s="64">
        <v>45384.0</v>
      </c>
      <c r="L24" s="65">
        <f t="shared" si="2"/>
        <v>2</v>
      </c>
      <c r="M24" s="9" t="s">
        <v>3646</v>
      </c>
      <c r="N24" s="4" t="s">
        <v>3371</v>
      </c>
      <c r="O24" s="8"/>
      <c r="P24" s="8"/>
      <c r="Q24" s="8"/>
      <c r="R24" s="8"/>
      <c r="S24" s="8"/>
    </row>
    <row r="25" ht="16.5" customHeight="1">
      <c r="A25" s="4">
        <v>24.0</v>
      </c>
      <c r="B25" s="9" t="s">
        <v>3647</v>
      </c>
      <c r="C25" s="9" t="s">
        <v>6</v>
      </c>
      <c r="D25" s="79">
        <v>4.25</v>
      </c>
      <c r="E25" s="62">
        <f t="shared" si="1"/>
        <v>0.85</v>
      </c>
      <c r="F25" s="80">
        <v>435.0</v>
      </c>
      <c r="G25" s="80">
        <v>2013.0</v>
      </c>
      <c r="H25" s="80" t="s">
        <v>3376</v>
      </c>
      <c r="I25" s="80" t="s">
        <v>3622</v>
      </c>
      <c r="J25" s="64">
        <v>45376.0</v>
      </c>
      <c r="K25" s="64">
        <v>45385.0</v>
      </c>
      <c r="L25" s="65">
        <f t="shared" si="2"/>
        <v>10</v>
      </c>
      <c r="M25" s="9" t="s">
        <v>3648</v>
      </c>
      <c r="N25" s="4" t="s">
        <v>3371</v>
      </c>
      <c r="O25" s="8"/>
      <c r="P25" s="8"/>
      <c r="Q25" s="8"/>
      <c r="R25" s="8"/>
      <c r="S25" s="8"/>
    </row>
    <row r="26" ht="16.5" customHeight="1">
      <c r="A26" s="4">
        <v>25.0</v>
      </c>
      <c r="B26" s="9" t="s">
        <v>3649</v>
      </c>
      <c r="C26" s="9" t="s">
        <v>6</v>
      </c>
      <c r="D26" s="79">
        <v>4.0</v>
      </c>
      <c r="E26" s="62">
        <f t="shared" si="1"/>
        <v>0.8</v>
      </c>
      <c r="F26" s="80">
        <v>350.0</v>
      </c>
      <c r="G26" s="80">
        <v>2014.0</v>
      </c>
      <c r="H26" s="80" t="s">
        <v>3376</v>
      </c>
      <c r="I26" s="80" t="s">
        <v>3622</v>
      </c>
      <c r="J26" s="64">
        <v>45385.0</v>
      </c>
      <c r="K26" s="64">
        <v>45387.0</v>
      </c>
      <c r="L26" s="65">
        <f t="shared" si="2"/>
        <v>3</v>
      </c>
      <c r="M26" s="9" t="s">
        <v>3650</v>
      </c>
      <c r="N26" s="4" t="s">
        <v>3371</v>
      </c>
      <c r="O26" s="8"/>
      <c r="P26" s="8"/>
      <c r="Q26" s="8"/>
      <c r="R26" s="8"/>
      <c r="S26" s="8"/>
    </row>
    <row r="27" ht="16.5" customHeight="1">
      <c r="A27" s="56">
        <v>26.0</v>
      </c>
      <c r="B27" s="81" t="s">
        <v>3651</v>
      </c>
      <c r="C27" s="81" t="s">
        <v>3630</v>
      </c>
      <c r="D27" s="82">
        <v>4.5</v>
      </c>
      <c r="E27" s="58">
        <f t="shared" si="1"/>
        <v>0.9</v>
      </c>
      <c r="F27" s="83">
        <v>504.0</v>
      </c>
      <c r="G27" s="83">
        <v>2018.0</v>
      </c>
      <c r="H27" s="83" t="s">
        <v>3631</v>
      </c>
      <c r="I27" s="83" t="s">
        <v>3622</v>
      </c>
      <c r="J27" s="60">
        <v>45387.0</v>
      </c>
      <c r="K27" s="60">
        <v>45391.0</v>
      </c>
      <c r="L27" s="61">
        <f t="shared" si="2"/>
        <v>5</v>
      </c>
      <c r="M27" s="81" t="s">
        <v>3652</v>
      </c>
      <c r="N27" s="4" t="s">
        <v>3371</v>
      </c>
      <c r="O27" s="8"/>
      <c r="P27" s="8"/>
      <c r="Q27" s="8"/>
      <c r="R27" s="8"/>
      <c r="S27" s="8"/>
    </row>
    <row r="28" ht="16.5" customHeight="1">
      <c r="A28" s="4">
        <v>27.0</v>
      </c>
      <c r="B28" s="9" t="s">
        <v>3653</v>
      </c>
      <c r="C28" s="9" t="s">
        <v>3488</v>
      </c>
      <c r="D28" s="79">
        <v>3.5</v>
      </c>
      <c r="E28" s="62">
        <f t="shared" si="1"/>
        <v>0.7</v>
      </c>
      <c r="F28" s="80">
        <v>356.0</v>
      </c>
      <c r="G28" s="80">
        <v>2024.0</v>
      </c>
      <c r="H28" s="80" t="s">
        <v>3375</v>
      </c>
      <c r="I28" s="80" t="s">
        <v>3400</v>
      </c>
      <c r="J28" s="64">
        <v>45392.0</v>
      </c>
      <c r="K28" s="64">
        <v>45393.0</v>
      </c>
      <c r="L28" s="65">
        <f t="shared" si="2"/>
        <v>2</v>
      </c>
      <c r="M28" s="9" t="s">
        <v>3654</v>
      </c>
      <c r="N28" s="4" t="s">
        <v>3371</v>
      </c>
      <c r="O28" s="8"/>
      <c r="P28" s="8"/>
      <c r="Q28" s="8"/>
      <c r="R28" s="8"/>
      <c r="S28" s="8"/>
    </row>
    <row r="29" ht="16.5" customHeight="1">
      <c r="A29" s="4">
        <v>28.0</v>
      </c>
      <c r="B29" s="9" t="s">
        <v>3655</v>
      </c>
      <c r="C29" s="9" t="s">
        <v>3630</v>
      </c>
      <c r="D29" s="79">
        <v>4.25</v>
      </c>
      <c r="E29" s="62">
        <f t="shared" si="1"/>
        <v>0.85</v>
      </c>
      <c r="F29" s="80">
        <v>625.0</v>
      </c>
      <c r="G29" s="80">
        <v>2019.0</v>
      </c>
      <c r="H29" s="80" t="s">
        <v>3631</v>
      </c>
      <c r="I29" s="80" t="s">
        <v>3622</v>
      </c>
      <c r="J29" s="64">
        <v>45391.0</v>
      </c>
      <c r="K29" s="64">
        <v>45402.0</v>
      </c>
      <c r="L29" s="65">
        <f t="shared" si="2"/>
        <v>12</v>
      </c>
      <c r="M29" s="9" t="s">
        <v>3656</v>
      </c>
      <c r="N29" s="4" t="s">
        <v>3371</v>
      </c>
      <c r="O29" s="8"/>
      <c r="P29" s="8"/>
      <c r="Q29" s="8"/>
      <c r="R29" s="8"/>
      <c r="S29" s="8"/>
    </row>
    <row r="30" ht="16.5" customHeight="1">
      <c r="A30" s="4">
        <v>29.0</v>
      </c>
      <c r="B30" s="4" t="s">
        <v>3657</v>
      </c>
      <c r="C30" s="4" t="s">
        <v>3383</v>
      </c>
      <c r="D30" s="66">
        <v>3.75</v>
      </c>
      <c r="E30" s="62">
        <f t="shared" si="1"/>
        <v>0.75</v>
      </c>
      <c r="F30" s="80">
        <v>320.0</v>
      </c>
      <c r="G30" s="80">
        <v>2024.0</v>
      </c>
      <c r="H30" s="80" t="s">
        <v>3375</v>
      </c>
      <c r="I30" s="80" t="s">
        <v>3384</v>
      </c>
      <c r="J30" s="64">
        <v>45404.0</v>
      </c>
      <c r="K30" s="64">
        <v>45406.0</v>
      </c>
      <c r="L30" s="65">
        <f t="shared" si="2"/>
        <v>3</v>
      </c>
      <c r="M30" s="4" t="s">
        <v>3658</v>
      </c>
      <c r="N30" s="4" t="s">
        <v>3371</v>
      </c>
      <c r="O30" s="8"/>
      <c r="P30" s="8"/>
      <c r="Q30" s="8"/>
      <c r="R30" s="8"/>
      <c r="S30" s="8"/>
    </row>
    <row r="31" ht="16.5" customHeight="1">
      <c r="A31" s="4">
        <v>30.0</v>
      </c>
      <c r="B31" s="4" t="s">
        <v>3659</v>
      </c>
      <c r="C31" s="4" t="s">
        <v>6</v>
      </c>
      <c r="D31" s="66">
        <v>3.75</v>
      </c>
      <c r="E31" s="62">
        <f t="shared" si="1"/>
        <v>0.75</v>
      </c>
      <c r="F31" s="80">
        <v>281.0</v>
      </c>
      <c r="G31" s="80">
        <v>2017.0</v>
      </c>
      <c r="H31" s="80" t="s">
        <v>3376</v>
      </c>
      <c r="I31" s="80" t="s">
        <v>3622</v>
      </c>
      <c r="J31" s="64">
        <v>45403.0</v>
      </c>
      <c r="K31" s="64">
        <v>45408.0</v>
      </c>
      <c r="L31" s="65">
        <f t="shared" si="2"/>
        <v>6</v>
      </c>
      <c r="M31" s="4" t="s">
        <v>3660</v>
      </c>
      <c r="N31" s="4" t="s">
        <v>3371</v>
      </c>
      <c r="O31" s="8"/>
      <c r="P31" s="8"/>
      <c r="Q31" s="8"/>
      <c r="R31" s="8"/>
      <c r="S31" s="8"/>
    </row>
    <row r="32" ht="16.5" customHeight="1">
      <c r="A32" s="56">
        <v>31.0</v>
      </c>
      <c r="B32" s="56" t="s">
        <v>3661</v>
      </c>
      <c r="C32" s="56" t="s">
        <v>3472</v>
      </c>
      <c r="D32" s="67">
        <v>4.5</v>
      </c>
      <c r="E32" s="58">
        <f t="shared" si="1"/>
        <v>0.9</v>
      </c>
      <c r="F32" s="83">
        <v>432.0</v>
      </c>
      <c r="G32" s="83">
        <v>2024.0</v>
      </c>
      <c r="H32" s="83" t="s">
        <v>3375</v>
      </c>
      <c r="I32" s="83" t="s">
        <v>3380</v>
      </c>
      <c r="J32" s="60">
        <v>45409.0</v>
      </c>
      <c r="K32" s="60">
        <v>45412.0</v>
      </c>
      <c r="L32" s="61">
        <f t="shared" si="2"/>
        <v>4</v>
      </c>
      <c r="M32" s="56" t="s">
        <v>3662</v>
      </c>
      <c r="N32" s="4" t="s">
        <v>3371</v>
      </c>
      <c r="O32" s="8"/>
      <c r="P32" s="8"/>
      <c r="Q32" s="8"/>
      <c r="R32" s="8"/>
      <c r="S32" s="8"/>
    </row>
    <row r="33" ht="16.5" customHeight="1">
      <c r="A33" s="4">
        <v>32.0</v>
      </c>
      <c r="B33" s="4" t="s">
        <v>3663</v>
      </c>
      <c r="C33" s="4" t="s">
        <v>190</v>
      </c>
      <c r="D33" s="66">
        <v>4.25</v>
      </c>
      <c r="E33" s="62">
        <f t="shared" si="1"/>
        <v>0.85</v>
      </c>
      <c r="F33" s="80">
        <v>395.0</v>
      </c>
      <c r="G33" s="80">
        <v>2024.0</v>
      </c>
      <c r="H33" s="80" t="s">
        <v>3375</v>
      </c>
      <c r="I33" s="80" t="s">
        <v>3380</v>
      </c>
      <c r="J33" s="64">
        <v>45412.0</v>
      </c>
      <c r="K33" s="64">
        <v>45415.0</v>
      </c>
      <c r="L33" s="65">
        <f t="shared" si="2"/>
        <v>4</v>
      </c>
      <c r="M33" s="4" t="s">
        <v>3664</v>
      </c>
      <c r="N33" s="4" t="s">
        <v>3371</v>
      </c>
      <c r="O33" s="8"/>
      <c r="P33" s="8"/>
      <c r="Q33" s="8"/>
      <c r="R33" s="8"/>
      <c r="S33" s="8"/>
    </row>
    <row r="34" ht="16.5" customHeight="1">
      <c r="A34" s="4">
        <v>33.0</v>
      </c>
      <c r="B34" s="4" t="s">
        <v>3665</v>
      </c>
      <c r="C34" s="4" t="s">
        <v>3472</v>
      </c>
      <c r="D34" s="66">
        <v>3.75</v>
      </c>
      <c r="E34" s="62">
        <f t="shared" si="1"/>
        <v>0.75</v>
      </c>
      <c r="F34" s="80">
        <v>400.0</v>
      </c>
      <c r="G34" s="80">
        <v>2022.0</v>
      </c>
      <c r="H34" s="80" t="s">
        <v>3375</v>
      </c>
      <c r="I34" s="80" t="s">
        <v>3380</v>
      </c>
      <c r="J34" s="64">
        <v>45415.0</v>
      </c>
      <c r="K34" s="64">
        <v>45417.0</v>
      </c>
      <c r="L34" s="65">
        <f t="shared" si="2"/>
        <v>3</v>
      </c>
      <c r="M34" s="4" t="s">
        <v>3666</v>
      </c>
      <c r="N34" s="4" t="s">
        <v>3371</v>
      </c>
      <c r="O34" s="8"/>
      <c r="P34" s="8"/>
      <c r="Q34" s="8"/>
      <c r="R34" s="8"/>
      <c r="S34" s="8"/>
    </row>
    <row r="35" ht="16.5" customHeight="1">
      <c r="A35" s="56">
        <v>34.0</v>
      </c>
      <c r="B35" s="56" t="s">
        <v>3667</v>
      </c>
      <c r="C35" s="56" t="s">
        <v>3472</v>
      </c>
      <c r="D35" s="67">
        <v>4.5</v>
      </c>
      <c r="E35" s="58">
        <f t="shared" si="1"/>
        <v>0.9</v>
      </c>
      <c r="F35" s="83">
        <v>416.0</v>
      </c>
      <c r="G35" s="83">
        <v>2023.0</v>
      </c>
      <c r="H35" s="83" t="s">
        <v>3375</v>
      </c>
      <c r="I35" s="83" t="s">
        <v>3421</v>
      </c>
      <c r="J35" s="60">
        <v>45417.0</v>
      </c>
      <c r="K35" s="60">
        <v>45419.0</v>
      </c>
      <c r="L35" s="61">
        <f t="shared" si="2"/>
        <v>3</v>
      </c>
      <c r="M35" s="56" t="s">
        <v>3668</v>
      </c>
      <c r="N35" s="4" t="s">
        <v>3371</v>
      </c>
      <c r="O35" s="8"/>
      <c r="P35" s="8"/>
      <c r="Q35" s="8"/>
      <c r="R35" s="8"/>
      <c r="S35" s="8"/>
    </row>
    <row r="36" ht="16.5" customHeight="1">
      <c r="A36" s="4">
        <v>35.0</v>
      </c>
      <c r="B36" s="4" t="s">
        <v>3669</v>
      </c>
      <c r="C36" s="4" t="s">
        <v>3630</v>
      </c>
      <c r="D36" s="66">
        <v>4.0</v>
      </c>
      <c r="E36" s="62">
        <f t="shared" si="1"/>
        <v>0.8</v>
      </c>
      <c r="F36" s="80">
        <v>423.0</v>
      </c>
      <c r="G36" s="80">
        <v>2022.0</v>
      </c>
      <c r="H36" s="80" t="s">
        <v>3631</v>
      </c>
      <c r="I36" s="80" t="s">
        <v>3622</v>
      </c>
      <c r="J36" s="64">
        <v>45419.0</v>
      </c>
      <c r="K36" s="64">
        <v>45423.0</v>
      </c>
      <c r="L36" s="65">
        <f t="shared" si="2"/>
        <v>5</v>
      </c>
      <c r="M36" s="4" t="s">
        <v>3670</v>
      </c>
      <c r="N36" s="4" t="s">
        <v>3371</v>
      </c>
      <c r="O36" s="8"/>
      <c r="P36" s="8"/>
      <c r="Q36" s="8"/>
      <c r="R36" s="8"/>
      <c r="S36" s="8"/>
    </row>
    <row r="37" ht="16.5" customHeight="1">
      <c r="A37" s="4">
        <v>36.0</v>
      </c>
      <c r="B37" s="4" t="s">
        <v>3671</v>
      </c>
      <c r="C37" s="4" t="s">
        <v>3672</v>
      </c>
      <c r="D37" s="66">
        <v>3.25</v>
      </c>
      <c r="E37" s="62">
        <f t="shared" si="1"/>
        <v>0.65</v>
      </c>
      <c r="F37" s="80">
        <v>336.0</v>
      </c>
      <c r="G37" s="80">
        <v>2024.0</v>
      </c>
      <c r="H37" s="80" t="s">
        <v>3375</v>
      </c>
      <c r="I37" s="80" t="s">
        <v>3609</v>
      </c>
      <c r="J37" s="64">
        <v>45424.0</v>
      </c>
      <c r="K37" s="64">
        <v>45427.0</v>
      </c>
      <c r="L37" s="65">
        <f t="shared" si="2"/>
        <v>4</v>
      </c>
      <c r="M37" s="4" t="s">
        <v>3673</v>
      </c>
      <c r="N37" s="4" t="s">
        <v>3371</v>
      </c>
      <c r="O37" s="8"/>
      <c r="P37" s="8"/>
      <c r="Q37" s="8"/>
      <c r="R37" s="8"/>
      <c r="S37" s="8"/>
    </row>
    <row r="38" ht="16.5" customHeight="1">
      <c r="A38" s="4">
        <v>37.0</v>
      </c>
      <c r="B38" s="4" t="s">
        <v>3674</v>
      </c>
      <c r="C38" s="4" t="s">
        <v>3467</v>
      </c>
      <c r="D38" s="66">
        <v>3.25</v>
      </c>
      <c r="E38" s="62">
        <f t="shared" si="1"/>
        <v>0.65</v>
      </c>
      <c r="F38" s="80">
        <v>368.0</v>
      </c>
      <c r="G38" s="80">
        <v>2024.0</v>
      </c>
      <c r="H38" s="80" t="s">
        <v>3375</v>
      </c>
      <c r="I38" s="80" t="s">
        <v>3380</v>
      </c>
      <c r="J38" s="64">
        <v>45428.0</v>
      </c>
      <c r="K38" s="64">
        <v>45437.0</v>
      </c>
      <c r="L38" s="65">
        <f t="shared" si="2"/>
        <v>10</v>
      </c>
      <c r="M38" s="4" t="s">
        <v>3675</v>
      </c>
      <c r="N38" s="4" t="s">
        <v>3371</v>
      </c>
      <c r="O38" s="8"/>
      <c r="P38" s="8"/>
      <c r="Q38" s="8"/>
      <c r="R38" s="8"/>
      <c r="S38" s="8"/>
    </row>
    <row r="39" ht="16.5" customHeight="1">
      <c r="A39" s="56">
        <v>38.0</v>
      </c>
      <c r="B39" s="56" t="s">
        <v>3676</v>
      </c>
      <c r="C39" s="56" t="s">
        <v>162</v>
      </c>
      <c r="D39" s="67">
        <v>4.75</v>
      </c>
      <c r="E39" s="58">
        <f t="shared" si="1"/>
        <v>0.95</v>
      </c>
      <c r="F39" s="83">
        <v>239.0</v>
      </c>
      <c r="G39" s="83">
        <v>2021.0</v>
      </c>
      <c r="H39" s="83" t="s">
        <v>3456</v>
      </c>
      <c r="I39" s="83" t="s">
        <v>3380</v>
      </c>
      <c r="J39" s="60">
        <v>45358.0</v>
      </c>
      <c r="K39" s="60">
        <v>45440.0</v>
      </c>
      <c r="L39" s="61">
        <f t="shared" si="2"/>
        <v>83</v>
      </c>
      <c r="M39" s="56" t="s">
        <v>3677</v>
      </c>
      <c r="N39" s="4"/>
      <c r="O39" s="8"/>
      <c r="P39" s="8"/>
      <c r="Q39" s="8"/>
      <c r="R39" s="8"/>
      <c r="S39" s="8"/>
    </row>
    <row r="40" ht="16.5" customHeight="1">
      <c r="A40" s="4">
        <v>39.0</v>
      </c>
      <c r="B40" s="4" t="s">
        <v>3678</v>
      </c>
      <c r="C40" s="4" t="s">
        <v>3679</v>
      </c>
      <c r="D40" s="66">
        <v>3.75</v>
      </c>
      <c r="E40" s="62">
        <f t="shared" si="1"/>
        <v>0.75</v>
      </c>
      <c r="F40" s="80">
        <v>320.0</v>
      </c>
      <c r="G40" s="80">
        <v>2024.0</v>
      </c>
      <c r="H40" s="80" t="s">
        <v>3375</v>
      </c>
      <c r="I40" s="80" t="s">
        <v>3380</v>
      </c>
      <c r="J40" s="64">
        <v>45440.0</v>
      </c>
      <c r="K40" s="64">
        <v>45442.0</v>
      </c>
      <c r="L40" s="65">
        <f t="shared" si="2"/>
        <v>3</v>
      </c>
      <c r="M40" s="4" t="s">
        <v>3680</v>
      </c>
      <c r="N40" s="4" t="s">
        <v>3371</v>
      </c>
      <c r="O40" s="8"/>
      <c r="P40" s="8"/>
      <c r="Q40" s="8"/>
      <c r="R40" s="8"/>
      <c r="S40" s="8"/>
    </row>
    <row r="41" ht="16.5" customHeight="1">
      <c r="A41" s="4">
        <v>40.0</v>
      </c>
      <c r="B41" s="4" t="s">
        <v>3681</v>
      </c>
      <c r="C41" s="4" t="s">
        <v>3612</v>
      </c>
      <c r="D41" s="66">
        <v>3.5</v>
      </c>
      <c r="E41" s="62">
        <f t="shared" si="1"/>
        <v>0.7</v>
      </c>
      <c r="F41" s="80">
        <v>640.0</v>
      </c>
      <c r="G41" s="80">
        <v>2023.0</v>
      </c>
      <c r="H41" s="80" t="s">
        <v>3375</v>
      </c>
      <c r="I41" s="80" t="s">
        <v>3376</v>
      </c>
      <c r="J41" s="64">
        <v>45443.0</v>
      </c>
      <c r="K41" s="64">
        <v>45446.0</v>
      </c>
      <c r="L41" s="65">
        <f t="shared" si="2"/>
        <v>4</v>
      </c>
      <c r="M41" s="4" t="s">
        <v>3682</v>
      </c>
      <c r="N41" s="4" t="s">
        <v>3371</v>
      </c>
      <c r="O41" s="8"/>
      <c r="P41" s="8"/>
      <c r="Q41" s="8"/>
      <c r="R41" s="8"/>
      <c r="S41" s="8"/>
    </row>
    <row r="42" ht="16.5" customHeight="1">
      <c r="A42" s="4">
        <v>41.0</v>
      </c>
      <c r="B42" s="4" t="s">
        <v>3683</v>
      </c>
      <c r="C42" s="4" t="s">
        <v>3684</v>
      </c>
      <c r="D42" s="66">
        <v>4.25</v>
      </c>
      <c r="E42" s="62">
        <f t="shared" si="1"/>
        <v>0.85</v>
      </c>
      <c r="F42" s="80">
        <v>356.0</v>
      </c>
      <c r="G42" s="80">
        <v>2021.0</v>
      </c>
      <c r="H42" s="80" t="s">
        <v>3375</v>
      </c>
      <c r="I42" s="80" t="s">
        <v>3622</v>
      </c>
      <c r="J42" s="64">
        <v>45447.0</v>
      </c>
      <c r="K42" s="64">
        <v>45448.0</v>
      </c>
      <c r="L42" s="65">
        <f t="shared" si="2"/>
        <v>2</v>
      </c>
      <c r="M42" s="4" t="s">
        <v>3685</v>
      </c>
      <c r="N42" s="4" t="s">
        <v>3371</v>
      </c>
      <c r="O42" s="8"/>
      <c r="P42" s="8"/>
      <c r="Q42" s="8"/>
      <c r="R42" s="8"/>
      <c r="S42" s="8"/>
    </row>
    <row r="43" ht="16.5" customHeight="1">
      <c r="A43" s="4">
        <v>42.0</v>
      </c>
      <c r="B43" s="4" t="s">
        <v>3686</v>
      </c>
      <c r="C43" s="4" t="s">
        <v>3687</v>
      </c>
      <c r="D43" s="66">
        <v>4.5</v>
      </c>
      <c r="E43" s="62">
        <f t="shared" si="1"/>
        <v>0.9</v>
      </c>
      <c r="F43" s="80">
        <v>384.0</v>
      </c>
      <c r="G43" s="80">
        <v>2024.0</v>
      </c>
      <c r="H43" s="80" t="s">
        <v>3375</v>
      </c>
      <c r="I43" s="80" t="s">
        <v>3609</v>
      </c>
      <c r="J43" s="64">
        <v>45449.0</v>
      </c>
      <c r="K43" s="64">
        <v>45453.0</v>
      </c>
      <c r="L43" s="65">
        <f t="shared" si="2"/>
        <v>5</v>
      </c>
      <c r="M43" s="4" t="s">
        <v>3688</v>
      </c>
      <c r="N43" s="4" t="s">
        <v>3371</v>
      </c>
      <c r="O43" s="8"/>
      <c r="P43" s="8"/>
      <c r="Q43" s="8"/>
      <c r="R43" s="8"/>
      <c r="S43" s="8"/>
    </row>
    <row r="44" ht="16.5" customHeight="1">
      <c r="A44" s="4">
        <v>43.0</v>
      </c>
      <c r="B44" s="4" t="s">
        <v>3689</v>
      </c>
      <c r="C44" s="4" t="s">
        <v>3684</v>
      </c>
      <c r="D44" s="66">
        <v>4.0</v>
      </c>
      <c r="E44" s="62">
        <f t="shared" si="1"/>
        <v>0.8</v>
      </c>
      <c r="F44" s="80">
        <v>30.0</v>
      </c>
      <c r="G44" s="80">
        <v>2022.0</v>
      </c>
      <c r="H44" s="80" t="s">
        <v>3375</v>
      </c>
      <c r="I44" s="80" t="s">
        <v>3622</v>
      </c>
      <c r="J44" s="64">
        <v>45453.0</v>
      </c>
      <c r="K44" s="64">
        <v>45453.0</v>
      </c>
      <c r="L44" s="65">
        <f t="shared" si="2"/>
        <v>1</v>
      </c>
      <c r="M44" s="4" t="s">
        <v>3690</v>
      </c>
      <c r="N44" s="4" t="s">
        <v>3371</v>
      </c>
      <c r="O44" s="8"/>
      <c r="P44" s="8"/>
      <c r="Q44" s="8"/>
      <c r="R44" s="8"/>
      <c r="S44" s="8"/>
    </row>
    <row r="45" ht="16.5" customHeight="1">
      <c r="A45" s="4">
        <v>44.0</v>
      </c>
      <c r="B45" s="4" t="s">
        <v>3691</v>
      </c>
      <c r="C45" s="4" t="s">
        <v>128</v>
      </c>
      <c r="D45" s="66">
        <v>4.0</v>
      </c>
      <c r="E45" s="62">
        <f t="shared" si="1"/>
        <v>0.8</v>
      </c>
      <c r="F45" s="80">
        <v>406.0</v>
      </c>
      <c r="G45" s="80">
        <v>2012.0</v>
      </c>
      <c r="H45" s="80" t="s">
        <v>3376</v>
      </c>
      <c r="I45" s="80" t="s">
        <v>3622</v>
      </c>
      <c r="J45" s="64">
        <v>45449.0</v>
      </c>
      <c r="K45" s="64">
        <v>45464.0</v>
      </c>
      <c r="L45" s="65">
        <f t="shared" si="2"/>
        <v>16</v>
      </c>
      <c r="M45" s="4" t="s">
        <v>3692</v>
      </c>
      <c r="N45" s="4" t="s">
        <v>3371</v>
      </c>
      <c r="O45" s="8"/>
      <c r="P45" s="8"/>
      <c r="Q45" s="8"/>
      <c r="R45" s="8"/>
      <c r="S45" s="8"/>
    </row>
    <row r="46" ht="16.5" customHeight="1">
      <c r="A46" s="56">
        <v>45.0</v>
      </c>
      <c r="B46" s="56" t="s">
        <v>3693</v>
      </c>
      <c r="C46" s="56" t="s">
        <v>3694</v>
      </c>
      <c r="D46" s="67">
        <v>4.5</v>
      </c>
      <c r="E46" s="58">
        <f t="shared" si="1"/>
        <v>0.9</v>
      </c>
      <c r="F46" s="83">
        <v>448.0</v>
      </c>
      <c r="G46" s="83">
        <v>2024.0</v>
      </c>
      <c r="H46" s="83" t="s">
        <v>3388</v>
      </c>
      <c r="I46" s="83" t="s">
        <v>3622</v>
      </c>
      <c r="J46" s="60">
        <v>45466.0</v>
      </c>
      <c r="K46" s="60">
        <v>45468.0</v>
      </c>
      <c r="L46" s="61">
        <f t="shared" si="2"/>
        <v>3</v>
      </c>
      <c r="M46" s="56" t="s">
        <v>3695</v>
      </c>
      <c r="N46" s="4" t="s">
        <v>3371</v>
      </c>
      <c r="O46" s="8"/>
      <c r="P46" s="8"/>
      <c r="Q46" s="8"/>
      <c r="R46" s="8"/>
      <c r="S46" s="8"/>
    </row>
    <row r="47" ht="16.5" customHeight="1">
      <c r="A47" s="4">
        <v>46.0</v>
      </c>
      <c r="B47" s="4" t="s">
        <v>160</v>
      </c>
      <c r="C47" s="4" t="s">
        <v>128</v>
      </c>
      <c r="D47" s="66">
        <v>4.5</v>
      </c>
      <c r="E47" s="62">
        <f t="shared" si="1"/>
        <v>0.9</v>
      </c>
      <c r="F47" s="80">
        <v>420.0</v>
      </c>
      <c r="G47" s="80">
        <v>2013.0</v>
      </c>
      <c r="H47" s="80" t="s">
        <v>3376</v>
      </c>
      <c r="I47" s="80" t="s">
        <v>3622</v>
      </c>
      <c r="J47" s="64">
        <v>45469.0</v>
      </c>
      <c r="K47" s="64">
        <v>45471.0</v>
      </c>
      <c r="L47" s="65">
        <f t="shared" si="2"/>
        <v>3</v>
      </c>
      <c r="M47" s="4" t="s">
        <v>3696</v>
      </c>
      <c r="N47" s="4" t="s">
        <v>3371</v>
      </c>
      <c r="O47" s="8"/>
      <c r="P47" s="8"/>
      <c r="Q47" s="8"/>
      <c r="R47" s="8"/>
      <c r="S47" s="8"/>
    </row>
    <row r="48" ht="16.5" customHeight="1">
      <c r="A48" s="4">
        <v>47.0</v>
      </c>
      <c r="B48" s="4" t="s">
        <v>158</v>
      </c>
      <c r="C48" s="4" t="s">
        <v>159</v>
      </c>
      <c r="D48" s="66">
        <v>3.5</v>
      </c>
      <c r="E48" s="62">
        <f t="shared" si="1"/>
        <v>0.7</v>
      </c>
      <c r="F48" s="80">
        <v>256.0</v>
      </c>
      <c r="G48" s="80">
        <v>2023.0</v>
      </c>
      <c r="H48" s="80" t="s">
        <v>3380</v>
      </c>
      <c r="I48" s="80" t="s">
        <v>3389</v>
      </c>
      <c r="J48" s="64">
        <v>45235.0</v>
      </c>
      <c r="K48" s="64">
        <v>45474.0</v>
      </c>
      <c r="L48" s="65">
        <f t="shared" si="2"/>
        <v>240</v>
      </c>
      <c r="M48" s="4" t="s">
        <v>3697</v>
      </c>
      <c r="N48" s="4" t="s">
        <v>3371</v>
      </c>
      <c r="O48" s="8"/>
      <c r="P48" s="8"/>
      <c r="Q48" s="8"/>
      <c r="R48" s="8"/>
      <c r="S48" s="8"/>
    </row>
    <row r="49" ht="16.5" customHeight="1">
      <c r="A49" s="4">
        <v>48.0</v>
      </c>
      <c r="B49" s="4" t="s">
        <v>134</v>
      </c>
      <c r="C49" s="4" t="s">
        <v>102</v>
      </c>
      <c r="D49" s="66">
        <v>4.25</v>
      </c>
      <c r="E49" s="62">
        <f t="shared" si="1"/>
        <v>0.85</v>
      </c>
      <c r="F49" s="80">
        <v>582.0</v>
      </c>
      <c r="G49" s="80">
        <v>2020.0</v>
      </c>
      <c r="H49" s="80" t="s">
        <v>3553</v>
      </c>
      <c r="I49" s="80" t="s">
        <v>3413</v>
      </c>
      <c r="J49" s="64">
        <v>45476.0</v>
      </c>
      <c r="K49" s="64">
        <v>45482.0</v>
      </c>
      <c r="L49" s="65">
        <f t="shared" si="2"/>
        <v>7</v>
      </c>
      <c r="M49" s="4" t="s">
        <v>3698</v>
      </c>
      <c r="N49" s="4" t="s">
        <v>3371</v>
      </c>
      <c r="O49" s="8"/>
      <c r="P49" s="8"/>
      <c r="Q49" s="8"/>
      <c r="R49" s="8"/>
      <c r="S49" s="8"/>
    </row>
    <row r="50" ht="16.5" customHeight="1">
      <c r="A50" s="4">
        <v>49.0</v>
      </c>
      <c r="B50" s="4" t="s">
        <v>136</v>
      </c>
      <c r="C50" s="4" t="s">
        <v>102</v>
      </c>
      <c r="D50" s="66">
        <v>4.25</v>
      </c>
      <c r="E50" s="62">
        <f t="shared" si="1"/>
        <v>0.85</v>
      </c>
      <c r="F50" s="80">
        <v>656.0</v>
      </c>
      <c r="G50" s="80">
        <v>2021.0</v>
      </c>
      <c r="H50" s="80" t="s">
        <v>3553</v>
      </c>
      <c r="I50" s="80" t="s">
        <v>3413</v>
      </c>
      <c r="J50" s="64">
        <v>45483.0</v>
      </c>
      <c r="K50" s="64">
        <v>45488.0</v>
      </c>
      <c r="L50" s="65">
        <f t="shared" si="2"/>
        <v>6</v>
      </c>
      <c r="M50" s="4" t="s">
        <v>3699</v>
      </c>
      <c r="N50" s="4" t="s">
        <v>3371</v>
      </c>
      <c r="O50" s="8"/>
      <c r="P50" s="8"/>
      <c r="Q50" s="8"/>
      <c r="R50" s="8"/>
      <c r="S50" s="8"/>
    </row>
    <row r="51" ht="16.5" customHeight="1">
      <c r="A51" s="4">
        <v>50.0</v>
      </c>
      <c r="B51" s="4" t="s">
        <v>234</v>
      </c>
      <c r="C51" s="4" t="s">
        <v>113</v>
      </c>
      <c r="D51" s="66">
        <v>4.25</v>
      </c>
      <c r="E51" s="62">
        <f t="shared" ref="E51:E101" si="3">D51/5</f>
        <v>0.85</v>
      </c>
      <c r="F51" s="80">
        <v>541.0</v>
      </c>
      <c r="G51" s="80">
        <v>2006.0</v>
      </c>
      <c r="H51" s="80" t="s">
        <v>3376</v>
      </c>
      <c r="I51" s="80" t="s">
        <v>3389</v>
      </c>
      <c r="J51" s="64">
        <v>45489.0</v>
      </c>
      <c r="K51" s="64">
        <v>45500.0</v>
      </c>
      <c r="L51" s="65">
        <f t="shared" si="2"/>
        <v>12</v>
      </c>
      <c r="M51" s="4" t="s">
        <v>3700</v>
      </c>
      <c r="N51" s="4" t="s">
        <v>3371</v>
      </c>
      <c r="O51" s="8"/>
      <c r="P51" s="8"/>
      <c r="Q51" s="8"/>
      <c r="R51" s="8"/>
      <c r="S51" s="8"/>
    </row>
    <row r="52" ht="16.5" customHeight="1">
      <c r="A52" s="4">
        <v>51.0</v>
      </c>
      <c r="B52" s="4" t="s">
        <v>3701</v>
      </c>
      <c r="C52" s="4" t="s">
        <v>3608</v>
      </c>
      <c r="D52" s="66">
        <v>4.0</v>
      </c>
      <c r="E52" s="62">
        <f t="shared" si="3"/>
        <v>0.8</v>
      </c>
      <c r="F52" s="80">
        <v>352.0</v>
      </c>
      <c r="G52" s="80">
        <v>2024.0</v>
      </c>
      <c r="H52" s="80" t="s">
        <v>3375</v>
      </c>
      <c r="I52" s="80" t="s">
        <v>3609</v>
      </c>
      <c r="J52" s="64">
        <v>45500.0</v>
      </c>
      <c r="K52" s="64">
        <v>45501.0</v>
      </c>
      <c r="L52" s="65">
        <f t="shared" si="2"/>
        <v>2</v>
      </c>
      <c r="M52" s="4" t="s">
        <v>3702</v>
      </c>
      <c r="N52" s="4" t="s">
        <v>3371</v>
      </c>
      <c r="O52" s="8"/>
      <c r="P52" s="8"/>
      <c r="Q52" s="8"/>
      <c r="R52" s="8"/>
      <c r="S52" s="8"/>
    </row>
    <row r="53" ht="16.5" customHeight="1">
      <c r="A53" s="4">
        <v>52.0</v>
      </c>
      <c r="B53" s="4" t="s">
        <v>3703</v>
      </c>
      <c r="C53" s="4" t="s">
        <v>3704</v>
      </c>
      <c r="D53" s="66">
        <v>2.75</v>
      </c>
      <c r="E53" s="62">
        <f t="shared" si="3"/>
        <v>0.55</v>
      </c>
      <c r="F53" s="80">
        <v>304.0</v>
      </c>
      <c r="G53" s="80">
        <v>2022.0</v>
      </c>
      <c r="H53" s="80" t="s">
        <v>3388</v>
      </c>
      <c r="I53" s="80" t="s">
        <v>3380</v>
      </c>
      <c r="J53" s="64">
        <v>45502.0</v>
      </c>
      <c r="K53" s="64">
        <v>45504.0</v>
      </c>
      <c r="L53" s="65">
        <f t="shared" si="2"/>
        <v>3</v>
      </c>
      <c r="M53" s="4" t="s">
        <v>3705</v>
      </c>
      <c r="N53" s="4" t="s">
        <v>3371</v>
      </c>
      <c r="O53" s="8"/>
      <c r="P53" s="8"/>
      <c r="Q53" s="8"/>
      <c r="R53" s="8"/>
      <c r="S53" s="8"/>
    </row>
    <row r="54" ht="16.5" customHeight="1">
      <c r="A54" s="4">
        <v>53.0</v>
      </c>
      <c r="B54" s="4" t="s">
        <v>3706</v>
      </c>
      <c r="C54" s="4" t="s">
        <v>3707</v>
      </c>
      <c r="D54" s="66">
        <v>3.75</v>
      </c>
      <c r="E54" s="62">
        <f t="shared" si="3"/>
        <v>0.75</v>
      </c>
      <c r="F54" s="63">
        <v>367.0</v>
      </c>
      <c r="G54" s="63">
        <v>2023.0</v>
      </c>
      <c r="H54" s="63" t="s">
        <v>3375</v>
      </c>
      <c r="I54" s="63" t="s">
        <v>3553</v>
      </c>
      <c r="J54" s="84">
        <v>45513.0</v>
      </c>
      <c r="K54" s="84">
        <v>45517.0</v>
      </c>
      <c r="L54" s="65">
        <f t="shared" si="2"/>
        <v>5</v>
      </c>
      <c r="M54" s="4" t="s">
        <v>3708</v>
      </c>
      <c r="N54" s="4" t="s">
        <v>3371</v>
      </c>
      <c r="O54" s="8"/>
      <c r="P54" s="8"/>
      <c r="Q54" s="8"/>
      <c r="R54" s="8"/>
      <c r="S54" s="8"/>
    </row>
    <row r="55" ht="16.5" customHeight="1">
      <c r="A55" s="4">
        <v>54.0</v>
      </c>
      <c r="B55" s="4" t="s">
        <v>235</v>
      </c>
      <c r="C55" s="4" t="s">
        <v>113</v>
      </c>
      <c r="D55" s="66">
        <v>4.25</v>
      </c>
      <c r="E55" s="62">
        <f t="shared" si="3"/>
        <v>0.85</v>
      </c>
      <c r="F55" s="63">
        <v>590.0</v>
      </c>
      <c r="G55" s="63">
        <v>2007.0</v>
      </c>
      <c r="H55" s="63" t="s">
        <v>3376</v>
      </c>
      <c r="I55" s="63" t="s">
        <v>3389</v>
      </c>
      <c r="J55" s="84">
        <v>45505.0</v>
      </c>
      <c r="K55" s="84">
        <v>45526.0</v>
      </c>
      <c r="L55" s="65">
        <f t="shared" si="2"/>
        <v>22</v>
      </c>
      <c r="M55" s="4" t="s">
        <v>3709</v>
      </c>
      <c r="N55" s="4" t="s">
        <v>3371</v>
      </c>
      <c r="O55" s="8"/>
      <c r="P55" s="8"/>
      <c r="Q55" s="8"/>
      <c r="R55" s="8"/>
      <c r="S55" s="8"/>
    </row>
    <row r="56" ht="16.5" customHeight="1">
      <c r="A56" s="4">
        <v>55.0</v>
      </c>
      <c r="B56" s="4" t="s">
        <v>3710</v>
      </c>
      <c r="C56" s="4" t="s">
        <v>3548</v>
      </c>
      <c r="D56" s="66">
        <v>3.75</v>
      </c>
      <c r="E56" s="62">
        <f t="shared" si="3"/>
        <v>0.75</v>
      </c>
      <c r="F56" s="63">
        <v>400.0</v>
      </c>
      <c r="G56" s="63">
        <v>2024.0</v>
      </c>
      <c r="H56" s="63" t="s">
        <v>3375</v>
      </c>
      <c r="I56" s="63" t="s">
        <v>3400</v>
      </c>
      <c r="J56" s="84">
        <v>45519.0</v>
      </c>
      <c r="K56" s="84">
        <v>45527.0</v>
      </c>
      <c r="L56" s="65">
        <f t="shared" si="2"/>
        <v>9</v>
      </c>
      <c r="M56" s="4" t="s">
        <v>3711</v>
      </c>
      <c r="N56" s="4" t="s">
        <v>3371</v>
      </c>
      <c r="O56" s="8"/>
      <c r="P56" s="8"/>
      <c r="Q56" s="8"/>
      <c r="R56" s="8"/>
      <c r="S56" s="8"/>
    </row>
    <row r="57" ht="16.5" customHeight="1">
      <c r="A57" s="4">
        <v>56.0</v>
      </c>
      <c r="B57" s="4" t="s">
        <v>3712</v>
      </c>
      <c r="C57" s="4" t="s">
        <v>3548</v>
      </c>
      <c r="D57" s="66">
        <v>3.75</v>
      </c>
      <c r="E57" s="62">
        <f t="shared" si="3"/>
        <v>0.75</v>
      </c>
      <c r="F57" s="63">
        <v>372.0</v>
      </c>
      <c r="G57" s="63">
        <v>2023.0</v>
      </c>
      <c r="H57" s="63" t="s">
        <v>3375</v>
      </c>
      <c r="I57" s="63" t="s">
        <v>3421</v>
      </c>
      <c r="J57" s="84">
        <v>45527.0</v>
      </c>
      <c r="K57" s="84">
        <v>45529.0</v>
      </c>
      <c r="L57" s="65">
        <f t="shared" si="2"/>
        <v>3</v>
      </c>
      <c r="M57" s="4" t="s">
        <v>3713</v>
      </c>
      <c r="N57" s="4" t="s">
        <v>3371</v>
      </c>
      <c r="O57" s="8"/>
      <c r="P57" s="8"/>
      <c r="Q57" s="8"/>
      <c r="R57" s="8"/>
      <c r="S57" s="8"/>
    </row>
    <row r="58" ht="16.5" customHeight="1">
      <c r="A58" s="56">
        <v>57.0</v>
      </c>
      <c r="B58" s="56" t="s">
        <v>233</v>
      </c>
      <c r="C58" s="56" t="s">
        <v>46</v>
      </c>
      <c r="D58" s="67">
        <v>4.5</v>
      </c>
      <c r="E58" s="58">
        <f t="shared" si="3"/>
        <v>0.9</v>
      </c>
      <c r="F58" s="59">
        <v>337.0</v>
      </c>
      <c r="G58" s="59">
        <v>2021.0</v>
      </c>
      <c r="H58" s="59" t="s">
        <v>3380</v>
      </c>
      <c r="I58" s="59" t="s">
        <v>3375</v>
      </c>
      <c r="J58" s="85">
        <v>45529.0</v>
      </c>
      <c r="K58" s="85">
        <v>45535.0</v>
      </c>
      <c r="L58" s="61">
        <f t="shared" si="2"/>
        <v>7</v>
      </c>
      <c r="M58" s="56" t="s">
        <v>3714</v>
      </c>
      <c r="N58" s="4" t="s">
        <v>3371</v>
      </c>
      <c r="O58" s="8"/>
      <c r="P58" s="8"/>
      <c r="Q58" s="8"/>
      <c r="R58" s="8"/>
      <c r="S58" s="8"/>
    </row>
    <row r="59" ht="16.5" customHeight="1">
      <c r="A59" s="4">
        <v>58.0</v>
      </c>
      <c r="B59" s="4" t="s">
        <v>3715</v>
      </c>
      <c r="C59" s="4" t="s">
        <v>3707</v>
      </c>
      <c r="D59" s="66">
        <v>3.5</v>
      </c>
      <c r="E59" s="62">
        <f t="shared" si="3"/>
        <v>0.7</v>
      </c>
      <c r="F59" s="63">
        <v>432.0</v>
      </c>
      <c r="G59" s="63">
        <v>2023.0</v>
      </c>
      <c r="H59" s="63" t="s">
        <v>3375</v>
      </c>
      <c r="I59" s="63" t="s">
        <v>3553</v>
      </c>
      <c r="J59" s="84">
        <v>45537.0</v>
      </c>
      <c r="K59" s="84">
        <v>45542.0</v>
      </c>
      <c r="L59" s="65">
        <f t="shared" si="2"/>
        <v>6</v>
      </c>
      <c r="M59" s="4" t="s">
        <v>3716</v>
      </c>
      <c r="N59" s="4" t="s">
        <v>3371</v>
      </c>
      <c r="O59" s="8"/>
      <c r="P59" s="8"/>
      <c r="Q59" s="8"/>
      <c r="R59" s="8"/>
      <c r="S59" s="8"/>
    </row>
    <row r="60" ht="16.5" customHeight="1">
      <c r="A60" s="4">
        <v>59.0</v>
      </c>
      <c r="B60" s="4" t="s">
        <v>181</v>
      </c>
      <c r="C60" s="4" t="s">
        <v>128</v>
      </c>
      <c r="D60" s="66">
        <v>4.5</v>
      </c>
      <c r="E60" s="62">
        <f t="shared" si="3"/>
        <v>0.9</v>
      </c>
      <c r="F60" s="63">
        <v>565.0</v>
      </c>
      <c r="G60" s="63">
        <v>2014.0</v>
      </c>
      <c r="H60" s="63" t="s">
        <v>3376</v>
      </c>
      <c r="I60" s="63" t="s">
        <v>3622</v>
      </c>
      <c r="J60" s="84">
        <v>45547.0</v>
      </c>
      <c r="K60" s="84">
        <v>45555.0</v>
      </c>
      <c r="L60" s="65">
        <f t="shared" si="2"/>
        <v>9</v>
      </c>
      <c r="M60" s="4" t="s">
        <v>3717</v>
      </c>
      <c r="N60" s="4" t="s">
        <v>3371</v>
      </c>
      <c r="O60" s="8"/>
      <c r="P60" s="8"/>
      <c r="Q60" s="8"/>
      <c r="R60" s="8"/>
      <c r="S60" s="8"/>
    </row>
    <row r="61" ht="16.5" customHeight="1">
      <c r="A61" s="56">
        <v>60.0</v>
      </c>
      <c r="B61" s="56" t="s">
        <v>182</v>
      </c>
      <c r="C61" s="56" t="s">
        <v>128</v>
      </c>
      <c r="D61" s="67">
        <v>5.0</v>
      </c>
      <c r="E61" s="58">
        <f t="shared" si="3"/>
        <v>1</v>
      </c>
      <c r="F61" s="59">
        <v>648.0</v>
      </c>
      <c r="G61" s="59">
        <v>2015.0</v>
      </c>
      <c r="H61" s="59" t="s">
        <v>3376</v>
      </c>
      <c r="I61" s="59" t="s">
        <v>3622</v>
      </c>
      <c r="J61" s="85">
        <v>45556.0</v>
      </c>
      <c r="K61" s="85">
        <v>45564.0</v>
      </c>
      <c r="L61" s="61">
        <f t="shared" si="2"/>
        <v>9</v>
      </c>
      <c r="M61" s="56" t="s">
        <v>3718</v>
      </c>
      <c r="N61" s="4" t="s">
        <v>3371</v>
      </c>
      <c r="O61" s="8"/>
      <c r="P61" s="8"/>
      <c r="Q61" s="8"/>
      <c r="R61" s="8"/>
      <c r="S61" s="8"/>
    </row>
    <row r="62" ht="16.5" customHeight="1">
      <c r="A62" s="4">
        <v>61.0</v>
      </c>
      <c r="B62" s="4" t="s">
        <v>3719</v>
      </c>
      <c r="C62" s="4" t="s">
        <v>3621</v>
      </c>
      <c r="D62" s="66">
        <v>4.25</v>
      </c>
      <c r="E62" s="62">
        <f t="shared" si="3"/>
        <v>0.85</v>
      </c>
      <c r="F62" s="63">
        <v>384.0</v>
      </c>
      <c r="G62" s="63">
        <v>2021.0</v>
      </c>
      <c r="H62" s="63" t="s">
        <v>3375</v>
      </c>
      <c r="I62" s="63" t="s">
        <v>3622</v>
      </c>
      <c r="J62" s="84">
        <v>45561.0</v>
      </c>
      <c r="K62" s="84">
        <v>45565.0</v>
      </c>
      <c r="L62" s="65">
        <f t="shared" si="2"/>
        <v>5</v>
      </c>
      <c r="M62" s="4" t="s">
        <v>3720</v>
      </c>
      <c r="N62" s="4" t="s">
        <v>3371</v>
      </c>
      <c r="O62" s="8"/>
      <c r="P62" s="8"/>
      <c r="Q62" s="8"/>
      <c r="R62" s="8"/>
      <c r="S62" s="8"/>
    </row>
    <row r="63" ht="16.5" customHeight="1">
      <c r="A63" s="4">
        <v>62.0</v>
      </c>
      <c r="B63" s="4" t="s">
        <v>3721</v>
      </c>
      <c r="C63" s="4" t="s">
        <v>3722</v>
      </c>
      <c r="D63" s="66">
        <v>3.75</v>
      </c>
      <c r="E63" s="62">
        <f t="shared" si="3"/>
        <v>0.75</v>
      </c>
      <c r="F63" s="63">
        <v>448.0</v>
      </c>
      <c r="G63" s="63">
        <v>2024.0</v>
      </c>
      <c r="H63" s="63" t="s">
        <v>3375</v>
      </c>
      <c r="I63" s="63" t="s">
        <v>3400</v>
      </c>
      <c r="J63" s="84">
        <v>45565.0</v>
      </c>
      <c r="K63" s="84">
        <v>45572.0</v>
      </c>
      <c r="L63" s="65">
        <f t="shared" si="2"/>
        <v>8</v>
      </c>
      <c r="M63" s="4" t="s">
        <v>3723</v>
      </c>
      <c r="N63" s="4" t="s">
        <v>3371</v>
      </c>
      <c r="O63" s="8"/>
      <c r="P63" s="8"/>
      <c r="Q63" s="8"/>
      <c r="R63" s="8"/>
      <c r="S63" s="8"/>
    </row>
    <row r="64" ht="16.5" customHeight="1">
      <c r="A64" s="4">
        <v>63.0</v>
      </c>
      <c r="B64" s="4" t="s">
        <v>3724</v>
      </c>
      <c r="C64" s="4" t="s">
        <v>3725</v>
      </c>
      <c r="D64" s="66">
        <v>4.25</v>
      </c>
      <c r="E64" s="62">
        <f t="shared" si="3"/>
        <v>0.85</v>
      </c>
      <c r="F64" s="63">
        <v>399.0</v>
      </c>
      <c r="G64" s="63">
        <v>2024.0</v>
      </c>
      <c r="H64" s="63" t="s">
        <v>3375</v>
      </c>
      <c r="I64" s="63" t="s">
        <v>3489</v>
      </c>
      <c r="J64" s="84">
        <v>45575.0</v>
      </c>
      <c r="K64" s="84">
        <v>45581.0</v>
      </c>
      <c r="L64" s="65">
        <f t="shared" si="2"/>
        <v>7</v>
      </c>
      <c r="M64" s="4" t="s">
        <v>3726</v>
      </c>
      <c r="N64" s="4" t="s">
        <v>3371</v>
      </c>
      <c r="O64" s="8"/>
      <c r="P64" s="8"/>
      <c r="Q64" s="8"/>
      <c r="R64" s="8"/>
      <c r="S64" s="8"/>
    </row>
    <row r="65" ht="16.5" customHeight="1">
      <c r="A65" s="4">
        <v>64.0</v>
      </c>
      <c r="B65" s="4" t="s">
        <v>3727</v>
      </c>
      <c r="C65" s="4" t="s">
        <v>3621</v>
      </c>
      <c r="D65" s="66">
        <v>4.0</v>
      </c>
      <c r="E65" s="62">
        <f t="shared" si="3"/>
        <v>0.8</v>
      </c>
      <c r="F65" s="63">
        <v>336.0</v>
      </c>
      <c r="G65" s="63">
        <v>2023.0</v>
      </c>
      <c r="H65" s="63" t="s">
        <v>3375</v>
      </c>
      <c r="I65" s="63" t="s">
        <v>3622</v>
      </c>
      <c r="J65" s="84">
        <v>45587.0</v>
      </c>
      <c r="K65" s="84">
        <v>45587.0</v>
      </c>
      <c r="L65" s="65">
        <f t="shared" si="2"/>
        <v>1</v>
      </c>
      <c r="M65" s="4" t="s">
        <v>3728</v>
      </c>
      <c r="N65" s="4" t="s">
        <v>3371</v>
      </c>
      <c r="O65" s="8"/>
      <c r="P65" s="8"/>
      <c r="Q65" s="8"/>
      <c r="R65" s="8"/>
      <c r="S65" s="8"/>
    </row>
    <row r="66" ht="16.5" customHeight="1">
      <c r="A66" s="4">
        <v>65.0</v>
      </c>
      <c r="B66" s="4" t="s">
        <v>3729</v>
      </c>
      <c r="C66" s="4" t="s">
        <v>128</v>
      </c>
      <c r="D66" s="66">
        <v>4.25</v>
      </c>
      <c r="E66" s="62">
        <f t="shared" si="3"/>
        <v>0.85</v>
      </c>
      <c r="F66" s="63">
        <v>448.0</v>
      </c>
      <c r="G66" s="63">
        <v>2014.0</v>
      </c>
      <c r="H66" s="63" t="s">
        <v>3376</v>
      </c>
      <c r="I66" s="63" t="s">
        <v>3622</v>
      </c>
      <c r="J66" s="84">
        <v>45572.0</v>
      </c>
      <c r="K66" s="84">
        <v>45589.0</v>
      </c>
      <c r="L66" s="65">
        <f t="shared" si="2"/>
        <v>18</v>
      </c>
      <c r="M66" s="4" t="s">
        <v>3730</v>
      </c>
      <c r="N66" s="4" t="s">
        <v>3371</v>
      </c>
      <c r="O66" s="8"/>
      <c r="P66" s="8"/>
      <c r="Q66" s="8"/>
      <c r="R66" s="8"/>
      <c r="S66" s="8"/>
    </row>
    <row r="67" ht="16.5" customHeight="1">
      <c r="A67" s="4">
        <v>66.0</v>
      </c>
      <c r="B67" s="4" t="s">
        <v>3731</v>
      </c>
      <c r="C67" s="4" t="s">
        <v>3732</v>
      </c>
      <c r="D67" s="66">
        <v>4.0</v>
      </c>
      <c r="E67" s="62">
        <f t="shared" si="3"/>
        <v>0.8</v>
      </c>
      <c r="F67" s="63">
        <v>144.0</v>
      </c>
      <c r="G67" s="63">
        <v>1991.0</v>
      </c>
      <c r="H67" s="63" t="s">
        <v>3456</v>
      </c>
      <c r="I67" s="63" t="s">
        <v>3413</v>
      </c>
      <c r="J67" s="84">
        <v>44950.0</v>
      </c>
      <c r="K67" s="84">
        <v>45590.0</v>
      </c>
      <c r="L67" s="65">
        <f t="shared" si="2"/>
        <v>641</v>
      </c>
      <c r="M67" s="4" t="s">
        <v>3733</v>
      </c>
      <c r="N67" s="4" t="s">
        <v>3371</v>
      </c>
      <c r="O67" s="8"/>
      <c r="P67" s="8"/>
      <c r="Q67" s="8"/>
      <c r="R67" s="8"/>
      <c r="S67" s="8"/>
    </row>
    <row r="68" ht="16.5" customHeight="1">
      <c r="A68" s="4">
        <v>67.0</v>
      </c>
      <c r="B68" s="4" t="s">
        <v>3734</v>
      </c>
      <c r="C68" s="4" t="s">
        <v>3735</v>
      </c>
      <c r="D68" s="66">
        <v>4.5</v>
      </c>
      <c r="E68" s="62">
        <f t="shared" si="3"/>
        <v>0.9</v>
      </c>
      <c r="F68" s="63">
        <v>160.0</v>
      </c>
      <c r="G68" s="63">
        <v>1991.0</v>
      </c>
      <c r="H68" s="63" t="s">
        <v>3736</v>
      </c>
      <c r="I68" s="63" t="s">
        <v>3457</v>
      </c>
      <c r="J68" s="84">
        <v>45433.0</v>
      </c>
      <c r="K68" s="84">
        <v>45594.0</v>
      </c>
      <c r="L68" s="65">
        <f t="shared" si="2"/>
        <v>162</v>
      </c>
      <c r="M68" s="4" t="s">
        <v>3737</v>
      </c>
      <c r="N68" s="4" t="s">
        <v>3371</v>
      </c>
      <c r="O68" s="8"/>
      <c r="P68" s="8"/>
      <c r="Q68" s="8"/>
      <c r="R68" s="8"/>
      <c r="S68" s="8"/>
    </row>
    <row r="69" ht="16.5" customHeight="1">
      <c r="A69" s="56">
        <v>68.0</v>
      </c>
      <c r="B69" s="56" t="s">
        <v>183</v>
      </c>
      <c r="C69" s="56" t="s">
        <v>128</v>
      </c>
      <c r="D69" s="67">
        <v>5.0</v>
      </c>
      <c r="E69" s="58">
        <f t="shared" si="3"/>
        <v>1</v>
      </c>
      <c r="F69" s="59">
        <v>689.0</v>
      </c>
      <c r="G69" s="59">
        <v>2016.0</v>
      </c>
      <c r="H69" s="59" t="s">
        <v>3376</v>
      </c>
      <c r="I69" s="59" t="s">
        <v>3389</v>
      </c>
      <c r="J69" s="85">
        <v>45590.0</v>
      </c>
      <c r="K69" s="85">
        <v>45597.0</v>
      </c>
      <c r="L69" s="61">
        <f t="shared" si="2"/>
        <v>8</v>
      </c>
      <c r="M69" s="56" t="s">
        <v>3738</v>
      </c>
      <c r="N69" s="4" t="s">
        <v>3371</v>
      </c>
      <c r="O69" s="8"/>
      <c r="P69" s="8"/>
      <c r="Q69" s="8"/>
      <c r="R69" s="8"/>
      <c r="S69" s="8"/>
    </row>
    <row r="70" ht="16.5" customHeight="1">
      <c r="A70" s="56">
        <v>69.0</v>
      </c>
      <c r="B70" s="56" t="s">
        <v>3739</v>
      </c>
      <c r="C70" s="56" t="s">
        <v>3740</v>
      </c>
      <c r="D70" s="67">
        <v>4.5</v>
      </c>
      <c r="E70" s="58">
        <f t="shared" si="3"/>
        <v>0.9</v>
      </c>
      <c r="F70" s="59">
        <v>336.0</v>
      </c>
      <c r="G70" s="59">
        <v>2023.0</v>
      </c>
      <c r="H70" s="59" t="s">
        <v>3375</v>
      </c>
      <c r="I70" s="59" t="s">
        <v>3498</v>
      </c>
      <c r="J70" s="85">
        <v>45598.0</v>
      </c>
      <c r="K70" s="85">
        <v>45601.0</v>
      </c>
      <c r="L70" s="61">
        <f t="shared" si="2"/>
        <v>4</v>
      </c>
      <c r="M70" s="56" t="s">
        <v>3741</v>
      </c>
      <c r="N70" s="4" t="s">
        <v>3371</v>
      </c>
      <c r="O70" s="8"/>
      <c r="P70" s="8"/>
      <c r="Q70" s="8"/>
      <c r="R70" s="8"/>
      <c r="S70" s="8"/>
    </row>
    <row r="71" ht="16.5" customHeight="1">
      <c r="A71" s="4">
        <v>70.0</v>
      </c>
      <c r="B71" s="4" t="s">
        <v>3742</v>
      </c>
      <c r="C71" s="4" t="s">
        <v>3561</v>
      </c>
      <c r="D71" s="66">
        <v>3.5</v>
      </c>
      <c r="E71" s="62">
        <f t="shared" si="3"/>
        <v>0.7</v>
      </c>
      <c r="F71" s="63">
        <v>320.0</v>
      </c>
      <c r="G71" s="63">
        <v>2024.0</v>
      </c>
      <c r="H71" s="63" t="s">
        <v>3375</v>
      </c>
      <c r="I71" s="63" t="s">
        <v>3489</v>
      </c>
      <c r="J71" s="84">
        <v>45602.0</v>
      </c>
      <c r="K71" s="84">
        <v>45604.0</v>
      </c>
      <c r="L71" s="65">
        <f t="shared" si="2"/>
        <v>3</v>
      </c>
      <c r="M71" s="4" t="s">
        <v>3743</v>
      </c>
      <c r="N71" s="4" t="s">
        <v>3371</v>
      </c>
      <c r="O71" s="8"/>
      <c r="P71" s="8"/>
      <c r="Q71" s="8"/>
      <c r="R71" s="8"/>
      <c r="S71" s="8"/>
    </row>
    <row r="72" ht="16.5" customHeight="1">
      <c r="A72" s="4">
        <v>71.0</v>
      </c>
      <c r="B72" s="4" t="s">
        <v>3744</v>
      </c>
      <c r="C72" s="4" t="s">
        <v>111</v>
      </c>
      <c r="D72" s="66">
        <v>3.75</v>
      </c>
      <c r="E72" s="62">
        <f t="shared" si="3"/>
        <v>0.75</v>
      </c>
      <c r="F72" s="63">
        <v>174.0</v>
      </c>
      <c r="G72" s="63">
        <v>1920.0</v>
      </c>
      <c r="H72" s="63" t="s">
        <v>3388</v>
      </c>
      <c r="I72" s="63" t="s">
        <v>3389</v>
      </c>
      <c r="J72" s="84">
        <v>45608.0</v>
      </c>
      <c r="K72" s="84">
        <v>45612.0</v>
      </c>
      <c r="L72" s="65">
        <f t="shared" si="2"/>
        <v>5</v>
      </c>
      <c r="M72" s="4" t="s">
        <v>3745</v>
      </c>
      <c r="N72" s="4" t="s">
        <v>3371</v>
      </c>
      <c r="O72" s="8"/>
      <c r="P72" s="8"/>
      <c r="Q72" s="8"/>
      <c r="R72" s="8"/>
      <c r="S72" s="8"/>
    </row>
    <row r="73" ht="16.5" customHeight="1">
      <c r="A73" s="56">
        <v>72.0</v>
      </c>
      <c r="B73" s="56" t="s">
        <v>3746</v>
      </c>
      <c r="C73" s="56" t="s">
        <v>2766</v>
      </c>
      <c r="D73" s="67">
        <v>5.0</v>
      </c>
      <c r="E73" s="58">
        <f t="shared" si="3"/>
        <v>1</v>
      </c>
      <c r="F73" s="59">
        <v>184.0</v>
      </c>
      <c r="G73" s="59">
        <v>1952.0</v>
      </c>
      <c r="H73" s="59" t="s">
        <v>3498</v>
      </c>
      <c r="I73" s="59" t="s">
        <v>3403</v>
      </c>
      <c r="J73" s="85">
        <v>45612.0</v>
      </c>
      <c r="K73" s="85">
        <v>45613.0</v>
      </c>
      <c r="L73" s="61">
        <f t="shared" si="2"/>
        <v>2</v>
      </c>
      <c r="M73" s="56" t="s">
        <v>3747</v>
      </c>
      <c r="N73" s="4" t="s">
        <v>3371</v>
      </c>
      <c r="O73" s="8"/>
      <c r="P73" s="8"/>
      <c r="Q73" s="8"/>
      <c r="R73" s="8"/>
      <c r="S73" s="8"/>
    </row>
    <row r="74" ht="16.5" customHeight="1">
      <c r="A74" s="4">
        <v>73.0</v>
      </c>
      <c r="B74" s="4" t="s">
        <v>173</v>
      </c>
      <c r="C74" s="4" t="s">
        <v>59</v>
      </c>
      <c r="D74" s="66">
        <v>4.25</v>
      </c>
      <c r="E74" s="62">
        <f t="shared" si="3"/>
        <v>0.85</v>
      </c>
      <c r="F74" s="63">
        <v>248.0</v>
      </c>
      <c r="G74" s="63">
        <v>1952.0</v>
      </c>
      <c r="H74" s="63" t="s">
        <v>3376</v>
      </c>
      <c r="I74" s="63" t="s">
        <v>3403</v>
      </c>
      <c r="J74" s="84">
        <v>45605.0</v>
      </c>
      <c r="K74" s="84">
        <v>45616.0</v>
      </c>
      <c r="L74" s="65">
        <f t="shared" si="2"/>
        <v>12</v>
      </c>
      <c r="M74" s="4" t="s">
        <v>3748</v>
      </c>
      <c r="N74" s="4" t="s">
        <v>3371</v>
      </c>
      <c r="O74" s="8"/>
      <c r="P74" s="8"/>
      <c r="Q74" s="8"/>
      <c r="R74" s="8"/>
      <c r="S74" s="8"/>
    </row>
    <row r="75" ht="16.5" customHeight="1">
      <c r="A75" s="4">
        <v>74.0</v>
      </c>
      <c r="B75" s="4" t="s">
        <v>3749</v>
      </c>
      <c r="C75" s="4" t="s">
        <v>3750</v>
      </c>
      <c r="D75" s="66">
        <v>4.0</v>
      </c>
      <c r="E75" s="62">
        <f t="shared" si="3"/>
        <v>0.8</v>
      </c>
      <c r="F75" s="63">
        <v>432.0</v>
      </c>
      <c r="G75" s="63">
        <v>2024.0</v>
      </c>
      <c r="H75" s="63" t="s">
        <v>3375</v>
      </c>
      <c r="I75" s="63" t="s">
        <v>3489</v>
      </c>
      <c r="J75" s="84">
        <v>45616.0</v>
      </c>
      <c r="K75" s="84">
        <v>45621.0</v>
      </c>
      <c r="L75" s="65">
        <f t="shared" si="2"/>
        <v>6</v>
      </c>
      <c r="M75" s="4" t="s">
        <v>3751</v>
      </c>
      <c r="N75" s="4" t="s">
        <v>3371</v>
      </c>
      <c r="O75" s="8"/>
      <c r="P75" s="8"/>
      <c r="Q75" s="8"/>
      <c r="R75" s="8"/>
      <c r="S75" s="8"/>
    </row>
    <row r="76" ht="16.5" customHeight="1">
      <c r="A76" s="4">
        <v>75.0</v>
      </c>
      <c r="B76" s="4" t="s">
        <v>3752</v>
      </c>
      <c r="C76" s="4" t="s">
        <v>3753</v>
      </c>
      <c r="D76" s="66">
        <v>4.25</v>
      </c>
      <c r="E76" s="62">
        <f t="shared" si="3"/>
        <v>0.85</v>
      </c>
      <c r="F76" s="63">
        <v>384.0</v>
      </c>
      <c r="G76" s="63">
        <v>2024.0</v>
      </c>
      <c r="H76" s="63" t="s">
        <v>3375</v>
      </c>
      <c r="I76" s="63" t="s">
        <v>3389</v>
      </c>
      <c r="J76" s="84">
        <v>45621.0</v>
      </c>
      <c r="K76" s="84">
        <v>45622.0</v>
      </c>
      <c r="L76" s="65">
        <f t="shared" si="2"/>
        <v>2</v>
      </c>
      <c r="M76" s="4" t="s">
        <v>3754</v>
      </c>
      <c r="N76" s="4" t="s">
        <v>3371</v>
      </c>
      <c r="O76" s="8"/>
      <c r="P76" s="8"/>
      <c r="Q76" s="8"/>
      <c r="R76" s="8"/>
      <c r="S76" s="8"/>
    </row>
    <row r="77" ht="16.5" customHeight="1">
      <c r="A77" s="4">
        <v>76.0</v>
      </c>
      <c r="B77" s="4" t="s">
        <v>3755</v>
      </c>
      <c r="C77" s="4" t="s">
        <v>3707</v>
      </c>
      <c r="D77" s="66">
        <v>3.75</v>
      </c>
      <c r="E77" s="62">
        <f t="shared" si="3"/>
        <v>0.75</v>
      </c>
      <c r="F77" s="63">
        <v>444.0</v>
      </c>
      <c r="G77" s="63">
        <v>2024.0</v>
      </c>
      <c r="H77" s="63" t="s">
        <v>3375</v>
      </c>
      <c r="I77" s="63" t="s">
        <v>3553</v>
      </c>
      <c r="J77" s="84">
        <v>45622.0</v>
      </c>
      <c r="K77" s="84">
        <v>45627.0</v>
      </c>
      <c r="L77" s="65">
        <f t="shared" si="2"/>
        <v>6</v>
      </c>
      <c r="M77" s="4" t="s">
        <v>3756</v>
      </c>
      <c r="N77" s="4" t="s">
        <v>3371</v>
      </c>
      <c r="O77" s="8"/>
      <c r="P77" s="8"/>
      <c r="Q77" s="8"/>
      <c r="R77" s="8"/>
      <c r="S77" s="8"/>
    </row>
    <row r="78" ht="16.5" customHeight="1">
      <c r="A78" s="56">
        <v>77.0</v>
      </c>
      <c r="B78" s="56" t="s">
        <v>3373</v>
      </c>
      <c r="C78" s="56" t="s">
        <v>3374</v>
      </c>
      <c r="D78" s="67">
        <v>4.5</v>
      </c>
      <c r="E78" s="58">
        <f t="shared" si="3"/>
        <v>0.9</v>
      </c>
      <c r="F78" s="59">
        <v>101.0</v>
      </c>
      <c r="G78" s="59">
        <v>2024.0</v>
      </c>
      <c r="H78" s="59" t="s">
        <v>3375</v>
      </c>
      <c r="I78" s="59" t="s">
        <v>3409</v>
      </c>
      <c r="J78" s="85">
        <v>45628.0</v>
      </c>
      <c r="K78" s="85">
        <v>45628.0</v>
      </c>
      <c r="L78" s="61">
        <f t="shared" si="2"/>
        <v>1</v>
      </c>
      <c r="M78" s="56" t="s">
        <v>3757</v>
      </c>
      <c r="N78" s="4" t="s">
        <v>3371</v>
      </c>
      <c r="O78" s="8"/>
      <c r="P78" s="8"/>
      <c r="Q78" s="8"/>
      <c r="R78" s="8"/>
      <c r="S78" s="8"/>
    </row>
    <row r="79" ht="16.5" customHeight="1">
      <c r="A79" s="4">
        <v>78.0</v>
      </c>
      <c r="B79" s="4" t="s">
        <v>3758</v>
      </c>
      <c r="C79" s="4" t="s">
        <v>3472</v>
      </c>
      <c r="D79" s="66">
        <v>4.25</v>
      </c>
      <c r="E79" s="62">
        <f t="shared" si="3"/>
        <v>0.85</v>
      </c>
      <c r="F79" s="63">
        <v>61.0</v>
      </c>
      <c r="G79" s="63">
        <v>2924.0</v>
      </c>
      <c r="H79" s="63" t="s">
        <v>3375</v>
      </c>
      <c r="I79" s="63" t="s">
        <v>3409</v>
      </c>
      <c r="J79" s="84">
        <v>45634.0</v>
      </c>
      <c r="K79" s="84">
        <v>45634.0</v>
      </c>
      <c r="L79" s="65">
        <f t="shared" si="2"/>
        <v>1</v>
      </c>
      <c r="M79" s="4" t="s">
        <v>3759</v>
      </c>
      <c r="N79" s="4" t="s">
        <v>3371</v>
      </c>
      <c r="O79" s="8"/>
      <c r="P79" s="8"/>
      <c r="Q79" s="8"/>
      <c r="R79" s="8"/>
      <c r="S79" s="8"/>
    </row>
    <row r="80" ht="16.5" customHeight="1">
      <c r="A80" s="4">
        <v>79.0</v>
      </c>
      <c r="B80" s="4" t="s">
        <v>3760</v>
      </c>
      <c r="C80" s="4" t="s">
        <v>111</v>
      </c>
      <c r="D80" s="66">
        <v>4.0</v>
      </c>
      <c r="E80" s="62">
        <f t="shared" si="3"/>
        <v>0.8</v>
      </c>
      <c r="F80" s="63">
        <v>199.0</v>
      </c>
      <c r="G80" s="63">
        <v>1923.0</v>
      </c>
      <c r="H80" s="63" t="s">
        <v>3388</v>
      </c>
      <c r="I80" s="63" t="s">
        <v>3389</v>
      </c>
      <c r="J80" s="84">
        <v>45634.0</v>
      </c>
      <c r="K80" s="84">
        <v>45634.0</v>
      </c>
      <c r="L80" s="65">
        <f t="shared" si="2"/>
        <v>1</v>
      </c>
      <c r="M80" s="4" t="s">
        <v>3761</v>
      </c>
      <c r="N80" s="4" t="s">
        <v>3371</v>
      </c>
      <c r="O80" s="8"/>
      <c r="P80" s="8"/>
      <c r="Q80" s="8"/>
      <c r="R80" s="8"/>
      <c r="S80" s="8"/>
    </row>
    <row r="81" ht="16.5" customHeight="1">
      <c r="A81" s="4">
        <v>80.0</v>
      </c>
      <c r="B81" s="4" t="s">
        <v>3762</v>
      </c>
      <c r="C81" s="4" t="s">
        <v>3763</v>
      </c>
      <c r="D81" s="66">
        <v>3.5</v>
      </c>
      <c r="E81" s="62">
        <f t="shared" si="3"/>
        <v>0.7</v>
      </c>
      <c r="F81" s="63">
        <v>43.0</v>
      </c>
      <c r="G81" s="63">
        <v>2024.0</v>
      </c>
      <c r="H81" s="63" t="s">
        <v>3388</v>
      </c>
      <c r="I81" s="63" t="s">
        <v>3389</v>
      </c>
      <c r="J81" s="84">
        <v>45635.0</v>
      </c>
      <c r="K81" s="84">
        <v>45635.0</v>
      </c>
      <c r="L81" s="65">
        <f t="shared" si="2"/>
        <v>1</v>
      </c>
      <c r="M81" s="4" t="s">
        <v>3764</v>
      </c>
      <c r="N81" s="4" t="s">
        <v>3371</v>
      </c>
      <c r="O81" s="8"/>
      <c r="P81" s="8"/>
      <c r="Q81" s="8"/>
      <c r="R81" s="8"/>
      <c r="S81" s="8"/>
    </row>
    <row r="82" ht="16.5" customHeight="1">
      <c r="A82" s="56">
        <v>81.0</v>
      </c>
      <c r="B82" s="56" t="s">
        <v>236</v>
      </c>
      <c r="C82" s="56" t="s">
        <v>113</v>
      </c>
      <c r="D82" s="67">
        <v>4.75</v>
      </c>
      <c r="E82" s="58">
        <f t="shared" si="3"/>
        <v>0.95</v>
      </c>
      <c r="F82" s="59">
        <v>572.0</v>
      </c>
      <c r="G82" s="59">
        <v>2008.0</v>
      </c>
      <c r="H82" s="59" t="s">
        <v>3376</v>
      </c>
      <c r="I82" s="59" t="s">
        <v>3389</v>
      </c>
      <c r="J82" s="85">
        <v>45535.0</v>
      </c>
      <c r="K82" s="85">
        <v>45642.0</v>
      </c>
      <c r="L82" s="61">
        <f t="shared" si="2"/>
        <v>108</v>
      </c>
      <c r="M82" s="56" t="s">
        <v>3765</v>
      </c>
      <c r="N82" s="4" t="s">
        <v>3371</v>
      </c>
      <c r="O82" s="8"/>
      <c r="P82" s="8"/>
      <c r="Q82" s="8"/>
      <c r="R82" s="8"/>
      <c r="S82" s="8"/>
    </row>
    <row r="83" ht="16.5" customHeight="1">
      <c r="A83" s="4">
        <v>82.0</v>
      </c>
      <c r="B83" s="4" t="s">
        <v>3766</v>
      </c>
      <c r="C83" s="4" t="s">
        <v>111</v>
      </c>
      <c r="D83" s="66">
        <v>4.0</v>
      </c>
      <c r="E83" s="62">
        <f t="shared" si="3"/>
        <v>0.8</v>
      </c>
      <c r="F83" s="63">
        <v>191.0</v>
      </c>
      <c r="G83" s="63">
        <v>1924.0</v>
      </c>
      <c r="H83" s="63" t="s">
        <v>3388</v>
      </c>
      <c r="I83" s="63" t="s">
        <v>3389</v>
      </c>
      <c r="J83" s="84">
        <v>45636.0</v>
      </c>
      <c r="K83" s="84">
        <v>45642.0</v>
      </c>
      <c r="L83" s="65">
        <f t="shared" si="2"/>
        <v>7</v>
      </c>
      <c r="M83" s="4" t="s">
        <v>3767</v>
      </c>
      <c r="N83" s="4" t="s">
        <v>3371</v>
      </c>
      <c r="O83" s="8"/>
      <c r="P83" s="8"/>
      <c r="Q83" s="8"/>
      <c r="R83" s="8"/>
      <c r="S83" s="8"/>
    </row>
    <row r="84" ht="16.5" customHeight="1">
      <c r="A84" s="4">
        <v>83.0</v>
      </c>
      <c r="B84" s="4" t="s">
        <v>3768</v>
      </c>
      <c r="C84" s="4" t="s">
        <v>111</v>
      </c>
      <c r="D84" s="66">
        <v>4.25</v>
      </c>
      <c r="E84" s="62">
        <f t="shared" si="3"/>
        <v>0.85</v>
      </c>
      <c r="F84" s="63">
        <v>288.0</v>
      </c>
      <c r="G84" s="63">
        <v>1926.0</v>
      </c>
      <c r="H84" s="63" t="s">
        <v>3388</v>
      </c>
      <c r="I84" s="63" t="s">
        <v>3389</v>
      </c>
      <c r="J84" s="84">
        <v>45642.0</v>
      </c>
      <c r="K84" s="84">
        <v>45646.0</v>
      </c>
      <c r="L84" s="65">
        <f t="shared" si="2"/>
        <v>5</v>
      </c>
      <c r="M84" s="4" t="s">
        <v>3769</v>
      </c>
      <c r="N84" s="4" t="s">
        <v>3371</v>
      </c>
      <c r="O84" s="8"/>
      <c r="P84" s="8"/>
      <c r="Q84" s="8"/>
      <c r="R84" s="8"/>
      <c r="S84" s="8"/>
    </row>
    <row r="85" ht="16.5" customHeight="1">
      <c r="A85" s="4">
        <v>84.0</v>
      </c>
      <c r="B85" s="4" t="s">
        <v>3770</v>
      </c>
      <c r="C85" s="4" t="s">
        <v>3771</v>
      </c>
      <c r="D85" s="66">
        <v>3.25</v>
      </c>
      <c r="E85" s="62">
        <f t="shared" si="3"/>
        <v>0.65</v>
      </c>
      <c r="F85" s="63">
        <v>35.0</v>
      </c>
      <c r="G85" s="63">
        <v>2024.0</v>
      </c>
      <c r="H85" s="63" t="s">
        <v>3388</v>
      </c>
      <c r="I85" s="63" t="s">
        <v>3389</v>
      </c>
      <c r="J85" s="84">
        <v>45647.0</v>
      </c>
      <c r="K85" s="84">
        <v>45647.0</v>
      </c>
      <c r="L85" s="65">
        <f t="shared" si="2"/>
        <v>1</v>
      </c>
      <c r="M85" s="4" t="s">
        <v>3772</v>
      </c>
      <c r="N85" s="4" t="s">
        <v>3371</v>
      </c>
      <c r="O85" s="8"/>
      <c r="P85" s="8"/>
      <c r="Q85" s="8"/>
      <c r="R85" s="8"/>
      <c r="S85" s="8"/>
    </row>
    <row r="86" ht="16.5" customHeight="1">
      <c r="A86" s="4">
        <v>85.0</v>
      </c>
      <c r="B86" s="4" t="s">
        <v>3773</v>
      </c>
      <c r="C86" s="4" t="s">
        <v>3774</v>
      </c>
      <c r="D86" s="66">
        <v>3.5</v>
      </c>
      <c r="E86" s="62">
        <f t="shared" si="3"/>
        <v>0.7</v>
      </c>
      <c r="F86" s="63">
        <v>65.0</v>
      </c>
      <c r="G86" s="63">
        <v>2024.0</v>
      </c>
      <c r="H86" s="63" t="s">
        <v>3375</v>
      </c>
      <c r="I86" s="63" t="s">
        <v>3409</v>
      </c>
      <c r="J86" s="84">
        <v>45649.0</v>
      </c>
      <c r="K86" s="84">
        <v>45649.0</v>
      </c>
      <c r="L86" s="65">
        <f t="shared" si="2"/>
        <v>1</v>
      </c>
      <c r="M86" s="4" t="s">
        <v>3775</v>
      </c>
      <c r="N86" s="4" t="s">
        <v>3371</v>
      </c>
      <c r="O86" s="8"/>
      <c r="P86" s="8"/>
      <c r="Q86" s="8"/>
      <c r="R86" s="8"/>
      <c r="S86" s="8"/>
    </row>
    <row r="87" ht="16.5" customHeight="1">
      <c r="A87" s="4">
        <v>86.0</v>
      </c>
      <c r="B87" s="4" t="s">
        <v>3776</v>
      </c>
      <c r="C87" s="4" t="s">
        <v>3777</v>
      </c>
      <c r="D87" s="66">
        <v>3.75</v>
      </c>
      <c r="E87" s="62">
        <f t="shared" si="3"/>
        <v>0.75</v>
      </c>
      <c r="F87" s="63">
        <v>40.0</v>
      </c>
      <c r="G87" s="63">
        <v>2024.0</v>
      </c>
      <c r="H87" s="63" t="s">
        <v>3388</v>
      </c>
      <c r="I87" s="63" t="s">
        <v>3389</v>
      </c>
      <c r="J87" s="84">
        <v>45649.0</v>
      </c>
      <c r="K87" s="84">
        <v>45649.0</v>
      </c>
      <c r="L87" s="65">
        <f t="shared" si="2"/>
        <v>1</v>
      </c>
      <c r="M87" s="4" t="s">
        <v>3778</v>
      </c>
      <c r="N87" s="4" t="s">
        <v>3371</v>
      </c>
      <c r="O87" s="8"/>
      <c r="P87" s="8"/>
      <c r="Q87" s="8"/>
      <c r="R87" s="8"/>
      <c r="S87" s="8"/>
    </row>
    <row r="88" ht="16.5" customHeight="1">
      <c r="A88" s="4">
        <v>87.0</v>
      </c>
      <c r="B88" s="4" t="s">
        <v>3779</v>
      </c>
      <c r="C88" s="4" t="s">
        <v>111</v>
      </c>
      <c r="D88" s="66">
        <v>4.25</v>
      </c>
      <c r="E88" s="62">
        <f t="shared" si="3"/>
        <v>0.85</v>
      </c>
      <c r="F88" s="63">
        <v>272.0</v>
      </c>
      <c r="G88" s="63">
        <v>1928.0</v>
      </c>
      <c r="H88" s="63" t="s">
        <v>3388</v>
      </c>
      <c r="I88" s="63" t="s">
        <v>3389</v>
      </c>
      <c r="J88" s="84">
        <v>45648.0</v>
      </c>
      <c r="K88" s="84">
        <v>45652.0</v>
      </c>
      <c r="L88" s="65">
        <f t="shared" si="2"/>
        <v>5</v>
      </c>
      <c r="M88" s="4" t="s">
        <v>3780</v>
      </c>
      <c r="N88" s="4" t="s">
        <v>3371</v>
      </c>
      <c r="O88" s="8"/>
      <c r="P88" s="8"/>
      <c r="Q88" s="8"/>
      <c r="R88" s="8"/>
      <c r="S88" s="8"/>
    </row>
    <row r="89" ht="16.5" customHeight="1">
      <c r="A89" s="4">
        <v>88.0</v>
      </c>
      <c r="B89" s="4" t="s">
        <v>3781</v>
      </c>
      <c r="C89" s="4" t="s">
        <v>3782</v>
      </c>
      <c r="D89" s="66">
        <v>3.5</v>
      </c>
      <c r="E89" s="62">
        <f t="shared" si="3"/>
        <v>0.7</v>
      </c>
      <c r="F89" s="63">
        <v>58.0</v>
      </c>
      <c r="G89" s="63">
        <v>2024.0</v>
      </c>
      <c r="H89" s="63" t="s">
        <v>3375</v>
      </c>
      <c r="I89" s="63" t="s">
        <v>3409</v>
      </c>
      <c r="J89" s="84">
        <v>45652.0</v>
      </c>
      <c r="K89" s="84">
        <v>45652.0</v>
      </c>
      <c r="L89" s="65">
        <f t="shared" si="2"/>
        <v>1</v>
      </c>
      <c r="M89" s="4" t="s">
        <v>3783</v>
      </c>
      <c r="N89" s="4" t="s">
        <v>3371</v>
      </c>
      <c r="O89" s="8"/>
      <c r="P89" s="8"/>
      <c r="Q89" s="8"/>
      <c r="R89" s="8"/>
      <c r="S89" s="8"/>
    </row>
    <row r="90" ht="16.5" customHeight="1">
      <c r="A90" s="4">
        <v>89.0</v>
      </c>
      <c r="B90" s="4" t="s">
        <v>3784</v>
      </c>
      <c r="C90" s="4" t="s">
        <v>111</v>
      </c>
      <c r="D90" s="66">
        <v>4.25</v>
      </c>
      <c r="E90" s="62">
        <f t="shared" si="3"/>
        <v>0.85</v>
      </c>
      <c r="F90" s="63">
        <v>317.0</v>
      </c>
      <c r="G90" s="63">
        <v>1927.0</v>
      </c>
      <c r="H90" s="63" t="s">
        <v>3388</v>
      </c>
      <c r="I90" s="63" t="s">
        <v>3389</v>
      </c>
      <c r="J90" s="84">
        <v>45652.0</v>
      </c>
      <c r="K90" s="84">
        <v>45653.0</v>
      </c>
      <c r="L90" s="65">
        <f t="shared" si="2"/>
        <v>2</v>
      </c>
      <c r="M90" s="4" t="s">
        <v>3785</v>
      </c>
      <c r="N90" s="4" t="s">
        <v>3371</v>
      </c>
      <c r="O90" s="8"/>
      <c r="P90" s="8"/>
      <c r="Q90" s="8"/>
      <c r="R90" s="8"/>
      <c r="S90" s="8"/>
    </row>
    <row r="91" ht="16.5" customHeight="1">
      <c r="A91" s="4">
        <v>90.0</v>
      </c>
      <c r="B91" s="4" t="s">
        <v>3786</v>
      </c>
      <c r="C91" s="4" t="s">
        <v>3787</v>
      </c>
      <c r="D91" s="66">
        <v>2.5</v>
      </c>
      <c r="E91" s="62">
        <f t="shared" si="3"/>
        <v>0.5</v>
      </c>
      <c r="F91" s="63">
        <v>55.0</v>
      </c>
      <c r="G91" s="63">
        <v>2024.0</v>
      </c>
      <c r="H91" s="63" t="s">
        <v>3375</v>
      </c>
      <c r="I91" s="63" t="s">
        <v>3409</v>
      </c>
      <c r="J91" s="84">
        <v>45653.0</v>
      </c>
      <c r="K91" s="84">
        <v>45653.0</v>
      </c>
      <c r="L91" s="65">
        <f t="shared" si="2"/>
        <v>1</v>
      </c>
      <c r="M91" s="4" t="s">
        <v>3788</v>
      </c>
      <c r="N91" s="4" t="s">
        <v>3371</v>
      </c>
      <c r="O91" s="8"/>
      <c r="P91" s="8"/>
      <c r="Q91" s="8"/>
      <c r="R91" s="8"/>
      <c r="S91" s="8"/>
    </row>
    <row r="92" ht="16.5" customHeight="1">
      <c r="A92" s="4">
        <v>91.0</v>
      </c>
      <c r="B92" s="4" t="s">
        <v>3789</v>
      </c>
      <c r="C92" s="4" t="s">
        <v>3399</v>
      </c>
      <c r="D92" s="66">
        <v>3.5</v>
      </c>
      <c r="E92" s="62">
        <f t="shared" si="3"/>
        <v>0.7</v>
      </c>
      <c r="F92" s="63">
        <v>59.0</v>
      </c>
      <c r="G92" s="63">
        <v>2024.0</v>
      </c>
      <c r="H92" s="63" t="s">
        <v>3375</v>
      </c>
      <c r="I92" s="63" t="s">
        <v>3409</v>
      </c>
      <c r="J92" s="84">
        <v>45654.0</v>
      </c>
      <c r="K92" s="84">
        <v>45654.0</v>
      </c>
      <c r="L92" s="65">
        <f t="shared" si="2"/>
        <v>1</v>
      </c>
      <c r="M92" s="4" t="s">
        <v>3790</v>
      </c>
      <c r="N92" s="4" t="s">
        <v>3371</v>
      </c>
      <c r="O92" s="8"/>
      <c r="P92" s="8"/>
      <c r="Q92" s="8"/>
      <c r="R92" s="8"/>
      <c r="S92" s="8"/>
    </row>
    <row r="93" ht="16.5" customHeight="1">
      <c r="A93" s="4">
        <v>92.0</v>
      </c>
      <c r="B93" s="4" t="s">
        <v>3791</v>
      </c>
      <c r="C93" s="4" t="s">
        <v>3704</v>
      </c>
      <c r="D93" s="66">
        <v>3.75</v>
      </c>
      <c r="E93" s="62">
        <f t="shared" si="3"/>
        <v>0.75</v>
      </c>
      <c r="F93" s="63">
        <v>29.0</v>
      </c>
      <c r="G93" s="63">
        <v>2024.0</v>
      </c>
      <c r="H93" s="63" t="s">
        <v>3388</v>
      </c>
      <c r="I93" s="63" t="s">
        <v>3389</v>
      </c>
      <c r="J93" s="84">
        <v>45655.0</v>
      </c>
      <c r="K93" s="84">
        <v>45655.0</v>
      </c>
      <c r="L93" s="65">
        <f t="shared" si="2"/>
        <v>1</v>
      </c>
      <c r="M93" s="4" t="s">
        <v>3792</v>
      </c>
      <c r="N93" s="4" t="s">
        <v>3371</v>
      </c>
      <c r="O93" s="8"/>
      <c r="P93" s="8"/>
      <c r="Q93" s="8"/>
      <c r="R93" s="8"/>
      <c r="S93" s="8"/>
    </row>
    <row r="94" ht="16.5" customHeight="1">
      <c r="A94" s="4">
        <v>93.0</v>
      </c>
      <c r="B94" s="4" t="s">
        <v>3793</v>
      </c>
      <c r="C94" s="4" t="s">
        <v>3794</v>
      </c>
      <c r="D94" s="66">
        <v>4.25</v>
      </c>
      <c r="E94" s="62">
        <f t="shared" si="3"/>
        <v>0.85</v>
      </c>
      <c r="F94" s="63">
        <v>44.0</v>
      </c>
      <c r="G94" s="63">
        <v>2024.0</v>
      </c>
      <c r="H94" s="63" t="s">
        <v>3375</v>
      </c>
      <c r="I94" s="63" t="s">
        <v>3409</v>
      </c>
      <c r="J94" s="84">
        <v>45656.0</v>
      </c>
      <c r="K94" s="84">
        <v>45656.0</v>
      </c>
      <c r="L94" s="65">
        <f t="shared" si="2"/>
        <v>1</v>
      </c>
      <c r="M94" s="4" t="s">
        <v>3795</v>
      </c>
      <c r="N94" s="4" t="s">
        <v>3371</v>
      </c>
      <c r="O94" s="8"/>
      <c r="P94" s="8"/>
      <c r="Q94" s="8"/>
      <c r="R94" s="8"/>
      <c r="S94" s="8"/>
    </row>
    <row r="95" ht="16.5" customHeight="1">
      <c r="A95" s="4">
        <v>94.0</v>
      </c>
      <c r="B95" s="4" t="s">
        <v>3796</v>
      </c>
      <c r="C95" s="4" t="s">
        <v>3797</v>
      </c>
      <c r="D95" s="66">
        <v>3.5</v>
      </c>
      <c r="E95" s="62">
        <f t="shared" si="3"/>
        <v>0.7</v>
      </c>
      <c r="F95" s="63">
        <v>40.0</v>
      </c>
      <c r="G95" s="63">
        <v>2024.0</v>
      </c>
      <c r="H95" s="63" t="s">
        <v>3375</v>
      </c>
      <c r="I95" s="63" t="s">
        <v>3409</v>
      </c>
      <c r="J95" s="84">
        <v>45656.0</v>
      </c>
      <c r="K95" s="84">
        <v>45656.0</v>
      </c>
      <c r="L95" s="65">
        <f t="shared" si="2"/>
        <v>1</v>
      </c>
      <c r="M95" s="4" t="s">
        <v>3798</v>
      </c>
      <c r="N95" s="4" t="s">
        <v>3371</v>
      </c>
      <c r="O95" s="8"/>
      <c r="P95" s="8"/>
      <c r="Q95" s="8"/>
      <c r="R95" s="8"/>
      <c r="S95" s="8"/>
    </row>
    <row r="96" ht="16.5" customHeight="1">
      <c r="A96" s="4">
        <v>95.0</v>
      </c>
      <c r="B96" s="4" t="s">
        <v>3799</v>
      </c>
      <c r="C96" s="4" t="s">
        <v>3800</v>
      </c>
      <c r="D96" s="66">
        <v>2.5</v>
      </c>
      <c r="E96" s="62">
        <f t="shared" si="3"/>
        <v>0.5</v>
      </c>
      <c r="F96" s="63">
        <v>39.0</v>
      </c>
      <c r="G96" s="63">
        <v>2024.0</v>
      </c>
      <c r="H96" s="63" t="s">
        <v>3388</v>
      </c>
      <c r="I96" s="63" t="s">
        <v>3389</v>
      </c>
      <c r="J96" s="84">
        <v>45656.0</v>
      </c>
      <c r="K96" s="84">
        <v>45656.0</v>
      </c>
      <c r="L96" s="65">
        <f t="shared" si="2"/>
        <v>1</v>
      </c>
      <c r="M96" s="4" t="s">
        <v>3801</v>
      </c>
      <c r="N96" s="4" t="s">
        <v>3371</v>
      </c>
      <c r="O96" s="8"/>
      <c r="P96" s="8"/>
      <c r="Q96" s="8"/>
      <c r="R96" s="8"/>
      <c r="S96" s="8"/>
    </row>
    <row r="97" ht="16.5" customHeight="1">
      <c r="A97" s="4">
        <v>96.0</v>
      </c>
      <c r="B97" s="4" t="s">
        <v>3802</v>
      </c>
      <c r="C97" s="4" t="s">
        <v>3511</v>
      </c>
      <c r="D97" s="66">
        <v>4.25</v>
      </c>
      <c r="E97" s="62">
        <f t="shared" si="3"/>
        <v>0.85</v>
      </c>
      <c r="F97" s="63">
        <v>73.0</v>
      </c>
      <c r="G97" s="63">
        <v>2024.0</v>
      </c>
      <c r="H97" s="63" t="s">
        <v>3375</v>
      </c>
      <c r="I97" s="63" t="s">
        <v>3409</v>
      </c>
      <c r="J97" s="84">
        <v>45657.0</v>
      </c>
      <c r="K97" s="84">
        <v>45657.0</v>
      </c>
      <c r="L97" s="65">
        <f t="shared" si="2"/>
        <v>1</v>
      </c>
      <c r="M97" s="4" t="s">
        <v>3803</v>
      </c>
      <c r="N97" s="4" t="s">
        <v>3371</v>
      </c>
      <c r="O97" s="8"/>
      <c r="P97" s="8"/>
      <c r="Q97" s="8"/>
      <c r="R97" s="8"/>
      <c r="S97" s="8"/>
    </row>
    <row r="98" ht="16.5" customHeight="1">
      <c r="A98" s="56">
        <v>97.0</v>
      </c>
      <c r="B98" s="56" t="s">
        <v>3804</v>
      </c>
      <c r="C98" s="56" t="s">
        <v>3460</v>
      </c>
      <c r="D98" s="67">
        <v>4.5</v>
      </c>
      <c r="E98" s="58">
        <f t="shared" si="3"/>
        <v>0.9</v>
      </c>
      <c r="F98" s="59">
        <v>295.0</v>
      </c>
      <c r="G98" s="59">
        <v>2024.0</v>
      </c>
      <c r="H98" s="59" t="s">
        <v>3375</v>
      </c>
      <c r="I98" s="59" t="s">
        <v>3388</v>
      </c>
      <c r="J98" s="85">
        <v>45648.0</v>
      </c>
      <c r="K98" s="85">
        <v>45657.0</v>
      </c>
      <c r="L98" s="61">
        <f t="shared" si="2"/>
        <v>10</v>
      </c>
      <c r="M98" s="56" t="s">
        <v>3805</v>
      </c>
      <c r="N98" s="4" t="s">
        <v>3371</v>
      </c>
      <c r="O98" s="8"/>
      <c r="P98" s="8"/>
      <c r="Q98" s="8"/>
      <c r="R98" s="8"/>
      <c r="S98" s="8"/>
    </row>
    <row r="99" ht="16.5" customHeight="1">
      <c r="A99" s="4">
        <v>98.0</v>
      </c>
      <c r="B99" s="4" t="s">
        <v>3806</v>
      </c>
      <c r="C99" s="4" t="s">
        <v>3807</v>
      </c>
      <c r="D99" s="66">
        <v>3.5</v>
      </c>
      <c r="E99" s="62">
        <f t="shared" si="3"/>
        <v>0.7</v>
      </c>
      <c r="F99" s="63">
        <v>45.0</v>
      </c>
      <c r="G99" s="63">
        <v>2024.0</v>
      </c>
      <c r="H99" s="63" t="s">
        <v>3388</v>
      </c>
      <c r="I99" s="63" t="s">
        <v>3375</v>
      </c>
      <c r="J99" s="84">
        <v>45657.0</v>
      </c>
      <c r="K99" s="84">
        <v>45657.0</v>
      </c>
      <c r="L99" s="65">
        <f t="shared" si="2"/>
        <v>1</v>
      </c>
      <c r="M99" s="4" t="s">
        <v>3808</v>
      </c>
      <c r="N99" s="4" t="s">
        <v>3371</v>
      </c>
      <c r="O99" s="8"/>
      <c r="P99" s="8"/>
      <c r="Q99" s="8"/>
      <c r="R99" s="8"/>
      <c r="S99" s="8"/>
    </row>
    <row r="100" ht="16.5" customHeight="1">
      <c r="A100" s="4">
        <v>99.0</v>
      </c>
      <c r="B100" s="4" t="s">
        <v>3809</v>
      </c>
      <c r="C100" s="4" t="s">
        <v>3740</v>
      </c>
      <c r="D100" s="66">
        <v>3.75</v>
      </c>
      <c r="E100" s="62">
        <f t="shared" si="3"/>
        <v>0.75</v>
      </c>
      <c r="F100" s="63">
        <v>43.0</v>
      </c>
      <c r="G100" s="63">
        <v>2024.0</v>
      </c>
      <c r="H100" s="63" t="s">
        <v>3375</v>
      </c>
      <c r="I100" s="63" t="s">
        <v>3409</v>
      </c>
      <c r="J100" s="84">
        <v>45657.0</v>
      </c>
      <c r="K100" s="84">
        <v>45657.0</v>
      </c>
      <c r="L100" s="65">
        <f t="shared" si="2"/>
        <v>1</v>
      </c>
      <c r="M100" s="4" t="s">
        <v>3810</v>
      </c>
      <c r="N100" s="4" t="s">
        <v>3371</v>
      </c>
      <c r="O100" s="8"/>
      <c r="P100" s="8"/>
      <c r="Q100" s="8"/>
      <c r="R100" s="8"/>
      <c r="S100" s="8"/>
    </row>
    <row r="101" ht="16.5" customHeight="1">
      <c r="A101" s="4">
        <v>100.0</v>
      </c>
      <c r="B101" s="4" t="s">
        <v>3811</v>
      </c>
      <c r="C101" s="4" t="s">
        <v>3812</v>
      </c>
      <c r="D101" s="66">
        <v>3.5</v>
      </c>
      <c r="E101" s="62">
        <f t="shared" si="3"/>
        <v>0.7</v>
      </c>
      <c r="F101" s="63">
        <v>71.0</v>
      </c>
      <c r="G101" s="63">
        <v>2024.0</v>
      </c>
      <c r="H101" s="63" t="s">
        <v>3375</v>
      </c>
      <c r="I101" s="63" t="s">
        <v>3409</v>
      </c>
      <c r="J101" s="84">
        <v>45657.0</v>
      </c>
      <c r="K101" s="84">
        <v>45657.0</v>
      </c>
      <c r="L101" s="65">
        <f t="shared" si="2"/>
        <v>1</v>
      </c>
      <c r="M101" s="4" t="s">
        <v>3813</v>
      </c>
      <c r="N101" s="4" t="s">
        <v>3371</v>
      </c>
      <c r="O101" s="8"/>
      <c r="P101" s="8"/>
      <c r="Q101" s="8"/>
      <c r="R101" s="8"/>
      <c r="S101" s="8"/>
    </row>
    <row r="102" ht="16.5" customHeight="1">
      <c r="A102" s="8"/>
      <c r="B102" s="4" t="s">
        <v>3371</v>
      </c>
      <c r="C102" s="8"/>
      <c r="D102" s="68"/>
      <c r="E102" s="8"/>
      <c r="F102" s="69"/>
      <c r="G102" s="69"/>
      <c r="H102" s="69"/>
      <c r="I102" s="69"/>
      <c r="J102" s="8"/>
      <c r="K102" s="8"/>
      <c r="L102" s="65"/>
      <c r="M102" s="8"/>
      <c r="N102" s="4" t="s">
        <v>3371</v>
      </c>
      <c r="O102" s="8"/>
      <c r="P102" s="8"/>
      <c r="Q102" s="8"/>
      <c r="R102" s="8"/>
      <c r="S102" s="8"/>
    </row>
    <row r="103" ht="16.5" customHeight="1">
      <c r="A103" s="8"/>
      <c r="B103" s="8"/>
      <c r="C103" s="8"/>
      <c r="D103" s="68"/>
      <c r="E103" s="8"/>
      <c r="F103" s="69"/>
      <c r="G103" s="69"/>
      <c r="H103" s="69"/>
      <c r="I103" s="69"/>
      <c r="J103" s="8"/>
      <c r="K103" s="8"/>
      <c r="L103" s="65"/>
      <c r="M103" s="8"/>
      <c r="N103" s="4"/>
      <c r="O103" s="8"/>
      <c r="P103" s="8"/>
      <c r="Q103" s="8"/>
      <c r="R103" s="8"/>
      <c r="S103" s="8"/>
    </row>
    <row r="104" ht="16.5" customHeight="1">
      <c r="A104" s="8"/>
      <c r="B104" s="8"/>
      <c r="C104" s="8"/>
      <c r="D104" s="68"/>
      <c r="E104" s="8"/>
      <c r="F104" s="69"/>
      <c r="G104" s="69"/>
      <c r="H104" s="69"/>
      <c r="I104" s="69"/>
      <c r="J104" s="8"/>
      <c r="K104" s="8"/>
      <c r="L104" s="65"/>
      <c r="M104" s="8"/>
      <c r="N104" s="4" t="s">
        <v>3371</v>
      </c>
      <c r="O104" s="8"/>
      <c r="P104" s="8"/>
      <c r="Q104" s="8"/>
      <c r="R104" s="8"/>
      <c r="S104" s="8"/>
    </row>
    <row r="105" ht="16.5" customHeight="1">
      <c r="A105" s="8"/>
      <c r="B105" s="7" t="s">
        <v>3564</v>
      </c>
      <c r="C105" s="8"/>
      <c r="D105" s="68"/>
      <c r="E105" s="8"/>
      <c r="F105" s="69"/>
      <c r="G105" s="69"/>
      <c r="J105" s="70" t="s">
        <v>3565</v>
      </c>
      <c r="K105" s="71"/>
      <c r="N105" s="4" t="s">
        <v>3371</v>
      </c>
      <c r="O105" s="8"/>
      <c r="P105" s="8"/>
      <c r="Q105" s="8"/>
      <c r="R105" s="8"/>
      <c r="S105" s="8"/>
    </row>
    <row r="106" ht="16.5" customHeight="1">
      <c r="A106" s="8"/>
      <c r="B106" s="4" t="s">
        <v>3566</v>
      </c>
      <c r="C106" s="4">
        <f>MAX(A:A)</f>
        <v>100</v>
      </c>
      <c r="D106" s="68"/>
      <c r="E106" s="8"/>
      <c r="F106" s="69"/>
      <c r="G106" s="69"/>
      <c r="J106" s="72" t="s">
        <v>3567</v>
      </c>
      <c r="K106" s="72" t="s">
        <v>3568</v>
      </c>
      <c r="N106" s="4" t="s">
        <v>3371</v>
      </c>
      <c r="O106" s="8"/>
      <c r="P106" s="8"/>
      <c r="Q106" s="8"/>
      <c r="R106" s="8"/>
      <c r="S106" s="8"/>
    </row>
    <row r="107" ht="16.5" customHeight="1">
      <c r="A107" s="8"/>
      <c r="B107" s="4" t="s">
        <v>3569</v>
      </c>
      <c r="C107" s="68">
        <f>average(D2:D101)</f>
        <v>3.965</v>
      </c>
      <c r="D107" s="68"/>
      <c r="E107" s="86"/>
      <c r="F107" s="87"/>
      <c r="G107" s="87"/>
      <c r="J107" s="73" t="s">
        <v>3570</v>
      </c>
      <c r="K107" s="74">
        <f>SUMPRODUCT(--(MONTH(K2:K101)=1))
</f>
        <v>9</v>
      </c>
      <c r="N107" s="4" t="s">
        <v>3371</v>
      </c>
      <c r="O107" s="8"/>
      <c r="P107" s="8"/>
      <c r="Q107" s="8"/>
      <c r="R107" s="8"/>
      <c r="S107" s="8"/>
    </row>
    <row r="108" ht="16.5" customHeight="1">
      <c r="A108" s="8"/>
      <c r="B108" s="4" t="s">
        <v>3571</v>
      </c>
      <c r="C108" s="75">
        <f>average(E:E)</f>
        <v>0.793</v>
      </c>
      <c r="D108" s="68"/>
      <c r="E108" s="8"/>
      <c r="F108" s="69"/>
      <c r="G108" s="69"/>
      <c r="J108" s="76" t="s">
        <v>3572</v>
      </c>
      <c r="K108" s="74">
        <f>SUMPRODUCT(--(MONTH(K2:K101)=2))
</f>
        <v>7</v>
      </c>
      <c r="N108" s="4" t="s">
        <v>3371</v>
      </c>
      <c r="O108" s="8"/>
      <c r="P108" s="8"/>
      <c r="Q108" s="8"/>
      <c r="R108" s="8"/>
      <c r="S108" s="8"/>
    </row>
    <row r="109" ht="16.5" customHeight="1">
      <c r="A109" s="8"/>
      <c r="B109" s="4" t="s">
        <v>3573</v>
      </c>
      <c r="C109" s="66">
        <f>MAX(A:A)/12</f>
        <v>8.333333333</v>
      </c>
      <c r="D109" s="68"/>
      <c r="E109" s="8"/>
      <c r="F109" s="69"/>
      <c r="G109" s="69"/>
      <c r="J109" s="73" t="s">
        <v>3574</v>
      </c>
      <c r="K109" s="74">
        <f>SUMPRODUCT(--(MONTH(K2:K101)=3))
</f>
        <v>6</v>
      </c>
      <c r="N109" s="4" t="s">
        <v>3371</v>
      </c>
      <c r="O109" s="8"/>
      <c r="P109" s="8"/>
      <c r="Q109" s="8"/>
      <c r="R109" s="8"/>
      <c r="S109" s="8"/>
    </row>
    <row r="110" ht="16.5" customHeight="1">
      <c r="A110" s="8"/>
      <c r="B110" s="4" t="s">
        <v>3575</v>
      </c>
      <c r="C110" s="77">
        <f>AVERAGE(L2:L101)</f>
        <v>22.73</v>
      </c>
      <c r="D110" s="68"/>
      <c r="E110" s="8"/>
      <c r="F110" s="69"/>
      <c r="G110" s="69"/>
      <c r="J110" s="73" t="s">
        <v>3576</v>
      </c>
      <c r="K110" s="74">
        <f>SUMPRODUCT(--(MONTH(K2:K101)=4))
</f>
        <v>9</v>
      </c>
      <c r="N110" s="4" t="s">
        <v>3371</v>
      </c>
      <c r="O110" s="8"/>
      <c r="P110" s="8"/>
      <c r="Q110" s="8"/>
      <c r="R110" s="8"/>
      <c r="S110" s="8"/>
    </row>
    <row r="111" ht="16.5" customHeight="1">
      <c r="A111" s="8"/>
      <c r="B111" s="4" t="s">
        <v>3577</v>
      </c>
      <c r="C111" s="77">
        <f>AVERAGE(F2:F101)</f>
        <v>325.42</v>
      </c>
      <c r="D111" s="68"/>
      <c r="E111" s="8"/>
      <c r="F111" s="69"/>
      <c r="G111" s="69"/>
      <c r="J111" s="73" t="s">
        <v>3578</v>
      </c>
      <c r="K111" s="74">
        <f>SUMPRODUCT(--(MONTH(K2:K101)=5))
</f>
        <v>8</v>
      </c>
      <c r="N111" s="4" t="s">
        <v>3371</v>
      </c>
      <c r="O111" s="8"/>
      <c r="P111" s="8"/>
      <c r="Q111" s="8"/>
      <c r="R111" s="8"/>
      <c r="S111" s="8"/>
    </row>
    <row r="112" ht="16.5" customHeight="1">
      <c r="A112" s="8"/>
      <c r="B112" s="4" t="s">
        <v>3579</v>
      </c>
      <c r="C112" s="69">
        <f>AVERAGE(G:G)</f>
        <v>2020.35</v>
      </c>
      <c r="D112" s="68"/>
      <c r="E112" s="8"/>
      <c r="F112" s="69"/>
      <c r="G112" s="69"/>
      <c r="H112" s="69"/>
      <c r="I112" s="69"/>
      <c r="J112" s="73" t="s">
        <v>3580</v>
      </c>
      <c r="K112" s="74">
        <f>SUMPRODUCT(--(MONTH(K40:K102)=6))
</f>
        <v>7</v>
      </c>
      <c r="N112" s="4" t="s">
        <v>3371</v>
      </c>
      <c r="O112" s="8"/>
      <c r="P112" s="8"/>
      <c r="Q112" s="8"/>
      <c r="R112" s="8"/>
      <c r="S112" s="8"/>
    </row>
    <row r="113" ht="16.5" customHeight="1">
      <c r="A113" s="8"/>
      <c r="B113" s="8"/>
      <c r="C113" s="8"/>
      <c r="D113" s="68"/>
      <c r="E113" s="8"/>
      <c r="F113" s="69"/>
      <c r="G113" s="69"/>
      <c r="H113" s="69"/>
      <c r="I113" s="69"/>
      <c r="J113" s="78" t="s">
        <v>3581</v>
      </c>
      <c r="K113" s="74">
        <f>SUMPRODUCT(--(MONTH(K40:K102)=7))
</f>
        <v>6</v>
      </c>
      <c r="N113" s="4"/>
      <c r="O113" s="8"/>
      <c r="P113" s="8"/>
      <c r="Q113" s="8"/>
      <c r="R113" s="8"/>
      <c r="S113" s="8"/>
    </row>
    <row r="114" ht="16.5" customHeight="1">
      <c r="A114" s="8"/>
      <c r="B114" s="8"/>
      <c r="C114" s="8"/>
      <c r="D114" s="68"/>
      <c r="E114" s="8"/>
      <c r="F114" s="69"/>
      <c r="G114" s="69"/>
      <c r="H114" s="69"/>
      <c r="I114" s="69"/>
      <c r="J114" s="78" t="s">
        <v>3582</v>
      </c>
      <c r="K114" s="74">
        <f>SUMPRODUCT(--(MONTH(K40:K102)=8))
</f>
        <v>5</v>
      </c>
      <c r="N114" s="4"/>
      <c r="O114" s="8"/>
      <c r="P114" s="8"/>
      <c r="Q114" s="8"/>
      <c r="R114" s="8"/>
      <c r="S114" s="8"/>
    </row>
    <row r="115" ht="16.5" customHeight="1">
      <c r="A115" s="8"/>
      <c r="B115" s="8"/>
      <c r="C115" s="8"/>
      <c r="D115" s="68"/>
      <c r="E115" s="8"/>
      <c r="F115" s="69"/>
      <c r="G115" s="69"/>
      <c r="H115" s="69"/>
      <c r="I115" s="69"/>
      <c r="J115" s="78" t="s">
        <v>3583</v>
      </c>
      <c r="K115" s="74">
        <f>SUMPRODUCT(--(MONTH(K40:K102)=9))
</f>
        <v>4</v>
      </c>
      <c r="N115" s="4"/>
      <c r="O115" s="8"/>
      <c r="P115" s="8"/>
      <c r="Q115" s="8"/>
      <c r="R115" s="8"/>
      <c r="S115" s="8"/>
    </row>
    <row r="116" ht="16.5" customHeight="1">
      <c r="A116" s="8"/>
      <c r="B116" s="8"/>
      <c r="C116" s="8"/>
      <c r="D116" s="68"/>
      <c r="E116" s="8"/>
      <c r="F116" s="69"/>
      <c r="G116" s="69"/>
      <c r="H116" s="69"/>
      <c r="I116" s="69"/>
      <c r="J116" s="78" t="s">
        <v>3584</v>
      </c>
      <c r="K116" s="74">
        <f>SUMPRODUCT(--(MONTH(K40:K102)=10))
</f>
        <v>6</v>
      </c>
      <c r="N116" s="4"/>
      <c r="O116" s="8"/>
      <c r="P116" s="8"/>
      <c r="Q116" s="8"/>
      <c r="R116" s="8"/>
      <c r="S116" s="8"/>
    </row>
    <row r="117" ht="16.5" customHeight="1">
      <c r="A117" s="8"/>
      <c r="B117" s="8"/>
      <c r="C117" s="8"/>
      <c r="D117" s="68"/>
      <c r="E117" s="8"/>
      <c r="F117" s="69"/>
      <c r="G117" s="69"/>
      <c r="H117" s="69"/>
      <c r="I117" s="69"/>
      <c r="J117" s="78" t="s">
        <v>3585</v>
      </c>
      <c r="K117" s="74">
        <f>SUMPRODUCT(--(MONTH(K40:K102)=11))
</f>
        <v>8</v>
      </c>
      <c r="N117" s="4"/>
      <c r="O117" s="8"/>
      <c r="P117" s="8"/>
      <c r="Q117" s="8"/>
      <c r="R117" s="8"/>
      <c r="S117" s="8"/>
    </row>
    <row r="118" ht="16.5" customHeight="1">
      <c r="A118" s="8"/>
      <c r="B118" s="8"/>
      <c r="C118" s="8"/>
      <c r="D118" s="68"/>
      <c r="E118" s="8"/>
      <c r="F118" s="69"/>
      <c r="G118" s="69"/>
      <c r="H118" s="69"/>
      <c r="I118" s="69"/>
      <c r="J118" s="78" t="s">
        <v>3586</v>
      </c>
      <c r="K118" s="74">
        <f>SUMPRODUCT(--(MONTH(K40:K101)=12))
</f>
        <v>25</v>
      </c>
      <c r="N118" s="4"/>
      <c r="O118" s="8"/>
      <c r="P118" s="8"/>
      <c r="Q118" s="8"/>
      <c r="R118" s="8"/>
      <c r="S118" s="8"/>
    </row>
    <row r="119" ht="16.5" customHeight="1">
      <c r="A119" s="8"/>
      <c r="B119" s="8"/>
      <c r="C119" s="8"/>
      <c r="D119" s="68"/>
      <c r="E119" s="8"/>
      <c r="F119" s="69"/>
      <c r="G119" s="69"/>
      <c r="H119" s="69"/>
      <c r="I119" s="69"/>
      <c r="J119" s="8"/>
      <c r="K119" s="8"/>
      <c r="L119" s="65"/>
      <c r="M119" s="8"/>
      <c r="N119" s="4"/>
      <c r="O119" s="8"/>
      <c r="P119" s="8"/>
      <c r="Q119" s="8"/>
      <c r="R119" s="8"/>
      <c r="S119" s="8"/>
    </row>
    <row r="120" ht="16.5" customHeight="1">
      <c r="A120" s="8"/>
      <c r="B120" s="8"/>
      <c r="C120" s="8"/>
      <c r="D120" s="68"/>
      <c r="E120" s="8"/>
      <c r="F120" s="69"/>
      <c r="G120" s="69"/>
      <c r="H120" s="69"/>
      <c r="I120" s="69"/>
      <c r="J120" s="8"/>
      <c r="K120" s="8"/>
      <c r="L120" s="65"/>
      <c r="M120" s="8"/>
      <c r="N120" s="4"/>
      <c r="O120" s="8"/>
      <c r="P120" s="8"/>
      <c r="Q120" s="8"/>
      <c r="R120" s="8"/>
      <c r="S120" s="8"/>
    </row>
    <row r="121" ht="16.5" customHeight="1">
      <c r="A121" s="8"/>
      <c r="B121" s="8"/>
      <c r="C121" s="8"/>
      <c r="D121" s="68"/>
      <c r="E121" s="8"/>
      <c r="F121" s="69"/>
      <c r="G121" s="69"/>
      <c r="H121" s="69"/>
      <c r="I121" s="69"/>
      <c r="J121" s="8"/>
      <c r="K121" s="8"/>
      <c r="L121" s="65"/>
      <c r="M121" s="8"/>
      <c r="N121" s="4"/>
      <c r="O121" s="8"/>
      <c r="P121" s="8"/>
      <c r="Q121" s="8"/>
      <c r="R121" s="8"/>
      <c r="S121" s="8"/>
    </row>
    <row r="122" ht="16.5" customHeight="1">
      <c r="A122" s="8"/>
      <c r="B122" s="8"/>
      <c r="C122" s="8"/>
      <c r="D122" s="68"/>
      <c r="E122" s="8"/>
      <c r="F122" s="69"/>
      <c r="G122" s="69"/>
      <c r="H122" s="69"/>
      <c r="I122" s="69"/>
      <c r="J122" s="8"/>
      <c r="K122" s="8"/>
      <c r="L122" s="65"/>
      <c r="M122" s="8"/>
      <c r="N122" s="4"/>
      <c r="O122" s="8"/>
      <c r="P122" s="8"/>
      <c r="Q122" s="8"/>
      <c r="R122" s="8"/>
      <c r="S122" s="8"/>
    </row>
    <row r="123" ht="16.5" customHeight="1">
      <c r="A123" s="8"/>
      <c r="B123" s="8"/>
      <c r="C123" s="8"/>
      <c r="D123" s="68"/>
      <c r="E123" s="8"/>
      <c r="F123" s="69"/>
      <c r="G123" s="69"/>
      <c r="H123" s="69"/>
      <c r="I123" s="69"/>
      <c r="J123" s="8"/>
      <c r="K123" s="8"/>
      <c r="L123" s="65"/>
      <c r="M123" s="8"/>
      <c r="N123" s="4"/>
      <c r="O123" s="8"/>
      <c r="P123" s="8"/>
      <c r="Q123" s="8"/>
      <c r="R123" s="8"/>
      <c r="S123" s="8"/>
    </row>
    <row r="124" ht="16.5" customHeight="1">
      <c r="A124" s="8"/>
      <c r="B124" s="8"/>
      <c r="C124" s="8"/>
      <c r="D124" s="68"/>
      <c r="E124" s="8"/>
      <c r="F124" s="69"/>
      <c r="G124" s="69"/>
      <c r="H124" s="69"/>
      <c r="I124" s="69"/>
      <c r="J124" s="8"/>
      <c r="K124" s="8"/>
      <c r="L124" s="65"/>
      <c r="M124" s="8"/>
      <c r="N124" s="4"/>
      <c r="O124" s="8"/>
      <c r="P124" s="8"/>
      <c r="Q124" s="8"/>
      <c r="R124" s="8"/>
      <c r="S124" s="8"/>
    </row>
    <row r="125" ht="16.5" customHeight="1">
      <c r="A125" s="8"/>
      <c r="B125" s="8"/>
      <c r="C125" s="8"/>
      <c r="D125" s="68"/>
      <c r="E125" s="8"/>
      <c r="F125" s="69"/>
      <c r="G125" s="69"/>
      <c r="H125" s="69"/>
      <c r="I125" s="69"/>
      <c r="J125" s="8"/>
      <c r="K125" s="8"/>
      <c r="L125" s="65"/>
      <c r="M125" s="8"/>
      <c r="N125" s="4"/>
      <c r="O125" s="8"/>
      <c r="P125" s="8"/>
      <c r="Q125" s="8"/>
      <c r="R125" s="8"/>
      <c r="S125" s="8"/>
    </row>
    <row r="126" ht="16.5" customHeight="1">
      <c r="A126" s="8"/>
      <c r="B126" s="8"/>
      <c r="C126" s="8"/>
      <c r="D126" s="68"/>
      <c r="E126" s="8"/>
      <c r="F126" s="69"/>
      <c r="G126" s="69"/>
      <c r="H126" s="69"/>
      <c r="I126" s="69"/>
      <c r="J126" s="8"/>
      <c r="K126" s="8"/>
      <c r="L126" s="65"/>
      <c r="M126" s="8"/>
      <c r="N126" s="4"/>
      <c r="O126" s="8"/>
      <c r="P126" s="8"/>
      <c r="Q126" s="8"/>
      <c r="R126" s="8"/>
      <c r="S126" s="8"/>
    </row>
    <row r="127" ht="16.5" customHeight="1">
      <c r="A127" s="8"/>
      <c r="B127" s="8"/>
      <c r="C127" s="8"/>
      <c r="D127" s="68"/>
      <c r="E127" s="8"/>
      <c r="F127" s="69"/>
      <c r="G127" s="69"/>
      <c r="H127" s="69"/>
      <c r="I127" s="69"/>
      <c r="J127" s="8"/>
      <c r="K127" s="8"/>
      <c r="L127" s="65"/>
      <c r="M127" s="8"/>
      <c r="N127" s="4"/>
      <c r="O127" s="8"/>
      <c r="P127" s="8"/>
      <c r="Q127" s="8"/>
      <c r="R127" s="8"/>
      <c r="S127" s="8"/>
    </row>
    <row r="128" ht="16.5" customHeight="1">
      <c r="A128" s="8"/>
      <c r="B128" s="8"/>
      <c r="C128" s="8"/>
      <c r="D128" s="68"/>
      <c r="E128" s="8"/>
      <c r="F128" s="69"/>
      <c r="G128" s="69"/>
      <c r="H128" s="69"/>
      <c r="I128" s="69"/>
      <c r="J128" s="8"/>
      <c r="K128" s="8"/>
      <c r="L128" s="65"/>
      <c r="M128" s="8"/>
      <c r="N128" s="4"/>
      <c r="O128" s="8"/>
      <c r="P128" s="8"/>
      <c r="Q128" s="8"/>
      <c r="R128" s="8"/>
      <c r="S128" s="8"/>
    </row>
    <row r="129" ht="16.5" customHeight="1">
      <c r="A129" s="8"/>
      <c r="B129" s="8"/>
      <c r="C129" s="8"/>
      <c r="D129" s="68"/>
      <c r="E129" s="8"/>
      <c r="F129" s="69"/>
      <c r="G129" s="69"/>
      <c r="H129" s="69"/>
      <c r="I129" s="69"/>
      <c r="J129" s="8"/>
      <c r="K129" s="8"/>
      <c r="L129" s="65"/>
      <c r="M129" s="8"/>
      <c r="N129" s="4"/>
      <c r="O129" s="8"/>
      <c r="P129" s="8"/>
      <c r="Q129" s="8"/>
      <c r="R129" s="8"/>
      <c r="S129" s="8"/>
    </row>
    <row r="130" ht="16.5" customHeight="1">
      <c r="A130" s="8"/>
      <c r="B130" s="8"/>
      <c r="C130" s="8"/>
      <c r="D130" s="68"/>
      <c r="E130" s="8"/>
      <c r="F130" s="69"/>
      <c r="G130" s="69"/>
      <c r="H130" s="69"/>
      <c r="I130" s="69"/>
      <c r="J130" s="8"/>
      <c r="K130" s="8"/>
      <c r="L130" s="65"/>
      <c r="M130" s="8"/>
      <c r="N130" s="4"/>
      <c r="O130" s="8"/>
      <c r="P130" s="8"/>
      <c r="Q130" s="8"/>
      <c r="R130" s="8"/>
      <c r="S130" s="8"/>
    </row>
    <row r="131" ht="16.5" customHeight="1">
      <c r="A131" s="8"/>
      <c r="B131" s="8"/>
      <c r="C131" s="8"/>
      <c r="D131" s="68"/>
      <c r="E131" s="8"/>
      <c r="F131" s="69"/>
      <c r="G131" s="69"/>
      <c r="H131" s="69"/>
      <c r="I131" s="69"/>
      <c r="J131" s="8"/>
      <c r="K131" s="8"/>
      <c r="L131" s="65"/>
      <c r="M131" s="8"/>
      <c r="N131" s="4"/>
      <c r="O131" s="8"/>
      <c r="P131" s="8"/>
      <c r="Q131" s="8"/>
      <c r="R131" s="8"/>
      <c r="S131" s="8"/>
    </row>
    <row r="132" ht="16.5" customHeight="1">
      <c r="A132" s="8"/>
      <c r="B132" s="8"/>
      <c r="C132" s="8"/>
      <c r="D132" s="68"/>
      <c r="E132" s="8"/>
      <c r="F132" s="69"/>
      <c r="G132" s="69"/>
      <c r="H132" s="69"/>
      <c r="I132" s="69"/>
      <c r="J132" s="8"/>
      <c r="K132" s="8"/>
      <c r="L132" s="65"/>
      <c r="M132" s="8"/>
      <c r="N132" s="4"/>
      <c r="O132" s="8"/>
      <c r="P132" s="8"/>
      <c r="Q132" s="8"/>
      <c r="R132" s="8"/>
      <c r="S132" s="8"/>
    </row>
    <row r="133" ht="16.5" customHeight="1">
      <c r="A133" s="8"/>
      <c r="B133" s="8"/>
      <c r="C133" s="8"/>
      <c r="D133" s="68"/>
      <c r="E133" s="8"/>
      <c r="F133" s="69"/>
      <c r="G133" s="69"/>
      <c r="H133" s="69"/>
      <c r="I133" s="69"/>
      <c r="J133" s="8"/>
      <c r="K133" s="8"/>
      <c r="L133" s="65"/>
      <c r="M133" s="8"/>
      <c r="N133" s="4"/>
      <c r="O133" s="8"/>
      <c r="P133" s="8"/>
      <c r="Q133" s="8"/>
      <c r="R133" s="8"/>
      <c r="S133" s="8"/>
    </row>
    <row r="134" ht="16.5" customHeight="1">
      <c r="A134" s="8"/>
      <c r="B134" s="8"/>
      <c r="C134" s="8"/>
      <c r="D134" s="68"/>
      <c r="E134" s="8"/>
      <c r="F134" s="69"/>
      <c r="G134" s="69"/>
      <c r="H134" s="69"/>
      <c r="I134" s="69"/>
      <c r="J134" s="8"/>
      <c r="K134" s="8"/>
      <c r="L134" s="65"/>
      <c r="M134" s="8"/>
      <c r="N134" s="4"/>
      <c r="O134" s="8"/>
      <c r="P134" s="8"/>
      <c r="Q134" s="8"/>
      <c r="R134" s="8"/>
      <c r="S134" s="8"/>
    </row>
    <row r="135" ht="16.5" customHeight="1">
      <c r="A135" s="8"/>
      <c r="B135" s="8"/>
      <c r="C135" s="8"/>
      <c r="D135" s="68"/>
      <c r="E135" s="8"/>
      <c r="F135" s="69"/>
      <c r="G135" s="69"/>
      <c r="H135" s="69"/>
      <c r="I135" s="69"/>
      <c r="J135" s="8"/>
      <c r="K135" s="8"/>
      <c r="L135" s="65"/>
      <c r="M135" s="8"/>
      <c r="N135" s="4"/>
      <c r="O135" s="8"/>
      <c r="P135" s="8"/>
      <c r="Q135" s="8"/>
      <c r="R135" s="8"/>
      <c r="S135" s="8"/>
    </row>
    <row r="136" ht="16.5" customHeight="1">
      <c r="A136" s="8"/>
      <c r="B136" s="8"/>
      <c r="C136" s="8"/>
      <c r="D136" s="68"/>
      <c r="E136" s="8"/>
      <c r="F136" s="69"/>
      <c r="G136" s="69"/>
      <c r="H136" s="69"/>
      <c r="I136" s="69"/>
      <c r="J136" s="8"/>
      <c r="K136" s="8"/>
      <c r="L136" s="65"/>
      <c r="M136" s="8"/>
      <c r="N136" s="4"/>
      <c r="O136" s="8"/>
      <c r="P136" s="8"/>
      <c r="Q136" s="8"/>
      <c r="R136" s="8"/>
      <c r="S136" s="8"/>
    </row>
    <row r="137" ht="16.5" customHeight="1">
      <c r="A137" s="8"/>
      <c r="B137" s="8"/>
      <c r="C137" s="8"/>
      <c r="D137" s="68"/>
      <c r="E137" s="8"/>
      <c r="F137" s="69"/>
      <c r="G137" s="69"/>
      <c r="H137" s="69"/>
      <c r="I137" s="69"/>
      <c r="J137" s="8"/>
      <c r="K137" s="8"/>
      <c r="L137" s="65"/>
      <c r="M137" s="8"/>
      <c r="N137" s="4"/>
      <c r="O137" s="8"/>
      <c r="P137" s="8"/>
      <c r="Q137" s="8"/>
      <c r="R137" s="8"/>
      <c r="S137" s="8"/>
    </row>
    <row r="138" ht="16.5" customHeight="1">
      <c r="A138" s="8"/>
      <c r="B138" s="8"/>
      <c r="C138" s="8"/>
      <c r="D138" s="68"/>
      <c r="E138" s="8"/>
      <c r="F138" s="69"/>
      <c r="G138" s="69"/>
      <c r="H138" s="69"/>
      <c r="I138" s="69"/>
      <c r="J138" s="8"/>
      <c r="K138" s="8"/>
      <c r="L138" s="65"/>
      <c r="M138" s="8"/>
      <c r="N138" s="4"/>
      <c r="O138" s="8"/>
      <c r="P138" s="8"/>
      <c r="Q138" s="8"/>
      <c r="R138" s="8"/>
      <c r="S138" s="8"/>
    </row>
    <row r="139" ht="16.5" customHeight="1">
      <c r="A139" s="8"/>
      <c r="B139" s="8"/>
      <c r="C139" s="8"/>
      <c r="D139" s="68"/>
      <c r="E139" s="8"/>
      <c r="F139" s="69"/>
      <c r="G139" s="69"/>
      <c r="H139" s="69"/>
      <c r="I139" s="69"/>
      <c r="J139" s="8"/>
      <c r="K139" s="8"/>
      <c r="L139" s="65"/>
      <c r="M139" s="8"/>
      <c r="N139" s="4"/>
      <c r="O139" s="8"/>
      <c r="P139" s="8"/>
      <c r="Q139" s="8"/>
      <c r="R139" s="8"/>
      <c r="S139" s="8"/>
    </row>
    <row r="140" ht="16.5" customHeight="1">
      <c r="A140" s="8"/>
      <c r="B140" s="8"/>
      <c r="C140" s="8"/>
      <c r="D140" s="68"/>
      <c r="E140" s="8"/>
      <c r="F140" s="69"/>
      <c r="G140" s="69"/>
      <c r="H140" s="69"/>
      <c r="I140" s="69"/>
      <c r="J140" s="8"/>
      <c r="K140" s="8"/>
      <c r="L140" s="65"/>
      <c r="M140" s="8"/>
      <c r="N140" s="4"/>
      <c r="O140" s="8"/>
      <c r="P140" s="8"/>
      <c r="Q140" s="8"/>
      <c r="R140" s="8"/>
      <c r="S140" s="8"/>
    </row>
    <row r="141" ht="16.5" customHeight="1">
      <c r="A141" s="8"/>
      <c r="B141" s="8"/>
      <c r="C141" s="8"/>
      <c r="D141" s="68"/>
      <c r="E141" s="8"/>
      <c r="F141" s="69"/>
      <c r="G141" s="69"/>
      <c r="H141" s="69"/>
      <c r="I141" s="69"/>
      <c r="J141" s="8"/>
      <c r="K141" s="8"/>
      <c r="L141" s="65"/>
      <c r="M141" s="8"/>
      <c r="N141" s="4"/>
      <c r="O141" s="8"/>
      <c r="P141" s="8"/>
      <c r="Q141" s="8"/>
      <c r="R141" s="8"/>
      <c r="S141" s="8"/>
    </row>
    <row r="142" ht="16.5" customHeight="1">
      <c r="A142" s="8"/>
      <c r="B142" s="8"/>
      <c r="C142" s="8"/>
      <c r="D142" s="68"/>
      <c r="E142" s="8"/>
      <c r="F142" s="69"/>
      <c r="G142" s="69"/>
      <c r="H142" s="69"/>
      <c r="I142" s="69"/>
      <c r="J142" s="8"/>
      <c r="K142" s="8"/>
      <c r="L142" s="65"/>
      <c r="M142" s="8"/>
      <c r="N142" s="4"/>
      <c r="O142" s="8"/>
      <c r="P142" s="8"/>
      <c r="Q142" s="8"/>
      <c r="R142" s="8"/>
      <c r="S142" s="8"/>
    </row>
    <row r="143" ht="16.5" customHeight="1">
      <c r="A143" s="8"/>
      <c r="B143" s="8"/>
      <c r="C143" s="8"/>
      <c r="D143" s="68"/>
      <c r="E143" s="8"/>
      <c r="F143" s="69"/>
      <c r="G143" s="69"/>
      <c r="H143" s="69"/>
      <c r="I143" s="69"/>
      <c r="J143" s="8"/>
      <c r="K143" s="8"/>
      <c r="L143" s="65"/>
      <c r="M143" s="8"/>
      <c r="N143" s="4"/>
      <c r="O143" s="8"/>
      <c r="P143" s="8"/>
      <c r="Q143" s="8"/>
      <c r="R143" s="8"/>
      <c r="S143" s="8"/>
    </row>
    <row r="144" ht="16.5" customHeight="1">
      <c r="A144" s="8"/>
      <c r="B144" s="8"/>
      <c r="C144" s="8"/>
      <c r="D144" s="68"/>
      <c r="E144" s="8"/>
      <c r="F144" s="69"/>
      <c r="G144" s="69"/>
      <c r="H144" s="69"/>
      <c r="I144" s="69"/>
      <c r="J144" s="8"/>
      <c r="K144" s="8"/>
      <c r="L144" s="65"/>
      <c r="M144" s="8"/>
      <c r="N144" s="4"/>
      <c r="O144" s="8"/>
      <c r="P144" s="8"/>
      <c r="Q144" s="8"/>
      <c r="R144" s="8"/>
      <c r="S144" s="8"/>
    </row>
    <row r="145" ht="16.5" customHeight="1">
      <c r="A145" s="8"/>
      <c r="B145" s="8"/>
      <c r="C145" s="8"/>
      <c r="D145" s="68"/>
      <c r="E145" s="8"/>
      <c r="F145" s="69"/>
      <c r="G145" s="69"/>
      <c r="H145" s="69"/>
      <c r="I145" s="69"/>
      <c r="J145" s="8"/>
      <c r="K145" s="8"/>
      <c r="L145" s="65"/>
      <c r="M145" s="8"/>
      <c r="N145" s="4"/>
      <c r="O145" s="8"/>
      <c r="P145" s="8"/>
      <c r="Q145" s="8"/>
      <c r="R145" s="8"/>
      <c r="S145" s="8"/>
    </row>
    <row r="146" ht="16.5" customHeight="1">
      <c r="A146" s="8"/>
      <c r="B146" s="8"/>
      <c r="C146" s="8"/>
      <c r="D146" s="68"/>
      <c r="E146" s="8"/>
      <c r="F146" s="69"/>
      <c r="G146" s="69"/>
      <c r="H146" s="69"/>
      <c r="I146" s="69"/>
      <c r="J146" s="8"/>
      <c r="K146" s="8"/>
      <c r="L146" s="65"/>
      <c r="M146" s="8"/>
      <c r="N146" s="4"/>
      <c r="O146" s="8"/>
      <c r="P146" s="8"/>
      <c r="Q146" s="8"/>
      <c r="R146" s="8"/>
      <c r="S146" s="8"/>
    </row>
    <row r="147" ht="16.5" customHeight="1">
      <c r="A147" s="8"/>
      <c r="B147" s="8"/>
      <c r="C147" s="8"/>
      <c r="D147" s="68"/>
      <c r="E147" s="8"/>
      <c r="F147" s="69"/>
      <c r="G147" s="69"/>
      <c r="H147" s="69"/>
      <c r="I147" s="69"/>
      <c r="J147" s="8"/>
      <c r="K147" s="8"/>
      <c r="L147" s="65"/>
      <c r="M147" s="8"/>
      <c r="N147" s="4"/>
      <c r="O147" s="8"/>
      <c r="P147" s="8"/>
      <c r="Q147" s="8"/>
      <c r="R147" s="8"/>
      <c r="S147" s="8"/>
    </row>
    <row r="148" ht="16.5" customHeight="1">
      <c r="A148" s="8"/>
      <c r="B148" s="8"/>
      <c r="C148" s="8"/>
      <c r="D148" s="68"/>
      <c r="E148" s="8"/>
      <c r="F148" s="69"/>
      <c r="G148" s="69"/>
      <c r="H148" s="69"/>
      <c r="I148" s="69"/>
      <c r="J148" s="8"/>
      <c r="K148" s="8"/>
      <c r="L148" s="65"/>
      <c r="M148" s="8"/>
      <c r="N148" s="4"/>
      <c r="O148" s="8"/>
      <c r="P148" s="8"/>
      <c r="Q148" s="8"/>
      <c r="R148" s="8"/>
      <c r="S148" s="8"/>
    </row>
    <row r="149" ht="16.5" customHeight="1">
      <c r="A149" s="8"/>
      <c r="B149" s="8"/>
      <c r="C149" s="8"/>
      <c r="D149" s="68"/>
      <c r="E149" s="8"/>
      <c r="F149" s="69"/>
      <c r="G149" s="69"/>
      <c r="H149" s="69"/>
      <c r="I149" s="69"/>
      <c r="J149" s="8"/>
      <c r="K149" s="8"/>
      <c r="L149" s="65"/>
      <c r="M149" s="8"/>
      <c r="N149" s="4"/>
      <c r="O149" s="8"/>
      <c r="P149" s="8"/>
      <c r="Q149" s="8"/>
      <c r="R149" s="8"/>
      <c r="S149" s="8"/>
    </row>
    <row r="150" ht="16.5" customHeight="1">
      <c r="A150" s="8"/>
      <c r="B150" s="8"/>
      <c r="C150" s="8"/>
      <c r="D150" s="68"/>
      <c r="E150" s="8"/>
      <c r="F150" s="69"/>
      <c r="G150" s="69"/>
      <c r="H150" s="69"/>
      <c r="I150" s="69"/>
      <c r="J150" s="8"/>
      <c r="K150" s="8"/>
      <c r="L150" s="65"/>
      <c r="M150" s="8"/>
      <c r="N150" s="4"/>
      <c r="O150" s="8"/>
      <c r="P150" s="8"/>
      <c r="Q150" s="8"/>
      <c r="R150" s="8"/>
      <c r="S150" s="8"/>
    </row>
    <row r="151" ht="16.5" customHeight="1">
      <c r="A151" s="8"/>
      <c r="B151" s="8"/>
      <c r="C151" s="8"/>
      <c r="D151" s="68"/>
      <c r="E151" s="8"/>
      <c r="F151" s="69"/>
      <c r="G151" s="69"/>
      <c r="H151" s="69"/>
      <c r="I151" s="69"/>
      <c r="J151" s="8"/>
      <c r="K151" s="8"/>
      <c r="L151" s="65"/>
      <c r="M151" s="8"/>
      <c r="N151" s="4"/>
      <c r="O151" s="8"/>
      <c r="P151" s="8"/>
      <c r="Q151" s="8"/>
      <c r="R151" s="8"/>
      <c r="S151" s="8"/>
    </row>
    <row r="152" ht="16.5" customHeight="1">
      <c r="A152" s="8"/>
      <c r="B152" s="8"/>
      <c r="C152" s="8"/>
      <c r="D152" s="68"/>
      <c r="E152" s="8"/>
      <c r="F152" s="69"/>
      <c r="G152" s="69"/>
      <c r="H152" s="69"/>
      <c r="I152" s="69"/>
      <c r="J152" s="8"/>
      <c r="K152" s="8"/>
      <c r="L152" s="65"/>
      <c r="M152" s="8"/>
      <c r="N152" s="4"/>
      <c r="O152" s="8"/>
      <c r="P152" s="8"/>
      <c r="Q152" s="8"/>
      <c r="R152" s="8"/>
      <c r="S152" s="8"/>
    </row>
    <row r="153" ht="16.5" customHeight="1">
      <c r="A153" s="8"/>
      <c r="B153" s="8"/>
      <c r="C153" s="8"/>
      <c r="D153" s="68"/>
      <c r="E153" s="8"/>
      <c r="F153" s="69"/>
      <c r="G153" s="69"/>
      <c r="H153" s="69"/>
      <c r="I153" s="69"/>
      <c r="J153" s="8"/>
      <c r="K153" s="8"/>
      <c r="L153" s="65"/>
      <c r="M153" s="8"/>
      <c r="N153" s="4"/>
      <c r="O153" s="8"/>
      <c r="P153" s="8"/>
      <c r="Q153" s="8"/>
      <c r="R153" s="8"/>
      <c r="S153" s="8"/>
    </row>
    <row r="154" ht="16.5" customHeight="1">
      <c r="A154" s="8"/>
      <c r="B154" s="8"/>
      <c r="C154" s="8"/>
      <c r="D154" s="68"/>
      <c r="E154" s="8"/>
      <c r="F154" s="69"/>
      <c r="G154" s="69"/>
      <c r="H154" s="69"/>
      <c r="I154" s="69"/>
      <c r="J154" s="8"/>
      <c r="K154" s="8"/>
      <c r="L154" s="65"/>
      <c r="M154" s="8"/>
      <c r="N154" s="4"/>
      <c r="O154" s="8"/>
      <c r="P154" s="8"/>
      <c r="Q154" s="8"/>
      <c r="R154" s="8"/>
      <c r="S154" s="8"/>
    </row>
    <row r="155" ht="16.5" customHeight="1">
      <c r="A155" s="8"/>
      <c r="B155" s="8"/>
      <c r="C155" s="8"/>
      <c r="D155" s="68"/>
      <c r="E155" s="8"/>
      <c r="F155" s="69"/>
      <c r="G155" s="69"/>
      <c r="H155" s="69"/>
      <c r="I155" s="69"/>
      <c r="J155" s="8"/>
      <c r="K155" s="8"/>
      <c r="L155" s="65"/>
      <c r="M155" s="8"/>
      <c r="N155" s="4"/>
      <c r="O155" s="8"/>
      <c r="P155" s="8"/>
      <c r="Q155" s="8"/>
      <c r="R155" s="8"/>
      <c r="S155" s="8"/>
    </row>
    <row r="156" ht="16.5" customHeight="1">
      <c r="A156" s="8"/>
      <c r="B156" s="8"/>
      <c r="C156" s="8"/>
      <c r="D156" s="68"/>
      <c r="E156" s="8"/>
      <c r="F156" s="69"/>
      <c r="G156" s="69"/>
      <c r="H156" s="69"/>
      <c r="I156" s="69"/>
      <c r="J156" s="8"/>
      <c r="K156" s="8"/>
      <c r="L156" s="65"/>
      <c r="M156" s="8"/>
      <c r="N156" s="4"/>
      <c r="O156" s="8"/>
      <c r="P156" s="8"/>
      <c r="Q156" s="8"/>
      <c r="R156" s="8"/>
      <c r="S156" s="8"/>
    </row>
    <row r="157" ht="16.5" customHeight="1">
      <c r="A157" s="8"/>
      <c r="B157" s="8"/>
      <c r="C157" s="8"/>
      <c r="D157" s="68"/>
      <c r="E157" s="8"/>
      <c r="F157" s="69"/>
      <c r="G157" s="69"/>
      <c r="H157" s="69"/>
      <c r="I157" s="69"/>
      <c r="J157" s="8"/>
      <c r="K157" s="8"/>
      <c r="L157" s="65"/>
      <c r="M157" s="8"/>
      <c r="N157" s="4"/>
      <c r="O157" s="8"/>
      <c r="P157" s="8"/>
      <c r="Q157" s="8"/>
      <c r="R157" s="8"/>
      <c r="S157" s="8"/>
    </row>
    <row r="158" ht="16.5" customHeight="1">
      <c r="A158" s="8"/>
      <c r="B158" s="8"/>
      <c r="C158" s="8"/>
      <c r="D158" s="68"/>
      <c r="E158" s="8"/>
      <c r="F158" s="69"/>
      <c r="G158" s="69"/>
      <c r="H158" s="69"/>
      <c r="I158" s="69"/>
      <c r="J158" s="8"/>
      <c r="K158" s="8"/>
      <c r="L158" s="65"/>
      <c r="M158" s="8"/>
      <c r="N158" s="4"/>
      <c r="O158" s="8"/>
      <c r="P158" s="8"/>
      <c r="Q158" s="8"/>
      <c r="R158" s="8"/>
      <c r="S158" s="8"/>
    </row>
    <row r="159" ht="16.5" customHeight="1">
      <c r="A159" s="8"/>
      <c r="B159" s="8"/>
      <c r="C159" s="8"/>
      <c r="D159" s="68"/>
      <c r="E159" s="8"/>
      <c r="F159" s="69"/>
      <c r="G159" s="69"/>
      <c r="H159" s="69"/>
      <c r="I159" s="69"/>
      <c r="J159" s="8"/>
      <c r="K159" s="8"/>
      <c r="L159" s="65"/>
      <c r="M159" s="8"/>
      <c r="N159" s="4"/>
      <c r="O159" s="8"/>
      <c r="P159" s="8"/>
      <c r="Q159" s="8"/>
      <c r="R159" s="8"/>
      <c r="S159" s="8"/>
    </row>
    <row r="160" ht="16.5" customHeight="1">
      <c r="A160" s="8"/>
      <c r="B160" s="8"/>
      <c r="C160" s="8"/>
      <c r="D160" s="68"/>
      <c r="E160" s="8"/>
      <c r="F160" s="69"/>
      <c r="G160" s="69"/>
      <c r="H160" s="69"/>
      <c r="I160" s="69"/>
      <c r="J160" s="8"/>
      <c r="K160" s="8"/>
      <c r="L160" s="65"/>
      <c r="M160" s="8"/>
      <c r="N160" s="4"/>
      <c r="O160" s="8"/>
      <c r="P160" s="8"/>
      <c r="Q160" s="8"/>
      <c r="R160" s="8"/>
      <c r="S160" s="8"/>
    </row>
    <row r="161" ht="16.5" customHeight="1">
      <c r="A161" s="8"/>
      <c r="B161" s="8"/>
      <c r="C161" s="8"/>
      <c r="D161" s="68"/>
      <c r="E161" s="8"/>
      <c r="F161" s="69"/>
      <c r="G161" s="69"/>
      <c r="H161" s="69"/>
      <c r="I161" s="69"/>
      <c r="J161" s="8"/>
      <c r="K161" s="8"/>
      <c r="L161" s="65"/>
      <c r="M161" s="8"/>
      <c r="N161" s="4"/>
      <c r="O161" s="8"/>
      <c r="P161" s="8"/>
      <c r="Q161" s="8"/>
      <c r="R161" s="8"/>
      <c r="S161" s="8"/>
    </row>
    <row r="162" ht="16.5" customHeight="1">
      <c r="A162" s="8"/>
      <c r="B162" s="8"/>
      <c r="C162" s="8"/>
      <c r="D162" s="68"/>
      <c r="E162" s="8"/>
      <c r="F162" s="69"/>
      <c r="G162" s="69"/>
      <c r="H162" s="69"/>
      <c r="I162" s="69"/>
      <c r="J162" s="8"/>
      <c r="K162" s="8"/>
      <c r="L162" s="65"/>
      <c r="M162" s="8"/>
      <c r="N162" s="4"/>
      <c r="O162" s="8"/>
      <c r="P162" s="8"/>
      <c r="Q162" s="8"/>
      <c r="R162" s="8"/>
      <c r="S162" s="8"/>
    </row>
    <row r="163" ht="16.5" customHeight="1">
      <c r="A163" s="8"/>
      <c r="B163" s="8"/>
      <c r="C163" s="8"/>
      <c r="D163" s="68"/>
      <c r="E163" s="8"/>
      <c r="F163" s="69"/>
      <c r="G163" s="69"/>
      <c r="H163" s="69"/>
      <c r="I163" s="69"/>
      <c r="J163" s="8"/>
      <c r="K163" s="8"/>
      <c r="L163" s="65"/>
      <c r="M163" s="8"/>
      <c r="N163" s="4"/>
      <c r="O163" s="8"/>
      <c r="P163" s="8"/>
      <c r="Q163" s="8"/>
      <c r="R163" s="8"/>
      <c r="S163" s="8"/>
    </row>
    <row r="164" ht="16.5" customHeight="1">
      <c r="A164" s="8"/>
      <c r="B164" s="8"/>
      <c r="C164" s="8"/>
      <c r="D164" s="68"/>
      <c r="E164" s="8"/>
      <c r="F164" s="69"/>
      <c r="G164" s="69"/>
      <c r="H164" s="69"/>
      <c r="I164" s="69"/>
      <c r="J164" s="8"/>
      <c r="K164" s="8"/>
      <c r="L164" s="65"/>
      <c r="M164" s="8"/>
      <c r="N164" s="4"/>
      <c r="O164" s="8"/>
      <c r="P164" s="8"/>
      <c r="Q164" s="8"/>
      <c r="R164" s="8"/>
      <c r="S164" s="8"/>
    </row>
    <row r="165" ht="16.5" customHeight="1">
      <c r="A165" s="8"/>
      <c r="B165" s="8"/>
      <c r="C165" s="8"/>
      <c r="D165" s="68"/>
      <c r="E165" s="8"/>
      <c r="F165" s="69"/>
      <c r="G165" s="69"/>
      <c r="H165" s="69"/>
      <c r="I165" s="69"/>
      <c r="J165" s="8"/>
      <c r="K165" s="8"/>
      <c r="L165" s="65"/>
      <c r="M165" s="8"/>
      <c r="N165" s="4"/>
      <c r="O165" s="8"/>
      <c r="P165" s="8"/>
      <c r="Q165" s="8"/>
      <c r="R165" s="8"/>
      <c r="S165" s="8"/>
    </row>
    <row r="166" ht="16.5" customHeight="1">
      <c r="A166" s="8"/>
      <c r="B166" s="8"/>
      <c r="C166" s="8"/>
      <c r="D166" s="68"/>
      <c r="E166" s="8"/>
      <c r="F166" s="69"/>
      <c r="G166" s="69"/>
      <c r="H166" s="69"/>
      <c r="I166" s="69"/>
      <c r="J166" s="8"/>
      <c r="K166" s="8"/>
      <c r="L166" s="65"/>
      <c r="M166" s="8"/>
      <c r="N166" s="4"/>
      <c r="O166" s="8"/>
      <c r="P166" s="8"/>
      <c r="Q166" s="8"/>
      <c r="R166" s="8"/>
      <c r="S166" s="8"/>
    </row>
    <row r="167" ht="16.5" customHeight="1">
      <c r="A167" s="8"/>
      <c r="B167" s="8"/>
      <c r="C167" s="8"/>
      <c r="D167" s="68"/>
      <c r="E167" s="8"/>
      <c r="F167" s="69"/>
      <c r="G167" s="69"/>
      <c r="H167" s="69"/>
      <c r="I167" s="69"/>
      <c r="J167" s="8"/>
      <c r="K167" s="8"/>
      <c r="L167" s="65"/>
      <c r="M167" s="8"/>
      <c r="N167" s="4"/>
      <c r="O167" s="8"/>
      <c r="P167" s="8"/>
      <c r="Q167" s="8"/>
      <c r="R167" s="8"/>
      <c r="S167" s="8"/>
    </row>
    <row r="168" ht="16.5" customHeight="1">
      <c r="A168" s="8"/>
      <c r="B168" s="8"/>
      <c r="C168" s="8"/>
      <c r="D168" s="68"/>
      <c r="E168" s="8"/>
      <c r="F168" s="69"/>
      <c r="G168" s="69"/>
      <c r="H168" s="69"/>
      <c r="I168" s="69"/>
      <c r="J168" s="8"/>
      <c r="K168" s="8"/>
      <c r="L168" s="65"/>
      <c r="M168" s="8"/>
      <c r="N168" s="4"/>
      <c r="O168" s="8"/>
      <c r="P168" s="8"/>
      <c r="Q168" s="8"/>
      <c r="R168" s="8"/>
      <c r="S168" s="8"/>
    </row>
    <row r="169" ht="16.5" customHeight="1">
      <c r="A169" s="8"/>
      <c r="B169" s="8"/>
      <c r="C169" s="8"/>
      <c r="D169" s="68"/>
      <c r="E169" s="8"/>
      <c r="F169" s="69"/>
      <c r="G169" s="69"/>
      <c r="H169" s="69"/>
      <c r="I169" s="69"/>
      <c r="J169" s="8"/>
      <c r="K169" s="8"/>
      <c r="L169" s="65"/>
      <c r="M169" s="8"/>
      <c r="N169" s="4"/>
      <c r="O169" s="8"/>
      <c r="P169" s="8"/>
      <c r="Q169" s="8"/>
      <c r="R169" s="8"/>
      <c r="S169" s="8"/>
    </row>
    <row r="170" ht="16.5" customHeight="1">
      <c r="A170" s="8"/>
      <c r="B170" s="8"/>
      <c r="C170" s="8"/>
      <c r="D170" s="68"/>
      <c r="E170" s="8"/>
      <c r="F170" s="69"/>
      <c r="G170" s="69"/>
      <c r="H170" s="69"/>
      <c r="I170" s="69"/>
      <c r="J170" s="8"/>
      <c r="K170" s="8"/>
      <c r="L170" s="65"/>
      <c r="M170" s="8"/>
      <c r="N170" s="4"/>
      <c r="O170" s="8"/>
      <c r="P170" s="8"/>
      <c r="Q170" s="8"/>
      <c r="R170" s="8"/>
      <c r="S170" s="8"/>
    </row>
    <row r="171" ht="16.5" customHeight="1">
      <c r="A171" s="8"/>
      <c r="B171" s="8"/>
      <c r="C171" s="8"/>
      <c r="D171" s="68"/>
      <c r="E171" s="8"/>
      <c r="F171" s="69"/>
      <c r="G171" s="69"/>
      <c r="H171" s="69"/>
      <c r="I171" s="69"/>
      <c r="J171" s="8"/>
      <c r="K171" s="8"/>
      <c r="L171" s="65"/>
      <c r="M171" s="8"/>
      <c r="N171" s="4"/>
      <c r="O171" s="8"/>
      <c r="P171" s="8"/>
      <c r="Q171" s="8"/>
      <c r="R171" s="8"/>
      <c r="S171" s="8"/>
    </row>
    <row r="172" ht="16.5" customHeight="1">
      <c r="A172" s="8"/>
      <c r="B172" s="8"/>
      <c r="C172" s="8"/>
      <c r="D172" s="68"/>
      <c r="E172" s="8"/>
      <c r="F172" s="69"/>
      <c r="G172" s="69"/>
      <c r="H172" s="69"/>
      <c r="I172" s="69"/>
      <c r="J172" s="8"/>
      <c r="K172" s="8"/>
      <c r="L172" s="65"/>
      <c r="M172" s="8"/>
      <c r="N172" s="4"/>
      <c r="O172" s="8"/>
      <c r="P172" s="8"/>
      <c r="Q172" s="8"/>
      <c r="R172" s="8"/>
      <c r="S172" s="8"/>
    </row>
    <row r="173" ht="16.5" customHeight="1">
      <c r="A173" s="8"/>
      <c r="B173" s="8"/>
      <c r="C173" s="8"/>
      <c r="D173" s="68"/>
      <c r="E173" s="8"/>
      <c r="F173" s="69"/>
      <c r="G173" s="69"/>
      <c r="H173" s="69"/>
      <c r="I173" s="69"/>
      <c r="J173" s="8"/>
      <c r="K173" s="8"/>
      <c r="L173" s="65"/>
      <c r="M173" s="8"/>
      <c r="N173" s="4"/>
      <c r="O173" s="8"/>
      <c r="P173" s="8"/>
      <c r="Q173" s="8"/>
      <c r="R173" s="8"/>
      <c r="S173" s="8"/>
    </row>
    <row r="174" ht="16.5" customHeight="1">
      <c r="A174" s="8"/>
      <c r="B174" s="8"/>
      <c r="C174" s="8"/>
      <c r="D174" s="68"/>
      <c r="E174" s="8"/>
      <c r="F174" s="69"/>
      <c r="G174" s="69"/>
      <c r="H174" s="69"/>
      <c r="I174" s="69"/>
      <c r="J174" s="8"/>
      <c r="K174" s="8"/>
      <c r="L174" s="65"/>
      <c r="M174" s="8"/>
      <c r="N174" s="4"/>
      <c r="O174" s="8"/>
      <c r="P174" s="8"/>
      <c r="Q174" s="8"/>
      <c r="R174" s="8"/>
      <c r="S174" s="8"/>
    </row>
    <row r="175" ht="16.5" customHeight="1">
      <c r="A175" s="8"/>
      <c r="B175" s="8"/>
      <c r="C175" s="8"/>
      <c r="D175" s="68"/>
      <c r="E175" s="8"/>
      <c r="F175" s="69"/>
      <c r="G175" s="69"/>
      <c r="H175" s="69"/>
      <c r="I175" s="69"/>
      <c r="J175" s="8"/>
      <c r="K175" s="8"/>
      <c r="L175" s="65"/>
      <c r="M175" s="8"/>
      <c r="N175" s="4"/>
      <c r="O175" s="8"/>
      <c r="P175" s="8"/>
      <c r="Q175" s="8"/>
      <c r="R175" s="8"/>
      <c r="S175" s="8"/>
    </row>
    <row r="176" ht="16.5" customHeight="1">
      <c r="A176" s="8"/>
      <c r="B176" s="8"/>
      <c r="C176" s="8"/>
      <c r="D176" s="68"/>
      <c r="E176" s="8"/>
      <c r="F176" s="69"/>
      <c r="G176" s="69"/>
      <c r="H176" s="69"/>
      <c r="I176" s="69"/>
      <c r="J176" s="8"/>
      <c r="K176" s="8"/>
      <c r="L176" s="65"/>
      <c r="M176" s="8"/>
      <c r="N176" s="4"/>
      <c r="O176" s="8"/>
      <c r="P176" s="8"/>
      <c r="Q176" s="8"/>
      <c r="R176" s="8"/>
      <c r="S176" s="8"/>
    </row>
    <row r="177" ht="16.5" customHeight="1">
      <c r="A177" s="8"/>
      <c r="B177" s="8"/>
      <c r="C177" s="8"/>
      <c r="D177" s="68"/>
      <c r="E177" s="8"/>
      <c r="F177" s="69"/>
      <c r="G177" s="69"/>
      <c r="H177" s="69"/>
      <c r="I177" s="69"/>
      <c r="J177" s="8"/>
      <c r="K177" s="8"/>
      <c r="L177" s="65"/>
      <c r="M177" s="8"/>
      <c r="N177" s="4"/>
      <c r="O177" s="8"/>
      <c r="P177" s="8"/>
      <c r="Q177" s="8"/>
      <c r="R177" s="8"/>
      <c r="S177" s="8"/>
    </row>
    <row r="178" ht="16.5" customHeight="1">
      <c r="A178" s="8"/>
      <c r="B178" s="8"/>
      <c r="C178" s="8"/>
      <c r="D178" s="68"/>
      <c r="E178" s="8"/>
      <c r="F178" s="69"/>
      <c r="G178" s="69"/>
      <c r="H178" s="69"/>
      <c r="I178" s="69"/>
      <c r="J178" s="8"/>
      <c r="K178" s="8"/>
      <c r="L178" s="65"/>
      <c r="M178" s="8"/>
      <c r="N178" s="4"/>
      <c r="O178" s="8"/>
      <c r="P178" s="8"/>
      <c r="Q178" s="8"/>
      <c r="R178" s="8"/>
      <c r="S178" s="8"/>
    </row>
    <row r="179" ht="16.5" customHeight="1">
      <c r="A179" s="8"/>
      <c r="B179" s="8"/>
      <c r="C179" s="8"/>
      <c r="D179" s="68"/>
      <c r="E179" s="8"/>
      <c r="F179" s="69"/>
      <c r="G179" s="69"/>
      <c r="H179" s="69"/>
      <c r="I179" s="69"/>
      <c r="J179" s="8"/>
      <c r="K179" s="8"/>
      <c r="L179" s="65"/>
      <c r="M179" s="8"/>
      <c r="N179" s="4"/>
      <c r="O179" s="8"/>
      <c r="P179" s="8"/>
      <c r="Q179" s="8"/>
      <c r="R179" s="8"/>
      <c r="S179" s="8"/>
    </row>
    <row r="180" ht="16.5" customHeight="1">
      <c r="A180" s="8"/>
      <c r="B180" s="8"/>
      <c r="C180" s="8"/>
      <c r="D180" s="68"/>
      <c r="E180" s="8"/>
      <c r="F180" s="69"/>
      <c r="G180" s="69"/>
      <c r="H180" s="69"/>
      <c r="I180" s="69"/>
      <c r="J180" s="8"/>
      <c r="K180" s="8"/>
      <c r="L180" s="65"/>
      <c r="M180" s="8"/>
      <c r="N180" s="4"/>
      <c r="O180" s="8"/>
      <c r="P180" s="8"/>
      <c r="Q180" s="8"/>
      <c r="R180" s="8"/>
      <c r="S180" s="8"/>
    </row>
    <row r="181" ht="16.5" customHeight="1">
      <c r="A181" s="8"/>
      <c r="B181" s="8"/>
      <c r="C181" s="8"/>
      <c r="D181" s="68"/>
      <c r="E181" s="8"/>
      <c r="F181" s="69"/>
      <c r="G181" s="69"/>
      <c r="H181" s="69"/>
      <c r="I181" s="69"/>
      <c r="J181" s="8"/>
      <c r="K181" s="8"/>
      <c r="L181" s="65"/>
      <c r="M181" s="8"/>
      <c r="N181" s="4"/>
      <c r="O181" s="8"/>
      <c r="P181" s="8"/>
      <c r="Q181" s="8"/>
      <c r="R181" s="8"/>
      <c r="S181" s="8"/>
    </row>
    <row r="182" ht="16.5" customHeight="1">
      <c r="A182" s="8"/>
      <c r="B182" s="8"/>
      <c r="C182" s="8"/>
      <c r="D182" s="68"/>
      <c r="E182" s="8"/>
      <c r="F182" s="69"/>
      <c r="G182" s="69"/>
      <c r="H182" s="69"/>
      <c r="I182" s="69"/>
      <c r="J182" s="8"/>
      <c r="K182" s="8"/>
      <c r="L182" s="65"/>
      <c r="M182" s="8"/>
      <c r="N182" s="4"/>
      <c r="O182" s="8"/>
      <c r="P182" s="8"/>
      <c r="Q182" s="8"/>
      <c r="R182" s="8"/>
      <c r="S182" s="8"/>
    </row>
    <row r="183" ht="16.5" customHeight="1">
      <c r="A183" s="8"/>
      <c r="B183" s="8"/>
      <c r="C183" s="8"/>
      <c r="D183" s="68"/>
      <c r="E183" s="8"/>
      <c r="F183" s="69"/>
      <c r="G183" s="69"/>
      <c r="H183" s="69"/>
      <c r="I183" s="69"/>
      <c r="J183" s="8"/>
      <c r="K183" s="8"/>
      <c r="L183" s="65"/>
      <c r="M183" s="8"/>
      <c r="N183" s="4"/>
      <c r="O183" s="8"/>
      <c r="P183" s="8"/>
      <c r="Q183" s="8"/>
      <c r="R183" s="8"/>
      <c r="S183" s="8"/>
    </row>
    <row r="184" ht="16.5" customHeight="1">
      <c r="A184" s="8"/>
      <c r="B184" s="8"/>
      <c r="C184" s="8"/>
      <c r="D184" s="68"/>
      <c r="E184" s="8"/>
      <c r="F184" s="69"/>
      <c r="G184" s="69"/>
      <c r="H184" s="69"/>
      <c r="I184" s="69"/>
      <c r="J184" s="8"/>
      <c r="K184" s="8"/>
      <c r="L184" s="65"/>
      <c r="M184" s="8"/>
      <c r="N184" s="4"/>
      <c r="O184" s="8"/>
      <c r="P184" s="8"/>
      <c r="Q184" s="8"/>
      <c r="R184" s="8"/>
      <c r="S184" s="8"/>
    </row>
  </sheetData>
  <autoFilter ref="$D$1:$D$132"/>
  <dataValidations>
    <dataValidation type="list" allowBlank="1" showErrorMessage="1" sqref="H2:I101">
      <formula1>"fantasy,romance,historical,mystery,memoir,contemporary,dystopian,magical realism,paranormal,adult,teen/ya,children,sports,western,workplace,fame/celebrity,non-fiction,religion,small-town,holiday,poetry,mythology,superhero,horror,sci-fi"</formula1>
    </dataValidation>
  </dataValidations>
  <drawing r:id="rId1"/>
</worksheet>
</file>