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0104c414cf1ab/מסמכים/"/>
    </mc:Choice>
  </mc:AlternateContent>
  <xr:revisionPtr revIDLastSave="0" documentId="8_{F7538E14-9AFF-4225-AC7E-41A51D3962F3}" xr6:coauthVersionLast="47" xr6:coauthVersionMax="47" xr10:uidLastSave="{00000000-0000-0000-0000-000000000000}"/>
  <bookViews>
    <workbookView xWindow="-120" yWindow="-120" windowWidth="29040" windowHeight="15720" xr2:uid="{0DCE5CD8-0379-41BF-85C8-7D200247F440}"/>
  </bookViews>
  <sheets>
    <sheet name="T Table" sheetId="1" r:id="rId1"/>
  </sheets>
  <definedNames>
    <definedName name="df_T_Table">'T Table'!$A$1:$A$102</definedName>
    <definedName name="ref_T_Table">'T Table'!$A$1</definedName>
    <definedName name="T_table">'T Table'!$A$1:$G$102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2" i="1" l="1"/>
  <c r="F102" i="1"/>
  <c r="E102" i="1"/>
  <c r="D102" i="1"/>
  <c r="C102" i="1"/>
  <c r="B102" i="1"/>
  <c r="G101" i="1"/>
  <c r="F101" i="1"/>
  <c r="E101" i="1"/>
  <c r="D101" i="1"/>
  <c r="C101" i="1"/>
  <c r="B101" i="1"/>
  <c r="G100" i="1"/>
  <c r="F100" i="1"/>
  <c r="E100" i="1"/>
  <c r="D100" i="1"/>
  <c r="C100" i="1"/>
  <c r="B100" i="1"/>
  <c r="G99" i="1"/>
  <c r="F99" i="1"/>
  <c r="E99" i="1"/>
  <c r="D99" i="1"/>
  <c r="C99" i="1"/>
  <c r="B99" i="1"/>
  <c r="G98" i="1"/>
  <c r="F98" i="1"/>
  <c r="E98" i="1"/>
  <c r="D98" i="1"/>
  <c r="C98" i="1"/>
  <c r="B98" i="1"/>
  <c r="G97" i="1"/>
  <c r="F97" i="1"/>
  <c r="E97" i="1"/>
  <c r="D97" i="1"/>
  <c r="C97" i="1"/>
  <c r="B97" i="1"/>
  <c r="G96" i="1"/>
  <c r="F96" i="1"/>
  <c r="E96" i="1"/>
  <c r="D96" i="1"/>
  <c r="C96" i="1"/>
  <c r="B96" i="1"/>
  <c r="G95" i="1"/>
  <c r="F95" i="1"/>
  <c r="E95" i="1"/>
  <c r="D95" i="1"/>
  <c r="C95" i="1"/>
  <c r="B95" i="1"/>
  <c r="G94" i="1"/>
  <c r="F94" i="1"/>
  <c r="E94" i="1"/>
  <c r="D94" i="1"/>
  <c r="C94" i="1"/>
  <c r="B94" i="1"/>
  <c r="G93" i="1"/>
  <c r="F93" i="1"/>
  <c r="E93" i="1"/>
  <c r="D93" i="1"/>
  <c r="C93" i="1"/>
  <c r="B93" i="1"/>
  <c r="G92" i="1"/>
  <c r="F92" i="1"/>
  <c r="E92" i="1"/>
  <c r="D92" i="1"/>
  <c r="C92" i="1"/>
  <c r="B92" i="1"/>
  <c r="G91" i="1"/>
  <c r="F91" i="1"/>
  <c r="E91" i="1"/>
  <c r="D91" i="1"/>
  <c r="C91" i="1"/>
  <c r="B91" i="1"/>
  <c r="G90" i="1"/>
  <c r="F90" i="1"/>
  <c r="E90" i="1"/>
  <c r="D90" i="1"/>
  <c r="C90" i="1"/>
  <c r="B90" i="1"/>
  <c r="G89" i="1"/>
  <c r="F89" i="1"/>
  <c r="E89" i="1"/>
  <c r="D89" i="1"/>
  <c r="C89" i="1"/>
  <c r="B89" i="1"/>
  <c r="G88" i="1"/>
  <c r="F88" i="1"/>
  <c r="E88" i="1"/>
  <c r="D88" i="1"/>
  <c r="C88" i="1"/>
  <c r="B88" i="1"/>
  <c r="G87" i="1"/>
  <c r="F87" i="1"/>
  <c r="E87" i="1"/>
  <c r="D87" i="1"/>
  <c r="C87" i="1"/>
  <c r="B87" i="1"/>
  <c r="G86" i="1"/>
  <c r="F86" i="1"/>
  <c r="E86" i="1"/>
  <c r="D86" i="1"/>
  <c r="C86" i="1"/>
  <c r="B86" i="1"/>
  <c r="G85" i="1"/>
  <c r="F85" i="1"/>
  <c r="E85" i="1"/>
  <c r="D85" i="1"/>
  <c r="C85" i="1"/>
  <c r="B85" i="1"/>
  <c r="G84" i="1"/>
  <c r="F84" i="1"/>
  <c r="E84" i="1"/>
  <c r="D84" i="1"/>
  <c r="C84" i="1"/>
  <c r="B84" i="1"/>
  <c r="G83" i="1"/>
  <c r="F83" i="1"/>
  <c r="E83" i="1"/>
  <c r="D83" i="1"/>
  <c r="C83" i="1"/>
  <c r="B83" i="1"/>
  <c r="G82" i="1"/>
  <c r="F82" i="1"/>
  <c r="E82" i="1"/>
  <c r="D82" i="1"/>
  <c r="C82" i="1"/>
  <c r="B82" i="1"/>
  <c r="G81" i="1"/>
  <c r="F81" i="1"/>
  <c r="E81" i="1"/>
  <c r="D81" i="1"/>
  <c r="C81" i="1"/>
  <c r="B81" i="1"/>
  <c r="G80" i="1"/>
  <c r="F80" i="1"/>
  <c r="E80" i="1"/>
  <c r="D80" i="1"/>
  <c r="C80" i="1"/>
  <c r="B80" i="1"/>
  <c r="G79" i="1"/>
  <c r="F79" i="1"/>
  <c r="E79" i="1"/>
  <c r="D79" i="1"/>
  <c r="C79" i="1"/>
  <c r="B79" i="1"/>
  <c r="G78" i="1"/>
  <c r="F78" i="1"/>
  <c r="E78" i="1"/>
  <c r="D78" i="1"/>
  <c r="C78" i="1"/>
  <c r="B78" i="1"/>
  <c r="G77" i="1"/>
  <c r="F77" i="1"/>
  <c r="E77" i="1"/>
  <c r="D77" i="1"/>
  <c r="C77" i="1"/>
  <c r="B77" i="1"/>
  <c r="G76" i="1"/>
  <c r="F76" i="1"/>
  <c r="E76" i="1"/>
  <c r="D76" i="1"/>
  <c r="C76" i="1"/>
  <c r="B76" i="1"/>
  <c r="G75" i="1"/>
  <c r="F75" i="1"/>
  <c r="E75" i="1"/>
  <c r="D75" i="1"/>
  <c r="C75" i="1"/>
  <c r="B75" i="1"/>
  <c r="G74" i="1"/>
  <c r="F74" i="1"/>
  <c r="E74" i="1"/>
  <c r="D74" i="1"/>
  <c r="C74" i="1"/>
  <c r="B74" i="1"/>
  <c r="G73" i="1"/>
  <c r="F73" i="1"/>
  <c r="E73" i="1"/>
  <c r="D73" i="1"/>
  <c r="C73" i="1"/>
  <c r="B73" i="1"/>
  <c r="G72" i="1"/>
  <c r="F72" i="1"/>
  <c r="E72" i="1"/>
  <c r="D72" i="1"/>
  <c r="C72" i="1"/>
  <c r="B72" i="1"/>
  <c r="G71" i="1"/>
  <c r="F71" i="1"/>
  <c r="E71" i="1"/>
  <c r="D71" i="1"/>
  <c r="C71" i="1"/>
  <c r="B71" i="1"/>
  <c r="G70" i="1"/>
  <c r="F70" i="1"/>
  <c r="E70" i="1"/>
  <c r="D70" i="1"/>
  <c r="C70" i="1"/>
  <c r="B70" i="1"/>
  <c r="G69" i="1"/>
  <c r="F69" i="1"/>
  <c r="E69" i="1"/>
  <c r="D69" i="1"/>
  <c r="C69" i="1"/>
  <c r="B69" i="1"/>
  <c r="G68" i="1"/>
  <c r="F68" i="1"/>
  <c r="E68" i="1"/>
  <c r="D68" i="1"/>
  <c r="C68" i="1"/>
  <c r="B68" i="1"/>
  <c r="G67" i="1"/>
  <c r="F67" i="1"/>
  <c r="E67" i="1"/>
  <c r="D67" i="1"/>
  <c r="C67" i="1"/>
  <c r="B67" i="1"/>
  <c r="G66" i="1"/>
  <c r="F66" i="1"/>
  <c r="E66" i="1"/>
  <c r="D66" i="1"/>
  <c r="C66" i="1"/>
  <c r="B66" i="1"/>
  <c r="G65" i="1"/>
  <c r="F65" i="1"/>
  <c r="E65" i="1"/>
  <c r="D65" i="1"/>
  <c r="C65" i="1"/>
  <c r="B65" i="1"/>
  <c r="G64" i="1"/>
  <c r="F64" i="1"/>
  <c r="E64" i="1"/>
  <c r="D64" i="1"/>
  <c r="C64" i="1"/>
  <c r="B64" i="1"/>
  <c r="G63" i="1"/>
  <c r="F63" i="1"/>
  <c r="E63" i="1"/>
  <c r="D63" i="1"/>
  <c r="C63" i="1"/>
  <c r="B63" i="1"/>
  <c r="G62" i="1"/>
  <c r="F62" i="1"/>
  <c r="E62" i="1"/>
  <c r="D62" i="1"/>
  <c r="C62" i="1"/>
  <c r="B62" i="1"/>
  <c r="G61" i="1"/>
  <c r="F61" i="1"/>
  <c r="E61" i="1"/>
  <c r="D61" i="1"/>
  <c r="C61" i="1"/>
  <c r="B61" i="1"/>
  <c r="G60" i="1"/>
  <c r="F60" i="1"/>
  <c r="E60" i="1"/>
  <c r="D60" i="1"/>
  <c r="C60" i="1"/>
  <c r="B60" i="1"/>
  <c r="G59" i="1"/>
  <c r="F59" i="1"/>
  <c r="E59" i="1"/>
  <c r="D59" i="1"/>
  <c r="C59" i="1"/>
  <c r="B59" i="1"/>
  <c r="G58" i="1"/>
  <c r="F58" i="1"/>
  <c r="E58" i="1"/>
  <c r="D58" i="1"/>
  <c r="C58" i="1"/>
  <c r="B58" i="1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E49" i="1"/>
  <c r="D49" i="1"/>
  <c r="C49" i="1"/>
  <c r="B49" i="1"/>
  <c r="G48" i="1"/>
  <c r="F48" i="1"/>
  <c r="E48" i="1"/>
  <c r="D48" i="1"/>
  <c r="C48" i="1"/>
  <c r="B48" i="1"/>
  <c r="G47" i="1"/>
  <c r="F47" i="1"/>
  <c r="E47" i="1"/>
  <c r="D47" i="1"/>
  <c r="C47" i="1"/>
  <c r="B47" i="1"/>
  <c r="G46" i="1"/>
  <c r="F46" i="1"/>
  <c r="E46" i="1"/>
  <c r="D46" i="1"/>
  <c r="C46" i="1"/>
  <c r="B46" i="1"/>
  <c r="G45" i="1"/>
  <c r="F45" i="1"/>
  <c r="E45" i="1"/>
  <c r="D45" i="1"/>
  <c r="C45" i="1"/>
  <c r="B45" i="1"/>
  <c r="G44" i="1"/>
  <c r="F44" i="1"/>
  <c r="E44" i="1"/>
  <c r="D44" i="1"/>
  <c r="C44" i="1"/>
  <c r="B44" i="1"/>
  <c r="G43" i="1"/>
  <c r="F43" i="1"/>
  <c r="E43" i="1"/>
  <c r="D43" i="1"/>
  <c r="C43" i="1"/>
  <c r="B43" i="1"/>
  <c r="G42" i="1"/>
  <c r="F42" i="1"/>
  <c r="E42" i="1"/>
  <c r="D42" i="1"/>
  <c r="C42" i="1"/>
  <c r="B42" i="1"/>
  <c r="G41" i="1"/>
  <c r="F41" i="1"/>
  <c r="E41" i="1"/>
  <c r="D41" i="1"/>
  <c r="C41" i="1"/>
  <c r="B41" i="1"/>
  <c r="G40" i="1"/>
  <c r="F40" i="1"/>
  <c r="E40" i="1"/>
  <c r="D40" i="1"/>
  <c r="C40" i="1"/>
  <c r="B40" i="1"/>
  <c r="G39" i="1"/>
  <c r="F39" i="1"/>
  <c r="E39" i="1"/>
  <c r="D39" i="1"/>
  <c r="C39" i="1"/>
  <c r="B39" i="1"/>
  <c r="G38" i="1"/>
  <c r="F38" i="1"/>
  <c r="E38" i="1"/>
  <c r="D38" i="1"/>
  <c r="C38" i="1"/>
  <c r="B38" i="1"/>
  <c r="G37" i="1"/>
  <c r="F37" i="1"/>
  <c r="E37" i="1"/>
  <c r="D37" i="1"/>
  <c r="C37" i="1"/>
  <c r="B37" i="1"/>
  <c r="G36" i="1"/>
  <c r="F36" i="1"/>
  <c r="E36" i="1"/>
  <c r="D36" i="1"/>
  <c r="C36" i="1"/>
  <c r="B36" i="1"/>
  <c r="G35" i="1"/>
  <c r="F35" i="1"/>
  <c r="E35" i="1"/>
  <c r="D35" i="1"/>
  <c r="C35" i="1"/>
  <c r="B35" i="1"/>
  <c r="G34" i="1"/>
  <c r="F34" i="1"/>
  <c r="E34" i="1"/>
  <c r="D34" i="1"/>
  <c r="C34" i="1"/>
  <c r="B34" i="1"/>
  <c r="G33" i="1"/>
  <c r="F33" i="1"/>
  <c r="E33" i="1"/>
  <c r="D33" i="1"/>
  <c r="C33" i="1"/>
  <c r="B33" i="1"/>
  <c r="G32" i="1"/>
  <c r="F32" i="1"/>
  <c r="E32" i="1"/>
  <c r="D32" i="1"/>
  <c r="C32" i="1"/>
  <c r="B32" i="1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E29" i="1"/>
  <c r="D29" i="1"/>
  <c r="C29" i="1"/>
  <c r="B29" i="1"/>
  <c r="G28" i="1"/>
  <c r="F28" i="1"/>
  <c r="E28" i="1"/>
  <c r="D28" i="1"/>
  <c r="C28" i="1"/>
  <c r="B28" i="1"/>
  <c r="G27" i="1"/>
  <c r="F27" i="1"/>
  <c r="E27" i="1"/>
  <c r="D27" i="1"/>
  <c r="C27" i="1"/>
  <c r="B27" i="1"/>
  <c r="G26" i="1"/>
  <c r="F26" i="1"/>
  <c r="E26" i="1"/>
  <c r="D26" i="1"/>
  <c r="C26" i="1"/>
  <c r="B26" i="1"/>
  <c r="G25" i="1"/>
  <c r="F25" i="1"/>
  <c r="E25" i="1"/>
  <c r="D25" i="1"/>
  <c r="C25" i="1"/>
  <c r="B25" i="1"/>
  <c r="G24" i="1"/>
  <c r="F24" i="1"/>
  <c r="E24" i="1"/>
  <c r="D24" i="1"/>
  <c r="C24" i="1"/>
  <c r="B24" i="1"/>
  <c r="G23" i="1"/>
  <c r="F23" i="1"/>
  <c r="E23" i="1"/>
  <c r="D23" i="1"/>
  <c r="C23" i="1"/>
  <c r="B23" i="1"/>
  <c r="G22" i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L11" i="1"/>
  <c r="L11" i="1" a="1"/>
  <c r="G11" i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  <c r="B9" i="1"/>
  <c r="L8" i="1" a="1"/>
  <c r="L8" i="1" s="1"/>
  <c r="G8" i="1"/>
  <c r="F8" i="1"/>
  <c r="E8" i="1"/>
  <c r="D8" i="1"/>
  <c r="C8" i="1"/>
  <c r="B8" i="1"/>
  <c r="L7" i="1" a="1"/>
  <c r="L7" i="1" s="1"/>
  <c r="L10" i="1" s="1"/>
  <c r="L12" i="1" s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G3" i="1"/>
  <c r="F3" i="1"/>
  <c r="E3" i="1"/>
  <c r="D3" i="1"/>
  <c r="C3" i="1"/>
  <c r="B3" i="1"/>
  <c r="G2" i="1"/>
  <c r="F2" i="1"/>
  <c r="E2" i="1"/>
  <c r="D2" i="1"/>
  <c r="C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<sst xmlns="http://schemas.openxmlformats.org/spreadsheetml/2006/main" count="10" uniqueCount="9">
  <si>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df</t>
  </si>
  <si>
    <t>dynamic range</t>
  </si>
  <si>
    <t xml:space="preserve"> =OFFSET($A$1,MATCH(L5,$A$1:$A$102,1),1,1,6)</t>
  </si>
  <si>
    <t>t statistics</t>
  </si>
  <si>
    <t>cloesest T statistics - low</t>
  </si>
  <si>
    <t>cloesest T statistics - high</t>
  </si>
  <si>
    <t>W_avg mutplie factor</t>
  </si>
  <si>
    <t>closest p value</t>
  </si>
  <si>
    <t>accurate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</si>
</sst>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0_ ;_ * \-#,##0.0000_ ;_ * &quot;-&quot;??_ ;_ @_ "/>
  </numFmts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4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1"/>
      <color rgb="FFFFFF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2" applyNumberFormat="1" applyFont="1"/>
    <xf numFmtId="0" fontId="0" fillId="2" borderId="1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2" fillId="2" borderId="4" xfId="0" applyFont="1" applyFill="1" applyBorder="1"/>
    <xf numFmtId="0" fontId="3" fillId="2" borderId="3" xfId="0" applyFont="1" applyFill="1" applyBorder="1"/>
    <xf numFmtId="164" fontId="4" fillId="2" borderId="4" xfId="1" applyNumberFormat="1" applyFont="1" applyFill="1" applyBorder="1"/>
    <xf numFmtId="0" fontId="4" fillId="2" borderId="4" xfId="0" applyFont="1" applyFill="1" applyBorder="1"/>
    <xf numFmtId="43" fontId="4" fillId="2" borderId="4" xfId="1" applyFont="1" applyFill="1" applyBorder="1"/>
    <xf numFmtId="10" fontId="0" fillId="0" borderId="0" xfId="0" applyNumberFormat="1"/>
    <xf numFmtId="10" fontId="4" fillId="2" borderId="4" xfId="2" applyNumberFormat="1" applyFont="1" applyFill="1" applyBorder="1"/>
    <xf numFmtId="0" fontId="3" fillId="2" borderId="5" xfId="0" applyFont="1" applyFill="1" applyBorder="1"/>
    <xf numFmtId="10" fontId="4" fillId="2" borderId="6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322B-50CC-4272-95B2-D15A507CE59A}">
  <dimension ref="A1:Q102"/>
  <sheetViews>
    <sheetView tabSelected="1" workbookViewId="0">
      <selection activeCell="D5" sqref="D5"/>
    </sheetView>
  </sheetViews>
  <sheetFormatPr defaultRowHeight="14.25" x14ac:dyDescent="0.2"/>
  <cols>
    <col min="8" max="8" width="10.875" bestFit="1" customWidth="1"/>
    <col min="11" max="11" width="21.875" bestFit="1" customWidth="1"/>
  </cols>
  <sheetData>
    <row r="1" spans="1:17" x14ac:dyDescent="0.2">
      <c r="A1" t="s">
        <v>0</v>
      </c>
      <c r="B1">
        <v>0.3</v>
      </c>
      <c r="C1">
        <v>0.1</v>
      </c>
      <c r="D1">
        <v>0.05</v>
      </c>
      <c r="E1">
        <v>2.5000000000000001E-2</v>
      </c>
      <c r="F1">
        <v>0.01</v>
      </c>
      <c r="G1">
        <v>5.0000000000000001E-3</v>
      </c>
      <c r="O1" t="s">
        <v>1</v>
      </c>
    </row>
    <row r="2" spans="1:17" x14ac:dyDescent="0.2">
      <c r="A2">
        <v>1</v>
      </c>
      <c r="B2">
        <f t="shared" ref="B2:C17" si="0">ABS(_xlfn.T.INV(B$1,$A2))</f>
        <v>0.72654252800536101</v>
      </c>
      <c r="C2">
        <f>ABS(_xlfn.T.INV(C$1,$A2))</f>
        <v>3.077683537175254</v>
      </c>
      <c r="D2">
        <f t="shared" ref="D2:G17" si="1">ABS(_xlfn.T.INV(D$1,$A2))</f>
        <v>6.3137515146750438</v>
      </c>
      <c r="E2">
        <f t="shared" si="1"/>
        <v>12.706204736174707</v>
      </c>
      <c r="F2">
        <f t="shared" si="1"/>
        <v>31.820515953773956</v>
      </c>
      <c r="G2">
        <f t="shared" si="1"/>
        <v>63.656741162871583</v>
      </c>
      <c r="O2" t="s">
        <v>2</v>
      </c>
    </row>
    <row r="3" spans="1:17" x14ac:dyDescent="0.2">
      <c r="A3">
        <v>2</v>
      </c>
      <c r="B3">
        <f t="shared" si="0"/>
        <v>0.61721339984836765</v>
      </c>
      <c r="C3">
        <f t="shared" si="0"/>
        <v>1.8856180831641267</v>
      </c>
      <c r="D3">
        <f t="shared" si="1"/>
        <v>2.9199855803537269</v>
      </c>
      <c r="E3">
        <f t="shared" si="1"/>
        <v>4.3026527297494637</v>
      </c>
      <c r="F3">
        <f t="shared" si="1"/>
        <v>6.9645567342832733</v>
      </c>
      <c r="G3">
        <f t="shared" si="1"/>
        <v>9.9248432009182928</v>
      </c>
    </row>
    <row r="4" spans="1:17" ht="15" thickBot="1" x14ac:dyDescent="0.25">
      <c r="A4">
        <v>3</v>
      </c>
      <c r="B4">
        <f t="shared" si="0"/>
        <v>0.58438972743981854</v>
      </c>
      <c r="C4">
        <f t="shared" si="0"/>
        <v>1.63774435369621</v>
      </c>
      <c r="D4">
        <f t="shared" si="1"/>
        <v>2.3533634348018233</v>
      </c>
      <c r="E4">
        <f t="shared" si="1"/>
        <v>3.1824463052837091</v>
      </c>
      <c r="F4">
        <f t="shared" si="1"/>
        <v>4.5407028585681335</v>
      </c>
      <c r="G4">
        <f t="shared" si="1"/>
        <v>5.8409093097333571</v>
      </c>
      <c r="N4" s="1"/>
    </row>
    <row r="5" spans="1:17" x14ac:dyDescent="0.2">
      <c r="A5">
        <v>4</v>
      </c>
      <c r="B5">
        <f t="shared" si="0"/>
        <v>0.56864906304970531</v>
      </c>
      <c r="C5">
        <f t="shared" si="0"/>
        <v>1.5332062740589443</v>
      </c>
      <c r="D5">
        <f t="shared" si="1"/>
        <v>2.1318467863266499</v>
      </c>
      <c r="E5">
        <f t="shared" si="1"/>
        <v>2.7764451051977934</v>
      </c>
      <c r="F5">
        <f t="shared" si="1"/>
        <v>3.7469473879791968</v>
      </c>
      <c r="G5">
        <f t="shared" si="1"/>
        <v>4.604094871349993</v>
      </c>
      <c r="K5" s="2" t="s">
        <v>0</v>
      </c>
      <c r="L5" s="3">
        <v>100</v>
      </c>
    </row>
    <row r="6" spans="1:17" x14ac:dyDescent="0.2">
      <c r="A6">
        <v>5</v>
      </c>
      <c r="B6">
        <f t="shared" si="0"/>
        <v>0.55942964446936061</v>
      </c>
      <c r="C6">
        <f t="shared" si="0"/>
        <v>1.4758840488244813</v>
      </c>
      <c r="D6">
        <f t="shared" si="1"/>
        <v>2.0150483733330233</v>
      </c>
      <c r="E6">
        <f t="shared" si="1"/>
        <v>2.570581835636315</v>
      </c>
      <c r="F6">
        <f t="shared" si="1"/>
        <v>3.3649299989072183</v>
      </c>
      <c r="G6">
        <f t="shared" si="1"/>
        <v>4.0321429835552278</v>
      </c>
      <c r="K6" s="4" t="s">
        <v>3</v>
      </c>
      <c r="L6" s="5">
        <v>1.77</v>
      </c>
    </row>
    <row r="7" spans="1:17" x14ac:dyDescent="0.2">
      <c r="A7">
        <v>6</v>
      </c>
      <c r="B7">
        <f t="shared" si="0"/>
        <v>0.5533809235515178</v>
      </c>
      <c r="C7">
        <f t="shared" si="0"/>
        <v>1.4397557472651481</v>
      </c>
      <c r="D7">
        <f t="shared" si="1"/>
        <v>1.9431802805153031</v>
      </c>
      <c r="E7">
        <f t="shared" si="1"/>
        <v>2.4469118511449697</v>
      </c>
      <c r="F7">
        <f t="shared" si="1"/>
        <v>3.1426684032909828</v>
      </c>
      <c r="G7">
        <f t="shared" si="1"/>
        <v>3.7074280213247794</v>
      </c>
      <c r="K7" s="6" t="s">
        <v>4</v>
      </c>
      <c r="L7" s="7" cm="1">
        <f t="array" aca="1" ref="L7" ca="1">INDEX(T_table,L5+1,MATCH($L$6,OFFSET(ref_T_Table,MATCH(L5,df_T_Table,1),1,1,6),1)+1)</f>
        <v>1.6602343260853425</v>
      </c>
      <c r="O7" s="1"/>
    </row>
    <row r="8" spans="1:17" x14ac:dyDescent="0.2">
      <c r="A8">
        <v>7</v>
      </c>
      <c r="B8">
        <f t="shared" si="0"/>
        <v>0.54910965794728461</v>
      </c>
      <c r="C8">
        <f t="shared" si="0"/>
        <v>1.4149239276505079</v>
      </c>
      <c r="D8">
        <f t="shared" si="1"/>
        <v>1.8945786050900073</v>
      </c>
      <c r="E8">
        <f t="shared" si="1"/>
        <v>2.3646242515927849</v>
      </c>
      <c r="F8">
        <f t="shared" si="1"/>
        <v>2.997951566868529</v>
      </c>
      <c r="G8">
        <f t="shared" si="1"/>
        <v>3.4994832973504946</v>
      </c>
      <c r="K8" s="6" t="s">
        <v>5</v>
      </c>
      <c r="L8" s="7" cm="1">
        <f t="array" aca="1" ref="L8" ca="1">INDEX(T_table,L5+1,MATCH($L$6,OFFSET(ref_T_Table,MATCH(L5,df_T_Table,1),1,1,6),1)+2)</f>
        <v>1.9839715185235556</v>
      </c>
      <c r="O8" s="1"/>
    </row>
    <row r="9" spans="1:17" x14ac:dyDescent="0.2">
      <c r="A9">
        <v>8</v>
      </c>
      <c r="B9">
        <f t="shared" si="0"/>
        <v>0.54593376354048295</v>
      </c>
      <c r="C9">
        <f t="shared" si="0"/>
        <v>1.3968153097438645</v>
      </c>
      <c r="D9">
        <f t="shared" si="1"/>
        <v>1.8595480375308981</v>
      </c>
      <c r="E9">
        <f t="shared" si="1"/>
        <v>2.3060041352041671</v>
      </c>
      <c r="F9">
        <f t="shared" si="1"/>
        <v>2.8964594477096224</v>
      </c>
      <c r="G9">
        <f t="shared" si="1"/>
        <v>3.3553873313333953</v>
      </c>
      <c r="K9" s="6"/>
      <c r="L9" s="8"/>
    </row>
    <row r="10" spans="1:17" x14ac:dyDescent="0.2">
      <c r="A10">
        <v>9</v>
      </c>
      <c r="B10">
        <f t="shared" si="0"/>
        <v>0.54348024145429763</v>
      </c>
      <c r="C10">
        <f t="shared" si="0"/>
        <v>1.383028738396632</v>
      </c>
      <c r="D10">
        <f t="shared" si="1"/>
        <v>1.8331129326562374</v>
      </c>
      <c r="E10">
        <f t="shared" si="1"/>
        <v>2.2621571627982053</v>
      </c>
      <c r="F10">
        <f t="shared" si="1"/>
        <v>2.8214379250258084</v>
      </c>
      <c r="G10">
        <f t="shared" si="1"/>
        <v>3.2498355415921263</v>
      </c>
      <c r="K10" s="6" t="s">
        <v>6</v>
      </c>
      <c r="L10" s="9">
        <f ca="1">(L6-L7)/(L8-L7)</f>
        <v>0.33905796577761721</v>
      </c>
      <c r="N10" s="10"/>
      <c r="P10" s="1"/>
      <c r="Q10" s="10"/>
    </row>
    <row r="11" spans="1:17" x14ac:dyDescent="0.2">
      <c r="A11">
        <v>10</v>
      </c>
      <c r="B11">
        <f t="shared" si="0"/>
        <v>0.5415280387550151</v>
      </c>
      <c r="C11">
        <f t="shared" si="0"/>
        <v>1.3721836411103363</v>
      </c>
      <c r="D11">
        <f t="shared" si="1"/>
        <v>1.812461122811676</v>
      </c>
      <c r="E11">
        <f t="shared" si="1"/>
        <v>2.2281388519862744</v>
      </c>
      <c r="F11">
        <f t="shared" si="1"/>
        <v>2.7637694581126966</v>
      </c>
      <c r="G11">
        <f t="shared" si="1"/>
        <v>3.1692726726169518</v>
      </c>
      <c r="K11" s="6" t="s">
        <v>7</v>
      </c>
      <c r="L11" s="11" cm="1">
        <f t="array" aca="1" ref="L11" ca="1">INDEX(T_table,1,MATCH($L$6,OFFSET(ref_T_Table,MATCH(L5,df_T_Table,1),1,1,6),1)+1)</f>
        <v>0.05</v>
      </c>
      <c r="N11" s="1"/>
      <c r="Q11" s="10"/>
    </row>
    <row r="12" spans="1:17" ht="15" thickBot="1" x14ac:dyDescent="0.25">
      <c r="A12">
        <v>11</v>
      </c>
      <c r="B12">
        <f t="shared" si="0"/>
        <v>0.53993787846586339</v>
      </c>
      <c r="C12">
        <f t="shared" si="0"/>
        <v>1.3634303180205409</v>
      </c>
      <c r="D12">
        <f t="shared" si="1"/>
        <v>1.7958848187040437</v>
      </c>
      <c r="E12">
        <f t="shared" si="1"/>
        <v>2.2009851600916384</v>
      </c>
      <c r="F12">
        <f t="shared" si="1"/>
        <v>2.7180791838138614</v>
      </c>
      <c r="G12">
        <f t="shared" si="1"/>
        <v>3.1058065155392809</v>
      </c>
      <c r="K12" s="12" t="s">
        <v>8</v>
      </c>
      <c r="L12" s="13">
        <f ca="1">(1+L10)*L11/2</f>
        <v>3.347644914444043E-2</v>
      </c>
    </row>
    <row r="13" spans="1:17" x14ac:dyDescent="0.2">
      <c r="A13">
        <v>12</v>
      </c>
      <c r="B13">
        <f t="shared" si="0"/>
        <v>0.53861766820191781</v>
      </c>
      <c r="C13">
        <f t="shared" si="0"/>
        <v>1.3562173340232047</v>
      </c>
      <c r="D13">
        <f t="shared" si="1"/>
        <v>1.7822875556493194</v>
      </c>
      <c r="E13">
        <f t="shared" si="1"/>
        <v>2.1788128296672284</v>
      </c>
      <c r="F13">
        <f t="shared" si="1"/>
        <v>2.6809979931209149</v>
      </c>
      <c r="G13">
        <f t="shared" si="1"/>
        <v>3.0545395893929017</v>
      </c>
      <c r="L13" s="10"/>
    </row>
    <row r="14" spans="1:17" x14ac:dyDescent="0.2">
      <c r="A14">
        <v>13</v>
      </c>
      <c r="B14">
        <f t="shared" si="0"/>
        <v>0.53750408953684214</v>
      </c>
      <c r="C14">
        <f t="shared" si="0"/>
        <v>1.3501712887800554</v>
      </c>
      <c r="D14">
        <f t="shared" si="1"/>
        <v>1.7709333959868729</v>
      </c>
      <c r="E14">
        <f t="shared" si="1"/>
        <v>2.1603686564627926</v>
      </c>
      <c r="F14">
        <f t="shared" si="1"/>
        <v>2.650308837912192</v>
      </c>
      <c r="G14">
        <f t="shared" si="1"/>
        <v>3.0122758387165782</v>
      </c>
      <c r="L14" s="10"/>
    </row>
    <row r="15" spans="1:17" x14ac:dyDescent="0.2">
      <c r="A15">
        <v>14</v>
      </c>
      <c r="B15">
        <f t="shared" si="0"/>
        <v>0.53655217980745396</v>
      </c>
      <c r="C15">
        <f t="shared" si="0"/>
        <v>1.3450303744546506</v>
      </c>
      <c r="D15">
        <f t="shared" si="1"/>
        <v>1.7613101357748921</v>
      </c>
      <c r="E15">
        <f t="shared" si="1"/>
        <v>2.1447866879178044</v>
      </c>
      <c r="F15">
        <f t="shared" si="1"/>
        <v>2.6244940675900517</v>
      </c>
      <c r="G15">
        <f t="shared" si="1"/>
        <v>2.9768427343708348</v>
      </c>
    </row>
    <row r="16" spans="1:17" x14ac:dyDescent="0.2">
      <c r="A16">
        <v>15</v>
      </c>
      <c r="B16">
        <f t="shared" si="0"/>
        <v>0.53572913297604841</v>
      </c>
      <c r="C16">
        <f t="shared" si="0"/>
        <v>1.3406056078504547</v>
      </c>
      <c r="D16">
        <f t="shared" si="1"/>
        <v>1.7530503556925723</v>
      </c>
      <c r="E16">
        <f t="shared" si="1"/>
        <v>2.1314495455597742</v>
      </c>
      <c r="F16">
        <f t="shared" si="1"/>
        <v>2.6024802950111221</v>
      </c>
      <c r="G16">
        <f t="shared" si="1"/>
        <v>2.9467128834752381</v>
      </c>
    </row>
    <row r="17" spans="1:7" x14ac:dyDescent="0.2">
      <c r="A17">
        <v>16</v>
      </c>
      <c r="B17">
        <f t="shared" si="0"/>
        <v>0.53501045290130722</v>
      </c>
      <c r="C17">
        <f t="shared" si="0"/>
        <v>1.3367571673273144</v>
      </c>
      <c r="D17">
        <f t="shared" si="1"/>
        <v>1.7458836762762506</v>
      </c>
      <c r="E17">
        <f t="shared" si="1"/>
        <v>2.119905299221255</v>
      </c>
      <c r="F17">
        <f t="shared" si="1"/>
        <v>2.5834871852759917</v>
      </c>
      <c r="G17">
        <f t="shared" si="1"/>
        <v>2.9207816224251002</v>
      </c>
    </row>
    <row r="18" spans="1:7" x14ac:dyDescent="0.2">
      <c r="A18">
        <v>17</v>
      </c>
      <c r="B18">
        <f t="shared" ref="B18:G81" si="2">ABS(_xlfn.T.INV(B$1,$A18))</f>
        <v>0.53437747983900241</v>
      </c>
      <c r="C18">
        <f t="shared" si="2"/>
        <v>1.3333793897216262</v>
      </c>
      <c r="D18">
        <f t="shared" si="2"/>
        <v>1.7396067260750732</v>
      </c>
      <c r="E18">
        <f t="shared" si="2"/>
        <v>2.109815577833317</v>
      </c>
      <c r="F18">
        <f t="shared" si="2"/>
        <v>2.5669339837247178</v>
      </c>
      <c r="G18">
        <f t="shared" si="2"/>
        <v>2.8982305196774178</v>
      </c>
    </row>
    <row r="19" spans="1:7" x14ac:dyDescent="0.2">
      <c r="A19">
        <v>18</v>
      </c>
      <c r="B19">
        <f t="shared" si="2"/>
        <v>0.53381575052897834</v>
      </c>
      <c r="C19">
        <f t="shared" si="2"/>
        <v>1.3303909435699084</v>
      </c>
      <c r="D19">
        <f t="shared" si="2"/>
        <v>1.7340636066175394</v>
      </c>
      <c r="E19">
        <f t="shared" si="2"/>
        <v>2.1009220402410378</v>
      </c>
      <c r="F19">
        <f t="shared" si="2"/>
        <v>2.552379630182251</v>
      </c>
      <c r="G19">
        <f t="shared" si="2"/>
        <v>2.8784404727386073</v>
      </c>
    </row>
    <row r="20" spans="1:7" x14ac:dyDescent="0.2">
      <c r="A20">
        <v>19</v>
      </c>
      <c r="B20">
        <f t="shared" si="2"/>
        <v>0.53331388164220594</v>
      </c>
      <c r="C20">
        <f t="shared" si="2"/>
        <v>1.3277282090267981</v>
      </c>
      <c r="D20">
        <f t="shared" si="2"/>
        <v>1.7291328115213698</v>
      </c>
      <c r="E20">
        <f t="shared" si="2"/>
        <v>2.0930240544083096</v>
      </c>
      <c r="F20">
        <f t="shared" si="2"/>
        <v>2.5394831906239612</v>
      </c>
      <c r="G20">
        <f t="shared" si="2"/>
        <v>2.8609346064649799</v>
      </c>
    </row>
    <row r="21" spans="1:7" x14ac:dyDescent="0.2">
      <c r="A21">
        <v>20</v>
      </c>
      <c r="B21">
        <f t="shared" si="2"/>
        <v>0.5328627916163341</v>
      </c>
      <c r="C21">
        <f t="shared" si="2"/>
        <v>1.3253407069850465</v>
      </c>
      <c r="D21">
        <f t="shared" si="2"/>
        <v>1.7247182429207868</v>
      </c>
      <c r="E21">
        <f t="shared" si="2"/>
        <v>2.0859634472658648</v>
      </c>
      <c r="F21">
        <f t="shared" si="2"/>
        <v>2.5279770027415731</v>
      </c>
      <c r="G21">
        <f t="shared" si="2"/>
        <v>2.8453397097861091</v>
      </c>
    </row>
    <row r="22" spans="1:7" x14ac:dyDescent="0.2">
      <c r="A22">
        <v>21</v>
      </c>
      <c r="B22">
        <f t="shared" si="2"/>
        <v>0.53245514701449559</v>
      </c>
      <c r="C22">
        <f t="shared" si="2"/>
        <v>1.3231878738651732</v>
      </c>
      <c r="D22">
        <f t="shared" si="2"/>
        <v>1.7207429028118781</v>
      </c>
      <c r="E22">
        <f t="shared" si="2"/>
        <v>2.07961384472768</v>
      </c>
      <c r="F22">
        <f t="shared" si="2"/>
        <v>2.5176480160447423</v>
      </c>
      <c r="G22">
        <f t="shared" si="2"/>
        <v>2.8313595580230499</v>
      </c>
    </row>
    <row r="23" spans="1:7" x14ac:dyDescent="0.2">
      <c r="A23">
        <v>22</v>
      </c>
      <c r="B23">
        <f t="shared" si="2"/>
        <v>0.53208496131312144</v>
      </c>
      <c r="C23">
        <f t="shared" si="2"/>
        <v>1.3212367416133624</v>
      </c>
      <c r="D23">
        <f t="shared" si="2"/>
        <v>1.7171443743802424</v>
      </c>
      <c r="E23">
        <f t="shared" si="2"/>
        <v>2.0738730679040258</v>
      </c>
      <c r="F23">
        <f t="shared" si="2"/>
        <v>2.5083245528990807</v>
      </c>
      <c r="G23">
        <f t="shared" si="2"/>
        <v>2.8187560606001436</v>
      </c>
    </row>
    <row r="24" spans="1:7" x14ac:dyDescent="0.2">
      <c r="A24">
        <v>23</v>
      </c>
      <c r="B24">
        <f t="shared" si="2"/>
        <v>0.53174729931541309</v>
      </c>
      <c r="C24">
        <f t="shared" si="2"/>
        <v>1.3194602398161621</v>
      </c>
      <c r="D24">
        <f t="shared" si="2"/>
        <v>1.7138715277470482</v>
      </c>
      <c r="E24">
        <f t="shared" si="2"/>
        <v>2.0686576104190491</v>
      </c>
      <c r="F24">
        <f t="shared" si="2"/>
        <v>2.4998667394946681</v>
      </c>
      <c r="G24">
        <f t="shared" si="2"/>
        <v>2.807335683769999</v>
      </c>
    </row>
    <row r="25" spans="1:7" x14ac:dyDescent="0.2">
      <c r="A25">
        <v>24</v>
      </c>
      <c r="B25">
        <f t="shared" si="2"/>
        <v>0.53143805611801442</v>
      </c>
      <c r="C25">
        <f t="shared" si="2"/>
        <v>1.3178359336731498</v>
      </c>
      <c r="D25">
        <f t="shared" si="2"/>
        <v>1.7108820799094284</v>
      </c>
      <c r="E25">
        <f t="shared" si="2"/>
        <v>2.0638985616280254</v>
      </c>
      <c r="F25">
        <f t="shared" si="2"/>
        <v>2.492159473157757</v>
      </c>
      <c r="G25">
        <f t="shared" si="2"/>
        <v>2.7969395047744556</v>
      </c>
    </row>
    <row r="26" spans="1:7" x14ac:dyDescent="0.2">
      <c r="A26">
        <v>25</v>
      </c>
      <c r="B26">
        <f t="shared" si="2"/>
        <v>0.53115378958193071</v>
      </c>
      <c r="C26">
        <f t="shared" si="2"/>
        <v>1.3163450726738706</v>
      </c>
      <c r="D26">
        <f t="shared" si="2"/>
        <v>1.7081407612518986</v>
      </c>
      <c r="E26">
        <f t="shared" si="2"/>
        <v>2.0595385527532977</v>
      </c>
      <c r="F26">
        <f t="shared" si="2"/>
        <v>2.485107175410763</v>
      </c>
      <c r="G26">
        <f t="shared" si="2"/>
        <v>2.7874358136769706</v>
      </c>
    </row>
    <row r="27" spans="1:7" x14ac:dyDescent="0.2">
      <c r="A27">
        <v>26</v>
      </c>
      <c r="B27">
        <f t="shared" si="2"/>
        <v>0.53089159178602652</v>
      </c>
      <c r="C27">
        <f t="shared" si="2"/>
        <v>1.3149718642705173</v>
      </c>
      <c r="D27">
        <f t="shared" si="2"/>
        <v>1.7056179197592738</v>
      </c>
      <c r="E27">
        <f t="shared" si="2"/>
        <v>2.0555294386428731</v>
      </c>
      <c r="F27">
        <f t="shared" si="2"/>
        <v>2.4786298235912425</v>
      </c>
      <c r="G27">
        <f t="shared" si="2"/>
        <v>2.7787145333296839</v>
      </c>
    </row>
    <row r="28" spans="1:7" x14ac:dyDescent="0.2">
      <c r="A28">
        <v>27</v>
      </c>
      <c r="B28">
        <f t="shared" si="2"/>
        <v>0.53064898927723103</v>
      </c>
      <c r="C28">
        <f t="shared" si="2"/>
        <v>1.3137029128292739</v>
      </c>
      <c r="D28">
        <f t="shared" si="2"/>
        <v>1.7032884457221271</v>
      </c>
      <c r="E28">
        <f t="shared" si="2"/>
        <v>2.0518305164802859</v>
      </c>
      <c r="F28">
        <f t="shared" si="2"/>
        <v>2.4726599119560069</v>
      </c>
      <c r="G28">
        <f t="shared" si="2"/>
        <v>2.770682957122212</v>
      </c>
    </row>
    <row r="29" spans="1:7" x14ac:dyDescent="0.2">
      <c r="A29">
        <v>28</v>
      </c>
      <c r="B29">
        <f t="shared" si="2"/>
        <v>0.53042386486323612</v>
      </c>
      <c r="C29">
        <f t="shared" si="2"/>
        <v>1.3125267815926682</v>
      </c>
      <c r="D29">
        <f t="shared" si="2"/>
        <v>1.7011309342659326</v>
      </c>
      <c r="E29">
        <f t="shared" si="2"/>
        <v>2.0484071417952445</v>
      </c>
      <c r="F29">
        <f t="shared" si="2"/>
        <v>2.467140097967472</v>
      </c>
      <c r="G29">
        <f t="shared" si="2"/>
        <v>2.7632624554614447</v>
      </c>
    </row>
    <row r="30" spans="1:7" x14ac:dyDescent="0.2">
      <c r="A30">
        <v>29</v>
      </c>
      <c r="B30">
        <f t="shared" si="2"/>
        <v>0.53021439570915907</v>
      </c>
      <c r="C30">
        <f t="shared" si="2"/>
        <v>1.3114336473015527</v>
      </c>
      <c r="D30">
        <f t="shared" si="2"/>
        <v>1.6991270265334986</v>
      </c>
      <c r="E30">
        <f t="shared" si="2"/>
        <v>2.0452296421327048</v>
      </c>
      <c r="F30">
        <f t="shared" si="2"/>
        <v>2.4620213601504126</v>
      </c>
      <c r="G30">
        <f t="shared" si="2"/>
        <v>2.7563859036706049</v>
      </c>
    </row>
    <row r="31" spans="1:7" x14ac:dyDescent="0.2">
      <c r="A31">
        <v>30</v>
      </c>
      <c r="B31">
        <f t="shared" si="2"/>
        <v>0.53001900390650913</v>
      </c>
      <c r="C31">
        <f t="shared" si="2"/>
        <v>1.3104150253913947</v>
      </c>
      <c r="D31">
        <f t="shared" si="2"/>
        <v>1.6972608865939587</v>
      </c>
      <c r="E31">
        <f t="shared" si="2"/>
        <v>2.0422724563012378</v>
      </c>
      <c r="F31">
        <f t="shared" si="2"/>
        <v>2.4572615424005915</v>
      </c>
      <c r="G31">
        <f t="shared" si="2"/>
        <v>2.7499956535672259</v>
      </c>
    </row>
    <row r="32" spans="1:7" x14ac:dyDescent="0.2">
      <c r="A32">
        <v>31</v>
      </c>
      <c r="B32">
        <f t="shared" si="2"/>
        <v>0.52983631667825293</v>
      </c>
      <c r="C32">
        <f t="shared" si="2"/>
        <v>1.3094635494946458</v>
      </c>
      <c r="D32">
        <f t="shared" si="2"/>
        <v>1.6955187825458664</v>
      </c>
      <c r="E32">
        <f t="shared" si="2"/>
        <v>2.0395134463964082</v>
      </c>
      <c r="F32">
        <f t="shared" si="2"/>
        <v>2.4528241934026456</v>
      </c>
      <c r="G32">
        <f t="shared" si="2"/>
        <v>2.7440419192942698</v>
      </c>
    </row>
    <row r="33" spans="1:7" x14ac:dyDescent="0.2">
      <c r="A33">
        <v>32</v>
      </c>
      <c r="B33">
        <f t="shared" si="2"/>
        <v>0.52966513409776639</v>
      </c>
      <c r="C33">
        <f t="shared" si="2"/>
        <v>1.3085727931295197</v>
      </c>
      <c r="D33">
        <f t="shared" si="2"/>
        <v>1.6938887483837093</v>
      </c>
      <c r="E33">
        <f t="shared" si="2"/>
        <v>2.0369333434601011</v>
      </c>
      <c r="F33">
        <f t="shared" si="2"/>
        <v>2.4486776336720522</v>
      </c>
      <c r="G33">
        <f t="shared" si="2"/>
        <v>2.7384814820121886</v>
      </c>
    </row>
    <row r="34" spans="1:7" x14ac:dyDescent="0.2">
      <c r="A34">
        <v>33</v>
      </c>
      <c r="B34">
        <f t="shared" si="2"/>
        <v>0.52950440271696675</v>
      </c>
      <c r="C34">
        <f t="shared" si="2"/>
        <v>1.3077371244508877</v>
      </c>
      <c r="D34">
        <f t="shared" si="2"/>
        <v>1.6923603090303456</v>
      </c>
      <c r="E34">
        <f t="shared" si="2"/>
        <v>2.0345152974493397</v>
      </c>
      <c r="F34">
        <f t="shared" si="2"/>
        <v>2.4447941998078058</v>
      </c>
      <c r="G34">
        <f t="shared" si="2"/>
        <v>2.733276642350837</v>
      </c>
    </row>
    <row r="35" spans="1:7" x14ac:dyDescent="0.2">
      <c r="A35">
        <v>34</v>
      </c>
      <c r="B35">
        <f t="shared" si="2"/>
        <v>0.52935319387936497</v>
      </c>
      <c r="C35">
        <f t="shared" si="2"/>
        <v>1.3069515871264279</v>
      </c>
      <c r="D35">
        <f t="shared" si="2"/>
        <v>1.6909242551868542</v>
      </c>
      <c r="E35">
        <f t="shared" si="2"/>
        <v>2.0322445093177191</v>
      </c>
      <c r="F35">
        <f t="shared" si="2"/>
        <v>2.4411496279064839</v>
      </c>
      <c r="G35">
        <f t="shared" si="2"/>
        <v>2.7283943670707203</v>
      </c>
    </row>
    <row r="36" spans="1:7" x14ac:dyDescent="0.2">
      <c r="A36">
        <v>35</v>
      </c>
      <c r="B36">
        <f t="shared" si="2"/>
        <v>0.52921068577488906</v>
      </c>
      <c r="C36">
        <f t="shared" si="2"/>
        <v>1.3062118020160358</v>
      </c>
      <c r="D36">
        <f t="shared" si="2"/>
        <v>1.6895724577802647</v>
      </c>
      <c r="E36">
        <f t="shared" si="2"/>
        <v>2.0301079282503438</v>
      </c>
      <c r="F36">
        <f t="shared" si="2"/>
        <v>2.4377225471437423</v>
      </c>
      <c r="G36">
        <f t="shared" si="2"/>
        <v>2.7238055892080912</v>
      </c>
    </row>
    <row r="37" spans="1:7" x14ac:dyDescent="0.2">
      <c r="A37">
        <v>36</v>
      </c>
      <c r="B37">
        <f t="shared" si="2"/>
        <v>0.52907614850453455</v>
      </c>
      <c r="C37">
        <f t="shared" si="2"/>
        <v>1.3055138855362491</v>
      </c>
      <c r="D37">
        <f t="shared" si="2"/>
        <v>1.6882977141168172</v>
      </c>
      <c r="E37">
        <f t="shared" si="2"/>
        <v>2.028094000980452</v>
      </c>
      <c r="F37">
        <f t="shared" si="2"/>
        <v>2.4344940612311401</v>
      </c>
      <c r="G37">
        <f t="shared" si="2"/>
        <v>2.7194846304500082</v>
      </c>
    </row>
    <row r="38" spans="1:7" x14ac:dyDescent="0.2">
      <c r="A38">
        <v>37</v>
      </c>
      <c r="B38">
        <f t="shared" si="2"/>
        <v>0.52894893158186662</v>
      </c>
      <c r="C38">
        <f t="shared" si="2"/>
        <v>1.3048543814976252</v>
      </c>
      <c r="D38">
        <f t="shared" si="2"/>
        <v>1.6870936195962629</v>
      </c>
      <c r="E38">
        <f t="shared" si="2"/>
        <v>2.026192463029111</v>
      </c>
      <c r="F38">
        <f t="shared" si="2"/>
        <v>2.4314474004646742</v>
      </c>
      <c r="G38">
        <f t="shared" si="2"/>
        <v>2.7154087215499887</v>
      </c>
    </row>
    <row r="39" spans="1:7" x14ac:dyDescent="0.2">
      <c r="A39">
        <v>38</v>
      </c>
      <c r="B39">
        <f t="shared" si="2"/>
        <v>0.52882845341990015</v>
      </c>
      <c r="C39">
        <f t="shared" si="2"/>
        <v>1.3042302038905009</v>
      </c>
      <c r="D39">
        <f t="shared" si="2"/>
        <v>1.6859544601667387</v>
      </c>
      <c r="E39">
        <f t="shared" si="2"/>
        <v>2.0243941639119702</v>
      </c>
      <c r="F39">
        <f t="shared" si="2"/>
        <v>2.4285676308590882</v>
      </c>
      <c r="G39">
        <f t="shared" si="2"/>
        <v>2.711557601913082</v>
      </c>
    </row>
    <row r="40" spans="1:7" x14ac:dyDescent="0.2">
      <c r="A40">
        <v>39</v>
      </c>
      <c r="B40">
        <f t="shared" si="2"/>
        <v>0.52871419244492524</v>
      </c>
      <c r="C40">
        <f t="shared" si="2"/>
        <v>1.3036385886212738</v>
      </c>
      <c r="D40">
        <f t="shared" si="2"/>
        <v>1.6848751217112248</v>
      </c>
      <c r="E40">
        <f t="shared" si="2"/>
        <v>2.0226909200367595</v>
      </c>
      <c r="F40">
        <f t="shared" si="2"/>
        <v>2.4258414097356304</v>
      </c>
      <c r="G40">
        <f t="shared" si="2"/>
        <v>2.7079131835176615</v>
      </c>
    </row>
    <row r="41" spans="1:7" x14ac:dyDescent="0.2">
      <c r="A41">
        <v>40</v>
      </c>
      <c r="B41">
        <f t="shared" si="2"/>
        <v>0.52860567955089399</v>
      </c>
      <c r="C41">
        <f t="shared" si="2"/>
        <v>1.3030770526071962</v>
      </c>
      <c r="D41">
        <f t="shared" si="2"/>
        <v>1.6838510133356521</v>
      </c>
      <c r="E41">
        <f t="shared" si="2"/>
        <v>2.0210753903062737</v>
      </c>
      <c r="F41">
        <f t="shared" si="2"/>
        <v>2.4232567793348583</v>
      </c>
      <c r="G41">
        <f t="shared" si="2"/>
        <v>2.7044592674331631</v>
      </c>
    </row>
    <row r="42" spans="1:7" x14ac:dyDescent="0.2">
      <c r="A42">
        <v>41</v>
      </c>
      <c r="B42">
        <f t="shared" si="2"/>
        <v>0.52850249166430951</v>
      </c>
      <c r="C42">
        <f t="shared" si="2"/>
        <v>1.3025433589533821</v>
      </c>
      <c r="D42">
        <f t="shared" si="2"/>
        <v>1.6828780021327077</v>
      </c>
      <c r="E42">
        <f t="shared" si="2"/>
        <v>2.0195409704413767</v>
      </c>
      <c r="F42">
        <f t="shared" si="2"/>
        <v>2.420802991729079</v>
      </c>
      <c r="G42">
        <f t="shared" si="2"/>
        <v>2.7011813035785219</v>
      </c>
    </row>
    <row r="43" spans="1:7" x14ac:dyDescent="0.2">
      <c r="A43">
        <v>42</v>
      </c>
      <c r="B43">
        <f t="shared" si="2"/>
        <v>0.52840424623346283</v>
      </c>
      <c r="C43">
        <f t="shared" si="2"/>
        <v>1.3020354871825144</v>
      </c>
      <c r="D43">
        <f t="shared" si="2"/>
        <v>1.6819523574675355</v>
      </c>
      <c r="E43">
        <f t="shared" si="2"/>
        <v>2.0180817028184461</v>
      </c>
      <c r="F43">
        <f t="shared" si="2"/>
        <v>2.4184703596346364</v>
      </c>
      <c r="G43">
        <f t="shared" si="2"/>
        <v>2.6980661862199842</v>
      </c>
    </row>
    <row r="44" spans="1:7" x14ac:dyDescent="0.2">
      <c r="A44">
        <v>43</v>
      </c>
      <c r="B44">
        <f t="shared" si="2"/>
        <v>0.52831059649073431</v>
      </c>
      <c r="C44">
        <f t="shared" si="2"/>
        <v>1.301551607682168</v>
      </c>
      <c r="D44">
        <f t="shared" si="2"/>
        <v>1.6810707032025196</v>
      </c>
      <c r="E44">
        <f t="shared" si="2"/>
        <v>2.0166921992278248</v>
      </c>
      <c r="F44">
        <f t="shared" si="2"/>
        <v>2.416250128762973</v>
      </c>
      <c r="G44">
        <f t="shared" si="2"/>
        <v>2.695102079157675</v>
      </c>
    </row>
    <row r="45" spans="1:7" x14ac:dyDescent="0.2">
      <c r="A45">
        <v>44</v>
      </c>
      <c r="B45">
        <f t="shared" si="2"/>
        <v>0.52822122736447541</v>
      </c>
      <c r="C45">
        <f t="shared" si="2"/>
        <v>1.3010900596888011</v>
      </c>
      <c r="D45">
        <f t="shared" si="2"/>
        <v>1.680229976572116</v>
      </c>
      <c r="E45">
        <f t="shared" si="2"/>
        <v>2.0153675744437649</v>
      </c>
      <c r="F45">
        <f t="shared" si="2"/>
        <v>2.4141343681687393</v>
      </c>
      <c r="G45">
        <f t="shared" si="2"/>
        <v>2.6922782656930231</v>
      </c>
    </row>
    <row r="46" spans="1:7" x14ac:dyDescent="0.2">
      <c r="A46">
        <v>45</v>
      </c>
      <c r="B46">
        <f t="shared" si="2"/>
        <v>0.52813585193865753</v>
      </c>
      <c r="C46">
        <f t="shared" si="2"/>
        <v>1.3006493322502373</v>
      </c>
      <c r="D46">
        <f t="shared" si="2"/>
        <v>1.6794273926523535</v>
      </c>
      <c r="E46">
        <f t="shared" si="2"/>
        <v>2.0141033888808457</v>
      </c>
      <c r="F46">
        <f t="shared" si="2"/>
        <v>2.4121158757033583</v>
      </c>
      <c r="G46">
        <f t="shared" si="2"/>
        <v>2.6895850193746429</v>
      </c>
    </row>
    <row r="47" spans="1:7" x14ac:dyDescent="0.2">
      <c r="A47">
        <v>46</v>
      </c>
      <c r="B47">
        <f t="shared" si="2"/>
        <v>0.52805420837670947</v>
      </c>
      <c r="C47">
        <f t="shared" si="2"/>
        <v>1.3002280477069388</v>
      </c>
      <c r="D47">
        <f t="shared" si="2"/>
        <v>1.678660413556865</v>
      </c>
      <c r="E47">
        <f t="shared" si="2"/>
        <v>2.0128955989194299</v>
      </c>
      <c r="F47">
        <f t="shared" si="2"/>
        <v>2.4101880962013791</v>
      </c>
      <c r="G47">
        <f t="shared" si="2"/>
        <v>2.6870134922422171</v>
      </c>
    </row>
    <row r="48" spans="1:7" x14ac:dyDescent="0.2">
      <c r="A48">
        <v>47</v>
      </c>
      <c r="B48">
        <f t="shared" si="2"/>
        <v>0.52797605724008734</v>
      </c>
      <c r="C48">
        <f t="shared" si="2"/>
        <v>1.2998249473116616</v>
      </c>
      <c r="D48">
        <f t="shared" si="2"/>
        <v>1.6779267216418625</v>
      </c>
      <c r="E48">
        <f t="shared" si="2"/>
        <v>2.0117405137297668</v>
      </c>
      <c r="F48">
        <f t="shared" si="2"/>
        <v>2.4083450504434252</v>
      </c>
      <c r="G48">
        <f t="shared" si="2"/>
        <v>2.6845556178665255</v>
      </c>
    </row>
    <row r="49" spans="1:7" x14ac:dyDescent="0.2">
      <c r="A49">
        <v>48</v>
      </c>
      <c r="B49">
        <f t="shared" si="2"/>
        <v>0.52790117914349621</v>
      </c>
      <c r="C49">
        <f t="shared" si="2"/>
        <v>1.2994388786713924</v>
      </c>
      <c r="D49">
        <f t="shared" si="2"/>
        <v>1.6772241961243386</v>
      </c>
      <c r="E49">
        <f t="shared" si="2"/>
        <v>2.0106347576242314</v>
      </c>
      <c r="F49">
        <f t="shared" si="2"/>
        <v>2.406581273275608</v>
      </c>
      <c r="G49">
        <f t="shared" si="2"/>
        <v>2.6822040269502154</v>
      </c>
    </row>
    <row r="50" spans="1:7" x14ac:dyDescent="0.2">
      <c r="A50">
        <v>49</v>
      </c>
      <c r="B50">
        <f t="shared" si="2"/>
        <v>0.52782937269878738</v>
      </c>
      <c r="C50">
        <f t="shared" si="2"/>
        <v>1.2990687847477498</v>
      </c>
      <c r="D50">
        <f t="shared" si="2"/>
        <v>1.6765508926168529</v>
      </c>
      <c r="E50">
        <f t="shared" si="2"/>
        <v>2.0095752371292388</v>
      </c>
      <c r="F50">
        <f t="shared" si="2"/>
        <v>2.4048917595376684</v>
      </c>
      <c r="G50">
        <f t="shared" si="2"/>
        <v>2.6799519736315514</v>
      </c>
    </row>
    <row r="51" spans="1:7" x14ac:dyDescent="0.2">
      <c r="A51">
        <v>50</v>
      </c>
      <c r="B51">
        <f t="shared" si="2"/>
        <v>0.52776045270659511</v>
      </c>
      <c r="C51">
        <f t="shared" si="2"/>
        <v>1.2987136941948108</v>
      </c>
      <c r="D51">
        <f t="shared" si="2"/>
        <v>1.6759050251630967</v>
      </c>
      <c r="E51">
        <f t="shared" si="2"/>
        <v>2.0085591121007611</v>
      </c>
      <c r="F51">
        <f t="shared" si="2"/>
        <v>2.4032719166741709</v>
      </c>
      <c r="G51">
        <f t="shared" si="2"/>
        <v>2.6777932709408443</v>
      </c>
    </row>
    <row r="52" spans="1:7" x14ac:dyDescent="0.2">
      <c r="A52">
        <v>51</v>
      </c>
      <c r="B52">
        <f t="shared" si="2"/>
        <v>0.52769424856183578</v>
      </c>
      <c r="C52">
        <f t="shared" si="2"/>
        <v>1.2983727128483706</v>
      </c>
      <c r="D52">
        <f t="shared" si="2"/>
        <v>1.6752849504249088</v>
      </c>
      <c r="E52">
        <f t="shared" si="2"/>
        <v>2.007583770315835</v>
      </c>
      <c r="F52">
        <f t="shared" si="2"/>
        <v>2.4017175230846965</v>
      </c>
      <c r="G52">
        <f t="shared" si="2"/>
        <v>2.6757222341106486</v>
      </c>
    </row>
    <row r="53" spans="1:7" x14ac:dyDescent="0.2">
      <c r="A53">
        <v>52</v>
      </c>
      <c r="B53">
        <f t="shared" si="2"/>
        <v>0.52763060284390273</v>
      </c>
      <c r="C53">
        <f t="shared" si="2"/>
        <v>1.2980450162097479</v>
      </c>
      <c r="D53">
        <f t="shared" si="2"/>
        <v>1.6746891537260258</v>
      </c>
      <c r="E53">
        <f t="shared" si="2"/>
        <v>2.0066468050616861</v>
      </c>
      <c r="F53">
        <f t="shared" si="2"/>
        <v>2.4002246914183822</v>
      </c>
      <c r="G53">
        <f t="shared" si="2"/>
        <v>2.6737336306472206</v>
      </c>
    </row>
    <row r="54" spans="1:7" x14ac:dyDescent="0.2">
      <c r="A54">
        <v>53</v>
      </c>
      <c r="B54">
        <f t="shared" si="2"/>
        <v>0.52756937006724447</v>
      </c>
      <c r="C54">
        <f t="shared" si="2"/>
        <v>1.2977298427910675</v>
      </c>
      <c r="D54">
        <f t="shared" si="2"/>
        <v>1.6741162367030993</v>
      </c>
      <c r="E54">
        <f t="shared" si="2"/>
        <v>2.0057459953178696</v>
      </c>
      <c r="F54">
        <f t="shared" si="2"/>
        <v>2.3987898361414404</v>
      </c>
      <c r="G54">
        <f t="shared" si="2"/>
        <v>2.6718226362410036</v>
      </c>
    </row>
    <row r="55" spans="1:7" x14ac:dyDescent="0.2">
      <c r="A55">
        <v>54</v>
      </c>
      <c r="B55">
        <f t="shared" si="2"/>
        <v>0.52751041557140721</v>
      </c>
      <c r="C55">
        <f t="shared" si="2"/>
        <v>1.2974264882090694</v>
      </c>
      <c r="D55">
        <f t="shared" si="2"/>
        <v>1.6735649063521589</v>
      </c>
      <c r="E55">
        <f t="shared" si="2"/>
        <v>2.0048792881880577</v>
      </c>
      <c r="F55">
        <f t="shared" si="2"/>
        <v>2.3974096448084543</v>
      </c>
      <c r="G55">
        <f t="shared" si="2"/>
        <v>2.6699847957348912</v>
      </c>
    </row>
    <row r="56" spans="1:7" x14ac:dyDescent="0.2">
      <c r="A56">
        <v>55</v>
      </c>
      <c r="B56">
        <f t="shared" si="2"/>
        <v>0.52745361453259532</v>
      </c>
      <c r="C56">
        <f t="shared" si="2"/>
        <v>1.2971342999309419</v>
      </c>
      <c r="D56">
        <f t="shared" si="2"/>
        <v>1.673033965289912</v>
      </c>
      <c r="E56">
        <f t="shared" si="2"/>
        <v>2.0040447832891455</v>
      </c>
      <c r="F56">
        <f t="shared" si="2"/>
        <v>2.3960810525533165</v>
      </c>
      <c r="G56">
        <f t="shared" si="2"/>
        <v>2.6682159884861933</v>
      </c>
    </row>
    <row r="57" spans="1:7" x14ac:dyDescent="0.2">
      <c r="A57">
        <v>56</v>
      </c>
      <c r="B57">
        <f t="shared" si="2"/>
        <v>0.52739885108165252</v>
      </c>
      <c r="C57">
        <f t="shared" si="2"/>
        <v>1.2968526725898011</v>
      </c>
      <c r="D57">
        <f t="shared" si="2"/>
        <v>1.6725223030755785</v>
      </c>
      <c r="E57">
        <f t="shared" si="2"/>
        <v>2.0032407188478727</v>
      </c>
      <c r="F57">
        <f t="shared" si="2"/>
        <v>2.3948012193865678</v>
      </c>
      <c r="G57">
        <f t="shared" si="2"/>
        <v>2.6665123975560618</v>
      </c>
    </row>
    <row r="58" spans="1:7" x14ac:dyDescent="0.2">
      <c r="A58">
        <v>57</v>
      </c>
      <c r="B58">
        <f t="shared" si="2"/>
        <v>0.52734601751524435</v>
      </c>
      <c r="C58">
        <f t="shared" si="2"/>
        <v>1.2965810437990108</v>
      </c>
      <c r="D58">
        <f t="shared" si="2"/>
        <v>1.6720288884609551</v>
      </c>
      <c r="E58">
        <f t="shared" si="2"/>
        <v>2.0024654592910065</v>
      </c>
      <c r="F58">
        <f t="shared" si="2"/>
        <v>2.3935675099455547</v>
      </c>
      <c r="G58">
        <f t="shared" si="2"/>
        <v>2.6648704822419695</v>
      </c>
    </row>
    <row r="59" spans="1:7" x14ac:dyDescent="0.2">
      <c r="A59">
        <v>58</v>
      </c>
      <c r="B59">
        <f t="shared" si="2"/>
        <v>0.52729501358898345</v>
      </c>
      <c r="C59">
        <f t="shared" si="2"/>
        <v>1.2963188904044187</v>
      </c>
      <c r="D59">
        <f t="shared" si="2"/>
        <v>1.671552762454859</v>
      </c>
      <c r="E59">
        <f t="shared" si="2"/>
        <v>2.0017174841452352</v>
      </c>
      <c r="F59">
        <f t="shared" si="2"/>
        <v>2.3923774753936824</v>
      </c>
      <c r="G59">
        <f t="shared" si="2"/>
        <v>2.663286953537658</v>
      </c>
    </row>
    <row r="60" spans="1:7" x14ac:dyDescent="0.2">
      <c r="A60">
        <v>59</v>
      </c>
      <c r="B60">
        <f t="shared" si="2"/>
        <v>0.52724574588275963</v>
      </c>
      <c r="C60">
        <f t="shared" si="2"/>
        <v>1.2960657251220524</v>
      </c>
      <c r="D60">
        <f t="shared" si="2"/>
        <v>1.6710930321038957</v>
      </c>
      <c r="E60">
        <f t="shared" ref="C60:I91" si="3">ABS(_xlfn.T.INV(E$1,$A60))</f>
        <v>2.0009953780882688</v>
      </c>
      <c r="F60">
        <f t="shared" si="3"/>
        <v>2.3912288372073567</v>
      </c>
      <c r="G60">
        <f t="shared" si="3"/>
        <v>2.6617587521629682</v>
      </c>
    </row>
    <row r="61" spans="1:7" x14ac:dyDescent="0.2">
      <c r="A61">
        <v>60</v>
      </c>
      <c r="B61">
        <f t="shared" ref="B61:G124" si="4">ABS(_xlfn.T.INV(B$1,$A61))</f>
        <v>0.52719812722974835</v>
      </c>
      <c r="C61">
        <f t="shared" si="3"/>
        <v>1.2958210935157342</v>
      </c>
      <c r="D61">
        <f t="shared" si="3"/>
        <v>1.6706488649046354</v>
      </c>
      <c r="E61">
        <f t="shared" si="3"/>
        <v>2.0002978220142609</v>
      </c>
      <c r="F61">
        <f t="shared" si="3"/>
        <v>2.3901194726249129</v>
      </c>
      <c r="G61">
        <f t="shared" si="3"/>
        <v>2.6602830288550381</v>
      </c>
    </row>
    <row r="62" spans="1:7" x14ac:dyDescent="0.2">
      <c r="A62">
        <v>61</v>
      </c>
      <c r="B62">
        <f t="shared" si="4"/>
        <v>0.52715207620180859</v>
      </c>
      <c r="C62">
        <f t="shared" si="3"/>
        <v>1.2955845712752145</v>
      </c>
      <c r="D62">
        <f t="shared" si="3"/>
        <v>1.6702194837737363</v>
      </c>
      <c r="E62">
        <f t="shared" si="3"/>
        <v>1.9996235849949404</v>
      </c>
      <c r="F62">
        <f t="shared" si="3"/>
        <v>2.3890474015620957</v>
      </c>
      <c r="G62">
        <f t="shared" si="3"/>
        <v>2.6588571266539258</v>
      </c>
    </row>
    <row r="63" spans="1:7" x14ac:dyDescent="0.2">
      <c r="A63">
        <v>62</v>
      </c>
      <c r="B63">
        <f t="shared" si="4"/>
        <v>0.52710751664489275</v>
      </c>
      <c r="C63">
        <f t="shared" si="3"/>
        <v>1.2953557617605702</v>
      </c>
      <c r="D63">
        <f t="shared" si="3"/>
        <v>1.6698041625120112</v>
      </c>
      <c r="E63">
        <f t="shared" si="3"/>
        <v>1.9989715170333793</v>
      </c>
      <c r="F63">
        <f t="shared" si="3"/>
        <v>2.3880107748245543</v>
      </c>
      <c r="G63">
        <f t="shared" si="3"/>
        <v>2.6574785649511572</v>
      </c>
    </row>
    <row r="64" spans="1:7" x14ac:dyDescent="0.2">
      <c r="A64">
        <v>63</v>
      </c>
      <c r="B64">
        <f t="shared" si="4"/>
        <v>0.52706437725888566</v>
      </c>
      <c r="C64">
        <f t="shared" si="3"/>
        <v>1.2951342937828914</v>
      </c>
      <c r="D64">
        <f t="shared" si="3"/>
        <v>1.6694022217068125</v>
      </c>
      <c r="E64">
        <f t="shared" si="3"/>
        <v>1.9983405425207412</v>
      </c>
      <c r="F64">
        <f t="shared" si="3"/>
        <v>2.3870078634697958</v>
      </c>
      <c r="G64">
        <f t="shared" si="3"/>
        <v>2.6561450250998613</v>
      </c>
    </row>
    <row r="65" spans="1:7" x14ac:dyDescent="0.2">
      <c r="A65">
        <v>64</v>
      </c>
      <c r="B65">
        <f t="shared" si="4"/>
        <v>0.52702259121691164</v>
      </c>
      <c r="C65">
        <f t="shared" si="3"/>
        <v>1.2949198195951703</v>
      </c>
      <c r="D65">
        <f t="shared" si="3"/>
        <v>1.6690130250240895</v>
      </c>
      <c r="E65">
        <f t="shared" si="3"/>
        <v>1.9977296543176954</v>
      </c>
      <c r="F65">
        <f t="shared" si="3"/>
        <v>2.3860370491899459</v>
      </c>
      <c r="G65">
        <f t="shared" si="3"/>
        <v>2.6548543374110856</v>
      </c>
    </row>
    <row r="66" spans="1:7" x14ac:dyDescent="0.2">
      <c r="A66">
        <v>65</v>
      </c>
      <c r="B66">
        <f t="shared" si="4"/>
        <v>0.52698209581996858</v>
      </c>
      <c r="C66">
        <f t="shared" si="3"/>
        <v>1.294712013070648</v>
      </c>
      <c r="D66">
        <f t="shared" si="3"/>
        <v>1.6686359758475535</v>
      </c>
      <c r="E66">
        <f t="shared" si="3"/>
        <v>1.9971379083920051</v>
      </c>
      <c r="F66">
        <f t="shared" si="3"/>
        <v>2.3850968156028203</v>
      </c>
      <c r="G66">
        <f t="shared" si="3"/>
        <v>2.6536044693829237</v>
      </c>
    </row>
    <row r="67" spans="1:7" x14ac:dyDescent="0.2">
      <c r="A67">
        <v>66</v>
      </c>
      <c r="B67">
        <f t="shared" si="4"/>
        <v>0.52694283218309512</v>
      </c>
      <c r="C67">
        <f t="shared" si="3"/>
        <v>1.2945105680482982</v>
      </c>
      <c r="D67">
        <f t="shared" si="3"/>
        <v>1.6682705142276302</v>
      </c>
      <c r="E67">
        <f t="shared" si="3"/>
        <v>1.996564418952312</v>
      </c>
      <c r="F67">
        <f t="shared" si="3"/>
        <v>2.3841857403528368</v>
      </c>
      <c r="G67">
        <f t="shared" si="3"/>
        <v>2.6523935150283151</v>
      </c>
    </row>
    <row r="68" spans="1:7" x14ac:dyDescent="0.2">
      <c r="A68">
        <v>67</v>
      </c>
      <c r="B68">
        <f t="shared" si="4"/>
        <v>0.52690474494968242</v>
      </c>
      <c r="C68">
        <f t="shared" si="3"/>
        <v>1.2943151968280293</v>
      </c>
      <c r="D68">
        <f t="shared" si="3"/>
        <v>1.6679161141074239</v>
      </c>
      <c r="E68">
        <f t="shared" si="3"/>
        <v>1.9960083540252964</v>
      </c>
      <c r="F68">
        <f t="shared" si="3"/>
        <v>2.3833024879351985</v>
      </c>
      <c r="G68">
        <f t="shared" si="3"/>
        <v>2.6512196851836585</v>
      </c>
    </row>
    <row r="69" spans="1:7" x14ac:dyDescent="0.2">
      <c r="A69">
        <v>68</v>
      </c>
      <c r="B69">
        <f t="shared" si="4"/>
        <v>0.52686778203112039</v>
      </c>
      <c r="C69">
        <f t="shared" si="3"/>
        <v>1.2941256287999623</v>
      </c>
      <c r="D69">
        <f t="shared" si="3"/>
        <v>1.6675722807967104</v>
      </c>
      <c r="E69">
        <f t="shared" si="3"/>
        <v>1.9954689314298424</v>
      </c>
      <c r="F69">
        <f t="shared" si="3"/>
        <v>2.3824458031673097</v>
      </c>
      <c r="G69">
        <f t="shared" si="3"/>
        <v>2.6500812986947286</v>
      </c>
    </row>
    <row r="70" spans="1:7" x14ac:dyDescent="0.2">
      <c r="A70">
        <v>69</v>
      </c>
      <c r="B70">
        <f t="shared" si="4"/>
        <v>0.52683189436915023</v>
      </c>
      <c r="C70">
        <f t="shared" si="3"/>
        <v>1.2939416091940081</v>
      </c>
      <c r="D70">
        <f t="shared" si="3"/>
        <v>1.6672385486685533</v>
      </c>
      <c r="E70">
        <f t="shared" si="3"/>
        <v>1.9949454151072357</v>
      </c>
      <c r="F70">
        <f t="shared" si="3"/>
        <v>2.3816145052403046</v>
      </c>
      <c r="G70">
        <f t="shared" si="3"/>
        <v>2.6489767743886254</v>
      </c>
    </row>
    <row r="71" spans="1:7" x14ac:dyDescent="0.2">
      <c r="A71">
        <v>70</v>
      </c>
      <c r="B71">
        <f t="shared" si="4"/>
        <v>0.52679703571861514</v>
      </c>
      <c r="C71">
        <f t="shared" si="3"/>
        <v>1.2937628979376541</v>
      </c>
      <c r="D71">
        <f t="shared" si="3"/>
        <v>1.6669144790559576</v>
      </c>
      <c r="E71">
        <f t="shared" si="3"/>
        <v>1.9944371117711854</v>
      </c>
      <c r="F71">
        <f t="shared" si="3"/>
        <v>2.3808074822914329</v>
      </c>
      <c r="G71">
        <f t="shared" si="3"/>
        <v>2.6479046237511512</v>
      </c>
    </row>
    <row r="72" spans="1:7" x14ac:dyDescent="0.2">
      <c r="A72">
        <v>71</v>
      </c>
      <c r="B72">
        <f t="shared" si="4"/>
        <v>0.5267631624488045</v>
      </c>
      <c r="C72">
        <f t="shared" si="3"/>
        <v>1.293589268611236</v>
      </c>
      <c r="D72">
        <f t="shared" si="3"/>
        <v>1.6665996583285314</v>
      </c>
      <c r="E72">
        <f t="shared" si="3"/>
        <v>1.9939433678456266</v>
      </c>
      <c r="F72">
        <f t="shared" si="3"/>
        <v>2.38002368644488</v>
      </c>
      <c r="G72">
        <f t="shared" si="3"/>
        <v>2.6468634442383925</v>
      </c>
    </row>
    <row r="73" spans="1:7" x14ac:dyDescent="0.2">
      <c r="A73">
        <v>72</v>
      </c>
      <c r="B73">
        <f t="shared" si="4"/>
        <v>0.52673023336110691</v>
      </c>
      <c r="C73">
        <f t="shared" si="3"/>
        <v>1.2934205074909773</v>
      </c>
      <c r="D73">
        <f t="shared" si="3"/>
        <v>1.6662936961315378</v>
      </c>
      <c r="E73">
        <f t="shared" si="3"/>
        <v>1.9934635666618719</v>
      </c>
      <c r="F73">
        <f t="shared" si="3"/>
        <v>2.3792621292745078</v>
      </c>
      <c r="G73">
        <f t="shared" si="3"/>
        <v>2.6458519131593259</v>
      </c>
    </row>
    <row r="74" spans="1:7" x14ac:dyDescent="0.2">
      <c r="A74">
        <v>73</v>
      </c>
      <c r="B74">
        <f t="shared" si="4"/>
        <v>0.52669820952200708</v>
      </c>
      <c r="C74">
        <f t="shared" si="3"/>
        <v>1.2932564126714845</v>
      </c>
      <c r="D74">
        <f t="shared" si="3"/>
        <v>1.6659962237714305</v>
      </c>
      <c r="E74">
        <f t="shared" si="3"/>
        <v>1.9929971258898567</v>
      </c>
      <c r="F74">
        <f t="shared" si="3"/>
        <v>2.3785218776472683</v>
      </c>
      <c r="G74">
        <f t="shared" si="3"/>
        <v>2.6448687820733814</v>
      </c>
    </row>
    <row r="75" spans="1:7" x14ac:dyDescent="0.2">
      <c r="A75">
        <v>74</v>
      </c>
      <c r="B75">
        <f t="shared" si="4"/>
        <v>0.52666705410949166</v>
      </c>
      <c r="C75">
        <f t="shared" si="3"/>
        <v>1.2930967932600044</v>
      </c>
      <c r="D75">
        <f t="shared" si="3"/>
        <v>1.6657068927340244</v>
      </c>
      <c r="E75">
        <f t="shared" si="3"/>
        <v>1.992543495180934</v>
      </c>
      <c r="F75">
        <f t="shared" si="3"/>
        <v>2.37780204991047</v>
      </c>
      <c r="G75">
        <f t="shared" si="3"/>
        <v>2.64391287165309</v>
      </c>
    </row>
    <row r="76" spans="1:7" x14ac:dyDescent="0.2">
      <c r="A76">
        <v>75</v>
      </c>
      <c r="B76">
        <f t="shared" si="4"/>
        <v>0.52663673227181185</v>
      </c>
      <c r="C76">
        <f t="shared" si="3"/>
        <v>1.2929414686356859</v>
      </c>
      <c r="D76">
        <f t="shared" si="3"/>
        <v>1.6654253733225626</v>
      </c>
      <c r="E76">
        <f t="shared" si="3"/>
        <v>1.9921021540022406</v>
      </c>
      <c r="F76">
        <f t="shared" si="3"/>
        <v>2.3771018123902579</v>
      </c>
      <c r="G76">
        <f t="shared" si="3"/>
        <v>2.6429830669673917</v>
      </c>
    </row>
    <row r="77" spans="1:7" x14ac:dyDescent="0.2">
      <c r="A77">
        <v>76</v>
      </c>
      <c r="B77">
        <f t="shared" si="4"/>
        <v>0.52660721099743912</v>
      </c>
      <c r="C77">
        <f t="shared" si="3"/>
        <v>1.2927902677678638</v>
      </c>
      <c r="D77">
        <f t="shared" si="3"/>
        <v>1.6651513534046942</v>
      </c>
      <c r="E77">
        <f t="shared" si="3"/>
        <v>1.991672609644662</v>
      </c>
      <c r="F77">
        <f t="shared" si="3"/>
        <v>2.3764203761719984</v>
      </c>
      <c r="G77">
        <f t="shared" si="3"/>
        <v>2.6420783131459933</v>
      </c>
    </row>
    <row r="78" spans="1:7" x14ac:dyDescent="0.2">
      <c r="A78">
        <v>77</v>
      </c>
      <c r="B78">
        <f t="shared" si="4"/>
        <v>0.52657845899524347</v>
      </c>
      <c r="C78">
        <f t="shared" si="3"/>
        <v>1.2926430285879402</v>
      </c>
      <c r="D78">
        <f t="shared" si="3"/>
        <v>1.6648845372582084</v>
      </c>
      <c r="E78">
        <f t="shared" si="3"/>
        <v>1.9912543953883848</v>
      </c>
      <c r="F78">
        <f t="shared" si="3"/>
        <v>2.3757569941364802</v>
      </c>
      <c r="G78">
        <f t="shared" si="3"/>
        <v>2.6411976113892712</v>
      </c>
    </row>
    <row r="79" spans="1:7" x14ac:dyDescent="0.2">
      <c r="A79">
        <v>78</v>
      </c>
      <c r="B79">
        <f t="shared" si="4"/>
        <v>0.5265504465837747</v>
      </c>
      <c r="C79">
        <f t="shared" si="3"/>
        <v>1.2924995974099172</v>
      </c>
      <c r="D79">
        <f t="shared" si="3"/>
        <v>1.6646246445066122</v>
      </c>
      <c r="E79">
        <f t="shared" si="3"/>
        <v>1.9908470688116919</v>
      </c>
      <c r="F79">
        <f t="shared" si="3"/>
        <v>2.3751109582285199</v>
      </c>
      <c r="G79">
        <f t="shared" si="3"/>
        <v>2.6403400152921264</v>
      </c>
    </row>
    <row r="80" spans="1:7" x14ac:dyDescent="0.2">
      <c r="A80">
        <v>79</v>
      </c>
      <c r="B80">
        <f t="shared" si="4"/>
        <v>0.52652314558918023</v>
      </c>
      <c r="C80">
        <f t="shared" si="3"/>
        <v>1.2923598283954396</v>
      </c>
      <c r="D80">
        <f t="shared" si="3"/>
        <v>1.6643714091365507</v>
      </c>
      <c r="E80">
        <f t="shared" si="3"/>
        <v>1.9904502102301287</v>
      </c>
      <c r="F80">
        <f t="shared" si="3"/>
        <v>2.3744815969369686</v>
      </c>
      <c r="G80">
        <f t="shared" si="3"/>
        <v>2.6395046274532201</v>
      </c>
    </row>
    <row r="81" spans="1:7" x14ac:dyDescent="0.2">
      <c r="A81">
        <v>80</v>
      </c>
      <c r="B81">
        <f t="shared" si="4"/>
        <v>0.52649652925060697</v>
      </c>
      <c r="C81">
        <f t="shared" si="3"/>
        <v>1.2922235830591293</v>
      </c>
      <c r="D81">
        <f t="shared" si="3"/>
        <v>1.6641245785896708</v>
      </c>
      <c r="E81">
        <f t="shared" si="3"/>
        <v>1.9900634212544475</v>
      </c>
      <c r="F81">
        <f t="shared" si="3"/>
        <v>2.3738682729673433</v>
      </c>
      <c r="G81">
        <f t="shared" si="3"/>
        <v>2.6386905963441825</v>
      </c>
    </row>
    <row r="82" spans="1:7" x14ac:dyDescent="0.2">
      <c r="A82">
        <v>81</v>
      </c>
      <c r="B82">
        <f t="shared" si="4"/>
        <v>0.52647057213275883</v>
      </c>
      <c r="C82">
        <f t="shared" si="3"/>
        <v>1.2920907298110498</v>
      </c>
      <c r="D82">
        <f t="shared" si="3"/>
        <v>1.6638839129226006</v>
      </c>
      <c r="E82">
        <f t="shared" si="3"/>
        <v>1.9896863234569038</v>
      </c>
      <c r="F82">
        <f t="shared" si="3"/>
        <v>2.3732703810900024</v>
      </c>
      <c r="G82">
        <f t="shared" si="3"/>
        <v>2.637897113415776</v>
      </c>
    </row>
    <row r="83" spans="1:7" x14ac:dyDescent="0.2">
      <c r="A83">
        <v>82</v>
      </c>
      <c r="B83">
        <f t="shared" si="4"/>
        <v>0.52644525004480558</v>
      </c>
      <c r="C83">
        <f t="shared" si="3"/>
        <v>1.2919611435327278</v>
      </c>
      <c r="D83">
        <f t="shared" si="3"/>
        <v>1.6636491840290772</v>
      </c>
      <c r="E83">
        <f t="shared" si="3"/>
        <v>1.9893185571365706</v>
      </c>
      <c r="F83">
        <f t="shared" si="3"/>
        <v>2.3726873461487434</v>
      </c>
      <c r="G83">
        <f t="shared" si="3"/>
        <v>2.6371234104203745</v>
      </c>
    </row>
    <row r="84" spans="1:7" x14ac:dyDescent="0.2">
      <c r="A84">
        <v>83</v>
      </c>
      <c r="B84">
        <f t="shared" si="4"/>
        <v>0.52642053996519445</v>
      </c>
      <c r="C84">
        <f t="shared" si="3"/>
        <v>1.291834705184236</v>
      </c>
      <c r="D84">
        <f t="shared" si="3"/>
        <v>1.6634201749188866</v>
      </c>
      <c r="E84">
        <f t="shared" si="3"/>
        <v>1.9889597801751635</v>
      </c>
      <c r="F84">
        <f t="shared" si="3"/>
        <v>2.3721186212159373</v>
      </c>
      <c r="G84">
        <f t="shared" si="3"/>
        <v>2.6363687569321219</v>
      </c>
    </row>
    <row r="85" spans="1:7" x14ac:dyDescent="0.2">
      <c r="A85">
        <v>84</v>
      </c>
      <c r="B85">
        <f t="shared" si="4"/>
        <v>0.52639641997188413</v>
      </c>
      <c r="C85">
        <f t="shared" si="3"/>
        <v>1.2917113014394768</v>
      </c>
      <c r="D85">
        <f t="shared" si="3"/>
        <v>1.6631966790489103</v>
      </c>
      <c r="E85">
        <f t="shared" si="3"/>
        <v>1.9886096669757098</v>
      </c>
      <c r="F85">
        <f t="shared" si="3"/>
        <v>2.3715636858818607</v>
      </c>
      <c r="G85">
        <f t="shared" si="3"/>
        <v>2.6356324580479598</v>
      </c>
    </row>
    <row r="86" spans="1:7" x14ac:dyDescent="0.2">
      <c r="A86">
        <v>85</v>
      </c>
      <c r="B86">
        <f t="shared" si="4"/>
        <v>0.52637286917741388</v>
      </c>
      <c r="C86">
        <f t="shared" si="3"/>
        <v>1.2915908243473977</v>
      </c>
      <c r="D86">
        <f t="shared" si="3"/>
        <v>1.6629784997019019</v>
      </c>
      <c r="E86">
        <f t="shared" si="3"/>
        <v>1.9882679074772251</v>
      </c>
      <c r="F86">
        <f t="shared" si="3"/>
        <v>2.3710220446668706</v>
      </c>
      <c r="G86">
        <f t="shared" si="3"/>
        <v>2.6349138522543041</v>
      </c>
    </row>
    <row r="87" spans="1:7" x14ac:dyDescent="0.2">
      <c r="A87">
        <v>86</v>
      </c>
      <c r="B87">
        <f t="shared" si="4"/>
        <v>0.52634986766865111</v>
      </c>
      <c r="C87">
        <f t="shared" si="3"/>
        <v>1.2914731710171075</v>
      </c>
      <c r="D87">
        <f t="shared" si="3"/>
        <v>1.662765449409072</v>
      </c>
      <c r="E87">
        <f t="shared" si="3"/>
        <v>1.987934206239018</v>
      </c>
      <c r="F87">
        <f t="shared" si="3"/>
        <v>2.3704932255463711</v>
      </c>
      <c r="G87">
        <f t="shared" si="3"/>
        <v>2.6342123094456342</v>
      </c>
    </row>
    <row r="88" spans="1:7" x14ac:dyDescent="0.2">
      <c r="A88">
        <v>87</v>
      </c>
      <c r="B88">
        <f t="shared" si="4"/>
        <v>0.526327396450607</v>
      </c>
      <c r="C88">
        <f t="shared" si="3"/>
        <v>1.2913582433247877</v>
      </c>
      <c r="D88">
        <f t="shared" si="3"/>
        <v>1.662557349412876</v>
      </c>
      <c r="E88">
        <f t="shared" si="3"/>
        <v>1.9876082815890745</v>
      </c>
      <c r="F88">
        <f t="shared" si="3"/>
        <v>2.3699767785792196</v>
      </c>
      <c r="G88">
        <f t="shared" si="3"/>
        <v>2.6335272290824983</v>
      </c>
    </row>
    <row r="89" spans="1:7" x14ac:dyDescent="0.2">
      <c r="A89">
        <v>88</v>
      </c>
      <c r="B89">
        <f t="shared" si="4"/>
        <v>0.52630543739410796</v>
      </c>
      <c r="C89">
        <f t="shared" si="3"/>
        <v>1.2912459476407916</v>
      </c>
      <c r="D89">
        <f t="shared" si="3"/>
        <v>1.662354029166899</v>
      </c>
      <c r="E89">
        <f t="shared" si="3"/>
        <v>1.9872898648311721</v>
      </c>
      <c r="F89">
        <f t="shared" si="3"/>
        <v>2.3694722746313328</v>
      </c>
      <c r="G89">
        <f t="shared" si="3"/>
        <v>2.6328580384776465</v>
      </c>
    </row>
    <row r="90" spans="1:7" x14ac:dyDescent="0.2">
      <c r="A90">
        <v>89</v>
      </c>
      <c r="B90">
        <f t="shared" si="4"/>
        <v>0.52628397318707343</v>
      </c>
      <c r="C90">
        <f t="shared" si="3"/>
        <v>1.2911361945752782</v>
      </c>
      <c r="D90">
        <f t="shared" si="3"/>
        <v>1.6621553258697011</v>
      </c>
      <c r="E90">
        <f t="shared" si="3"/>
        <v>1.986978699506285</v>
      </c>
      <c r="F90">
        <f t="shared" si="3"/>
        <v>2.3689793041867127</v>
      </c>
      <c r="G90">
        <f t="shared" si="3"/>
        <v>2.6322041912000063</v>
      </c>
    </row>
    <row r="91" spans="1:7" x14ac:dyDescent="0.2">
      <c r="A91">
        <v>90</v>
      </c>
      <c r="B91">
        <f t="shared" si="4"/>
        <v>0.52626298728887433</v>
      </c>
      <c r="C91">
        <f t="shared" si="3"/>
        <v>1.2910288987408942</v>
      </c>
      <c r="D91">
        <f t="shared" si="3"/>
        <v>1.661961084030164</v>
      </c>
      <c r="E91">
        <f t="shared" si="3"/>
        <v>1.986674540703772</v>
      </c>
      <c r="F91">
        <f t="shared" si="3"/>
        <v>2.3684974762391677</v>
      </c>
      <c r="G91">
        <f t="shared" si="3"/>
        <v>2.6315651655871597</v>
      </c>
    </row>
    <row r="92" spans="1:7" x14ac:dyDescent="0.2">
      <c r="A92">
        <v>91</v>
      </c>
      <c r="B92">
        <f t="shared" si="4"/>
        <v>0.52624246388804274</v>
      </c>
      <c r="C92">
        <f t="shared" si="4"/>
        <v>1.2909239785312321</v>
      </c>
      <c r="D92">
        <f t="shared" si="4"/>
        <v>1.6617711550616978</v>
      </c>
      <c r="E92">
        <f t="shared" si="4"/>
        <v>1.9863771544186202</v>
      </c>
      <c r="F92">
        <f t="shared" si="4"/>
        <v>2.3680264172582461</v>
      </c>
      <c r="G92">
        <f t="shared" si="4"/>
        <v>2.6309404633577622</v>
      </c>
    </row>
    <row r="93" spans="1:7" x14ac:dyDescent="0.2">
      <c r="A93">
        <v>92</v>
      </c>
      <c r="B93">
        <f t="shared" si="4"/>
        <v>0.52622238786230069</v>
      </c>
      <c r="C93">
        <f t="shared" si="4"/>
        <v>1.2908213559139037</v>
      </c>
      <c r="D93">
        <f t="shared" si="4"/>
        <v>1.6615853969032315</v>
      </c>
      <c r="E93">
        <f t="shared" si="4"/>
        <v>1.9860863169511298</v>
      </c>
      <c r="F93">
        <f t="shared" si="4"/>
        <v>2.3675657702237873</v>
      </c>
      <c r="G93">
        <f t="shared" si="4"/>
        <v>2.6303296083162864</v>
      </c>
    </row>
    <row r="94" spans="1:7" x14ac:dyDescent="0.2">
      <c r="A94">
        <v>93</v>
      </c>
      <c r="B94">
        <f t="shared" si="4"/>
        <v>0.52620274474161277</v>
      </c>
      <c r="C94">
        <f t="shared" si="4"/>
        <v>1.2907209562369371</v>
      </c>
      <c r="D94">
        <f t="shared" si="4"/>
        <v>1.6614036736648974</v>
      </c>
      <c r="E94">
        <f t="shared" si="4"/>
        <v>1.9858018143458216</v>
      </c>
      <c r="F94">
        <f t="shared" si="4"/>
        <v>2.3671151937236972</v>
      </c>
      <c r="G94">
        <f t="shared" si="4"/>
        <v>2.6297321451428344</v>
      </c>
    </row>
    <row r="95" spans="1:7" x14ac:dyDescent="0.2">
      <c r="A95">
        <v>94</v>
      </c>
      <c r="B95">
        <f t="shared" si="4"/>
        <v>0.52618352067322949</v>
      </c>
      <c r="C95">
        <f t="shared" si="4"/>
        <v>1.2906227080477188</v>
      </c>
      <c r="D95">
        <f t="shared" si="4"/>
        <v>1.6612258552965111</v>
      </c>
      <c r="E95">
        <f t="shared" si="4"/>
        <v>1.9855234418666059</v>
      </c>
      <c r="F95">
        <f t="shared" si="4"/>
        <v>2.366674361110336</v>
      </c>
      <c r="G95">
        <f t="shared" si="4"/>
        <v>2.6291476382617032</v>
      </c>
    </row>
    <row r="96" spans="1:7" x14ac:dyDescent="0.2">
      <c r="A96">
        <v>95</v>
      </c>
      <c r="B96">
        <f t="shared" si="4"/>
        <v>0.52616470238924018</v>
      </c>
      <c r="C96">
        <f t="shared" si="4"/>
        <v>1.2905265429234298</v>
      </c>
      <c r="D96">
        <f t="shared" si="4"/>
        <v>1.6610518172772404</v>
      </c>
      <c r="E96">
        <f t="shared" si="4"/>
        <v>1.9852510035054973</v>
      </c>
      <c r="F96">
        <f t="shared" si="4"/>
        <v>2.36624295971095</v>
      </c>
      <c r="G96">
        <f t="shared" si="4"/>
        <v>2.6285756707827428</v>
      </c>
    </row>
    <row r="97" spans="1:7" x14ac:dyDescent="0.2">
      <c r="A97">
        <v>96</v>
      </c>
      <c r="B97">
        <f t="shared" si="4"/>
        <v>0.52614627717601459</v>
      </c>
      <c r="C97">
        <f t="shared" si="4"/>
        <v>1.290432395312135</v>
      </c>
      <c r="D97">
        <f t="shared" si="4"/>
        <v>1.6608814403248366</v>
      </c>
      <c r="E97">
        <f t="shared" si="4"/>
        <v>1.9849843115224561</v>
      </c>
      <c r="F97">
        <f t="shared" si="4"/>
        <v>2.3658206900882854</v>
      </c>
      <c r="G97">
        <f t="shared" si="4"/>
        <v>2.628015843510068</v>
      </c>
    </row>
    <row r="98" spans="1:7" x14ac:dyDescent="0.2">
      <c r="A98">
        <v>97</v>
      </c>
      <c r="B98">
        <f t="shared" si="4"/>
        <v>0.52612823284545196</v>
      </c>
      <c r="C98">
        <f t="shared" si="4"/>
        <v>1.2903402023837507</v>
      </c>
      <c r="D98">
        <f t="shared" si="4"/>
        <v>1.6607146101230255</v>
      </c>
      <c r="E98">
        <f t="shared" si="4"/>
        <v>1.9847231860139838</v>
      </c>
      <c r="F98">
        <f t="shared" si="4"/>
        <v>2.3654072653476246</v>
      </c>
      <c r="G98">
        <f t="shared" si="4"/>
        <v>2.6274677740132515</v>
      </c>
    </row>
    <row r="99" spans="1:7" x14ac:dyDescent="0.2">
      <c r="A99">
        <v>98</v>
      </c>
      <c r="B99">
        <f t="shared" si="4"/>
        <v>0.52611055770826742</v>
      </c>
      <c r="C99">
        <f t="shared" si="4"/>
        <v>1.2902499038902864</v>
      </c>
      <c r="D99">
        <f t="shared" si="4"/>
        <v>1.6605512170657302</v>
      </c>
      <c r="E99">
        <f t="shared" si="4"/>
        <v>1.9844674545084788</v>
      </c>
      <c r="F99">
        <f t="shared" si="4"/>
        <v>2.3650024104869281</v>
      </c>
      <c r="G99">
        <f t="shared" si="4"/>
        <v>2.6269310957563716</v>
      </c>
    </row>
    <row r="100" spans="1:7" x14ac:dyDescent="0.2">
      <c r="A100">
        <v>99</v>
      </c>
      <c r="B100">
        <f t="shared" si="4"/>
        <v>0.52609324054859441</v>
      </c>
      <c r="C100">
        <f t="shared" si="4"/>
        <v>1.290161442034484</v>
      </c>
      <c r="D100">
        <f t="shared" si="4"/>
        <v>1.6603911560169928</v>
      </c>
      <c r="E100">
        <f t="shared" si="4"/>
        <v>1.9842169515864165</v>
      </c>
      <c r="F100">
        <f t="shared" si="4"/>
        <v>2.3646058617869441</v>
      </c>
      <c r="G100">
        <f t="shared" si="4"/>
        <v>2.626405457280828</v>
      </c>
    </row>
    <row r="101" spans="1:7" x14ac:dyDescent="0.2">
      <c r="A101">
        <v>100</v>
      </c>
      <c r="B101">
        <f t="shared" si="4"/>
        <v>0.526076270600351</v>
      </c>
      <c r="C101">
        <f t="shared" si="4"/>
        <v>1.2900747613465169</v>
      </c>
      <c r="D101">
        <f t="shared" si="4"/>
        <v>1.6602343260853425</v>
      </c>
      <c r="E101">
        <f t="shared" si="4"/>
        <v>1.9839715185235556</v>
      </c>
      <c r="F101">
        <f t="shared" si="4"/>
        <v>2.3642173662384813</v>
      </c>
      <c r="G101">
        <f t="shared" si="4"/>
        <v>2.6258905214380182</v>
      </c>
    </row>
    <row r="102" spans="1:7" x14ac:dyDescent="0.2">
      <c r="A102">
        <v>1000</v>
      </c>
      <c r="B102">
        <f t="shared" si="4"/>
        <v>0.52456770730924529</v>
      </c>
      <c r="C102">
        <f t="shared" si="4"/>
        <v>1.2823987214609143</v>
      </c>
      <c r="D102">
        <f t="shared" si="4"/>
        <v>1.6463788172854321</v>
      </c>
      <c r="E102">
        <f t="shared" si="4"/>
        <v>1.9623390808264143</v>
      </c>
      <c r="F102">
        <f t="shared" si="4"/>
        <v>2.3300826747555341</v>
      </c>
      <c r="G102">
        <f t="shared" si="4"/>
        <v>2.5807546980659501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 Table</vt:lpstr>
      <vt:lpstr>df_T_Table</vt:lpstr>
      <vt:lpstr>ref_T_Table</vt:lpstr>
      <vt:lpstr>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Liad Alkobi</dc:creator>
  <cp:lastModifiedBy>Liad Alkobi</cp:lastModifiedBy>
  <dcterms:created xsi:type="dcterms:W3CDTF">2023-01-21T20:05:30Z</dcterms:created>
  <dcterms:modified xsi:type="dcterms:W3CDTF">2023-01-21T20:06:07Z</dcterms:modified>
</cp:coreProperties>
</file>