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E0765B21-9457-4CC6-BE1B-89552D2480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Sheet1!$A$1:$W$128</definedName>
    <definedName name="_xlnm.Print_Area" localSheetId="0">Sheet1!$C$1:$I$128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7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R2" i="1"/>
  <c r="P2" i="1"/>
  <c r="O2" i="1"/>
  <c r="V120" i="1"/>
  <c r="V121" i="1"/>
  <c r="V122" i="1"/>
  <c r="O122" i="1"/>
  <c r="O123" i="1"/>
  <c r="T123" i="1"/>
  <c r="U123" i="1"/>
  <c r="V123" i="1"/>
  <c r="O124" i="1"/>
  <c r="S124" i="1"/>
  <c r="V124" i="1"/>
  <c r="V125" i="1"/>
  <c r="V126" i="1"/>
  <c r="V127" i="1"/>
  <c r="O128" i="1"/>
  <c r="V128" i="1"/>
  <c r="V119" i="1"/>
  <c r="V118" i="1"/>
  <c r="V117" i="1"/>
  <c r="O117" i="1"/>
  <c r="V116" i="1"/>
  <c r="T115" i="1"/>
  <c r="V113" i="1"/>
  <c r="V112" i="1"/>
  <c r="V111" i="1"/>
  <c r="V110" i="1"/>
  <c r="V109" i="1"/>
  <c r="O109" i="1"/>
  <c r="V108" i="1"/>
  <c r="O107" i="1"/>
  <c r="V105" i="1"/>
  <c r="V104" i="1"/>
  <c r="V103" i="1"/>
  <c r="V102" i="1"/>
  <c r="O101" i="1"/>
  <c r="V100" i="1"/>
  <c r="O99" i="1"/>
  <c r="V97" i="1"/>
  <c r="V95" i="1"/>
  <c r="V94" i="1"/>
  <c r="O93" i="1"/>
  <c r="V92" i="1"/>
  <c r="V91" i="1"/>
  <c r="V89" i="1"/>
  <c r="V87" i="1"/>
  <c r="V86" i="1"/>
  <c r="V85" i="1"/>
  <c r="O85" i="1"/>
  <c r="V84" i="1"/>
  <c r="V81" i="1"/>
  <c r="V80" i="1"/>
  <c r="V79" i="1"/>
  <c r="V78" i="1"/>
  <c r="V76" i="1"/>
  <c r="U76" i="1"/>
  <c r="V75" i="1"/>
  <c r="V74" i="1"/>
  <c r="V73" i="1"/>
  <c r="V72" i="1"/>
  <c r="V71" i="1"/>
  <c r="V69" i="1"/>
  <c r="V68" i="1"/>
  <c r="V67" i="1"/>
  <c r="V66" i="1"/>
  <c r="V65" i="1"/>
  <c r="U65" i="1"/>
  <c r="V64" i="1"/>
  <c r="V61" i="1"/>
  <c r="V60" i="1"/>
  <c r="V59" i="1"/>
  <c r="V58" i="1"/>
  <c r="V56" i="1"/>
  <c r="V55" i="1"/>
  <c r="V53" i="1"/>
  <c r="V52" i="1"/>
  <c r="O52" i="1"/>
  <c r="V51" i="1"/>
  <c r="V50" i="1"/>
  <c r="V49" i="1"/>
  <c r="V48" i="1"/>
  <c r="V47" i="1"/>
  <c r="V46" i="1"/>
  <c r="V45" i="1"/>
  <c r="V44" i="1"/>
  <c r="V43" i="1"/>
  <c r="V42" i="1"/>
  <c r="V41" i="1"/>
  <c r="V39" i="1"/>
  <c r="V37" i="1"/>
  <c r="V36" i="1"/>
  <c r="V35" i="1"/>
  <c r="V34" i="1"/>
  <c r="T34" i="1"/>
  <c r="V29" i="1"/>
  <c r="V28" i="1"/>
  <c r="V27" i="1"/>
  <c r="V26" i="1"/>
  <c r="T26" i="1"/>
  <c r="V21" i="1"/>
  <c r="V20" i="1"/>
  <c r="V19" i="1"/>
  <c r="V18" i="1"/>
  <c r="T18" i="1"/>
  <c r="V17" i="1"/>
  <c r="T17" i="1"/>
  <c r="V13" i="1"/>
  <c r="V12" i="1"/>
  <c r="V11" i="1"/>
  <c r="O11" i="1"/>
  <c r="V8" i="1"/>
  <c r="V7" i="1"/>
  <c r="V6" i="1"/>
  <c r="V5" i="1"/>
  <c r="V4" i="1"/>
  <c r="V3" i="1"/>
  <c r="O3" i="1"/>
  <c r="S123" i="1" l="1"/>
  <c r="O121" i="1"/>
  <c r="U124" i="1"/>
  <c r="T124" i="1"/>
  <c r="O125" i="1"/>
  <c r="S126" i="1"/>
  <c r="T126" i="1"/>
  <c r="U126" i="1"/>
  <c r="S125" i="1"/>
  <c r="T125" i="1"/>
  <c r="U125" i="1"/>
  <c r="S120" i="1"/>
  <c r="T120" i="1"/>
  <c r="U120" i="1"/>
  <c r="O74" i="1"/>
  <c r="O126" i="1"/>
  <c r="O127" i="1"/>
  <c r="T128" i="1"/>
  <c r="O120" i="1"/>
  <c r="O4" i="1"/>
  <c r="O62" i="1"/>
  <c r="O66" i="1"/>
  <c r="O76" i="1"/>
  <c r="O73" i="1"/>
  <c r="O47" i="1"/>
  <c r="T100" i="1"/>
  <c r="O30" i="1"/>
  <c r="O65" i="1"/>
  <c r="O100" i="1"/>
  <c r="O25" i="1"/>
  <c r="S74" i="1"/>
  <c r="S82" i="1"/>
  <c r="T76" i="1"/>
  <c r="T54" i="1"/>
  <c r="O78" i="1"/>
  <c r="O114" i="1"/>
  <c r="O17" i="1"/>
  <c r="O54" i="1"/>
  <c r="O16" i="1"/>
  <c r="O18" i="1"/>
  <c r="U25" i="1"/>
  <c r="O82" i="1"/>
  <c r="U95" i="1"/>
  <c r="T103" i="1"/>
  <c r="O110" i="1"/>
  <c r="O6" i="1"/>
  <c r="O58" i="1"/>
  <c r="U4" i="1"/>
  <c r="O10" i="1"/>
  <c r="U30" i="1"/>
  <c r="O32" i="1"/>
  <c r="O41" i="1"/>
  <c r="O84" i="1"/>
  <c r="S40" i="1"/>
  <c r="U52" i="1"/>
  <c r="T58" i="1"/>
  <c r="U88" i="1"/>
  <c r="U113" i="1"/>
  <c r="O23" i="1"/>
  <c r="O40" i="1"/>
  <c r="O106" i="1"/>
  <c r="U14" i="1"/>
  <c r="S66" i="1"/>
  <c r="U66" i="1"/>
  <c r="T66" i="1"/>
  <c r="S116" i="1"/>
  <c r="U116" i="1"/>
  <c r="T116" i="1"/>
  <c r="U23" i="1"/>
  <c r="S23" i="1"/>
  <c r="S13" i="1"/>
  <c r="O9" i="1"/>
  <c r="O14" i="1"/>
  <c r="T25" i="1"/>
  <c r="O42" i="1"/>
  <c r="T56" i="1"/>
  <c r="T81" i="1"/>
  <c r="O90" i="1"/>
  <c r="O98" i="1"/>
  <c r="O116" i="1"/>
  <c r="O70" i="1"/>
  <c r="O102" i="1"/>
  <c r="U21" i="1"/>
  <c r="O33" i="1"/>
  <c r="T36" i="1"/>
  <c r="U37" i="1"/>
  <c r="O39" i="1"/>
  <c r="O56" i="1"/>
  <c r="O81" i="1"/>
  <c r="S87" i="1"/>
  <c r="O89" i="1"/>
  <c r="S92" i="1"/>
  <c r="O118" i="1"/>
  <c r="O34" i="1"/>
  <c r="O115" i="1"/>
  <c r="O5" i="1"/>
  <c r="O24" i="1"/>
  <c r="O26" i="1"/>
  <c r="U31" i="1"/>
  <c r="O48" i="1"/>
  <c r="O50" i="1"/>
  <c r="S62" i="1"/>
  <c r="O64" i="1"/>
  <c r="U84" i="1"/>
  <c r="O92" i="1"/>
  <c r="O108" i="1"/>
  <c r="Q2" i="1"/>
  <c r="U9" i="1"/>
  <c r="U46" i="1"/>
  <c r="T46" i="1"/>
  <c r="S46" i="1"/>
  <c r="U20" i="1"/>
  <c r="T20" i="1"/>
  <c r="S20" i="1"/>
  <c r="V31" i="1"/>
  <c r="V2" i="1"/>
  <c r="O8" i="1"/>
  <c r="T8" i="1"/>
  <c r="V10" i="1"/>
  <c r="O13" i="1"/>
  <c r="S14" i="1"/>
  <c r="O31" i="1"/>
  <c r="O55" i="1"/>
  <c r="T65" i="1"/>
  <c r="S65" i="1"/>
  <c r="U97" i="1"/>
  <c r="S97" i="1"/>
  <c r="T97" i="1"/>
  <c r="U17" i="1"/>
  <c r="O20" i="1"/>
  <c r="V24" i="1"/>
  <c r="O27" i="1"/>
  <c r="V54" i="1"/>
  <c r="O7" i="1"/>
  <c r="U8" i="1"/>
  <c r="V9" i="1"/>
  <c r="U13" i="1"/>
  <c r="T13" i="1"/>
  <c r="T14" i="1"/>
  <c r="O21" i="1"/>
  <c r="O28" i="1"/>
  <c r="V32" i="1"/>
  <c r="O35" i="1"/>
  <c r="S42" i="1"/>
  <c r="U42" i="1"/>
  <c r="T42" i="1"/>
  <c r="U54" i="1"/>
  <c r="O57" i="1"/>
  <c r="O61" i="1"/>
  <c r="O72" i="1"/>
  <c r="V57" i="1"/>
  <c r="O59" i="1"/>
  <c r="S18" i="1"/>
  <c r="U18" i="1"/>
  <c r="V25" i="1"/>
  <c r="U28" i="1"/>
  <c r="T28" i="1"/>
  <c r="S28" i="1"/>
  <c r="O63" i="1"/>
  <c r="O69" i="1"/>
  <c r="V14" i="1"/>
  <c r="T23" i="1"/>
  <c r="O29" i="1"/>
  <c r="O36" i="1"/>
  <c r="V63" i="1"/>
  <c r="U74" i="1"/>
  <c r="T74" i="1"/>
  <c r="V15" i="1"/>
  <c r="V22" i="1"/>
  <c r="S24" i="1"/>
  <c r="S26" i="1"/>
  <c r="U26" i="1"/>
  <c r="V33" i="1"/>
  <c r="O43" i="1"/>
  <c r="O44" i="1"/>
  <c r="V70" i="1"/>
  <c r="O75" i="1"/>
  <c r="V83" i="1"/>
  <c r="O15" i="1"/>
  <c r="S17" i="1"/>
  <c r="O19" i="1"/>
  <c r="O22" i="1"/>
  <c r="V23" i="1"/>
  <c r="T24" i="1"/>
  <c r="O37" i="1"/>
  <c r="O38" i="1"/>
  <c r="O71" i="1"/>
  <c r="O80" i="1"/>
  <c r="O12" i="1"/>
  <c r="V16" i="1"/>
  <c r="V30" i="1"/>
  <c r="S34" i="1"/>
  <c r="U34" i="1"/>
  <c r="O46" i="1"/>
  <c r="O53" i="1"/>
  <c r="T64" i="1"/>
  <c r="S76" i="1"/>
  <c r="O79" i="1"/>
  <c r="T82" i="1"/>
  <c r="V38" i="1"/>
  <c r="V40" i="1"/>
  <c r="O51" i="1"/>
  <c r="O60" i="1"/>
  <c r="U64" i="1"/>
  <c r="V82" i="1"/>
  <c r="T90" i="1"/>
  <c r="S90" i="1"/>
  <c r="V101" i="1"/>
  <c r="O45" i="1"/>
  <c r="O49" i="1"/>
  <c r="T60" i="1"/>
  <c r="O67" i="1"/>
  <c r="O77" i="1"/>
  <c r="O83" i="1"/>
  <c r="V90" i="1"/>
  <c r="U90" i="1"/>
  <c r="V93" i="1"/>
  <c r="O96" i="1"/>
  <c r="V107" i="1"/>
  <c r="O91" i="1"/>
  <c r="O68" i="1"/>
  <c r="O86" i="1"/>
  <c r="O94" i="1"/>
  <c r="V96" i="1"/>
  <c r="U98" i="1"/>
  <c r="T98" i="1"/>
  <c r="S98" i="1"/>
  <c r="S100" i="1"/>
  <c r="U100" i="1"/>
  <c r="O104" i="1"/>
  <c r="V62" i="1"/>
  <c r="V88" i="1"/>
  <c r="O97" i="1"/>
  <c r="O87" i="1"/>
  <c r="V98" i="1"/>
  <c r="S73" i="1"/>
  <c r="V77" i="1"/>
  <c r="T87" i="1"/>
  <c r="V99" i="1"/>
  <c r="O105" i="1"/>
  <c r="S115" i="1"/>
  <c r="U115" i="1"/>
  <c r="O88" i="1"/>
  <c r="V106" i="1"/>
  <c r="V114" i="1"/>
  <c r="T113" i="1"/>
  <c r="S113" i="1"/>
  <c r="O112" i="1"/>
  <c r="O113" i="1"/>
  <c r="V115" i="1"/>
  <c r="S103" i="1"/>
  <c r="S111" i="1"/>
  <c r="O95" i="1"/>
  <c r="O103" i="1"/>
  <c r="O111" i="1"/>
  <c r="S118" i="1"/>
  <c r="O119" i="1"/>
  <c r="S84" i="1" l="1"/>
  <c r="S16" i="1"/>
  <c r="S122" i="1"/>
  <c r="T122" i="1"/>
  <c r="U122" i="1"/>
  <c r="T16" i="1"/>
  <c r="U92" i="1"/>
  <c r="S30" i="1"/>
  <c r="S121" i="1"/>
  <c r="T121" i="1"/>
  <c r="U121" i="1"/>
  <c r="U108" i="1"/>
  <c r="S95" i="1"/>
  <c r="U128" i="1"/>
  <c r="T95" i="1"/>
  <c r="U16" i="1"/>
  <c r="T30" i="1"/>
  <c r="S128" i="1"/>
  <c r="S108" i="1"/>
  <c r="U82" i="1"/>
  <c r="S127" i="1"/>
  <c r="T127" i="1"/>
  <c r="U127" i="1"/>
  <c r="S60" i="1"/>
  <c r="T4" i="1"/>
  <c r="U60" i="1"/>
  <c r="S4" i="1"/>
  <c r="S45" i="1"/>
  <c r="S8" i="1"/>
  <c r="S21" i="1"/>
  <c r="U103" i="1"/>
  <c r="T40" i="1"/>
  <c r="U40" i="1"/>
  <c r="U29" i="1"/>
  <c r="T32" i="1"/>
  <c r="S32" i="1"/>
  <c r="S29" i="1"/>
  <c r="T29" i="1"/>
  <c r="U32" i="1"/>
  <c r="S31" i="1"/>
  <c r="U45" i="1"/>
  <c r="T45" i="1"/>
  <c r="T89" i="1"/>
  <c r="T50" i="1"/>
  <c r="U114" i="1"/>
  <c r="S54" i="1"/>
  <c r="S25" i="1"/>
  <c r="U36" i="1"/>
  <c r="S52" i="1"/>
  <c r="T114" i="1"/>
  <c r="S114" i="1"/>
  <c r="U89" i="1"/>
  <c r="T9" i="1"/>
  <c r="T52" i="1"/>
  <c r="S50" i="1"/>
  <c r="S56" i="1"/>
  <c r="U2" i="1"/>
  <c r="S88" i="1"/>
  <c r="U58" i="1"/>
  <c r="S106" i="1"/>
  <c r="T62" i="1"/>
  <c r="U50" i="1"/>
  <c r="U56" i="1"/>
  <c r="T88" i="1"/>
  <c r="S89" i="1"/>
  <c r="T106" i="1"/>
  <c r="U62" i="1"/>
  <c r="S37" i="1"/>
  <c r="S58" i="1"/>
  <c r="U106" i="1"/>
  <c r="S36" i="1"/>
  <c r="T37" i="1"/>
  <c r="U68" i="1"/>
  <c r="T31" i="1"/>
  <c r="T21" i="1"/>
  <c r="S2" i="1"/>
  <c r="T2" i="1"/>
  <c r="U10" i="1"/>
  <c r="T10" i="1"/>
  <c r="S10" i="1"/>
  <c r="S68" i="1"/>
  <c r="S48" i="1"/>
  <c r="T5" i="1"/>
  <c r="S5" i="1"/>
  <c r="U5" i="1"/>
  <c r="U55" i="1"/>
  <c r="T55" i="1"/>
  <c r="S55" i="1"/>
  <c r="U81" i="1"/>
  <c r="S81" i="1"/>
  <c r="T108" i="1"/>
  <c r="T84" i="1"/>
  <c r="T92" i="1"/>
  <c r="T73" i="1"/>
  <c r="U73" i="1"/>
  <c r="T111" i="1"/>
  <c r="U111" i="1"/>
  <c r="U24" i="1"/>
  <c r="U39" i="1"/>
  <c r="T39" i="1"/>
  <c r="U87" i="1"/>
  <c r="S64" i="1"/>
  <c r="U118" i="1"/>
  <c r="T118" i="1"/>
  <c r="S33" i="1"/>
  <c r="T33" i="1"/>
  <c r="U33" i="1"/>
  <c r="T68" i="1"/>
  <c r="S39" i="1"/>
  <c r="T48" i="1"/>
  <c r="U48" i="1"/>
  <c r="S9" i="1"/>
  <c r="T93" i="1"/>
  <c r="U93" i="1"/>
  <c r="S93" i="1"/>
  <c r="T53" i="1"/>
  <c r="U53" i="1"/>
  <c r="S53" i="1"/>
  <c r="U49" i="1"/>
  <c r="T49" i="1"/>
  <c r="S49" i="1"/>
  <c r="U15" i="1"/>
  <c r="T15" i="1"/>
  <c r="S15" i="1"/>
  <c r="T3" i="1"/>
  <c r="S3" i="1"/>
  <c r="U3" i="1"/>
  <c r="U57" i="1"/>
  <c r="T57" i="1"/>
  <c r="S57" i="1"/>
  <c r="U12" i="1"/>
  <c r="T12" i="1"/>
  <c r="S12" i="1"/>
  <c r="T85" i="1"/>
  <c r="S85" i="1"/>
  <c r="U85" i="1"/>
  <c r="U119" i="1"/>
  <c r="T119" i="1"/>
  <c r="S119" i="1"/>
  <c r="U112" i="1"/>
  <c r="T112" i="1"/>
  <c r="S112" i="1"/>
  <c r="U107" i="1"/>
  <c r="T107" i="1"/>
  <c r="S107" i="1"/>
  <c r="U70" i="1"/>
  <c r="S70" i="1"/>
  <c r="T70" i="1"/>
  <c r="U104" i="1"/>
  <c r="T104" i="1"/>
  <c r="S104" i="1"/>
  <c r="U86" i="1"/>
  <c r="S86" i="1"/>
  <c r="T86" i="1"/>
  <c r="T51" i="1"/>
  <c r="U51" i="1"/>
  <c r="S51" i="1"/>
  <c r="U75" i="1"/>
  <c r="S75" i="1"/>
  <c r="T75" i="1"/>
  <c r="U91" i="1"/>
  <c r="S91" i="1"/>
  <c r="T91" i="1"/>
  <c r="U78" i="1"/>
  <c r="S78" i="1"/>
  <c r="T78" i="1"/>
  <c r="U63" i="1"/>
  <c r="S63" i="1"/>
  <c r="T63" i="1"/>
  <c r="T72" i="1"/>
  <c r="U72" i="1"/>
  <c r="S72" i="1"/>
  <c r="U102" i="1"/>
  <c r="S102" i="1"/>
  <c r="T102" i="1"/>
  <c r="U94" i="1"/>
  <c r="S94" i="1"/>
  <c r="T94" i="1"/>
  <c r="T67" i="1"/>
  <c r="S67" i="1"/>
  <c r="U67" i="1"/>
  <c r="U47" i="1"/>
  <c r="T47" i="1"/>
  <c r="S47" i="1"/>
  <c r="U38" i="1"/>
  <c r="T38" i="1"/>
  <c r="S38" i="1"/>
  <c r="T19" i="1"/>
  <c r="S19" i="1"/>
  <c r="U19" i="1"/>
  <c r="T11" i="1"/>
  <c r="S11" i="1"/>
  <c r="U11" i="1"/>
  <c r="T69" i="1"/>
  <c r="U69" i="1"/>
  <c r="S69" i="1"/>
  <c r="T77" i="1"/>
  <c r="U77" i="1"/>
  <c r="S77" i="1"/>
  <c r="T79" i="1"/>
  <c r="S79" i="1"/>
  <c r="U79" i="1"/>
  <c r="T109" i="1"/>
  <c r="U109" i="1"/>
  <c r="S109" i="1"/>
  <c r="U105" i="1"/>
  <c r="T105" i="1"/>
  <c r="S105" i="1"/>
  <c r="U96" i="1"/>
  <c r="T96" i="1"/>
  <c r="S96" i="1"/>
  <c r="U71" i="1"/>
  <c r="T71" i="1"/>
  <c r="S71" i="1"/>
  <c r="T41" i="1"/>
  <c r="S41" i="1"/>
  <c r="U41" i="1"/>
  <c r="T43" i="1"/>
  <c r="S43" i="1"/>
  <c r="U43" i="1"/>
  <c r="U22" i="1"/>
  <c r="T22" i="1"/>
  <c r="S22" i="1"/>
  <c r="T59" i="1"/>
  <c r="S59" i="1"/>
  <c r="U59" i="1"/>
  <c r="U6" i="1"/>
  <c r="T6" i="1"/>
  <c r="S6" i="1"/>
  <c r="U7" i="1"/>
  <c r="T7" i="1"/>
  <c r="S7" i="1"/>
  <c r="T101" i="1"/>
  <c r="U101" i="1"/>
  <c r="S101" i="1"/>
  <c r="U110" i="1"/>
  <c r="S110" i="1"/>
  <c r="T110" i="1"/>
  <c r="U117" i="1"/>
  <c r="T117" i="1"/>
  <c r="S117" i="1"/>
  <c r="U99" i="1"/>
  <c r="T99" i="1"/>
  <c r="S99" i="1"/>
  <c r="T83" i="1"/>
  <c r="U83" i="1"/>
  <c r="S83" i="1"/>
  <c r="U80" i="1"/>
  <c r="T80" i="1"/>
  <c r="S80" i="1"/>
  <c r="U44" i="1"/>
  <c r="S44" i="1"/>
  <c r="T44" i="1"/>
  <c r="U61" i="1"/>
  <c r="T61" i="1"/>
  <c r="S61" i="1"/>
  <c r="T35" i="1"/>
  <c r="S35" i="1"/>
  <c r="U35" i="1"/>
  <c r="T27" i="1"/>
  <c r="S27" i="1"/>
  <c r="U27" i="1"/>
</calcChain>
</file>

<file path=xl/sharedStrings.xml><?xml version="1.0" encoding="utf-8"?>
<sst xmlns="http://schemas.openxmlformats.org/spreadsheetml/2006/main" count="793" uniqueCount="547">
  <si>
    <t>The audience is the 12th man of the team</t>
  </si>
  <si>
    <t>Thank God for Mississippi</t>
  </si>
  <si>
    <t>老牛吃嫩草</t>
  </si>
  <si>
    <t>The hand that rocks the cradle rules the world</t>
  </si>
  <si>
    <t>Mothers of monarchs will control the world</t>
  </si>
  <si>
    <t>皇上的母亲们会掌控世界</t>
  </si>
  <si>
    <t>世界不会改变或终结</t>
  </si>
  <si>
    <t>远离赛场的座位</t>
  </si>
  <si>
    <t>The gloves are off</t>
  </si>
  <si>
    <t>我是认真的，我要和你打架了</t>
  </si>
  <si>
    <t>There are two people in this case. One of them is lying</t>
  </si>
  <si>
    <t>I pinch myself every day</t>
  </si>
  <si>
    <t>I like to kill him. Join the club</t>
  </si>
  <si>
    <t>战壕中没有无神论者</t>
  </si>
  <si>
    <t xml:space="preserve">The penny finally dropped </t>
  </si>
  <si>
    <t>终于听懂了</t>
  </si>
  <si>
    <t>The apple does not fall far from the tree</t>
  </si>
  <si>
    <t>有其父必有其子</t>
  </si>
  <si>
    <t>You are getting warmer</t>
  </si>
  <si>
    <t>你离答案越来越近了</t>
  </si>
  <si>
    <t>This is something for the rocking chair</t>
  </si>
  <si>
    <t>这是我晚年的东西</t>
  </si>
  <si>
    <t>Art is not a deodorant</t>
  </si>
  <si>
    <t>艺术不是让某物闻起来很香</t>
  </si>
  <si>
    <t>Wedlock is padlock</t>
  </si>
  <si>
    <t>婚姻是枷锁</t>
  </si>
  <si>
    <t>Being creative is a prison sentence</t>
  </si>
  <si>
    <t>Money is the root of all evil</t>
  </si>
  <si>
    <t>金钱是万恶之源</t>
  </si>
  <si>
    <t>生活过的有意义才会快乐</t>
  </si>
  <si>
    <t>Kindness is a choice</t>
  </si>
  <si>
    <t>善良是一种选择</t>
  </si>
  <si>
    <t>Imitation is the sincerest form of flattery</t>
  </si>
  <si>
    <t>Genius is the capacity for taking great pains</t>
  </si>
  <si>
    <t>A speech is not an essay on its hind legs</t>
  </si>
  <si>
    <t xml:space="preserve">Teachers are engineers of the human soul </t>
  </si>
  <si>
    <t>Loneliness is my religion</t>
  </si>
  <si>
    <t>孤独是我的宗教</t>
  </si>
  <si>
    <t>Democracy is not a spectator sport</t>
  </si>
  <si>
    <t>民主不是旁观者的运动</t>
  </si>
  <si>
    <t>Love is not a gamble. It is an investment</t>
  </si>
  <si>
    <t>Love is not a gambling but an investment</t>
  </si>
  <si>
    <t>Personification</t>
  </si>
  <si>
    <t>The marriage staggered on for another 3 years</t>
  </si>
  <si>
    <t>I found errors creeping into his reports</t>
  </si>
  <si>
    <t>我发现他的报告全是错误</t>
  </si>
  <si>
    <t>Britain limps back to work after the lockdown</t>
  </si>
  <si>
    <t>英国封锁后就业形势疲弱</t>
  </si>
  <si>
    <t>Her clothes whisper her wealth discreetly</t>
  </si>
  <si>
    <t>她的衣服悄悄地透露着她的财富</t>
  </si>
  <si>
    <t>The streets are humming again</t>
  </si>
  <si>
    <t>两个问题在特朗普的竞选中挥之不去</t>
  </si>
  <si>
    <t>The design ticks all the boxes</t>
  </si>
  <si>
    <t>Venice licks its wounds after the floods</t>
  </si>
  <si>
    <t>Venice tries to recover after the floods</t>
  </si>
  <si>
    <t>Courage deserted him</t>
  </si>
  <si>
    <t>他不勇敢</t>
  </si>
  <si>
    <t>You can squash the notion that America plays fair</t>
  </si>
  <si>
    <t>Her comment was greeted with disbelief</t>
  </si>
  <si>
    <t>她的评论受到怀疑</t>
  </si>
  <si>
    <t>Call me if your conscience returns</t>
  </si>
  <si>
    <t>你良心回来的时候再给我打电话</t>
  </si>
  <si>
    <t>恐惧笼罩着芝加哥的大街小巷</t>
  </si>
  <si>
    <t>The paint-peeled houses sag from neglect</t>
  </si>
  <si>
    <t>油漆剥落的房屋由于无人照管而倒塌</t>
  </si>
  <si>
    <t>Ice and snow slowly surrendered to the April sun</t>
  </si>
  <si>
    <t>冰雪在四月的阳光下慢慢消融</t>
  </si>
  <si>
    <t>They say he is guilty. But the evidence shows he is not</t>
  </si>
  <si>
    <t>The statistics don't lie</t>
  </si>
  <si>
    <t>统计数据不会说谎，数据会告诉人们真相</t>
  </si>
  <si>
    <t>Money never sleeps</t>
  </si>
  <si>
    <t>金钱永不眠</t>
  </si>
  <si>
    <t>The thesis suffers from a lack of logic</t>
  </si>
  <si>
    <t>这篇论文缺乏逻辑</t>
  </si>
  <si>
    <t>The TV is temperamental</t>
  </si>
  <si>
    <t>电视时好时坏</t>
  </si>
  <si>
    <t>他正在自找金融灾难</t>
  </si>
  <si>
    <t>Uncertainty lurks in the markets</t>
  </si>
  <si>
    <t>市场中潜伏着不确定性</t>
  </si>
  <si>
    <t>It is a staggering number</t>
  </si>
  <si>
    <t>It is a shockingly big number</t>
  </si>
  <si>
    <t>这是一个让人震惊的数目</t>
  </si>
  <si>
    <t>Opportunity knocks</t>
  </si>
  <si>
    <t>Opportunity comes to you</t>
  </si>
  <si>
    <t>机会找上门来</t>
  </si>
  <si>
    <t>多变的运气</t>
  </si>
  <si>
    <t>The brutal winds have no respect for the hi-tech boats</t>
  </si>
  <si>
    <t>狂风对高科技船只毫无敬意</t>
  </si>
  <si>
    <t>Reality paints a different picture</t>
  </si>
  <si>
    <t>现实描绘了一幅不同的画面</t>
  </si>
  <si>
    <t>Death plays no favorites</t>
  </si>
  <si>
    <t>死亡不会放过任何人</t>
  </si>
  <si>
    <t>发人深省</t>
  </si>
  <si>
    <t>The sea refuses no river</t>
  </si>
  <si>
    <t>Religion that is afraid of science dishonors God</t>
  </si>
  <si>
    <t>If the weather cooperates, we will have a picnic in the park</t>
  </si>
  <si>
    <t>March will be kinder to Hillary</t>
  </si>
  <si>
    <t>Hillary will do better in March</t>
  </si>
  <si>
    <t>Her question was met by silence</t>
  </si>
  <si>
    <t>她的问题得到了沉默的回答</t>
  </si>
  <si>
    <t>The winter just won't quit</t>
  </si>
  <si>
    <t>For Boris March 1 promised humiliation</t>
  </si>
  <si>
    <t>The golf gods are no longer smiling on Tiger</t>
  </si>
  <si>
    <t>America is in a temper tantrum</t>
  </si>
  <si>
    <t>美国正在发脾气</t>
  </si>
  <si>
    <t>The question came back with a great force</t>
  </si>
  <si>
    <t>这个问题卷土重来</t>
  </si>
  <si>
    <t>English football is run by money</t>
  </si>
  <si>
    <t>英国足球是靠金钱运作的</t>
  </si>
  <si>
    <t>The virus does not discriminate</t>
  </si>
  <si>
    <t>病毒对人一视同仁</t>
  </si>
  <si>
    <t>Fate stepped in, and ended his career</t>
  </si>
  <si>
    <t>他的职业生涯被命运终结了</t>
  </si>
  <si>
    <t>Sun Yat Sen dragged China kicking and screaming into the 20th century</t>
  </si>
  <si>
    <t>Age is creeping up on me</t>
  </si>
  <si>
    <t>我年纪大了</t>
  </si>
  <si>
    <t>Paris agrees with her</t>
  </si>
  <si>
    <t>巴黎很适合我</t>
  </si>
  <si>
    <t>The controversy refuses to die</t>
  </si>
  <si>
    <t>争议仍在继续</t>
  </si>
  <si>
    <t>Parallel construction</t>
  </si>
  <si>
    <t>You claim the rise, you own the fall</t>
  </si>
  <si>
    <t>你得到了荣誉，你也必须承担责任</t>
  </si>
  <si>
    <t>You break it, you own it</t>
  </si>
  <si>
    <t>你打碎了东西就要买它</t>
  </si>
  <si>
    <t>Money is running low and time is running out</t>
  </si>
  <si>
    <t>钱不多了，时间也不多了</t>
  </si>
  <si>
    <t>To stay alive, you must stay alert</t>
  </si>
  <si>
    <t>You must be alert so that you can survive</t>
  </si>
  <si>
    <t>为了活下去，你必须保持警惕</t>
  </si>
  <si>
    <t>Pursue us, you will be caught. Resist us, you will be killed</t>
  </si>
  <si>
    <t>Why is it that so few have so much and so many have so little</t>
  </si>
  <si>
    <t>We know the face, but do we know the man?</t>
  </si>
  <si>
    <t>我们认得这张脸，但我们真的了解那个男人吗？</t>
  </si>
  <si>
    <t>Last time, I came by accident. This time I came on purpose</t>
  </si>
  <si>
    <t>very stubborn</t>
  </si>
  <si>
    <t>倔强得像头驴</t>
  </si>
  <si>
    <t>hungry as a horse</t>
  </si>
  <si>
    <t>very hungry</t>
  </si>
  <si>
    <t>饿得要命</t>
  </si>
  <si>
    <t>straight talking</t>
  </si>
  <si>
    <t>像箭一样直</t>
  </si>
  <si>
    <t>very old</t>
  </si>
  <si>
    <t>万古千秋</t>
  </si>
  <si>
    <t>unrestricted and free</t>
  </si>
  <si>
    <t>像风一样自由</t>
  </si>
  <si>
    <t>totally lacks life</t>
  </si>
  <si>
    <t>完全没有生命</t>
  </si>
  <si>
    <t>Politicians are like nappies. They should be changed often</t>
  </si>
  <si>
    <t>Politicians should be changed frequently</t>
  </si>
  <si>
    <t>政策就像尿片，它们需要常常被修改</t>
  </si>
  <si>
    <t>Perfection is like chasing the horizon</t>
  </si>
  <si>
    <t>完美是不可能的</t>
  </si>
  <si>
    <t>他就像头皮屑，你甩不掉他</t>
  </si>
  <si>
    <t>Float like a butterfly and sting like a bee</t>
  </si>
  <si>
    <t>Playing for third place is like kissing your sister</t>
  </si>
  <si>
    <t>争夺第三名就像亲你妹妹一样无趣</t>
  </si>
  <si>
    <t>smoke a lot</t>
  </si>
  <si>
    <t>跑步快得像风</t>
  </si>
  <si>
    <t>She played him like a fiddle or violin</t>
  </si>
  <si>
    <t>She played with his affections</t>
  </si>
  <si>
    <t>她玩弄他的感情</t>
  </si>
  <si>
    <t>Our border is like Swiss cheese</t>
  </si>
  <si>
    <t>Dynamic and stative verbs</t>
  </si>
  <si>
    <t>I am running late</t>
  </si>
  <si>
    <t>I am going to be late (I want to leave)</t>
  </si>
  <si>
    <t>我还有事</t>
  </si>
  <si>
    <t>Measles is roaring back into the headlines</t>
  </si>
  <si>
    <t>麻疹卷土重来</t>
  </si>
  <si>
    <t>I don't have enough budget to pay for shark fins</t>
  </si>
  <si>
    <t>我的预算可买不起鱼翅</t>
  </si>
  <si>
    <t>他们说他腐败</t>
  </si>
  <si>
    <t>The new policy is not supported by the voters</t>
  </si>
  <si>
    <t>新政策并不被选民支持</t>
  </si>
  <si>
    <t>She fell under suspicion</t>
  </si>
  <si>
    <t>人们怀疑她</t>
  </si>
  <si>
    <t>Merkel watches as her future slips into the uncertain</t>
  </si>
  <si>
    <t>Merkel watches as her future becomes uncertain</t>
  </si>
  <si>
    <t>I am drowning in debt</t>
  </si>
  <si>
    <t>我被巨额的债务淹没</t>
  </si>
  <si>
    <t>It falls to you to lead the team</t>
  </si>
  <si>
    <t>He jumps at the chance</t>
  </si>
  <si>
    <t>He eagerly grasps the chance</t>
  </si>
  <si>
    <t>他急切地抓住机会</t>
  </si>
  <si>
    <t>He drinks it all in</t>
  </si>
  <si>
    <t>He falls into a different category</t>
  </si>
  <si>
    <t>他属于不同的类别</t>
  </si>
  <si>
    <t>He fell silent</t>
  </si>
  <si>
    <t>He stopped talking</t>
  </si>
  <si>
    <t>他沉默下来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</si>
  <si>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</si>
  <si>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</si>
  <si>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</si>
  <si>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Kidnapping strikes terror into the hearts of parents</t>
  </si>
  <si>
    <t>Kidnapping terrifies parents</t>
  </si>
  <si>
    <t>绑架的发生让家长心怀恐惧</t>
  </si>
  <si>
    <t>He struck up a conversation with her</t>
  </si>
  <si>
    <t>他和她开始攀谈起来</t>
  </si>
  <si>
    <t>Tragedy strikes the family</t>
  </si>
  <si>
    <t>Tragedy happens to the family</t>
  </si>
  <si>
    <t>悲剧降临到那个家庭</t>
  </si>
  <si>
    <t>The information was fed into the system</t>
  </si>
  <si>
    <t>The information was entered the system</t>
  </si>
  <si>
    <t>信息被输入进系统</t>
  </si>
  <si>
    <t>She is nudging 40</t>
  </si>
  <si>
    <t>He is pushing 50</t>
  </si>
  <si>
    <t>America is angry</t>
  </si>
  <si>
    <t>I did not intend to come last time. This time I come intentionally</t>
  </si>
  <si>
    <t>nosebleed seats</t>
  </si>
  <si>
    <t>The son is like his father</t>
  </si>
  <si>
    <t>Some one finally understood</t>
  </si>
  <si>
    <t>This is something for my old age</t>
  </si>
  <si>
    <t>His career was ended by fate</t>
  </si>
  <si>
    <t>Live a meaningful life and you will find happiness</t>
  </si>
  <si>
    <t>No one answered her question</t>
  </si>
  <si>
    <t>Money drives English football</t>
  </si>
  <si>
    <t>We recognize the face of the man, but do we really know him?</t>
  </si>
  <si>
    <t>抽烟抽得很多</t>
  </si>
  <si>
    <t>Our border is full of holes-not secure</t>
  </si>
  <si>
    <t>Measles is back in a big way</t>
  </si>
  <si>
    <t>drink like a fish</t>
  </si>
  <si>
    <t>smoke like a chimney</t>
  </si>
  <si>
    <t>run like the wind</t>
  </si>
  <si>
    <t>He belongs to a different category</t>
  </si>
  <si>
    <t>创作是一种判刑</t>
  </si>
  <si>
    <t>British employment situation remains weak after lockdown</t>
  </si>
  <si>
    <t>您可以忘记美国公平竞争的观念</t>
  </si>
  <si>
    <t>这件衣服衬托了她的身材</t>
  </si>
  <si>
    <t>It is a number that makes you pay attention and think</t>
  </si>
  <si>
    <t>冬天就是不结束</t>
  </si>
  <si>
    <t>He has the will to do and the soul to dare</t>
  </si>
  <si>
    <t>他愿意也有敢于去做</t>
  </si>
  <si>
    <t>Why is it that so few are so rich and so many are so poor</t>
  </si>
  <si>
    <t>行动快，出手狠</t>
  </si>
  <si>
    <t>drinks as much as a fish</t>
  </si>
  <si>
    <t>They say he is corrupt</t>
  </si>
  <si>
    <t>I am deep in debt</t>
  </si>
  <si>
    <t>He is getting to be 50 years old</t>
  </si>
  <si>
    <t>Death comes to everyone</t>
  </si>
  <si>
    <t>害怕被科学挑战的宗教是对上帝的侮辱</t>
  </si>
  <si>
    <t>0601</t>
  </si>
  <si>
    <t>0602</t>
  </si>
  <si>
    <t>0603</t>
  </si>
  <si>
    <t>0604</t>
  </si>
  <si>
    <t>0605</t>
  </si>
  <si>
    <t>0606</t>
  </si>
  <si>
    <t>0601001</t>
  </si>
  <si>
    <t>0601002</t>
  </si>
  <si>
    <t>0601003</t>
  </si>
  <si>
    <t>0601004</t>
  </si>
  <si>
    <t>0601005</t>
  </si>
  <si>
    <t>0601006</t>
  </si>
  <si>
    <t>0601007</t>
  </si>
  <si>
    <t>0601008</t>
  </si>
  <si>
    <t>0601009</t>
  </si>
  <si>
    <t>0601010</t>
  </si>
  <si>
    <t>0601011</t>
  </si>
  <si>
    <t>0601012</t>
  </si>
  <si>
    <t>0601013</t>
  </si>
  <si>
    <t>0601014</t>
  </si>
  <si>
    <t>0601015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</si>
  <si>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</si>
  <si>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</si>
  <si>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</si>
  <si>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</si>
  <si>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</si>
  <si>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</si>
  <si>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</si>
  <si>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</si>
  <si>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</si>
  <si>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</si>
  <si>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0602026</t>
  </si>
  <si>
    <t>0602027</t>
  </si>
  <si>
    <t>0602028</t>
  </si>
  <si>
    <t>0602029</t>
  </si>
  <si>
    <t>0602030</t>
  </si>
  <si>
    <t>0603031</t>
  </si>
  <si>
    <t>0603032</t>
  </si>
  <si>
    <t>0603033</t>
  </si>
  <si>
    <t>0603034</t>
  </si>
  <si>
    <t>0603035</t>
  </si>
  <si>
    <t>0603036</t>
  </si>
  <si>
    <t>0603037</t>
  </si>
  <si>
    <t>0603038</t>
  </si>
  <si>
    <t>0603039</t>
  </si>
  <si>
    <t>0603040</t>
  </si>
  <si>
    <t>0603041</t>
  </si>
  <si>
    <t>0603042</t>
  </si>
  <si>
    <t>0603043</t>
  </si>
  <si>
    <t>0603044</t>
  </si>
  <si>
    <t>0603045</t>
  </si>
  <si>
    <t>0603046</t>
  </si>
  <si>
    <t>0603047</t>
  </si>
  <si>
    <t>0603048</t>
  </si>
  <si>
    <t>0603049</t>
  </si>
  <si>
    <t>0603050</t>
  </si>
  <si>
    <t>0603051</t>
  </si>
  <si>
    <t>0603052</t>
  </si>
  <si>
    <t>0603053</t>
  </si>
  <si>
    <t>0603054</t>
  </si>
  <si>
    <t>0603055</t>
  </si>
  <si>
    <t>0603056</t>
  </si>
  <si>
    <t>0603057</t>
  </si>
  <si>
    <t>0603058</t>
  </si>
  <si>
    <t>0603059</t>
  </si>
  <si>
    <t>0603060</t>
  </si>
  <si>
    <t>0603061</t>
  </si>
  <si>
    <t>0603062</t>
  </si>
  <si>
    <t>0603063</t>
  </si>
  <si>
    <t>0603064</t>
  </si>
  <si>
    <t>0603065</t>
  </si>
  <si>
    <t>0603066</t>
  </si>
  <si>
    <t>0603067</t>
  </si>
  <si>
    <t>0603068</t>
  </si>
  <si>
    <t>0603069</t>
  </si>
  <si>
    <t>0603070</t>
  </si>
  <si>
    <t>0603071</t>
  </si>
  <si>
    <t>0603072</t>
  </si>
  <si>
    <t>0603073</t>
  </si>
  <si>
    <t>0603074</t>
  </si>
  <si>
    <t>0603075</t>
  </si>
  <si>
    <t>0603076</t>
  </si>
  <si>
    <t>0603077</t>
  </si>
  <si>
    <t>0603078</t>
  </si>
  <si>
    <t>0603079</t>
  </si>
  <si>
    <t>0603080</t>
  </si>
  <si>
    <t>0603081</t>
  </si>
  <si>
    <t>0603082</t>
  </si>
  <si>
    <t>0604083</t>
  </si>
  <si>
    <t>0604084</t>
  </si>
  <si>
    <t>0604085</t>
  </si>
  <si>
    <t>0604086</t>
  </si>
  <si>
    <t>0604087</t>
  </si>
  <si>
    <t>0604088</t>
  </si>
  <si>
    <t>0604089</t>
  </si>
  <si>
    <t>0604090</t>
  </si>
  <si>
    <t>0604091</t>
  </si>
  <si>
    <t>0605092</t>
  </si>
  <si>
    <t>0605093</t>
  </si>
  <si>
    <t>0605094</t>
  </si>
  <si>
    <t>0605095</t>
  </si>
  <si>
    <t>0605096</t>
  </si>
  <si>
    <t>0605097</t>
  </si>
  <si>
    <t>0605098</t>
  </si>
  <si>
    <t>0605099</t>
  </si>
  <si>
    <t>0605100</t>
  </si>
  <si>
    <t>0605101</t>
  </si>
  <si>
    <t>0605102</t>
  </si>
  <si>
    <t>0605103</t>
  </si>
  <si>
    <t>0605104</t>
  </si>
  <si>
    <t>0605105</t>
  </si>
  <si>
    <t>0605106</t>
  </si>
  <si>
    <t>0605107</t>
  </si>
  <si>
    <t>0606108</t>
  </si>
  <si>
    <t>0606109</t>
  </si>
  <si>
    <t>0606110</t>
  </si>
  <si>
    <t>0606111</t>
  </si>
  <si>
    <t>0606112</t>
  </si>
  <si>
    <t>0606113</t>
  </si>
  <si>
    <t>0606114</t>
  </si>
  <si>
    <t>0606115</t>
  </si>
  <si>
    <t>0606116</t>
  </si>
  <si>
    <t>0606117</t>
  </si>
  <si>
    <t>0606118</t>
  </si>
  <si>
    <t>0606119</t>
  </si>
  <si>
    <t>0606120</t>
  </si>
  <si>
    <t>0606121</t>
  </si>
  <si>
    <t>0606122</t>
  </si>
  <si>
    <t>0606123</t>
  </si>
  <si>
    <t>0606124</t>
  </si>
  <si>
    <t>0606125</t>
  </si>
  <si>
    <t>0606126</t>
  </si>
  <si>
    <t>0606127</t>
  </si>
  <si>
    <t>QueationL4ID</t>
  </si>
  <si>
    <t>Queation_L4</t>
  </si>
  <si>
    <t>robbing the cradle</t>
  </si>
  <si>
    <t>Indirectness</t>
  </si>
  <si>
    <t>In a football game, if the audience is on your side, they will be like the 12th player of the team</t>
  </si>
  <si>
    <t>支持的观众就像是球队的第十二个队员</t>
  </si>
  <si>
    <t>Residents of other states in the United States jokingly thanked God for creating Mississippi because the state's existence saved them from the shame of being ranked last</t>
  </si>
  <si>
    <t>美国其他州的居民戏称感谢上帝创造了密西西比州，因为该州的存在使他们免于排在最后的耻辱</t>
  </si>
  <si>
    <t>people who are much older marrying someone much younger</t>
  </si>
  <si>
    <t>The sun will still rise—Obama after Trump's shock victory</t>
  </si>
  <si>
    <t>The world will not change or come to an end now that Trump has won the election</t>
  </si>
  <si>
    <t>seats high above and far away from the playing field</t>
  </si>
  <si>
    <t>I am ready for a serious fight or argument</t>
  </si>
  <si>
    <t>You are lying</t>
  </si>
  <si>
    <t>你在撒谎</t>
  </si>
  <si>
    <t>I am so lucky evey day that I cannot believe it</t>
  </si>
  <si>
    <t>我每一天都如此幸运以至于我不敢相信</t>
  </si>
  <si>
    <t>I want to kill him, and many people want to do the same</t>
  </si>
  <si>
    <t>我想杀了他，并且想杀了他的人很多</t>
  </si>
  <si>
    <t>There are no atheists in the foxhole</t>
  </si>
  <si>
    <t>Soldiers in battle are all afraid of dying</t>
  </si>
  <si>
    <t>You are getting closer to the answer</t>
  </si>
  <si>
    <t>Art is not to make something smell good. It shows the reality</t>
  </si>
  <si>
    <t>Marriage limits your freedom</t>
  </si>
  <si>
    <t>There is a pressure to keep being creative</t>
  </si>
  <si>
    <t>Never is a long time</t>
  </si>
  <si>
    <t>Don't say forever, because forever is a long time</t>
  </si>
  <si>
    <t>不要说永远，因为永远太长了</t>
  </si>
  <si>
    <t>Money is the cause for all wrong-doing</t>
  </si>
  <si>
    <t>Happiness is only a side-effect. Pursue meaning</t>
  </si>
  <si>
    <t>Kindness is something we choose and not born with</t>
  </si>
  <si>
    <t>If a person imitates you, it means that he admires you</t>
  </si>
  <si>
    <t xml:space="preserve">模仿是最真挚的恭维 </t>
  </si>
  <si>
    <t>Genius is constantly working hard</t>
  </si>
  <si>
    <t>天才是不断地努力</t>
  </si>
  <si>
    <t>A speech is for speaking. A essay is for reading</t>
  </si>
  <si>
    <t>演说并不是站起来发言的文章</t>
  </si>
  <si>
    <t>The teacher helps to create the human soul</t>
  </si>
  <si>
    <t>老师是人类灵魂的工程师</t>
  </si>
  <si>
    <t>I believe in being alone</t>
  </si>
  <si>
    <t>Democracy requires participation</t>
  </si>
  <si>
    <t>Love is not a lottery. It is a commitment</t>
  </si>
  <si>
    <t>Love is not just pure luck but a promise</t>
  </si>
  <si>
    <t>爱不是单纯的运气，而是承诺</t>
  </si>
  <si>
    <t>爱不是赌博。 这是一项投资</t>
  </si>
  <si>
    <t>The marriage lasted for another 3 years with difficulty</t>
  </si>
  <si>
    <t>婚姻又艰难地维持了3年</t>
  </si>
  <si>
    <t>I found his report is full of mistakes</t>
  </si>
  <si>
    <t>Her clothes hinted at her wealth</t>
  </si>
  <si>
    <t>There are many people on the street again</t>
  </si>
  <si>
    <t>街上再次有很多人</t>
  </si>
  <si>
    <t>Two questions hover over Trump's campaign</t>
  </si>
  <si>
    <t>Two questions will not go away from Trump's campaign</t>
  </si>
  <si>
    <t>The design meet all the requirements</t>
  </si>
  <si>
    <t>这个设计达到了所有的要求</t>
  </si>
  <si>
    <t>洪水过后，威尼斯舔自己的伤口，努力恢复</t>
  </si>
  <si>
    <t>He is not brave</t>
  </si>
  <si>
    <t>You can forget about the American idea of fair competition</t>
  </si>
  <si>
    <t>England slumped to a 2-1 defeat against France</t>
  </si>
  <si>
    <t>England lost to France 2-1</t>
  </si>
  <si>
    <t>英格兰队后劲不济，以2比1输给法国</t>
  </si>
  <si>
    <t>Her comment was disbelieved</t>
  </si>
  <si>
    <t>The word "defeat" never crossed his lips</t>
  </si>
  <si>
    <t>He never said the word "defeat"</t>
  </si>
  <si>
    <t>他从来不讲“失败”这个词</t>
  </si>
  <si>
    <t>Tiger's hopes of winning died on the 17th hole</t>
  </si>
  <si>
    <t>Tiger's hopes of winning ended on the 17th hole</t>
  </si>
  <si>
    <t>老虎赢球的希望在第17洞时破灭了</t>
  </si>
  <si>
    <t>Call me if your conscience comes back</t>
  </si>
  <si>
    <t>Fear stalks the streets of Chicago</t>
  </si>
  <si>
    <t>Fear follow people all over the streets of Chicago</t>
  </si>
  <si>
    <t>The paint-peeled houses are close to collapse from neglect</t>
  </si>
  <si>
    <t>The ghosts of Nanjing still haunt China-Japan relations</t>
  </si>
  <si>
    <t>The shadow of the Nanjing Massacre still reverberates in Sino-Japanese relations</t>
  </si>
  <si>
    <t>南京大屠杀的阴影仍然在影响着中日关系</t>
  </si>
  <si>
    <t>Ice and snow slowly melted under the April sun</t>
  </si>
  <si>
    <t>They say he is guilty. But the evidence suggests otherwise</t>
  </si>
  <si>
    <t>他们说他有罪，但证据表明并非如此</t>
  </si>
  <si>
    <t xml:space="preserve">The numbers tell the truth </t>
  </si>
  <si>
    <t>Money is working around the clock</t>
  </si>
  <si>
    <t>The thesis lacks logic</t>
  </si>
  <si>
    <t>The TV is sometimes works well and sometimes don't</t>
  </si>
  <si>
    <t>The dress flatters her figure</t>
  </si>
  <si>
    <t>The dress makes her look physically attractive</t>
  </si>
  <si>
    <t>He is flirting with financial disaster</t>
  </si>
  <si>
    <t>He is risking financial disaster</t>
  </si>
  <si>
    <t>Uncertainty hides in the market</t>
  </si>
  <si>
    <t>fickle fortune</t>
  </si>
  <si>
    <t>Luck is changeable. You are not always lucky</t>
  </si>
  <si>
    <t>The brutal wind hits the h-tech bloats heavily</t>
  </si>
  <si>
    <t>Reality is different</t>
  </si>
  <si>
    <t>His case fell into a special category</t>
  </si>
  <si>
    <t>His case belonged to a special category</t>
  </si>
  <si>
    <t>他的案件属于一个特殊类别</t>
  </si>
  <si>
    <t>It is a sobering statistic</t>
  </si>
  <si>
    <t>The sea receives the water from all the rivers</t>
  </si>
  <si>
    <t>海纳百川(是否包含这层意思)</t>
  </si>
  <si>
    <t>Religion that feels chanllenged by science disrespects God</t>
  </si>
  <si>
    <t>If the weather is well, we will have a picnic in the park</t>
  </si>
  <si>
    <t>如果天气给面子，我们将在公园里野餐</t>
  </si>
  <si>
    <t>Hillary 的三月会更顺利</t>
  </si>
  <si>
    <t>The winter just won't end</t>
  </si>
  <si>
    <t>For Biris March 1 was bound to be humiliating</t>
  </si>
  <si>
    <t>对Boris来说，3月1日注定是羞辱</t>
  </si>
  <si>
    <t>The golf gods are no longer favoring Tiger</t>
  </si>
  <si>
    <t>高尔夫之神不再对Tiger微笑了</t>
  </si>
  <si>
    <t>The question came roaring back</t>
  </si>
  <si>
    <t>The virus targets everyone</t>
  </si>
  <si>
    <t>Dr. Sun brought a reluctant China into the 20th century</t>
  </si>
  <si>
    <t>孙中山把中国又踢又叫地拖进了20世纪</t>
  </si>
  <si>
    <t>I am getting old</t>
  </si>
  <si>
    <t xml:space="preserve">Paris is the right/suitable place for her </t>
  </si>
  <si>
    <t>The controversy doesn't finish</t>
  </si>
  <si>
    <t>You take the credit when things are going up and you must also take the blame when things are going down</t>
  </si>
  <si>
    <t>If you break it, you should buy it</t>
  </si>
  <si>
    <t>Money is almost out and so is time</t>
  </si>
  <si>
    <t>He has the desire and bravery to do it</t>
  </si>
  <si>
    <t>Don't pursue us, or we will catch you. Do not fight we or we will kill you</t>
  </si>
  <si>
    <t>跟踪我们，你会被抓。抵抗我们，你会被杀</t>
  </si>
  <si>
    <t>为什么如此少的人如此富有，如此多的人如此贫穷</t>
  </si>
  <si>
    <t>上次我误打误撞来到这里。这次我是有意来的</t>
  </si>
  <si>
    <t>Simile</t>
  </si>
  <si>
    <t>stubborn as a mule</t>
  </si>
  <si>
    <t>as straight as an arrow</t>
  </si>
  <si>
    <t>as old as the hills</t>
  </si>
  <si>
    <t>as free as the wind</t>
  </si>
  <si>
    <t>as dead as the doorknob</t>
  </si>
  <si>
    <t>Perfection is impossible and unreachable</t>
  </si>
  <si>
    <t>He is like dandruff. You can't get rid of him</t>
  </si>
  <si>
    <t>You can not get rid of him</t>
  </si>
  <si>
    <t>Move nimbly and hit accurately</t>
  </si>
  <si>
    <t>Playing for the third place is no fun</t>
  </si>
  <si>
    <t>像鱼一样喝得很多</t>
  </si>
  <si>
    <t>run very fast</t>
  </si>
  <si>
    <t>我们的边境漏洞百出——不安全</t>
  </si>
  <si>
    <t>My budget doesn't stretch to shark fins</t>
  </si>
  <si>
    <t>He stands accused of corruption</t>
  </si>
  <si>
    <t>The new policy doesn't sit well with the voters</t>
  </si>
  <si>
    <t>People were suspicious of her</t>
  </si>
  <si>
    <t>Merkel眼看着她的未来变得未知</t>
  </si>
  <si>
    <t>The responsibility of leadership is on you</t>
  </si>
  <si>
    <t>领导的责任落在你身上</t>
  </si>
  <si>
    <t>He is totally into the beauty of something</t>
  </si>
  <si>
    <t>他深深地感受到它的美</t>
  </si>
  <si>
    <t>He started a conversation with her</t>
  </si>
  <si>
    <t>She is nearly 40 years old</t>
  </si>
  <si>
    <t>她快40岁了</t>
  </si>
  <si>
    <t>他快50岁了</t>
  </si>
  <si>
    <t>What is the concept of "We know the face, but do we know the man?"</t>
  </si>
  <si>
    <t/>
  </si>
  <si>
    <t>What is the concept of "The word 'defeat' never crossed his lips"?</t>
  </si>
  <si>
    <t>How to say "他从来不讲'失败'这个词"?</t>
  </si>
  <si>
    <t>Definition2</t>
  </si>
  <si>
    <t>Unit</t>
  </si>
  <si>
    <t>ConceptID</t>
  </si>
  <si>
    <t>Concept</t>
  </si>
  <si>
    <t>Sub-Concept 1</t>
  </si>
  <si>
    <t>Sub-Concept 2</t>
  </si>
  <si>
    <t>ExampleID</t>
  </si>
  <si>
    <t>Example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</si>
  <si>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</si>
  <si>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</si>
  <si>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</si>
  <si>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</si>
  <si>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</si>
  <si>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</si>
  <si>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</si>
  <si>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</si>
  <si>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</si>
  <si>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QueationL3ID</t>
  </si>
  <si>
    <t>Question_L3</t>
  </si>
  <si>
    <t>Wrong option 1</t>
  </si>
  <si>
    <t>Wrong option 2</t>
  </si>
  <si>
    <t>Wrong 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</si>
</sst>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2B2B2B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0"/>
      <color rgb="FF333333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Calibri"/>
      <family val="3"/>
      <charset val="134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wrapText="1"/>
    </xf>
    <xf numFmtId="49" fontId="16" fillId="4" borderId="4" xfId="0" applyNumberFormat="1" applyFont="1" applyFill="1" applyBorder="1" applyAlignment="1">
      <alignment wrapText="1"/>
    </xf>
    <xf numFmtId="0" fontId="17" fillId="4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/>
    </xf>
    <xf numFmtId="49" fontId="17" fillId="4" borderId="6" xfId="0" applyNumberFormat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topLeftCell="A13" zoomScale="64" zoomScaleNormal="128" workbookViewId="0">
      <selection activeCell="F13" sqref="F1:F1048576"/>
    </sheetView>
  </sheetViews>
  <sheetFormatPr defaultColWidth="8.6640625" defaultRowHeight="13.8"/>
  <cols>
    <col min="1" max="1" width="8.6640625" style="16"/>
    <col min="2" max="2" width="8.6640625" style="17"/>
    <col min="3" max="3" width="14.77734375" style="16" customWidth="1"/>
    <col min="4" max="5" width="10.44140625" style="4" customWidth="1"/>
    <col min="6" max="6" width="10.44140625" style="19" customWidth="1"/>
    <col min="7" max="7" width="25.77734375" style="4" customWidth="1"/>
    <col min="8" max="8" width="37.5546875" style="4" customWidth="1"/>
    <col min="9" max="9" width="42.33203125" style="4" customWidth="1"/>
    <col min="10" max="14" width="8" style="22"/>
    <col min="15" max="15" width="13.6640625" style="22" customWidth="1"/>
    <col min="16" max="16" width="26" style="22" customWidth="1"/>
    <col min="17" max="17" width="15.109375" style="22" customWidth="1"/>
    <col min="18" max="18" width="23.21875" style="22" customWidth="1"/>
    <col min="19" max="21" width="8" style="22"/>
    <col min="22" max="22" width="13.5546875" style="22" customWidth="1"/>
    <col min="23" max="23" width="20.44140625" style="22" customWidth="1"/>
    <col min="24" max="16384" width="8.6640625" style="4"/>
  </cols>
  <sheetData>
    <row r="1" spans="1:28" s="43" customFormat="1" ht="25.5" customHeight="1">
      <c r="A1" s="36" t="s">
        <v>526</v>
      </c>
      <c r="B1" s="37" t="s">
        <v>527</v>
      </c>
      <c r="C1" s="38" t="s">
        <v>528</v>
      </c>
      <c r="D1" s="39" t="s">
        <v>529</v>
      </c>
      <c r="E1" s="39" t="s">
        <v>530</v>
      </c>
      <c r="F1" s="40" t="s">
        <v>531</v>
      </c>
      <c r="G1" s="39" t="s">
        <v>532</v>
      </c>
      <c r="H1" s="39" t="s">
        <v>533</v>
      </c>
      <c r="I1" s="39" t="s">
        <v>534</v>
      </c>
      <c r="J1" s="41" t="s">
        <v>535</v>
      </c>
      <c r="K1" s="41" t="s">
        <v>536</v>
      </c>
      <c r="L1" s="41" t="s">
        <v>537</v>
      </c>
      <c r="M1" s="41" t="s">
        <v>538</v>
      </c>
      <c r="N1" s="41" t="s">
        <v>539</v>
      </c>
      <c r="O1" s="41" t="s">
        <v>540</v>
      </c>
      <c r="P1" s="41" t="s">
        <v>541</v>
      </c>
      <c r="Q1" s="41" t="s">
        <v>542</v>
      </c>
      <c r="R1" s="41" t="s">
        <v>543</v>
      </c>
      <c r="S1" s="41" t="s">
        <v>544</v>
      </c>
      <c r="T1" s="41" t="s">
        <v>545</v>
      </c>
      <c r="U1" s="41" t="s">
        <v>546</v>
      </c>
      <c r="V1" s="41" t="s">
        <v>373</v>
      </c>
      <c r="W1" s="41" t="s">
        <v>374</v>
      </c>
      <c r="X1" s="42"/>
      <c r="Y1" s="42"/>
      <c r="Z1" s="42"/>
      <c r="AA1" s="42"/>
      <c r="AB1" s="42"/>
    </row>
    <row r="2" spans="1:28" ht="39.6">
      <c r="A2" s="16">
        <v>6</v>
      </c>
      <c r="B2" s="17" t="s">
        <v>240</v>
      </c>
      <c r="C2" s="1" t="s">
        <v>376</v>
      </c>
      <c r="D2" s="2"/>
      <c r="E2" s="3"/>
      <c r="F2" s="18" t="s">
        <v>246</v>
      </c>
      <c r="G2" s="3" t="s">
        <v>0</v>
      </c>
      <c r="H2" s="3" t="s">
        <v>377</v>
      </c>
      <c r="I2" s="5" t="s">
        <v>378</v>
      </c>
      <c r="J2" s="20">
        <v>1</v>
      </c>
      <c r="K2" s="20">
        <v>0</v>
      </c>
      <c r="L2" s="20">
        <v>0</v>
      </c>
      <c r="M2" s="20">
        <v>0</v>
      </c>
      <c r="N2" s="20">
        <v>0</v>
      </c>
      <c r="O2" s="20" t="str">
        <f>IF(J2=1, CONCATENATE("L2",$F2),"")</f>
        <v>L20601001</v>
      </c>
      <c r="P2" s="20" t="str">
        <f>IF(J2=1,CONCATENATE("What is the concept of """,G2,"""?"),"")</f>
        <v>What is the concept of "The audience is the 12th man of the team"?</v>
      </c>
      <c r="Q2" s="20" t="str">
        <f>IF(K2=1, CONCATENATE("L3",$F2),"")</f>
        <v/>
      </c>
      <c r="R2" s="20" t="str">
        <f>IF(K2=1,CONCATENATE("What is the meaning of """,G2,"""?"),"")</f>
        <v/>
      </c>
      <c r="S2" s="20" t="str">
        <f>IF(K2=0,"","wrong option1")</f>
        <v/>
      </c>
      <c r="T2" s="20" t="str">
        <f>IF(K2=0,"","wrong option2")</f>
        <v/>
      </c>
      <c r="U2" s="20" t="str">
        <f>IF(K2=0,"","wrong option3")</f>
        <v/>
      </c>
      <c r="V2" s="20" t="str">
        <f>IF(L2=1,CONCATENATE("L4",$F2),"")</f>
        <v/>
      </c>
      <c r="W2" s="20" t="str">
        <f>IF(L2=1,CONCATENATE("How to say """,I2,"""?"),"")</f>
        <v/>
      </c>
      <c r="X2" s="3"/>
      <c r="Y2" s="3"/>
      <c r="Z2" s="3"/>
      <c r="AA2" s="3"/>
      <c r="AB2" s="3"/>
    </row>
    <row r="3" spans="1:28" ht="52.8">
      <c r="A3" s="16">
        <v>6</v>
      </c>
      <c r="B3" s="17" t="s">
        <v>240</v>
      </c>
      <c r="C3" s="1" t="s">
        <v>376</v>
      </c>
      <c r="D3" s="2"/>
      <c r="E3" s="3"/>
      <c r="F3" s="18" t="s">
        <v>247</v>
      </c>
      <c r="G3" s="3" t="s">
        <v>1</v>
      </c>
      <c r="H3" s="3" t="s">
        <v>379</v>
      </c>
      <c r="I3" s="5" t="s">
        <v>380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 t="str">
        <f>IF(J3=1, CONCATENATE("L2",$F3),"")</f>
        <v>L20601002</v>
      </c>
      <c r="P3" s="20" t="str">
        <f t="shared" ref="P3:P66" si="0">IF(J3=1,CONCATENATE("What is the concept of """,G3,"""?"),"")</f>
        <v>What is the concept of "Thank God for Mississippi"?</v>
      </c>
      <c r="Q3" s="20" t="str">
        <f t="shared" ref="Q3:Q66" si="1">IF(K3=1, CONCATENATE("L3",$F3),"")</f>
        <v/>
      </c>
      <c r="R3" s="20" t="str">
        <f t="shared" ref="R3:R66" si="2">IF(K3=1,CONCATENATE("What is the meaning of """,G3,"""?"),"")</f>
        <v/>
      </c>
      <c r="S3" s="20" t="str">
        <f t="shared" ref="S3:S66" si="3">IF(K3=0,"","wrong option1")</f>
        <v/>
      </c>
      <c r="T3" s="20" t="str">
        <f t="shared" ref="T3:T66" si="4">IF(K3=0,"","wrong option2")</f>
        <v/>
      </c>
      <c r="U3" s="20" t="str">
        <f t="shared" ref="U3:U66" si="5">IF(K3=0,"","wrong option3")</f>
        <v/>
      </c>
      <c r="V3" s="20" t="str">
        <f t="shared" ref="V3:V66" si="6">IF(L3=1,CONCATENATE("L4",$F3),"")</f>
        <v/>
      </c>
      <c r="W3" s="20" t="str">
        <f t="shared" ref="W3:W66" si="7">IF(L3=1,CONCATENATE("How to say """,I3,"""?"),"")</f>
        <v/>
      </c>
      <c r="X3" s="3"/>
      <c r="Y3" s="3"/>
      <c r="Z3" s="3"/>
      <c r="AA3" s="3"/>
      <c r="AB3" s="3"/>
    </row>
    <row r="4" spans="1:28" ht="26.4">
      <c r="A4" s="16">
        <v>6</v>
      </c>
      <c r="B4" s="17" t="s">
        <v>240</v>
      </c>
      <c r="C4" s="1" t="s">
        <v>376</v>
      </c>
      <c r="D4" s="2"/>
      <c r="E4" s="3"/>
      <c r="F4" s="18" t="s">
        <v>248</v>
      </c>
      <c r="G4" s="3" t="s">
        <v>375</v>
      </c>
      <c r="H4" s="3" t="s">
        <v>381</v>
      </c>
      <c r="I4" s="6" t="s">
        <v>2</v>
      </c>
      <c r="J4" s="20">
        <v>0</v>
      </c>
      <c r="K4" s="20">
        <v>1</v>
      </c>
      <c r="L4" s="20">
        <v>1</v>
      </c>
      <c r="M4" s="20">
        <v>0</v>
      </c>
      <c r="N4" s="20">
        <v>0</v>
      </c>
      <c r="O4" s="20" t="str">
        <f t="shared" ref="O4:O67" si="8">IF(J4=1, CONCATENATE("L2",$F4),"")</f>
        <v/>
      </c>
      <c r="P4" s="20" t="str">
        <f t="shared" si="0"/>
        <v/>
      </c>
      <c r="Q4" s="20" t="str">
        <f t="shared" si="1"/>
        <v>L30601003</v>
      </c>
      <c r="R4" s="20" t="str">
        <f t="shared" si="2"/>
        <v>What is the meaning of "robbing the cradle"?</v>
      </c>
      <c r="S4" s="20" t="str">
        <f t="shared" si="3"/>
        <v>wrong option1</v>
      </c>
      <c r="T4" s="20" t="str">
        <f t="shared" si="4"/>
        <v>wrong option2</v>
      </c>
      <c r="U4" s="20" t="str">
        <f t="shared" si="5"/>
        <v>wrong option3</v>
      </c>
      <c r="V4" s="20" t="str">
        <f t="shared" si="6"/>
        <v>L40601003</v>
      </c>
      <c r="W4" s="20" t="str">
        <f t="shared" si="7"/>
        <v>How to say "老牛吃嫩草"?</v>
      </c>
      <c r="X4" s="3"/>
      <c r="Y4" s="3"/>
      <c r="Z4" s="3"/>
      <c r="AA4" s="3"/>
      <c r="AB4" s="3"/>
    </row>
    <row r="5" spans="1:28" ht="39.6">
      <c r="A5" s="16">
        <v>6</v>
      </c>
      <c r="B5" s="17" t="s">
        <v>240</v>
      </c>
      <c r="C5" s="1" t="s">
        <v>376</v>
      </c>
      <c r="D5" s="2"/>
      <c r="E5" s="3"/>
      <c r="F5" s="18" t="s">
        <v>249</v>
      </c>
      <c r="G5" s="3" t="s">
        <v>3</v>
      </c>
      <c r="H5" s="3" t="s">
        <v>4</v>
      </c>
      <c r="I5" s="6" t="s">
        <v>5</v>
      </c>
      <c r="J5" s="20">
        <v>1</v>
      </c>
      <c r="K5" s="20">
        <v>1</v>
      </c>
      <c r="L5" s="20">
        <v>0</v>
      </c>
      <c r="M5" s="20">
        <v>0</v>
      </c>
      <c r="N5" s="20">
        <v>0</v>
      </c>
      <c r="O5" s="20" t="str">
        <f t="shared" si="8"/>
        <v>L20601004</v>
      </c>
      <c r="P5" s="20" t="str">
        <f t="shared" si="0"/>
        <v>What is the concept of "The hand that rocks the cradle rules the world"?</v>
      </c>
      <c r="Q5" s="20" t="str">
        <f t="shared" si="1"/>
        <v>L30601004</v>
      </c>
      <c r="R5" s="20" t="str">
        <f t="shared" si="2"/>
        <v>What is the meaning of "The hand that rocks the cradle rules the world"?</v>
      </c>
      <c r="S5" s="20" t="str">
        <f t="shared" si="3"/>
        <v>wrong option1</v>
      </c>
      <c r="T5" s="20" t="str">
        <f t="shared" si="4"/>
        <v>wrong option2</v>
      </c>
      <c r="U5" s="20" t="str">
        <f t="shared" si="5"/>
        <v>wrong option3</v>
      </c>
      <c r="V5" s="20" t="str">
        <f t="shared" si="6"/>
        <v/>
      </c>
      <c r="W5" s="20" t="str">
        <f t="shared" si="7"/>
        <v/>
      </c>
      <c r="X5" s="3"/>
      <c r="Y5" s="3"/>
      <c r="Z5" s="3"/>
      <c r="AA5" s="3"/>
      <c r="AB5" s="3"/>
    </row>
    <row r="6" spans="1:28" ht="52.8">
      <c r="A6" s="16">
        <v>6</v>
      </c>
      <c r="B6" s="17" t="s">
        <v>240</v>
      </c>
      <c r="C6" s="1" t="s">
        <v>376</v>
      </c>
      <c r="D6" s="2"/>
      <c r="E6" s="3"/>
      <c r="F6" s="18" t="s">
        <v>250</v>
      </c>
      <c r="G6" s="3" t="s">
        <v>382</v>
      </c>
      <c r="H6" s="3" t="s">
        <v>383</v>
      </c>
      <c r="I6" s="5" t="s">
        <v>6</v>
      </c>
      <c r="J6" s="20">
        <v>0</v>
      </c>
      <c r="K6" s="20">
        <v>1</v>
      </c>
      <c r="L6" s="20">
        <v>0</v>
      </c>
      <c r="M6" s="20">
        <v>0</v>
      </c>
      <c r="N6" s="20">
        <v>0</v>
      </c>
      <c r="O6" s="20" t="str">
        <f t="shared" si="8"/>
        <v/>
      </c>
      <c r="P6" s="20" t="str">
        <f t="shared" si="0"/>
        <v/>
      </c>
      <c r="Q6" s="20" t="str">
        <f t="shared" si="1"/>
        <v>L30601005</v>
      </c>
      <c r="R6" s="20" t="str">
        <f t="shared" si="2"/>
        <v>What is the meaning of "The sun will still rise—Obama after Trump's shock victory"?</v>
      </c>
      <c r="S6" s="20" t="str">
        <f t="shared" si="3"/>
        <v>wrong option1</v>
      </c>
      <c r="T6" s="20" t="str">
        <f t="shared" si="4"/>
        <v>wrong option2</v>
      </c>
      <c r="U6" s="20" t="str">
        <f t="shared" si="5"/>
        <v>wrong option3</v>
      </c>
      <c r="V6" s="20" t="str">
        <f t="shared" si="6"/>
        <v/>
      </c>
      <c r="W6" s="20" t="str">
        <f t="shared" si="7"/>
        <v/>
      </c>
      <c r="X6" s="3"/>
      <c r="Y6" s="3"/>
      <c r="Z6" s="3"/>
      <c r="AA6" s="3"/>
      <c r="AB6" s="3"/>
    </row>
    <row r="7" spans="1:28" ht="26.4">
      <c r="A7" s="16">
        <v>6</v>
      </c>
      <c r="B7" s="17" t="s">
        <v>240</v>
      </c>
      <c r="C7" s="1" t="s">
        <v>376</v>
      </c>
      <c r="D7" s="2"/>
      <c r="E7" s="3"/>
      <c r="F7" s="18" t="s">
        <v>251</v>
      </c>
      <c r="G7" s="3" t="s">
        <v>208</v>
      </c>
      <c r="H7" s="3" t="s">
        <v>384</v>
      </c>
      <c r="I7" s="5" t="s">
        <v>7</v>
      </c>
      <c r="J7" s="20">
        <v>1</v>
      </c>
      <c r="K7" s="20">
        <v>0</v>
      </c>
      <c r="L7" s="20">
        <v>1</v>
      </c>
      <c r="M7" s="20">
        <v>0</v>
      </c>
      <c r="N7" s="20">
        <v>0</v>
      </c>
      <c r="O7" s="20" t="str">
        <f t="shared" si="8"/>
        <v>L20601006</v>
      </c>
      <c r="P7" s="20" t="str">
        <f t="shared" si="0"/>
        <v>What is the concept of "nosebleed seats"?</v>
      </c>
      <c r="Q7" s="20" t="str">
        <f t="shared" si="1"/>
        <v/>
      </c>
      <c r="R7" s="20" t="str">
        <f t="shared" si="2"/>
        <v/>
      </c>
      <c r="S7" s="20" t="str">
        <f t="shared" si="3"/>
        <v/>
      </c>
      <c r="T7" s="20" t="str">
        <f t="shared" si="4"/>
        <v/>
      </c>
      <c r="U7" s="20" t="str">
        <f t="shared" si="5"/>
        <v/>
      </c>
      <c r="V7" s="20" t="str">
        <f t="shared" si="6"/>
        <v>L40601006</v>
      </c>
      <c r="W7" s="20" t="str">
        <f t="shared" si="7"/>
        <v>How to say "远离赛场的座位"?</v>
      </c>
      <c r="X7" s="3"/>
      <c r="Y7" s="3"/>
      <c r="Z7" s="3"/>
      <c r="AA7" s="3"/>
      <c r="AB7" s="3"/>
    </row>
    <row r="8" spans="1:28" ht="39.6">
      <c r="A8" s="16">
        <v>6</v>
      </c>
      <c r="B8" s="17" t="s">
        <v>240</v>
      </c>
      <c r="C8" s="1" t="s">
        <v>376</v>
      </c>
      <c r="D8" s="2"/>
      <c r="E8" s="3"/>
      <c r="F8" s="18" t="s">
        <v>252</v>
      </c>
      <c r="G8" s="3" t="s">
        <v>8</v>
      </c>
      <c r="H8" s="3" t="s">
        <v>385</v>
      </c>
      <c r="I8" s="5" t="s">
        <v>9</v>
      </c>
      <c r="J8" s="20">
        <v>0</v>
      </c>
      <c r="K8" s="20">
        <v>1</v>
      </c>
      <c r="L8" s="20">
        <v>1</v>
      </c>
      <c r="M8" s="20">
        <v>0</v>
      </c>
      <c r="N8" s="20">
        <v>0</v>
      </c>
      <c r="O8" s="20" t="str">
        <f t="shared" si="8"/>
        <v/>
      </c>
      <c r="P8" s="20" t="str">
        <f t="shared" si="0"/>
        <v/>
      </c>
      <c r="Q8" s="20" t="str">
        <f t="shared" si="1"/>
        <v>L30601007</v>
      </c>
      <c r="R8" s="20" t="str">
        <f t="shared" si="2"/>
        <v>What is the meaning of "The gloves are off"?</v>
      </c>
      <c r="S8" s="20" t="str">
        <f t="shared" si="3"/>
        <v>wrong option1</v>
      </c>
      <c r="T8" s="20" t="str">
        <f t="shared" si="4"/>
        <v>wrong option2</v>
      </c>
      <c r="U8" s="20" t="str">
        <f t="shared" si="5"/>
        <v>wrong option3</v>
      </c>
      <c r="V8" s="20" t="str">
        <f t="shared" si="6"/>
        <v>L40601007</v>
      </c>
      <c r="W8" s="20" t="str">
        <f t="shared" si="7"/>
        <v>How to say "我是认真的，我要和你打架了"?</v>
      </c>
      <c r="X8" s="3"/>
      <c r="Y8" s="3"/>
      <c r="Z8" s="3"/>
      <c r="AA8" s="3"/>
      <c r="AB8" s="3"/>
    </row>
    <row r="9" spans="1:28" ht="39.6">
      <c r="A9" s="16">
        <v>6</v>
      </c>
      <c r="B9" s="17" t="s">
        <v>240</v>
      </c>
      <c r="C9" s="1" t="s">
        <v>376</v>
      </c>
      <c r="D9" s="2"/>
      <c r="E9" s="3"/>
      <c r="F9" s="18" t="s">
        <v>253</v>
      </c>
      <c r="G9" s="3" t="s">
        <v>10</v>
      </c>
      <c r="H9" s="7" t="s">
        <v>386</v>
      </c>
      <c r="I9" s="8" t="s">
        <v>387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 t="str">
        <f t="shared" si="8"/>
        <v>L20601008</v>
      </c>
      <c r="P9" s="20" t="str">
        <f t="shared" si="0"/>
        <v>What is the concept of "There are two people in this case. One of them is lying"?</v>
      </c>
      <c r="Q9" s="20" t="str">
        <f t="shared" si="1"/>
        <v/>
      </c>
      <c r="R9" s="20" t="str">
        <f t="shared" si="2"/>
        <v/>
      </c>
      <c r="S9" s="20" t="str">
        <f t="shared" si="3"/>
        <v/>
      </c>
      <c r="T9" s="20" t="str">
        <f t="shared" si="4"/>
        <v/>
      </c>
      <c r="U9" s="20" t="str">
        <f t="shared" si="5"/>
        <v/>
      </c>
      <c r="V9" s="20" t="str">
        <f t="shared" si="6"/>
        <v/>
      </c>
      <c r="W9" s="20" t="str">
        <f t="shared" si="7"/>
        <v/>
      </c>
      <c r="X9" s="3"/>
      <c r="Y9" s="3"/>
      <c r="Z9" s="3"/>
      <c r="AA9" s="3"/>
      <c r="AB9" s="3"/>
    </row>
    <row r="10" spans="1:28" ht="26.4">
      <c r="A10" s="16">
        <v>6</v>
      </c>
      <c r="B10" s="17" t="s">
        <v>240</v>
      </c>
      <c r="C10" s="1" t="s">
        <v>376</v>
      </c>
      <c r="D10" s="2"/>
      <c r="E10" s="3"/>
      <c r="F10" s="18" t="s">
        <v>254</v>
      </c>
      <c r="G10" s="3" t="s">
        <v>11</v>
      </c>
      <c r="H10" s="3" t="s">
        <v>388</v>
      </c>
      <c r="I10" s="5" t="s">
        <v>389</v>
      </c>
      <c r="J10" s="20">
        <v>0</v>
      </c>
      <c r="K10" s="20">
        <v>1</v>
      </c>
      <c r="L10" s="20">
        <v>0</v>
      </c>
      <c r="M10" s="20">
        <v>0</v>
      </c>
      <c r="N10" s="20">
        <v>0</v>
      </c>
      <c r="O10" s="20" t="str">
        <f t="shared" si="8"/>
        <v/>
      </c>
      <c r="P10" s="20" t="str">
        <f t="shared" si="0"/>
        <v/>
      </c>
      <c r="Q10" s="20" t="str">
        <f t="shared" si="1"/>
        <v>L30601009</v>
      </c>
      <c r="R10" s="20" t="str">
        <f t="shared" si="2"/>
        <v>What is the meaning of "I pinch myself every day"?</v>
      </c>
      <c r="S10" s="20" t="str">
        <f t="shared" si="3"/>
        <v>wrong option1</v>
      </c>
      <c r="T10" s="20" t="str">
        <f t="shared" si="4"/>
        <v>wrong option2</v>
      </c>
      <c r="U10" s="20" t="str">
        <f t="shared" si="5"/>
        <v>wrong option3</v>
      </c>
      <c r="V10" s="20" t="str">
        <f t="shared" si="6"/>
        <v/>
      </c>
      <c r="W10" s="20" t="str">
        <f t="shared" si="7"/>
        <v/>
      </c>
      <c r="X10" s="3"/>
      <c r="Y10" s="3"/>
      <c r="Z10" s="3"/>
      <c r="AA10" s="3"/>
      <c r="AB10" s="3"/>
    </row>
    <row r="11" spans="1:28" ht="26.4">
      <c r="A11" s="16">
        <v>6</v>
      </c>
      <c r="B11" s="17" t="s">
        <v>240</v>
      </c>
      <c r="C11" s="1" t="s">
        <v>376</v>
      </c>
      <c r="D11" s="2"/>
      <c r="E11" s="3"/>
      <c r="F11" s="18" t="s">
        <v>255</v>
      </c>
      <c r="G11" s="3" t="s">
        <v>12</v>
      </c>
      <c r="H11" s="3" t="s">
        <v>390</v>
      </c>
      <c r="I11" s="5" t="s">
        <v>391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 t="str">
        <f t="shared" si="8"/>
        <v>L20601010</v>
      </c>
      <c r="P11" s="20" t="str">
        <f t="shared" si="0"/>
        <v>What is the concept of "I like to kill him. Join the club"?</v>
      </c>
      <c r="Q11" s="20" t="str">
        <f t="shared" si="1"/>
        <v/>
      </c>
      <c r="R11" s="20" t="str">
        <f t="shared" si="2"/>
        <v/>
      </c>
      <c r="S11" s="20" t="str">
        <f t="shared" si="3"/>
        <v/>
      </c>
      <c r="T11" s="20" t="str">
        <f t="shared" si="4"/>
        <v/>
      </c>
      <c r="U11" s="20" t="str">
        <f t="shared" si="5"/>
        <v/>
      </c>
      <c r="V11" s="20" t="str">
        <f t="shared" si="6"/>
        <v/>
      </c>
      <c r="W11" s="20" t="str">
        <f t="shared" si="7"/>
        <v/>
      </c>
      <c r="X11" s="3"/>
      <c r="Y11" s="3"/>
      <c r="Z11" s="3"/>
      <c r="AA11" s="3"/>
      <c r="AB11" s="3"/>
    </row>
    <row r="12" spans="1:28" ht="26.4">
      <c r="A12" s="16">
        <v>6</v>
      </c>
      <c r="B12" s="17" t="s">
        <v>240</v>
      </c>
      <c r="C12" s="1" t="s">
        <v>376</v>
      </c>
      <c r="D12" s="2"/>
      <c r="E12" s="3"/>
      <c r="F12" s="18" t="s">
        <v>256</v>
      </c>
      <c r="G12" s="3" t="s">
        <v>392</v>
      </c>
      <c r="H12" s="3" t="s">
        <v>393</v>
      </c>
      <c r="I12" s="5" t="s">
        <v>13</v>
      </c>
      <c r="J12" s="20">
        <v>1</v>
      </c>
      <c r="K12" s="20">
        <v>0</v>
      </c>
      <c r="L12" s="20">
        <v>0</v>
      </c>
      <c r="M12" s="20">
        <v>0</v>
      </c>
      <c r="N12" s="20">
        <v>0</v>
      </c>
      <c r="O12" s="20" t="str">
        <f t="shared" si="8"/>
        <v>L20601011</v>
      </c>
      <c r="P12" s="20" t="str">
        <f t="shared" si="0"/>
        <v>What is the concept of "There are no atheists in the foxhole"?</v>
      </c>
      <c r="Q12" s="20" t="str">
        <f t="shared" si="1"/>
        <v/>
      </c>
      <c r="R12" s="20" t="str">
        <f t="shared" si="2"/>
        <v/>
      </c>
      <c r="S12" s="20" t="str">
        <f t="shared" si="3"/>
        <v/>
      </c>
      <c r="T12" s="20" t="str">
        <f t="shared" si="4"/>
        <v/>
      </c>
      <c r="U12" s="20" t="str">
        <f t="shared" si="5"/>
        <v/>
      </c>
      <c r="V12" s="20" t="str">
        <f t="shared" si="6"/>
        <v/>
      </c>
      <c r="W12" s="20" t="str">
        <f t="shared" si="7"/>
        <v/>
      </c>
      <c r="X12" s="3"/>
      <c r="Y12" s="3"/>
      <c r="Z12" s="3"/>
      <c r="AA12" s="3"/>
      <c r="AB12" s="3"/>
    </row>
    <row r="13" spans="1:28" ht="26.4">
      <c r="A13" s="16">
        <v>6</v>
      </c>
      <c r="B13" s="17" t="s">
        <v>240</v>
      </c>
      <c r="C13" s="1" t="s">
        <v>376</v>
      </c>
      <c r="D13" s="2"/>
      <c r="E13" s="3"/>
      <c r="F13" s="18" t="s">
        <v>257</v>
      </c>
      <c r="G13" s="3" t="s">
        <v>14</v>
      </c>
      <c r="H13" s="3" t="s">
        <v>210</v>
      </c>
      <c r="I13" s="5" t="s">
        <v>15</v>
      </c>
      <c r="J13" s="20">
        <v>0</v>
      </c>
      <c r="K13" s="20">
        <v>1</v>
      </c>
      <c r="L13" s="20">
        <v>1</v>
      </c>
      <c r="M13" s="20">
        <v>0</v>
      </c>
      <c r="N13" s="20">
        <v>0</v>
      </c>
      <c r="O13" s="20" t="str">
        <f t="shared" si="8"/>
        <v/>
      </c>
      <c r="P13" s="20" t="str">
        <f t="shared" si="0"/>
        <v/>
      </c>
      <c r="Q13" s="20" t="str">
        <f t="shared" si="1"/>
        <v>L30601012</v>
      </c>
      <c r="R13" s="20" t="str">
        <f t="shared" si="2"/>
        <v>What is the meaning of "The penny finally dropped "?</v>
      </c>
      <c r="S13" s="20" t="str">
        <f t="shared" si="3"/>
        <v>wrong option1</v>
      </c>
      <c r="T13" s="20" t="str">
        <f t="shared" si="4"/>
        <v>wrong option2</v>
      </c>
      <c r="U13" s="20" t="str">
        <f t="shared" si="5"/>
        <v>wrong option3</v>
      </c>
      <c r="V13" s="20" t="str">
        <f t="shared" si="6"/>
        <v>L40601012</v>
      </c>
      <c r="W13" s="20" t="str">
        <f t="shared" si="7"/>
        <v>How to say "终于听懂了"?</v>
      </c>
      <c r="X13" s="3"/>
      <c r="Y13" s="3"/>
      <c r="Z13" s="3"/>
      <c r="AA13" s="3"/>
      <c r="AB13" s="3"/>
    </row>
    <row r="14" spans="1:28" ht="39.6">
      <c r="A14" s="16">
        <v>6</v>
      </c>
      <c r="B14" s="17" t="s">
        <v>240</v>
      </c>
      <c r="C14" s="1" t="s">
        <v>376</v>
      </c>
      <c r="D14" s="2"/>
      <c r="E14" s="3"/>
      <c r="F14" s="18" t="s">
        <v>258</v>
      </c>
      <c r="G14" s="3" t="s">
        <v>16</v>
      </c>
      <c r="H14" s="3" t="s">
        <v>209</v>
      </c>
      <c r="I14" s="5" t="s">
        <v>17</v>
      </c>
      <c r="J14" s="20">
        <v>1</v>
      </c>
      <c r="K14" s="20">
        <v>0</v>
      </c>
      <c r="L14" s="20">
        <v>1</v>
      </c>
      <c r="M14" s="20">
        <v>0</v>
      </c>
      <c r="N14" s="20">
        <v>0</v>
      </c>
      <c r="O14" s="20" t="str">
        <f t="shared" si="8"/>
        <v>L20601013</v>
      </c>
      <c r="P14" s="20" t="str">
        <f t="shared" si="0"/>
        <v>What is the concept of "The apple does not fall far from the tree"?</v>
      </c>
      <c r="Q14" s="20" t="str">
        <f t="shared" si="1"/>
        <v/>
      </c>
      <c r="R14" s="20" t="str">
        <f t="shared" si="2"/>
        <v/>
      </c>
      <c r="S14" s="20" t="str">
        <f t="shared" si="3"/>
        <v/>
      </c>
      <c r="T14" s="20" t="str">
        <f t="shared" si="4"/>
        <v/>
      </c>
      <c r="U14" s="20" t="str">
        <f t="shared" si="5"/>
        <v/>
      </c>
      <c r="V14" s="20" t="str">
        <f t="shared" si="6"/>
        <v>L40601013</v>
      </c>
      <c r="W14" s="20" t="str">
        <f t="shared" si="7"/>
        <v>How to say "有其父必有其子"?</v>
      </c>
      <c r="X14" s="3"/>
      <c r="Y14" s="3"/>
      <c r="Z14" s="3"/>
      <c r="AA14" s="3"/>
      <c r="AB14" s="3"/>
    </row>
    <row r="15" spans="1:28" ht="26.4">
      <c r="A15" s="16">
        <v>6</v>
      </c>
      <c r="B15" s="17" t="s">
        <v>240</v>
      </c>
      <c r="C15" s="1" t="s">
        <v>376</v>
      </c>
      <c r="D15" s="2"/>
      <c r="E15" s="3"/>
      <c r="F15" s="18" t="s">
        <v>259</v>
      </c>
      <c r="G15" s="3" t="s">
        <v>18</v>
      </c>
      <c r="H15" s="3" t="s">
        <v>394</v>
      </c>
      <c r="I15" s="5" t="s">
        <v>19</v>
      </c>
      <c r="J15" s="20">
        <v>0</v>
      </c>
      <c r="K15" s="20">
        <v>1</v>
      </c>
      <c r="L15" s="20">
        <v>1</v>
      </c>
      <c r="M15" s="20">
        <v>0</v>
      </c>
      <c r="N15" s="20">
        <v>0</v>
      </c>
      <c r="O15" s="20" t="str">
        <f t="shared" si="8"/>
        <v/>
      </c>
      <c r="P15" s="20" t="str">
        <f t="shared" si="0"/>
        <v/>
      </c>
      <c r="Q15" s="20" t="str">
        <f t="shared" si="1"/>
        <v>L30601014</v>
      </c>
      <c r="R15" s="20" t="str">
        <f t="shared" si="2"/>
        <v>What is the meaning of "You are getting warmer"?</v>
      </c>
      <c r="S15" s="20" t="str">
        <f t="shared" si="3"/>
        <v>wrong option1</v>
      </c>
      <c r="T15" s="20" t="str">
        <f t="shared" si="4"/>
        <v>wrong option2</v>
      </c>
      <c r="U15" s="20" t="str">
        <f t="shared" si="5"/>
        <v>wrong option3</v>
      </c>
      <c r="V15" s="20" t="str">
        <f t="shared" si="6"/>
        <v>L40601014</v>
      </c>
      <c r="W15" s="20" t="str">
        <f t="shared" si="7"/>
        <v>How to say "你离答案越来越近了"?</v>
      </c>
      <c r="X15" s="3"/>
      <c r="Y15" s="3"/>
      <c r="Z15" s="3"/>
      <c r="AA15" s="3"/>
      <c r="AB15" s="3"/>
    </row>
    <row r="16" spans="1:28" ht="39.6">
      <c r="A16" s="16">
        <v>6</v>
      </c>
      <c r="B16" s="17" t="s">
        <v>240</v>
      </c>
      <c r="C16" s="1" t="s">
        <v>376</v>
      </c>
      <c r="D16" s="2"/>
      <c r="E16" s="3"/>
      <c r="F16" s="18" t="s">
        <v>260</v>
      </c>
      <c r="G16" s="3" t="s">
        <v>20</v>
      </c>
      <c r="H16" s="3" t="s">
        <v>211</v>
      </c>
      <c r="I16" s="5" t="s">
        <v>21</v>
      </c>
      <c r="J16" s="20">
        <v>1</v>
      </c>
      <c r="K16" s="20">
        <v>0</v>
      </c>
      <c r="L16" s="20">
        <v>0</v>
      </c>
      <c r="M16" s="20">
        <v>0</v>
      </c>
      <c r="N16" s="20">
        <v>0</v>
      </c>
      <c r="O16" s="20" t="str">
        <f t="shared" si="8"/>
        <v>L20601015</v>
      </c>
      <c r="P16" s="20" t="str">
        <f t="shared" si="0"/>
        <v>What is the concept of "This is something for the rocking chair"?</v>
      </c>
      <c r="Q16" s="20" t="str">
        <f t="shared" si="1"/>
        <v/>
      </c>
      <c r="R16" s="20" t="str">
        <f t="shared" si="2"/>
        <v/>
      </c>
      <c r="S16" s="20" t="str">
        <f t="shared" si="3"/>
        <v/>
      </c>
      <c r="T16" s="20" t="str">
        <f t="shared" si="4"/>
        <v/>
      </c>
      <c r="U16" s="20" t="str">
        <f t="shared" si="5"/>
        <v/>
      </c>
      <c r="V16" s="20" t="str">
        <f t="shared" si="6"/>
        <v/>
      </c>
      <c r="W16" s="20" t="str">
        <f t="shared" si="7"/>
        <v/>
      </c>
      <c r="X16" s="3"/>
      <c r="Y16" s="3"/>
      <c r="Z16" s="3"/>
      <c r="AA16" s="3"/>
      <c r="AB16" s="3"/>
    </row>
    <row r="17" spans="1:28" ht="39.6">
      <c r="A17" s="16">
        <v>6</v>
      </c>
      <c r="B17" s="17" t="s">
        <v>241</v>
      </c>
      <c r="C17" s="1" t="s">
        <v>525</v>
      </c>
      <c r="D17" s="2"/>
      <c r="E17" s="3"/>
      <c r="F17" s="18" t="s">
        <v>261</v>
      </c>
      <c r="G17" s="3" t="s">
        <v>22</v>
      </c>
      <c r="H17" s="7" t="s">
        <v>395</v>
      </c>
      <c r="I17" s="5" t="s">
        <v>23</v>
      </c>
      <c r="J17" s="20">
        <v>1</v>
      </c>
      <c r="K17" s="20">
        <v>0</v>
      </c>
      <c r="L17" s="20">
        <v>1</v>
      </c>
      <c r="M17" s="20">
        <v>0</v>
      </c>
      <c r="N17" s="20">
        <v>0</v>
      </c>
      <c r="O17" s="20" t="str">
        <f t="shared" si="8"/>
        <v>L20602016</v>
      </c>
      <c r="P17" s="20" t="str">
        <f t="shared" si="0"/>
        <v>What is the concept of "Art is not a deodorant"?</v>
      </c>
      <c r="Q17" s="20" t="str">
        <f t="shared" si="1"/>
        <v/>
      </c>
      <c r="R17" s="20" t="str">
        <f t="shared" si="2"/>
        <v/>
      </c>
      <c r="S17" s="20" t="str">
        <f t="shared" si="3"/>
        <v/>
      </c>
      <c r="T17" s="20" t="str">
        <f t="shared" si="4"/>
        <v/>
      </c>
      <c r="U17" s="20" t="str">
        <f t="shared" si="5"/>
        <v/>
      </c>
      <c r="V17" s="20" t="str">
        <f t="shared" si="6"/>
        <v>L40602016</v>
      </c>
      <c r="W17" s="20" t="str">
        <f t="shared" si="7"/>
        <v>How to say "艺术不是让某物闻起来很香"?</v>
      </c>
      <c r="X17" s="3"/>
      <c r="Y17" s="3"/>
      <c r="Z17" s="3"/>
      <c r="AA17" s="3"/>
      <c r="AB17" s="3"/>
    </row>
    <row r="18" spans="1:28" ht="26.4">
      <c r="A18" s="16">
        <v>6</v>
      </c>
      <c r="B18" s="17" t="s">
        <v>241</v>
      </c>
      <c r="C18" s="1" t="s">
        <v>525</v>
      </c>
      <c r="D18" s="3"/>
      <c r="E18" s="3"/>
      <c r="F18" s="18" t="s">
        <v>262</v>
      </c>
      <c r="G18" s="3" t="s">
        <v>24</v>
      </c>
      <c r="H18" s="7" t="s">
        <v>396</v>
      </c>
      <c r="I18" s="5" t="s">
        <v>25</v>
      </c>
      <c r="J18" s="20">
        <v>0</v>
      </c>
      <c r="K18" s="20">
        <v>1</v>
      </c>
      <c r="L18" s="20">
        <v>1</v>
      </c>
      <c r="M18" s="20">
        <v>0</v>
      </c>
      <c r="N18" s="20">
        <v>0</v>
      </c>
      <c r="O18" s="20" t="str">
        <f t="shared" si="8"/>
        <v/>
      </c>
      <c r="P18" s="20" t="str">
        <f t="shared" si="0"/>
        <v/>
      </c>
      <c r="Q18" s="20" t="str">
        <f t="shared" si="1"/>
        <v>L30602017</v>
      </c>
      <c r="R18" s="20" t="str">
        <f t="shared" si="2"/>
        <v>What is the meaning of "Wedlock is padlock"?</v>
      </c>
      <c r="S18" s="20" t="str">
        <f t="shared" si="3"/>
        <v>wrong option1</v>
      </c>
      <c r="T18" s="20" t="str">
        <f t="shared" si="4"/>
        <v>wrong option2</v>
      </c>
      <c r="U18" s="20" t="str">
        <f t="shared" si="5"/>
        <v>wrong option3</v>
      </c>
      <c r="V18" s="20" t="str">
        <f t="shared" si="6"/>
        <v>L40602017</v>
      </c>
      <c r="W18" s="20" t="str">
        <f t="shared" si="7"/>
        <v>How to say "婚姻是枷锁"?</v>
      </c>
      <c r="X18" s="3"/>
      <c r="Y18" s="3"/>
      <c r="Z18" s="3"/>
      <c r="AA18" s="3"/>
      <c r="AB18" s="3"/>
    </row>
    <row r="19" spans="1:28" ht="26.4">
      <c r="A19" s="16">
        <v>6</v>
      </c>
      <c r="B19" s="17" t="s">
        <v>241</v>
      </c>
      <c r="C19" s="1" t="s">
        <v>525</v>
      </c>
      <c r="D19" s="2"/>
      <c r="E19" s="3"/>
      <c r="F19" s="18" t="s">
        <v>263</v>
      </c>
      <c r="G19" s="3" t="s">
        <v>26</v>
      </c>
      <c r="H19" s="7" t="s">
        <v>397</v>
      </c>
      <c r="I19" s="8" t="s">
        <v>224</v>
      </c>
      <c r="J19" s="20">
        <v>1</v>
      </c>
      <c r="K19" s="20">
        <v>0</v>
      </c>
      <c r="L19" s="20">
        <v>0</v>
      </c>
      <c r="M19" s="20">
        <v>0</v>
      </c>
      <c r="N19" s="20">
        <v>0</v>
      </c>
      <c r="O19" s="20" t="str">
        <f t="shared" si="8"/>
        <v>L20602018</v>
      </c>
      <c r="P19" s="20" t="str">
        <f t="shared" si="0"/>
        <v>What is the concept of "Being creative is a prison sentence"?</v>
      </c>
      <c r="Q19" s="20" t="str">
        <f t="shared" si="1"/>
        <v/>
      </c>
      <c r="R19" s="20" t="str">
        <f t="shared" si="2"/>
        <v/>
      </c>
      <c r="S19" s="20" t="str">
        <f t="shared" si="3"/>
        <v/>
      </c>
      <c r="T19" s="20" t="str">
        <f t="shared" si="4"/>
        <v/>
      </c>
      <c r="U19" s="20" t="str">
        <f t="shared" si="5"/>
        <v/>
      </c>
      <c r="V19" s="20" t="str">
        <f t="shared" si="6"/>
        <v/>
      </c>
      <c r="W19" s="20" t="str">
        <f t="shared" si="7"/>
        <v/>
      </c>
      <c r="X19" s="3"/>
      <c r="Y19" s="3"/>
      <c r="Z19" s="3"/>
      <c r="AA19" s="3"/>
      <c r="AB19" s="3"/>
    </row>
    <row r="20" spans="1:28" ht="26.4">
      <c r="A20" s="16">
        <v>6</v>
      </c>
      <c r="B20" s="17" t="s">
        <v>241</v>
      </c>
      <c r="C20" s="1" t="s">
        <v>525</v>
      </c>
      <c r="D20" s="3"/>
      <c r="E20" s="3"/>
      <c r="F20" s="18" t="s">
        <v>264</v>
      </c>
      <c r="G20" s="3" t="s">
        <v>398</v>
      </c>
      <c r="H20" s="23" t="s">
        <v>399</v>
      </c>
      <c r="I20" s="24" t="s">
        <v>400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 t="str">
        <f t="shared" si="8"/>
        <v>L20602019</v>
      </c>
      <c r="P20" s="20" t="str">
        <f t="shared" si="0"/>
        <v>What is the concept of "Never is a long time"?</v>
      </c>
      <c r="Q20" s="20" t="str">
        <f t="shared" si="1"/>
        <v/>
      </c>
      <c r="R20" s="20" t="str">
        <f t="shared" si="2"/>
        <v/>
      </c>
      <c r="S20" s="20" t="str">
        <f t="shared" si="3"/>
        <v/>
      </c>
      <c r="T20" s="20" t="str">
        <f t="shared" si="4"/>
        <v/>
      </c>
      <c r="U20" s="20" t="str">
        <f t="shared" si="5"/>
        <v/>
      </c>
      <c r="V20" s="20" t="str">
        <f t="shared" si="6"/>
        <v/>
      </c>
      <c r="W20" s="20" t="str">
        <f t="shared" si="7"/>
        <v/>
      </c>
      <c r="X20" s="3"/>
      <c r="Y20" s="3"/>
      <c r="Z20" s="3"/>
      <c r="AA20" s="3"/>
      <c r="AB20" s="3"/>
    </row>
    <row r="21" spans="1:28" ht="39.6">
      <c r="A21" s="16">
        <v>6</v>
      </c>
      <c r="B21" s="17" t="s">
        <v>241</v>
      </c>
      <c r="C21" s="1" t="s">
        <v>525</v>
      </c>
      <c r="D21" s="2"/>
      <c r="E21" s="3"/>
      <c r="F21" s="18" t="s">
        <v>265</v>
      </c>
      <c r="G21" s="7" t="s">
        <v>27</v>
      </c>
      <c r="H21" s="7" t="s">
        <v>401</v>
      </c>
      <c r="I21" s="8" t="s">
        <v>28</v>
      </c>
      <c r="J21" s="20">
        <v>0</v>
      </c>
      <c r="K21" s="20">
        <v>1</v>
      </c>
      <c r="L21" s="20">
        <v>1</v>
      </c>
      <c r="M21" s="20">
        <v>0</v>
      </c>
      <c r="N21" s="20">
        <v>0</v>
      </c>
      <c r="O21" s="20" t="str">
        <f t="shared" si="8"/>
        <v/>
      </c>
      <c r="P21" s="20" t="str">
        <f t="shared" si="0"/>
        <v/>
      </c>
      <c r="Q21" s="20" t="str">
        <f t="shared" si="1"/>
        <v>L30602020</v>
      </c>
      <c r="R21" s="20" t="str">
        <f t="shared" si="2"/>
        <v>What is the meaning of "Money is the root of all evil"?</v>
      </c>
      <c r="S21" s="20" t="str">
        <f t="shared" si="3"/>
        <v>wrong option1</v>
      </c>
      <c r="T21" s="20" t="str">
        <f t="shared" si="4"/>
        <v>wrong option2</v>
      </c>
      <c r="U21" s="20" t="str">
        <f t="shared" si="5"/>
        <v>wrong option3</v>
      </c>
      <c r="V21" s="20" t="str">
        <f t="shared" si="6"/>
        <v>L40602020</v>
      </c>
      <c r="W21" s="20" t="str">
        <f t="shared" si="7"/>
        <v>How to say "金钱是万恶之源"?</v>
      </c>
      <c r="X21" s="3"/>
      <c r="Y21" s="3"/>
      <c r="Z21" s="3"/>
      <c r="AA21" s="3"/>
      <c r="AB21" s="3"/>
    </row>
    <row r="22" spans="1:28" ht="39.6">
      <c r="A22" s="16">
        <v>6</v>
      </c>
      <c r="B22" s="17" t="s">
        <v>241</v>
      </c>
      <c r="C22" s="1" t="s">
        <v>525</v>
      </c>
      <c r="D22" s="2"/>
      <c r="E22" s="3"/>
      <c r="F22" s="18" t="s">
        <v>266</v>
      </c>
      <c r="G22" s="3" t="s">
        <v>402</v>
      </c>
      <c r="H22" s="3" t="s">
        <v>213</v>
      </c>
      <c r="I22" s="5" t="s">
        <v>29</v>
      </c>
      <c r="J22" s="20">
        <v>1</v>
      </c>
      <c r="K22" s="20">
        <v>0</v>
      </c>
      <c r="L22" s="20">
        <v>0</v>
      </c>
      <c r="M22" s="20">
        <v>0</v>
      </c>
      <c r="N22" s="20">
        <v>0</v>
      </c>
      <c r="O22" s="20" t="str">
        <f t="shared" si="8"/>
        <v>L20602021</v>
      </c>
      <c r="P22" s="20" t="str">
        <f t="shared" si="0"/>
        <v>What is the concept of "Happiness is only a side-effect. Pursue meaning"?</v>
      </c>
      <c r="Q22" s="20" t="str">
        <f t="shared" si="1"/>
        <v/>
      </c>
      <c r="R22" s="20" t="str">
        <f t="shared" si="2"/>
        <v/>
      </c>
      <c r="S22" s="20" t="str">
        <f t="shared" si="3"/>
        <v/>
      </c>
      <c r="T22" s="20" t="str">
        <f t="shared" si="4"/>
        <v/>
      </c>
      <c r="U22" s="20" t="str">
        <f t="shared" si="5"/>
        <v/>
      </c>
      <c r="V22" s="20" t="str">
        <f t="shared" si="6"/>
        <v/>
      </c>
      <c r="W22" s="20" t="str">
        <f t="shared" si="7"/>
        <v/>
      </c>
      <c r="X22" s="3"/>
      <c r="Y22" s="3"/>
      <c r="Z22" s="3"/>
      <c r="AA22" s="3"/>
      <c r="AB22" s="3"/>
    </row>
    <row r="23" spans="1:28" ht="26.4">
      <c r="A23" s="16">
        <v>6</v>
      </c>
      <c r="B23" s="17" t="s">
        <v>241</v>
      </c>
      <c r="C23" s="1" t="s">
        <v>525</v>
      </c>
      <c r="D23" s="2"/>
      <c r="E23" s="3"/>
      <c r="F23" s="18" t="s">
        <v>267</v>
      </c>
      <c r="G23" s="3" t="s">
        <v>30</v>
      </c>
      <c r="H23" s="3" t="s">
        <v>403</v>
      </c>
      <c r="I23" s="6" t="s">
        <v>31</v>
      </c>
      <c r="J23" s="20">
        <v>1</v>
      </c>
      <c r="K23" s="20">
        <v>0</v>
      </c>
      <c r="L23" s="20">
        <v>1</v>
      </c>
      <c r="M23" s="20">
        <v>0</v>
      </c>
      <c r="N23" s="20">
        <v>0</v>
      </c>
      <c r="O23" s="20" t="str">
        <f t="shared" si="8"/>
        <v>L20602022</v>
      </c>
      <c r="P23" s="20" t="str">
        <f t="shared" si="0"/>
        <v>What is the concept of "Kindness is a choice"?</v>
      </c>
      <c r="Q23" s="20" t="str">
        <f t="shared" si="1"/>
        <v/>
      </c>
      <c r="R23" s="20" t="str">
        <f t="shared" si="2"/>
        <v/>
      </c>
      <c r="S23" s="20" t="str">
        <f t="shared" si="3"/>
        <v/>
      </c>
      <c r="T23" s="20" t="str">
        <f t="shared" si="4"/>
        <v/>
      </c>
      <c r="U23" s="20" t="str">
        <f t="shared" si="5"/>
        <v/>
      </c>
      <c r="V23" s="20" t="str">
        <f t="shared" si="6"/>
        <v>L40602022</v>
      </c>
      <c r="W23" s="20" t="str">
        <f t="shared" si="7"/>
        <v>How to say "善良是一种选择"?</v>
      </c>
      <c r="X23" s="3"/>
      <c r="Y23" s="3"/>
      <c r="Z23" s="3"/>
      <c r="AA23" s="3"/>
      <c r="AB23" s="3"/>
    </row>
    <row r="24" spans="1:28" ht="39.6">
      <c r="A24" s="16">
        <v>6</v>
      </c>
      <c r="B24" s="17" t="s">
        <v>241</v>
      </c>
      <c r="C24" s="1" t="s">
        <v>525</v>
      </c>
      <c r="D24" s="2"/>
      <c r="E24" s="3"/>
      <c r="F24" s="18" t="s">
        <v>268</v>
      </c>
      <c r="G24" s="3" t="s">
        <v>32</v>
      </c>
      <c r="H24" s="3" t="s">
        <v>404</v>
      </c>
      <c r="I24" s="5" t="s">
        <v>405</v>
      </c>
      <c r="J24" s="20">
        <v>1</v>
      </c>
      <c r="K24" s="20">
        <v>0</v>
      </c>
      <c r="L24" s="20">
        <v>1</v>
      </c>
      <c r="M24" s="20">
        <v>0</v>
      </c>
      <c r="N24" s="20">
        <v>0</v>
      </c>
      <c r="O24" s="20" t="str">
        <f t="shared" si="8"/>
        <v>L20602023</v>
      </c>
      <c r="P24" s="20" t="str">
        <f t="shared" si="0"/>
        <v>What is the concept of "Imitation is the sincerest form of flattery"?</v>
      </c>
      <c r="Q24" s="20" t="str">
        <f t="shared" si="1"/>
        <v/>
      </c>
      <c r="R24" s="20" t="str">
        <f t="shared" si="2"/>
        <v/>
      </c>
      <c r="S24" s="20" t="str">
        <f t="shared" si="3"/>
        <v/>
      </c>
      <c r="T24" s="20" t="str">
        <f t="shared" si="4"/>
        <v/>
      </c>
      <c r="U24" s="20" t="str">
        <f t="shared" si="5"/>
        <v/>
      </c>
      <c r="V24" s="20" t="str">
        <f t="shared" si="6"/>
        <v>L40602023</v>
      </c>
      <c r="W24" s="20" t="str">
        <f t="shared" si="7"/>
        <v>How to say "模仿是最真挚的恭维 "?</v>
      </c>
      <c r="X24" s="3"/>
      <c r="Y24" s="3"/>
      <c r="Z24" s="3"/>
      <c r="AA24" s="3"/>
      <c r="AB24" s="3"/>
    </row>
    <row r="25" spans="1:28" ht="39.6">
      <c r="A25" s="16">
        <v>6</v>
      </c>
      <c r="B25" s="17" t="s">
        <v>241</v>
      </c>
      <c r="C25" s="1" t="s">
        <v>525</v>
      </c>
      <c r="D25" s="2"/>
      <c r="E25" s="3"/>
      <c r="F25" s="18" t="s">
        <v>269</v>
      </c>
      <c r="G25" s="3" t="s">
        <v>33</v>
      </c>
      <c r="H25" s="7" t="s">
        <v>406</v>
      </c>
      <c r="I25" s="8" t="s">
        <v>407</v>
      </c>
      <c r="J25" s="20">
        <v>1</v>
      </c>
      <c r="K25" s="20">
        <v>0</v>
      </c>
      <c r="L25" s="20">
        <v>0</v>
      </c>
      <c r="M25" s="20">
        <v>0</v>
      </c>
      <c r="N25" s="20">
        <v>0</v>
      </c>
      <c r="O25" s="20" t="str">
        <f t="shared" si="8"/>
        <v>L20602024</v>
      </c>
      <c r="P25" s="20" t="str">
        <f t="shared" si="0"/>
        <v>What is the concept of "Genius is the capacity for taking great pains"?</v>
      </c>
      <c r="Q25" s="20" t="str">
        <f t="shared" si="1"/>
        <v/>
      </c>
      <c r="R25" s="20" t="str">
        <f t="shared" si="2"/>
        <v/>
      </c>
      <c r="S25" s="20" t="str">
        <f t="shared" si="3"/>
        <v/>
      </c>
      <c r="T25" s="20" t="str">
        <f t="shared" si="4"/>
        <v/>
      </c>
      <c r="U25" s="20" t="str">
        <f t="shared" si="5"/>
        <v/>
      </c>
      <c r="V25" s="20" t="str">
        <f t="shared" si="6"/>
        <v/>
      </c>
      <c r="W25" s="20" t="str">
        <f t="shared" si="7"/>
        <v/>
      </c>
      <c r="X25" s="3"/>
      <c r="Y25" s="3"/>
      <c r="Z25" s="3"/>
      <c r="AA25" s="3"/>
      <c r="AB25" s="3"/>
    </row>
    <row r="26" spans="1:28" ht="39.6">
      <c r="A26" s="16">
        <v>6</v>
      </c>
      <c r="B26" s="17" t="s">
        <v>241</v>
      </c>
      <c r="C26" s="1" t="s">
        <v>525</v>
      </c>
      <c r="D26" s="2"/>
      <c r="E26" s="3"/>
      <c r="F26" s="18" t="s">
        <v>270</v>
      </c>
      <c r="G26" s="3" t="s">
        <v>34</v>
      </c>
      <c r="H26" s="3" t="s">
        <v>408</v>
      </c>
      <c r="I26" s="9" t="s">
        <v>409</v>
      </c>
      <c r="J26" s="20">
        <v>1</v>
      </c>
      <c r="K26" s="20">
        <v>0</v>
      </c>
      <c r="L26" s="20">
        <v>0</v>
      </c>
      <c r="M26" s="20">
        <v>0</v>
      </c>
      <c r="N26" s="20">
        <v>0</v>
      </c>
      <c r="O26" s="20" t="str">
        <f t="shared" si="8"/>
        <v>L20602025</v>
      </c>
      <c r="P26" s="20" t="str">
        <f t="shared" si="0"/>
        <v>What is the concept of "A speech is not an essay on its hind legs"?</v>
      </c>
      <c r="Q26" s="20" t="str">
        <f t="shared" si="1"/>
        <v/>
      </c>
      <c r="R26" s="20" t="str">
        <f t="shared" si="2"/>
        <v/>
      </c>
      <c r="S26" s="20" t="str">
        <f t="shared" si="3"/>
        <v/>
      </c>
      <c r="T26" s="20" t="str">
        <f t="shared" si="4"/>
        <v/>
      </c>
      <c r="U26" s="20" t="str">
        <f t="shared" si="5"/>
        <v/>
      </c>
      <c r="V26" s="20" t="str">
        <f t="shared" si="6"/>
        <v/>
      </c>
      <c r="W26" s="20" t="str">
        <f t="shared" si="7"/>
        <v/>
      </c>
      <c r="X26" s="3"/>
      <c r="Y26" s="3"/>
      <c r="Z26" s="3"/>
      <c r="AA26" s="3"/>
      <c r="AB26" s="3"/>
    </row>
    <row r="27" spans="1:28" ht="39.6">
      <c r="A27" s="16">
        <v>6</v>
      </c>
      <c r="B27" s="17" t="s">
        <v>241</v>
      </c>
      <c r="C27" s="1" t="s">
        <v>525</v>
      </c>
      <c r="D27" s="2"/>
      <c r="E27" s="3"/>
      <c r="F27" s="18" t="s">
        <v>271</v>
      </c>
      <c r="G27" s="3" t="s">
        <v>35</v>
      </c>
      <c r="H27" s="7" t="s">
        <v>410</v>
      </c>
      <c r="I27" s="5" t="s">
        <v>411</v>
      </c>
      <c r="J27" s="20">
        <v>1</v>
      </c>
      <c r="K27" s="20">
        <v>0</v>
      </c>
      <c r="L27" s="20">
        <v>1</v>
      </c>
      <c r="M27" s="20">
        <v>0</v>
      </c>
      <c r="N27" s="20">
        <v>0</v>
      </c>
      <c r="O27" s="20" t="str">
        <f t="shared" si="8"/>
        <v>L20602026</v>
      </c>
      <c r="P27" s="20" t="str">
        <f t="shared" si="0"/>
        <v>What is the concept of "Teachers are engineers of the human soul "?</v>
      </c>
      <c r="Q27" s="20" t="str">
        <f t="shared" si="1"/>
        <v/>
      </c>
      <c r="R27" s="20" t="str">
        <f t="shared" si="2"/>
        <v/>
      </c>
      <c r="S27" s="20" t="str">
        <f t="shared" si="3"/>
        <v/>
      </c>
      <c r="T27" s="20" t="str">
        <f t="shared" si="4"/>
        <v/>
      </c>
      <c r="U27" s="20" t="str">
        <f t="shared" si="5"/>
        <v/>
      </c>
      <c r="V27" s="20" t="str">
        <f t="shared" si="6"/>
        <v>L40602026</v>
      </c>
      <c r="W27" s="20" t="str">
        <f t="shared" si="7"/>
        <v>How to say "老师是人类灵魂的工程师"?</v>
      </c>
      <c r="X27" s="3"/>
      <c r="Y27" s="3"/>
      <c r="Z27" s="3"/>
      <c r="AA27" s="3"/>
      <c r="AB27" s="3"/>
    </row>
    <row r="28" spans="1:28" ht="26.4">
      <c r="A28" s="16">
        <v>6</v>
      </c>
      <c r="B28" s="17" t="s">
        <v>241</v>
      </c>
      <c r="C28" s="1" t="s">
        <v>525</v>
      </c>
      <c r="D28" s="2"/>
      <c r="E28" s="3"/>
      <c r="F28" s="18" t="s">
        <v>272</v>
      </c>
      <c r="G28" s="3" t="s">
        <v>36</v>
      </c>
      <c r="H28" s="3" t="s">
        <v>412</v>
      </c>
      <c r="I28" s="8" t="s">
        <v>37</v>
      </c>
      <c r="J28" s="20">
        <v>0</v>
      </c>
      <c r="K28" s="20">
        <v>1</v>
      </c>
      <c r="L28" s="20">
        <v>0</v>
      </c>
      <c r="M28" s="20">
        <v>0</v>
      </c>
      <c r="N28" s="20">
        <v>0</v>
      </c>
      <c r="O28" s="20" t="str">
        <f t="shared" si="8"/>
        <v/>
      </c>
      <c r="P28" s="20" t="str">
        <f t="shared" si="0"/>
        <v/>
      </c>
      <c r="Q28" s="20" t="str">
        <f t="shared" si="1"/>
        <v>L30602027</v>
      </c>
      <c r="R28" s="20" t="str">
        <f t="shared" si="2"/>
        <v>What is the meaning of "Loneliness is my religion"?</v>
      </c>
      <c r="S28" s="20" t="str">
        <f t="shared" si="3"/>
        <v>wrong option1</v>
      </c>
      <c r="T28" s="20" t="str">
        <f t="shared" si="4"/>
        <v>wrong option2</v>
      </c>
      <c r="U28" s="20" t="str">
        <f t="shared" si="5"/>
        <v>wrong option3</v>
      </c>
      <c r="V28" s="20" t="str">
        <f t="shared" si="6"/>
        <v/>
      </c>
      <c r="W28" s="20" t="str">
        <f t="shared" si="7"/>
        <v/>
      </c>
      <c r="X28" s="3"/>
      <c r="Y28" s="3"/>
      <c r="Z28" s="3"/>
      <c r="AA28" s="3"/>
      <c r="AB28" s="3"/>
    </row>
    <row r="29" spans="1:28" ht="39.6">
      <c r="A29" s="16">
        <v>6</v>
      </c>
      <c r="B29" s="17" t="s">
        <v>241</v>
      </c>
      <c r="C29" s="1" t="s">
        <v>525</v>
      </c>
      <c r="D29" s="2"/>
      <c r="E29" s="3"/>
      <c r="F29" s="18" t="s">
        <v>273</v>
      </c>
      <c r="G29" s="3" t="s">
        <v>38</v>
      </c>
      <c r="H29" s="7" t="s">
        <v>413</v>
      </c>
      <c r="I29" s="10" t="s">
        <v>39</v>
      </c>
      <c r="J29" s="20">
        <v>0</v>
      </c>
      <c r="K29" s="20">
        <v>1</v>
      </c>
      <c r="L29" s="20">
        <v>0</v>
      </c>
      <c r="M29" s="20">
        <v>0</v>
      </c>
      <c r="N29" s="20">
        <v>0</v>
      </c>
      <c r="O29" s="20" t="str">
        <f t="shared" si="8"/>
        <v/>
      </c>
      <c r="P29" s="20" t="str">
        <f t="shared" si="0"/>
        <v/>
      </c>
      <c r="Q29" s="20" t="str">
        <f t="shared" si="1"/>
        <v>L30602028</v>
      </c>
      <c r="R29" s="20" t="str">
        <f t="shared" si="2"/>
        <v>What is the meaning of "Democracy is not a spectator sport"?</v>
      </c>
      <c r="S29" s="20" t="str">
        <f t="shared" si="3"/>
        <v>wrong option1</v>
      </c>
      <c r="T29" s="20" t="str">
        <f t="shared" si="4"/>
        <v>wrong option2</v>
      </c>
      <c r="U29" s="20" t="str">
        <f t="shared" si="5"/>
        <v>wrong option3</v>
      </c>
      <c r="V29" s="20" t="str">
        <f t="shared" si="6"/>
        <v/>
      </c>
      <c r="W29" s="20" t="str">
        <f t="shared" si="7"/>
        <v/>
      </c>
      <c r="X29" s="3"/>
      <c r="Y29" s="3"/>
      <c r="Z29" s="3"/>
      <c r="AA29" s="3"/>
      <c r="AB29" s="3"/>
    </row>
    <row r="30" spans="1:28" ht="39.6">
      <c r="A30" s="16">
        <v>6</v>
      </c>
      <c r="B30" s="17" t="s">
        <v>241</v>
      </c>
      <c r="C30" s="1" t="s">
        <v>525</v>
      </c>
      <c r="D30" s="2"/>
      <c r="E30" s="3"/>
      <c r="F30" s="18" t="s">
        <v>274</v>
      </c>
      <c r="G30" s="3" t="s">
        <v>414</v>
      </c>
      <c r="H30" s="7" t="s">
        <v>415</v>
      </c>
      <c r="I30" s="5" t="s">
        <v>416</v>
      </c>
      <c r="J30" s="20">
        <v>1</v>
      </c>
      <c r="K30" s="20">
        <v>0</v>
      </c>
      <c r="L30" s="20">
        <v>1</v>
      </c>
      <c r="M30" s="20">
        <v>0</v>
      </c>
      <c r="N30" s="20">
        <v>0</v>
      </c>
      <c r="O30" s="20" t="str">
        <f t="shared" si="8"/>
        <v>L20602029</v>
      </c>
      <c r="P30" s="20" t="str">
        <f t="shared" si="0"/>
        <v>What is the concept of "Love is not a lottery. It is a commitment"?</v>
      </c>
      <c r="Q30" s="20" t="str">
        <f t="shared" si="1"/>
        <v/>
      </c>
      <c r="R30" s="20" t="str">
        <f t="shared" si="2"/>
        <v/>
      </c>
      <c r="S30" s="20" t="str">
        <f t="shared" si="3"/>
        <v/>
      </c>
      <c r="T30" s="20" t="str">
        <f t="shared" si="4"/>
        <v/>
      </c>
      <c r="U30" s="20" t="str">
        <f t="shared" si="5"/>
        <v/>
      </c>
      <c r="V30" s="20" t="str">
        <f t="shared" si="6"/>
        <v>L40602029</v>
      </c>
      <c r="W30" s="20" t="str">
        <f t="shared" si="7"/>
        <v>How to say "爱不是单纯的运气，而是承诺"?</v>
      </c>
      <c r="X30" s="3"/>
      <c r="Y30" s="3"/>
      <c r="Z30" s="3"/>
      <c r="AA30" s="3"/>
      <c r="AB30" s="3"/>
    </row>
    <row r="31" spans="1:28" ht="39.6">
      <c r="A31" s="16">
        <v>6</v>
      </c>
      <c r="B31" s="17" t="s">
        <v>241</v>
      </c>
      <c r="C31" s="1" t="s">
        <v>525</v>
      </c>
      <c r="D31" s="3"/>
      <c r="E31" s="3"/>
      <c r="F31" s="18" t="s">
        <v>275</v>
      </c>
      <c r="G31" s="3" t="s">
        <v>40</v>
      </c>
      <c r="H31" s="3" t="s">
        <v>41</v>
      </c>
      <c r="I31" s="5" t="s">
        <v>417</v>
      </c>
      <c r="J31" s="20">
        <v>1</v>
      </c>
      <c r="K31" s="20">
        <v>0</v>
      </c>
      <c r="L31" s="20">
        <v>0</v>
      </c>
      <c r="M31" s="20">
        <v>0</v>
      </c>
      <c r="N31" s="20">
        <v>0</v>
      </c>
      <c r="O31" s="20" t="str">
        <f t="shared" si="8"/>
        <v>L20602030</v>
      </c>
      <c r="P31" s="20" t="str">
        <f t="shared" si="0"/>
        <v>What is the concept of "Love is not a gamble. It is an investment"?</v>
      </c>
      <c r="Q31" s="20" t="str">
        <f t="shared" si="1"/>
        <v/>
      </c>
      <c r="R31" s="20" t="str">
        <f t="shared" si="2"/>
        <v/>
      </c>
      <c r="S31" s="20" t="str">
        <f t="shared" si="3"/>
        <v/>
      </c>
      <c r="T31" s="20" t="str">
        <f t="shared" si="4"/>
        <v/>
      </c>
      <c r="U31" s="20" t="str">
        <f t="shared" si="5"/>
        <v/>
      </c>
      <c r="V31" s="20" t="str">
        <f t="shared" si="6"/>
        <v/>
      </c>
      <c r="W31" s="20" t="str">
        <f t="shared" si="7"/>
        <v/>
      </c>
      <c r="X31" s="3"/>
      <c r="Y31" s="3"/>
      <c r="Z31" s="3"/>
      <c r="AA31" s="3"/>
      <c r="AB31" s="3"/>
    </row>
    <row r="32" spans="1:28" ht="39.6">
      <c r="A32" s="16">
        <v>6</v>
      </c>
      <c r="B32" s="17" t="s">
        <v>242</v>
      </c>
      <c r="C32" s="1" t="s">
        <v>42</v>
      </c>
      <c r="D32" s="3"/>
      <c r="E32" s="3"/>
      <c r="F32" s="18" t="s">
        <v>276</v>
      </c>
      <c r="G32" s="3" t="s">
        <v>43</v>
      </c>
      <c r="H32" s="3" t="s">
        <v>418</v>
      </c>
      <c r="I32" s="5" t="s">
        <v>419</v>
      </c>
      <c r="J32" s="20">
        <v>0</v>
      </c>
      <c r="K32" s="20">
        <v>1</v>
      </c>
      <c r="L32" s="20">
        <v>0</v>
      </c>
      <c r="M32" s="20">
        <v>0</v>
      </c>
      <c r="N32" s="20">
        <v>0</v>
      </c>
      <c r="O32" s="20" t="str">
        <f t="shared" si="8"/>
        <v/>
      </c>
      <c r="P32" s="20" t="str">
        <f t="shared" si="0"/>
        <v/>
      </c>
      <c r="Q32" s="20" t="str">
        <f t="shared" si="1"/>
        <v>L30603031</v>
      </c>
      <c r="R32" s="20" t="str">
        <f t="shared" si="2"/>
        <v>What is the meaning of "The marriage staggered on for another 3 years"?</v>
      </c>
      <c r="S32" s="20" t="str">
        <f t="shared" si="3"/>
        <v>wrong option1</v>
      </c>
      <c r="T32" s="20" t="str">
        <f t="shared" si="4"/>
        <v>wrong option2</v>
      </c>
      <c r="U32" s="20" t="str">
        <f t="shared" si="5"/>
        <v>wrong option3</v>
      </c>
      <c r="V32" s="20" t="str">
        <f t="shared" si="6"/>
        <v/>
      </c>
      <c r="W32" s="20" t="str">
        <f t="shared" si="7"/>
        <v/>
      </c>
      <c r="X32" s="3"/>
      <c r="Y32" s="3"/>
      <c r="Z32" s="3"/>
      <c r="AA32" s="3"/>
      <c r="AB32" s="3"/>
    </row>
    <row r="33" spans="1:28" ht="39.6">
      <c r="A33" s="16">
        <v>6</v>
      </c>
      <c r="B33" s="17" t="s">
        <v>242</v>
      </c>
      <c r="C33" s="1" t="s">
        <v>42</v>
      </c>
      <c r="D33" s="3"/>
      <c r="E33" s="3"/>
      <c r="F33" s="18" t="s">
        <v>277</v>
      </c>
      <c r="G33" s="3" t="s">
        <v>44</v>
      </c>
      <c r="H33" s="3" t="s">
        <v>420</v>
      </c>
      <c r="I33" s="5" t="s">
        <v>45</v>
      </c>
      <c r="J33" s="20">
        <v>1</v>
      </c>
      <c r="K33" s="20">
        <v>0</v>
      </c>
      <c r="L33" s="20">
        <v>0</v>
      </c>
      <c r="M33" s="20">
        <v>0</v>
      </c>
      <c r="N33" s="20">
        <v>0</v>
      </c>
      <c r="O33" s="20" t="str">
        <f t="shared" si="8"/>
        <v>L20603032</v>
      </c>
      <c r="P33" s="20" t="str">
        <f t="shared" si="0"/>
        <v>What is the concept of "I found errors creeping into his reports"?</v>
      </c>
      <c r="Q33" s="20" t="str">
        <f t="shared" si="1"/>
        <v/>
      </c>
      <c r="R33" s="20" t="str">
        <f t="shared" si="2"/>
        <v/>
      </c>
      <c r="S33" s="20" t="str">
        <f t="shared" si="3"/>
        <v/>
      </c>
      <c r="T33" s="20" t="str">
        <f t="shared" si="4"/>
        <v/>
      </c>
      <c r="U33" s="20" t="str">
        <f t="shared" si="5"/>
        <v/>
      </c>
      <c r="V33" s="20" t="str">
        <f t="shared" si="6"/>
        <v/>
      </c>
      <c r="W33" s="20" t="str">
        <f t="shared" si="7"/>
        <v/>
      </c>
      <c r="X33" s="3"/>
      <c r="Y33" s="3"/>
      <c r="Z33" s="3"/>
      <c r="AA33" s="3"/>
      <c r="AB33" s="3"/>
    </row>
    <row r="34" spans="1:28" ht="39.6">
      <c r="A34" s="16">
        <v>6</v>
      </c>
      <c r="B34" s="17" t="s">
        <v>242</v>
      </c>
      <c r="C34" s="1" t="s">
        <v>42</v>
      </c>
      <c r="D34" s="3"/>
      <c r="E34" s="3"/>
      <c r="F34" s="18" t="s">
        <v>278</v>
      </c>
      <c r="G34" s="3" t="s">
        <v>46</v>
      </c>
      <c r="H34" s="7" t="s">
        <v>225</v>
      </c>
      <c r="I34" s="8" t="s">
        <v>47</v>
      </c>
      <c r="J34" s="20">
        <v>0</v>
      </c>
      <c r="K34" s="25">
        <v>1</v>
      </c>
      <c r="L34" s="20">
        <v>0</v>
      </c>
      <c r="M34" s="20">
        <v>0</v>
      </c>
      <c r="N34" s="20">
        <v>0</v>
      </c>
      <c r="O34" s="20" t="str">
        <f t="shared" si="8"/>
        <v/>
      </c>
      <c r="P34" s="20" t="str">
        <f t="shared" si="0"/>
        <v/>
      </c>
      <c r="Q34" s="20" t="str">
        <f t="shared" si="1"/>
        <v>L30603033</v>
      </c>
      <c r="R34" s="20" t="str">
        <f t="shared" si="2"/>
        <v>What is the meaning of "Britain limps back to work after the lockdown"?</v>
      </c>
      <c r="S34" s="20" t="str">
        <f t="shared" si="3"/>
        <v>wrong option1</v>
      </c>
      <c r="T34" s="20" t="str">
        <f t="shared" si="4"/>
        <v>wrong option2</v>
      </c>
      <c r="U34" s="20" t="str">
        <f t="shared" si="5"/>
        <v>wrong option3</v>
      </c>
      <c r="V34" s="20" t="str">
        <f t="shared" si="6"/>
        <v/>
      </c>
      <c r="W34" s="20" t="str">
        <f t="shared" si="7"/>
        <v/>
      </c>
      <c r="X34" s="3"/>
      <c r="Y34" s="3"/>
      <c r="Z34" s="3"/>
      <c r="AA34" s="3"/>
      <c r="AB34" s="3"/>
    </row>
    <row r="35" spans="1:28" ht="39.6">
      <c r="A35" s="16">
        <v>6</v>
      </c>
      <c r="B35" s="17" t="s">
        <v>242</v>
      </c>
      <c r="C35" s="1" t="s">
        <v>42</v>
      </c>
      <c r="D35" s="3"/>
      <c r="E35" s="3"/>
      <c r="F35" s="18" t="s">
        <v>279</v>
      </c>
      <c r="G35" s="3" t="s">
        <v>48</v>
      </c>
      <c r="H35" s="3" t="s">
        <v>421</v>
      </c>
      <c r="I35" s="5" t="s">
        <v>49</v>
      </c>
      <c r="J35" s="20">
        <v>1</v>
      </c>
      <c r="K35" s="20">
        <v>0</v>
      </c>
      <c r="L35" s="20">
        <v>1</v>
      </c>
      <c r="M35" s="20">
        <v>0</v>
      </c>
      <c r="N35" s="20">
        <v>0</v>
      </c>
      <c r="O35" s="20" t="str">
        <f t="shared" si="8"/>
        <v>L20603034</v>
      </c>
      <c r="P35" s="20" t="str">
        <f t="shared" si="0"/>
        <v>What is the concept of "Her clothes whisper her wealth discreetly"?</v>
      </c>
      <c r="Q35" s="20" t="str">
        <f t="shared" si="1"/>
        <v/>
      </c>
      <c r="R35" s="20" t="str">
        <f t="shared" si="2"/>
        <v/>
      </c>
      <c r="S35" s="20" t="str">
        <f t="shared" si="3"/>
        <v/>
      </c>
      <c r="T35" s="20" t="str">
        <f t="shared" si="4"/>
        <v/>
      </c>
      <c r="U35" s="20" t="str">
        <f t="shared" si="5"/>
        <v/>
      </c>
      <c r="V35" s="20" t="str">
        <f t="shared" si="6"/>
        <v>L40603034</v>
      </c>
      <c r="W35" s="20" t="str">
        <f t="shared" si="7"/>
        <v>How to say "她的衣服悄悄地透露着她的财富"?</v>
      </c>
      <c r="X35" s="3"/>
      <c r="Y35" s="3"/>
      <c r="Z35" s="3"/>
      <c r="AA35" s="3"/>
      <c r="AB35" s="3"/>
    </row>
    <row r="36" spans="1:28" ht="26.4">
      <c r="A36" s="16">
        <v>6</v>
      </c>
      <c r="B36" s="17" t="s">
        <v>242</v>
      </c>
      <c r="C36" s="1" t="s">
        <v>42</v>
      </c>
      <c r="D36" s="3"/>
      <c r="E36" s="3"/>
      <c r="F36" s="18" t="s">
        <v>280</v>
      </c>
      <c r="G36" s="3" t="s">
        <v>50</v>
      </c>
      <c r="H36" s="3" t="s">
        <v>422</v>
      </c>
      <c r="I36" s="5" t="s">
        <v>423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 t="str">
        <f t="shared" si="8"/>
        <v>L20603035</v>
      </c>
      <c r="P36" s="20" t="str">
        <f t="shared" si="0"/>
        <v>What is the concept of "The streets are humming again"?</v>
      </c>
      <c r="Q36" s="20" t="str">
        <f t="shared" si="1"/>
        <v/>
      </c>
      <c r="R36" s="20" t="str">
        <f t="shared" si="2"/>
        <v/>
      </c>
      <c r="S36" s="20" t="str">
        <f t="shared" si="3"/>
        <v/>
      </c>
      <c r="T36" s="20" t="str">
        <f t="shared" si="4"/>
        <v/>
      </c>
      <c r="U36" s="20" t="str">
        <f t="shared" si="5"/>
        <v/>
      </c>
      <c r="V36" s="20" t="str">
        <f t="shared" si="6"/>
        <v/>
      </c>
      <c r="W36" s="20" t="str">
        <f t="shared" si="7"/>
        <v/>
      </c>
      <c r="X36" s="3"/>
      <c r="Y36" s="3"/>
      <c r="Z36" s="3"/>
      <c r="AA36" s="3"/>
      <c r="AB36" s="3"/>
    </row>
    <row r="37" spans="1:28" ht="39.6">
      <c r="A37" s="16">
        <v>6</v>
      </c>
      <c r="B37" s="17" t="s">
        <v>242</v>
      </c>
      <c r="C37" s="1" t="s">
        <v>42</v>
      </c>
      <c r="D37" s="3"/>
      <c r="E37" s="3"/>
      <c r="F37" s="18" t="s">
        <v>281</v>
      </c>
      <c r="G37" s="3" t="s">
        <v>424</v>
      </c>
      <c r="H37" s="3" t="s">
        <v>425</v>
      </c>
      <c r="I37" s="5" t="s">
        <v>51</v>
      </c>
      <c r="J37" s="20">
        <v>1</v>
      </c>
      <c r="K37" s="20">
        <v>0</v>
      </c>
      <c r="L37" s="20">
        <v>1</v>
      </c>
      <c r="M37" s="20">
        <v>0</v>
      </c>
      <c r="N37" s="20">
        <v>0</v>
      </c>
      <c r="O37" s="20" t="str">
        <f t="shared" si="8"/>
        <v>L20603036</v>
      </c>
      <c r="P37" s="20" t="str">
        <f t="shared" si="0"/>
        <v>What is the concept of "Two questions hover over Trump's campaign"?</v>
      </c>
      <c r="Q37" s="20" t="str">
        <f t="shared" si="1"/>
        <v/>
      </c>
      <c r="R37" s="20" t="str">
        <f t="shared" si="2"/>
        <v/>
      </c>
      <c r="S37" s="20" t="str">
        <f t="shared" si="3"/>
        <v/>
      </c>
      <c r="T37" s="20" t="str">
        <f t="shared" si="4"/>
        <v/>
      </c>
      <c r="U37" s="20" t="str">
        <f t="shared" si="5"/>
        <v/>
      </c>
      <c r="V37" s="20" t="str">
        <f t="shared" si="6"/>
        <v>L40603036</v>
      </c>
      <c r="W37" s="20" t="str">
        <f>IF(L37=1,CONCATENATE("How to say """,I37,"""?"),"")</f>
        <v>How to say "两个问题在特朗普的竞选中挥之不去"?</v>
      </c>
      <c r="X37" s="3"/>
      <c r="Y37" s="3"/>
      <c r="Z37" s="3"/>
      <c r="AA37" s="3"/>
      <c r="AB37" s="3"/>
    </row>
    <row r="38" spans="1:28" ht="39.6">
      <c r="A38" s="16">
        <v>6</v>
      </c>
      <c r="B38" s="17" t="s">
        <v>242</v>
      </c>
      <c r="C38" s="1" t="s">
        <v>42</v>
      </c>
      <c r="D38" s="3"/>
      <c r="E38" s="3"/>
      <c r="F38" s="18" t="s">
        <v>282</v>
      </c>
      <c r="G38" s="3" t="s">
        <v>52</v>
      </c>
      <c r="H38" s="3" t="s">
        <v>426</v>
      </c>
      <c r="I38" s="5" t="s">
        <v>427</v>
      </c>
      <c r="J38" s="20">
        <v>0</v>
      </c>
      <c r="K38" s="20">
        <v>1</v>
      </c>
      <c r="L38" s="20">
        <v>1</v>
      </c>
      <c r="M38" s="20">
        <v>0</v>
      </c>
      <c r="N38" s="20">
        <v>0</v>
      </c>
      <c r="O38" s="20" t="str">
        <f t="shared" si="8"/>
        <v/>
      </c>
      <c r="P38" s="20" t="str">
        <f t="shared" si="0"/>
        <v/>
      </c>
      <c r="Q38" s="20" t="str">
        <f t="shared" si="1"/>
        <v>L30603037</v>
      </c>
      <c r="R38" s="20" t="str">
        <f t="shared" si="2"/>
        <v>What is the meaning of "The design ticks all the boxes"?</v>
      </c>
      <c r="S38" s="20" t="str">
        <f t="shared" si="3"/>
        <v>wrong option1</v>
      </c>
      <c r="T38" s="20" t="str">
        <f t="shared" si="4"/>
        <v>wrong option2</v>
      </c>
      <c r="U38" s="20" t="str">
        <f t="shared" si="5"/>
        <v>wrong option3</v>
      </c>
      <c r="V38" s="20" t="str">
        <f t="shared" si="6"/>
        <v>L40603037</v>
      </c>
      <c r="W38" s="20" t="str">
        <f t="shared" si="7"/>
        <v>How to say "这个设计达到了所有的要求"?</v>
      </c>
      <c r="X38" s="3"/>
      <c r="Y38" s="3"/>
      <c r="Z38" s="3"/>
      <c r="AA38" s="3"/>
      <c r="AB38" s="3"/>
    </row>
    <row r="39" spans="1:28" ht="39.6">
      <c r="A39" s="16">
        <v>6</v>
      </c>
      <c r="B39" s="17" t="s">
        <v>242</v>
      </c>
      <c r="C39" s="1" t="s">
        <v>42</v>
      </c>
      <c r="D39" s="3"/>
      <c r="E39" s="3"/>
      <c r="F39" s="18" t="s">
        <v>283</v>
      </c>
      <c r="G39" s="3" t="s">
        <v>53</v>
      </c>
      <c r="H39" s="3" t="s">
        <v>54</v>
      </c>
      <c r="I39" s="5" t="s">
        <v>428</v>
      </c>
      <c r="J39" s="20">
        <v>0</v>
      </c>
      <c r="K39" s="20">
        <v>1</v>
      </c>
      <c r="L39" s="20">
        <v>0</v>
      </c>
      <c r="M39" s="20">
        <v>0</v>
      </c>
      <c r="N39" s="20">
        <v>0</v>
      </c>
      <c r="O39" s="20" t="str">
        <f t="shared" si="8"/>
        <v/>
      </c>
      <c r="P39" s="20" t="str">
        <f t="shared" si="0"/>
        <v/>
      </c>
      <c r="Q39" s="20" t="str">
        <f t="shared" si="1"/>
        <v>L30603038</v>
      </c>
      <c r="R39" s="20" t="str">
        <f t="shared" si="2"/>
        <v>What is the meaning of "Venice licks its wounds after the floods"?</v>
      </c>
      <c r="S39" s="20" t="str">
        <f t="shared" si="3"/>
        <v>wrong option1</v>
      </c>
      <c r="T39" s="20" t="str">
        <f t="shared" si="4"/>
        <v>wrong option2</v>
      </c>
      <c r="U39" s="20" t="str">
        <f t="shared" si="5"/>
        <v>wrong option3</v>
      </c>
      <c r="V39" s="20" t="str">
        <f t="shared" si="6"/>
        <v/>
      </c>
      <c r="W39" s="20" t="str">
        <f t="shared" si="7"/>
        <v/>
      </c>
      <c r="X39" s="3"/>
      <c r="Y39" s="3"/>
      <c r="Z39" s="3"/>
      <c r="AA39" s="3"/>
      <c r="AB39" s="3"/>
    </row>
    <row r="40" spans="1:28" ht="26.4">
      <c r="A40" s="16">
        <v>6</v>
      </c>
      <c r="B40" s="17" t="s">
        <v>242</v>
      </c>
      <c r="C40" s="1" t="s">
        <v>42</v>
      </c>
      <c r="D40" s="3"/>
      <c r="E40" s="3"/>
      <c r="F40" s="18" t="s">
        <v>284</v>
      </c>
      <c r="G40" s="3" t="s">
        <v>55</v>
      </c>
      <c r="H40" s="3" t="s">
        <v>429</v>
      </c>
      <c r="I40" s="5" t="s">
        <v>56</v>
      </c>
      <c r="J40" s="20">
        <v>1</v>
      </c>
      <c r="K40" s="20">
        <v>0</v>
      </c>
      <c r="L40" s="20">
        <v>1</v>
      </c>
      <c r="M40" s="20">
        <v>0</v>
      </c>
      <c r="N40" s="20">
        <v>0</v>
      </c>
      <c r="O40" s="20" t="str">
        <f t="shared" si="8"/>
        <v>L20603039</v>
      </c>
      <c r="P40" s="20" t="str">
        <f t="shared" si="0"/>
        <v>What is the concept of "Courage deserted him"?</v>
      </c>
      <c r="Q40" s="20" t="str">
        <f t="shared" si="1"/>
        <v/>
      </c>
      <c r="R40" s="20" t="str">
        <f t="shared" si="2"/>
        <v/>
      </c>
      <c r="S40" s="20" t="str">
        <f t="shared" si="3"/>
        <v/>
      </c>
      <c r="T40" s="20" t="str">
        <f t="shared" si="4"/>
        <v/>
      </c>
      <c r="U40" s="20" t="str">
        <f t="shared" si="5"/>
        <v/>
      </c>
      <c r="V40" s="20" t="str">
        <f t="shared" si="6"/>
        <v>L40603039</v>
      </c>
      <c r="W40" s="20" t="str">
        <f t="shared" si="7"/>
        <v>How to say "他不勇敢"?</v>
      </c>
      <c r="X40" s="3"/>
      <c r="Y40" s="3"/>
      <c r="Z40" s="3"/>
      <c r="AA40" s="3"/>
      <c r="AB40" s="3"/>
    </row>
    <row r="41" spans="1:28" ht="39.6">
      <c r="A41" s="16">
        <v>6</v>
      </c>
      <c r="B41" s="17" t="s">
        <v>242</v>
      </c>
      <c r="C41" s="1" t="s">
        <v>42</v>
      </c>
      <c r="D41" s="3"/>
      <c r="E41" s="3"/>
      <c r="F41" s="18" t="s">
        <v>285</v>
      </c>
      <c r="G41" s="3" t="s">
        <v>57</v>
      </c>
      <c r="H41" s="7" t="s">
        <v>430</v>
      </c>
      <c r="I41" s="8" t="s">
        <v>226</v>
      </c>
      <c r="J41" s="20">
        <v>1</v>
      </c>
      <c r="K41" s="20">
        <v>0</v>
      </c>
      <c r="L41" s="20">
        <v>0</v>
      </c>
      <c r="M41" s="20">
        <v>0</v>
      </c>
      <c r="N41" s="20">
        <v>0</v>
      </c>
      <c r="O41" s="20" t="str">
        <f t="shared" si="8"/>
        <v>L20603040</v>
      </c>
      <c r="P41" s="20" t="str">
        <f t="shared" si="0"/>
        <v>What is the concept of "You can squash the notion that America plays fair"?</v>
      </c>
      <c r="Q41" s="20" t="str">
        <f t="shared" si="1"/>
        <v/>
      </c>
      <c r="R41" s="20" t="str">
        <f t="shared" si="2"/>
        <v/>
      </c>
      <c r="S41" s="20" t="str">
        <f t="shared" si="3"/>
        <v/>
      </c>
      <c r="T41" s="20" t="str">
        <f t="shared" si="4"/>
        <v/>
      </c>
      <c r="U41" s="20" t="str">
        <f t="shared" si="5"/>
        <v/>
      </c>
      <c r="V41" s="20" t="str">
        <f t="shared" si="6"/>
        <v/>
      </c>
      <c r="W41" s="20" t="str">
        <f t="shared" si="7"/>
        <v/>
      </c>
      <c r="X41" s="3"/>
      <c r="Y41" s="3"/>
      <c r="Z41" s="3"/>
      <c r="AA41" s="3"/>
      <c r="AB41" s="3"/>
    </row>
    <row r="42" spans="1:28" ht="39.6">
      <c r="A42" s="16">
        <v>6</v>
      </c>
      <c r="B42" s="17" t="s">
        <v>242</v>
      </c>
      <c r="C42" s="1" t="s">
        <v>42</v>
      </c>
      <c r="D42" s="3"/>
      <c r="E42" s="3"/>
      <c r="F42" s="18" t="s">
        <v>286</v>
      </c>
      <c r="G42" s="3" t="s">
        <v>431</v>
      </c>
      <c r="H42" s="11" t="s">
        <v>432</v>
      </c>
      <c r="I42" s="26" t="s">
        <v>433</v>
      </c>
      <c r="J42" s="27">
        <v>1</v>
      </c>
      <c r="K42" s="27">
        <v>0</v>
      </c>
      <c r="L42" s="27">
        <v>0</v>
      </c>
      <c r="M42" s="20">
        <v>0</v>
      </c>
      <c r="N42" s="20">
        <v>0</v>
      </c>
      <c r="O42" s="20" t="str">
        <f t="shared" si="8"/>
        <v>L20603041</v>
      </c>
      <c r="P42" s="20" t="str">
        <f t="shared" si="0"/>
        <v>What is the concept of "England slumped to a 2-1 defeat against France"?</v>
      </c>
      <c r="Q42" s="20" t="str">
        <f t="shared" si="1"/>
        <v/>
      </c>
      <c r="R42" s="20" t="str">
        <f t="shared" si="2"/>
        <v/>
      </c>
      <c r="S42" s="20" t="str">
        <f t="shared" si="3"/>
        <v/>
      </c>
      <c r="T42" s="20" t="str">
        <f t="shared" si="4"/>
        <v/>
      </c>
      <c r="U42" s="20" t="str">
        <f t="shared" si="5"/>
        <v/>
      </c>
      <c r="V42" s="20" t="str">
        <f t="shared" si="6"/>
        <v/>
      </c>
      <c r="W42" s="20" t="str">
        <f t="shared" si="7"/>
        <v/>
      </c>
      <c r="X42" s="3"/>
      <c r="Y42" s="3"/>
      <c r="Z42" s="3"/>
      <c r="AA42" s="3"/>
      <c r="AB42" s="3"/>
    </row>
    <row r="43" spans="1:28" ht="39.6">
      <c r="A43" s="16">
        <v>6</v>
      </c>
      <c r="B43" s="17" t="s">
        <v>242</v>
      </c>
      <c r="C43" s="1" t="s">
        <v>42</v>
      </c>
      <c r="D43" s="3"/>
      <c r="E43" s="3"/>
      <c r="F43" s="18" t="s">
        <v>287</v>
      </c>
      <c r="G43" s="3" t="s">
        <v>58</v>
      </c>
      <c r="H43" s="3" t="s">
        <v>434</v>
      </c>
      <c r="I43" s="5" t="s">
        <v>59</v>
      </c>
      <c r="J43" s="20">
        <v>1</v>
      </c>
      <c r="K43" s="20">
        <v>0</v>
      </c>
      <c r="L43" s="20">
        <v>1</v>
      </c>
      <c r="M43" s="20">
        <v>0</v>
      </c>
      <c r="N43" s="20">
        <v>0</v>
      </c>
      <c r="O43" s="20" t="str">
        <f t="shared" si="8"/>
        <v>L20603042</v>
      </c>
      <c r="P43" s="20" t="str">
        <f t="shared" si="0"/>
        <v>What is the concept of "Her comment was greeted with disbelief"?</v>
      </c>
      <c r="Q43" s="20" t="str">
        <f t="shared" si="1"/>
        <v/>
      </c>
      <c r="R43" s="20" t="str">
        <f t="shared" si="2"/>
        <v/>
      </c>
      <c r="S43" s="20" t="str">
        <f t="shared" si="3"/>
        <v/>
      </c>
      <c r="T43" s="20" t="str">
        <f t="shared" si="4"/>
        <v/>
      </c>
      <c r="U43" s="20" t="str">
        <f t="shared" si="5"/>
        <v/>
      </c>
      <c r="V43" s="20" t="str">
        <f t="shared" si="6"/>
        <v>L40603042</v>
      </c>
      <c r="W43" s="20" t="str">
        <f t="shared" si="7"/>
        <v>How to say "她的评论受到怀疑"?</v>
      </c>
      <c r="X43" s="3"/>
      <c r="Y43" s="3"/>
      <c r="Z43" s="3"/>
      <c r="AA43" s="3"/>
      <c r="AB43" s="3"/>
    </row>
    <row r="44" spans="1:28" ht="39.6">
      <c r="A44" s="16">
        <v>6</v>
      </c>
      <c r="B44" s="17" t="s">
        <v>242</v>
      </c>
      <c r="C44" s="1" t="s">
        <v>42</v>
      </c>
      <c r="D44" s="3"/>
      <c r="E44" s="3"/>
      <c r="F44" s="18" t="s">
        <v>288</v>
      </c>
      <c r="G44" s="3" t="s">
        <v>435</v>
      </c>
      <c r="H44" s="3" t="s">
        <v>436</v>
      </c>
      <c r="I44" s="5" t="s">
        <v>437</v>
      </c>
      <c r="J44" s="20">
        <v>1</v>
      </c>
      <c r="K44" s="20">
        <v>0</v>
      </c>
      <c r="L44" s="20">
        <v>1</v>
      </c>
      <c r="M44" s="20">
        <v>0</v>
      </c>
      <c r="N44" s="20">
        <v>0</v>
      </c>
      <c r="O44" s="20" t="str">
        <f t="shared" si="8"/>
        <v>L20603043</v>
      </c>
      <c r="P44" s="20" t="s">
        <v>523</v>
      </c>
      <c r="Q44" s="20" t="str">
        <f t="shared" si="1"/>
        <v/>
      </c>
      <c r="R44" s="20" t="str">
        <f t="shared" si="2"/>
        <v/>
      </c>
      <c r="S44" s="20" t="str">
        <f t="shared" si="3"/>
        <v/>
      </c>
      <c r="T44" s="20" t="str">
        <f t="shared" si="4"/>
        <v/>
      </c>
      <c r="U44" s="20" t="str">
        <f t="shared" si="5"/>
        <v/>
      </c>
      <c r="V44" s="20" t="str">
        <f t="shared" si="6"/>
        <v>L40603043</v>
      </c>
      <c r="W44" s="20" t="s">
        <v>524</v>
      </c>
      <c r="X44" s="3"/>
      <c r="Y44" s="3"/>
      <c r="Z44" s="3"/>
      <c r="AA44" s="3"/>
      <c r="AB44" s="3"/>
    </row>
    <row r="45" spans="1:28" ht="39.6">
      <c r="A45" s="16">
        <v>6</v>
      </c>
      <c r="B45" s="17" t="s">
        <v>242</v>
      </c>
      <c r="C45" s="1" t="s">
        <v>42</v>
      </c>
      <c r="D45" s="3"/>
      <c r="E45" s="3"/>
      <c r="F45" s="18" t="s">
        <v>289</v>
      </c>
      <c r="G45" s="3" t="s">
        <v>438</v>
      </c>
      <c r="H45" s="7" t="s">
        <v>439</v>
      </c>
      <c r="I45" s="8" t="s">
        <v>440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 t="str">
        <f t="shared" si="8"/>
        <v>L20603044</v>
      </c>
      <c r="P45" s="20" t="str">
        <f t="shared" si="0"/>
        <v>What is the concept of "Tiger's hopes of winning died on the 17th hole"?</v>
      </c>
      <c r="Q45" s="20" t="str">
        <f t="shared" si="1"/>
        <v/>
      </c>
      <c r="R45" s="20" t="str">
        <f t="shared" si="2"/>
        <v/>
      </c>
      <c r="S45" s="20" t="str">
        <f t="shared" si="3"/>
        <v/>
      </c>
      <c r="T45" s="20" t="str">
        <f t="shared" si="4"/>
        <v/>
      </c>
      <c r="U45" s="20" t="str">
        <f t="shared" si="5"/>
        <v/>
      </c>
      <c r="V45" s="20" t="str">
        <f t="shared" si="6"/>
        <v/>
      </c>
      <c r="W45" s="20" t="str">
        <f t="shared" si="7"/>
        <v/>
      </c>
      <c r="X45" s="3"/>
      <c r="Y45" s="3"/>
      <c r="Z45" s="3"/>
      <c r="AA45" s="3"/>
      <c r="AB45" s="3"/>
    </row>
    <row r="46" spans="1:28" ht="26.4">
      <c r="A46" s="16">
        <v>6</v>
      </c>
      <c r="B46" s="17" t="s">
        <v>242</v>
      </c>
      <c r="C46" s="1" t="s">
        <v>42</v>
      </c>
      <c r="D46" s="3"/>
      <c r="E46" s="3"/>
      <c r="F46" s="18" t="s">
        <v>290</v>
      </c>
      <c r="G46" s="3" t="s">
        <v>60</v>
      </c>
      <c r="H46" s="7" t="s">
        <v>441</v>
      </c>
      <c r="I46" s="8" t="s">
        <v>61</v>
      </c>
      <c r="J46" s="20">
        <v>1</v>
      </c>
      <c r="K46" s="20">
        <v>0</v>
      </c>
      <c r="L46" s="20">
        <v>0</v>
      </c>
      <c r="M46" s="20">
        <v>0</v>
      </c>
      <c r="N46" s="20">
        <v>0</v>
      </c>
      <c r="O46" s="20" t="str">
        <f t="shared" si="8"/>
        <v>L20603045</v>
      </c>
      <c r="P46" s="20" t="str">
        <f t="shared" si="0"/>
        <v>What is the concept of "Call me if your conscience returns"?</v>
      </c>
      <c r="Q46" s="20" t="str">
        <f t="shared" si="1"/>
        <v/>
      </c>
      <c r="R46" s="20" t="str">
        <f t="shared" si="2"/>
        <v/>
      </c>
      <c r="S46" s="20" t="str">
        <f t="shared" si="3"/>
        <v/>
      </c>
      <c r="T46" s="20" t="str">
        <f t="shared" si="4"/>
        <v/>
      </c>
      <c r="U46" s="20" t="str">
        <f t="shared" si="5"/>
        <v/>
      </c>
      <c r="V46" s="20" t="str">
        <f t="shared" si="6"/>
        <v/>
      </c>
      <c r="W46" s="20" t="str">
        <f t="shared" si="7"/>
        <v/>
      </c>
      <c r="X46" s="3"/>
      <c r="Y46" s="3"/>
      <c r="Z46" s="3"/>
      <c r="AA46" s="3"/>
      <c r="AB46" s="3"/>
    </row>
    <row r="47" spans="1:28" ht="26.4">
      <c r="A47" s="16">
        <v>6</v>
      </c>
      <c r="B47" s="17" t="s">
        <v>242</v>
      </c>
      <c r="C47" s="1" t="s">
        <v>42</v>
      </c>
      <c r="D47" s="3"/>
      <c r="E47" s="3"/>
      <c r="F47" s="18" t="s">
        <v>291</v>
      </c>
      <c r="G47" s="3" t="s">
        <v>442</v>
      </c>
      <c r="H47" s="7" t="s">
        <v>443</v>
      </c>
      <c r="I47" s="5" t="s">
        <v>62</v>
      </c>
      <c r="J47" s="20">
        <v>1</v>
      </c>
      <c r="K47" s="20">
        <v>0</v>
      </c>
      <c r="L47" s="20">
        <v>0</v>
      </c>
      <c r="M47" s="20">
        <v>0</v>
      </c>
      <c r="N47" s="20">
        <v>0</v>
      </c>
      <c r="O47" s="20" t="str">
        <f t="shared" si="8"/>
        <v>L20603046</v>
      </c>
      <c r="P47" s="20" t="str">
        <f t="shared" si="0"/>
        <v>What is the concept of "Fear stalks the streets of Chicago"?</v>
      </c>
      <c r="Q47" s="20" t="str">
        <f t="shared" si="1"/>
        <v/>
      </c>
      <c r="R47" s="20" t="str">
        <f t="shared" si="2"/>
        <v/>
      </c>
      <c r="S47" s="20" t="str">
        <f t="shared" si="3"/>
        <v/>
      </c>
      <c r="T47" s="20" t="str">
        <f t="shared" si="4"/>
        <v/>
      </c>
      <c r="U47" s="20" t="str">
        <f t="shared" si="5"/>
        <v/>
      </c>
      <c r="V47" s="20" t="str">
        <f t="shared" si="6"/>
        <v/>
      </c>
      <c r="W47" s="20" t="str">
        <f t="shared" si="7"/>
        <v/>
      </c>
      <c r="X47" s="3"/>
      <c r="Y47" s="3"/>
      <c r="Z47" s="3"/>
      <c r="AA47" s="3"/>
      <c r="AB47" s="3"/>
    </row>
    <row r="48" spans="1:28" ht="26.4">
      <c r="A48" s="16">
        <v>6</v>
      </c>
      <c r="B48" s="17" t="s">
        <v>242</v>
      </c>
      <c r="C48" s="1" t="s">
        <v>42</v>
      </c>
      <c r="D48" s="3"/>
      <c r="E48" s="3"/>
      <c r="F48" s="18" t="s">
        <v>292</v>
      </c>
      <c r="G48" s="3" t="s">
        <v>63</v>
      </c>
      <c r="H48" s="11" t="s">
        <v>444</v>
      </c>
      <c r="I48" s="26" t="s">
        <v>64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 t="str">
        <f t="shared" si="8"/>
        <v/>
      </c>
      <c r="P48" s="20" t="str">
        <f t="shared" si="0"/>
        <v/>
      </c>
      <c r="Q48" s="20" t="str">
        <f t="shared" si="1"/>
        <v/>
      </c>
      <c r="R48" s="20" t="str">
        <f t="shared" si="2"/>
        <v/>
      </c>
      <c r="S48" s="20" t="str">
        <f t="shared" si="3"/>
        <v/>
      </c>
      <c r="T48" s="20" t="str">
        <f t="shared" si="4"/>
        <v/>
      </c>
      <c r="U48" s="20" t="str">
        <f t="shared" si="5"/>
        <v/>
      </c>
      <c r="V48" s="20" t="str">
        <f t="shared" si="6"/>
        <v/>
      </c>
      <c r="W48" s="20" t="str">
        <f t="shared" si="7"/>
        <v/>
      </c>
      <c r="X48" s="3"/>
      <c r="Y48" s="3"/>
      <c r="Z48" s="3"/>
      <c r="AA48" s="3"/>
      <c r="AB48" s="3"/>
    </row>
    <row r="49" spans="1:28" ht="39.6">
      <c r="A49" s="16">
        <v>6</v>
      </c>
      <c r="B49" s="17" t="s">
        <v>242</v>
      </c>
      <c r="C49" s="1" t="s">
        <v>42</v>
      </c>
      <c r="D49" s="3"/>
      <c r="E49" s="3"/>
      <c r="F49" s="18" t="s">
        <v>293</v>
      </c>
      <c r="G49" s="3" t="s">
        <v>445</v>
      </c>
      <c r="H49" s="3" t="s">
        <v>446</v>
      </c>
      <c r="I49" s="5" t="s">
        <v>447</v>
      </c>
      <c r="J49" s="20">
        <v>1</v>
      </c>
      <c r="K49" s="20">
        <v>0</v>
      </c>
      <c r="L49" s="20">
        <v>0</v>
      </c>
      <c r="M49" s="20">
        <v>0</v>
      </c>
      <c r="N49" s="20">
        <v>0</v>
      </c>
      <c r="O49" s="20" t="str">
        <f t="shared" si="8"/>
        <v>L20603048</v>
      </c>
      <c r="P49" s="20" t="str">
        <f t="shared" si="0"/>
        <v>What is the concept of "The ghosts of Nanjing still haunt China-Japan relations"?</v>
      </c>
      <c r="Q49" s="20" t="str">
        <f t="shared" si="1"/>
        <v/>
      </c>
      <c r="R49" s="20" t="str">
        <f t="shared" si="2"/>
        <v/>
      </c>
      <c r="S49" s="20" t="str">
        <f t="shared" si="3"/>
        <v/>
      </c>
      <c r="T49" s="20" t="str">
        <f t="shared" si="4"/>
        <v/>
      </c>
      <c r="U49" s="20" t="str">
        <f t="shared" si="5"/>
        <v/>
      </c>
      <c r="V49" s="20" t="str">
        <f t="shared" si="6"/>
        <v/>
      </c>
      <c r="W49" s="20" t="str">
        <f t="shared" si="7"/>
        <v/>
      </c>
      <c r="X49" s="3"/>
      <c r="Y49" s="3"/>
      <c r="Z49" s="3"/>
      <c r="AA49" s="3"/>
      <c r="AB49" s="3"/>
    </row>
    <row r="50" spans="1:28" ht="52.8">
      <c r="A50" s="16">
        <v>6</v>
      </c>
      <c r="B50" s="17" t="s">
        <v>242</v>
      </c>
      <c r="C50" s="1" t="s">
        <v>42</v>
      </c>
      <c r="D50" s="3"/>
      <c r="E50" s="3"/>
      <c r="F50" s="18" t="s">
        <v>294</v>
      </c>
      <c r="G50" s="3" t="s">
        <v>65</v>
      </c>
      <c r="H50" s="3" t="s">
        <v>448</v>
      </c>
      <c r="I50" s="5" t="s">
        <v>66</v>
      </c>
      <c r="J50" s="20">
        <v>0</v>
      </c>
      <c r="K50" s="20">
        <v>1</v>
      </c>
      <c r="L50" s="20">
        <v>0</v>
      </c>
      <c r="M50" s="20">
        <v>0</v>
      </c>
      <c r="N50" s="20">
        <v>0</v>
      </c>
      <c r="O50" s="20" t="str">
        <f t="shared" si="8"/>
        <v/>
      </c>
      <c r="P50" s="20" t="str">
        <f t="shared" si="0"/>
        <v/>
      </c>
      <c r="Q50" s="20" t="str">
        <f t="shared" si="1"/>
        <v>L30603049</v>
      </c>
      <c r="R50" s="20" t="str">
        <f t="shared" si="2"/>
        <v>What is the meaning of "Ice and snow slowly surrendered to the April sun"?</v>
      </c>
      <c r="S50" s="20" t="str">
        <f t="shared" si="3"/>
        <v>wrong option1</v>
      </c>
      <c r="T50" s="20" t="str">
        <f t="shared" si="4"/>
        <v>wrong option2</v>
      </c>
      <c r="U50" s="20" t="str">
        <f t="shared" si="5"/>
        <v>wrong option3</v>
      </c>
      <c r="V50" s="20" t="str">
        <f t="shared" si="6"/>
        <v/>
      </c>
      <c r="W50" s="20" t="str">
        <f t="shared" si="7"/>
        <v/>
      </c>
      <c r="X50" s="3"/>
      <c r="Y50" s="3"/>
      <c r="Z50" s="3"/>
      <c r="AA50" s="3"/>
      <c r="AB50" s="3"/>
    </row>
    <row r="51" spans="1:28" ht="39.6">
      <c r="A51" s="16">
        <v>6</v>
      </c>
      <c r="B51" s="17" t="s">
        <v>242</v>
      </c>
      <c r="C51" s="1" t="s">
        <v>42</v>
      </c>
      <c r="D51" s="3"/>
      <c r="E51" s="3"/>
      <c r="F51" s="18" t="s">
        <v>295</v>
      </c>
      <c r="G51" s="3" t="s">
        <v>449</v>
      </c>
      <c r="H51" s="3" t="s">
        <v>67</v>
      </c>
      <c r="I51" s="5" t="s">
        <v>450</v>
      </c>
      <c r="J51" s="20">
        <v>1</v>
      </c>
      <c r="K51" s="20">
        <v>0</v>
      </c>
      <c r="L51" s="20">
        <v>0</v>
      </c>
      <c r="M51" s="20">
        <v>0</v>
      </c>
      <c r="N51" s="20">
        <v>0</v>
      </c>
      <c r="O51" s="20" t="str">
        <f t="shared" si="8"/>
        <v>L20603050</v>
      </c>
      <c r="P51" s="20" t="str">
        <f t="shared" si="0"/>
        <v>What is the concept of "They say he is guilty. But the evidence suggests otherwise"?</v>
      </c>
      <c r="Q51" s="20" t="str">
        <f t="shared" si="1"/>
        <v/>
      </c>
      <c r="R51" s="20" t="str">
        <f t="shared" si="2"/>
        <v/>
      </c>
      <c r="S51" s="20" t="str">
        <f t="shared" si="3"/>
        <v/>
      </c>
      <c r="T51" s="20" t="str">
        <f t="shared" si="4"/>
        <v/>
      </c>
      <c r="U51" s="20" t="str">
        <f t="shared" si="5"/>
        <v/>
      </c>
      <c r="V51" s="20" t="str">
        <f t="shared" si="6"/>
        <v/>
      </c>
      <c r="W51" s="20" t="str">
        <f t="shared" si="7"/>
        <v/>
      </c>
      <c r="X51" s="3"/>
      <c r="Y51" s="3"/>
      <c r="Z51" s="3"/>
      <c r="AA51" s="3"/>
      <c r="AB51" s="3"/>
    </row>
    <row r="52" spans="1:28" ht="26.4">
      <c r="A52" s="16">
        <v>6</v>
      </c>
      <c r="B52" s="17" t="s">
        <v>242</v>
      </c>
      <c r="C52" s="1" t="s">
        <v>42</v>
      </c>
      <c r="D52" s="3"/>
      <c r="E52" s="3"/>
      <c r="F52" s="18" t="s">
        <v>296</v>
      </c>
      <c r="G52" s="3" t="s">
        <v>68</v>
      </c>
      <c r="H52" s="23" t="s">
        <v>451</v>
      </c>
      <c r="I52" s="5" t="s">
        <v>69</v>
      </c>
      <c r="J52" s="20">
        <v>1</v>
      </c>
      <c r="K52" s="20">
        <v>0</v>
      </c>
      <c r="L52" s="20">
        <v>0</v>
      </c>
      <c r="M52" s="20">
        <v>0</v>
      </c>
      <c r="N52" s="20">
        <v>0</v>
      </c>
      <c r="O52" s="20" t="str">
        <f t="shared" si="8"/>
        <v>L20603051</v>
      </c>
      <c r="P52" s="20" t="str">
        <f t="shared" si="0"/>
        <v>What is the concept of "The statistics don't lie"?</v>
      </c>
      <c r="Q52" s="20" t="str">
        <f t="shared" si="1"/>
        <v/>
      </c>
      <c r="R52" s="20" t="str">
        <f t="shared" si="2"/>
        <v/>
      </c>
      <c r="S52" s="20" t="str">
        <f t="shared" si="3"/>
        <v/>
      </c>
      <c r="T52" s="20" t="str">
        <f t="shared" si="4"/>
        <v/>
      </c>
      <c r="U52" s="20" t="str">
        <f t="shared" si="5"/>
        <v/>
      </c>
      <c r="V52" s="20" t="str">
        <f t="shared" si="6"/>
        <v/>
      </c>
      <c r="W52" s="20" t="str">
        <f t="shared" si="7"/>
        <v/>
      </c>
      <c r="X52" s="3"/>
      <c r="Y52" s="3"/>
      <c r="Z52" s="3"/>
      <c r="AA52" s="3"/>
      <c r="AB52" s="3"/>
    </row>
    <row r="53" spans="1:28" ht="26.4">
      <c r="A53" s="16">
        <v>6</v>
      </c>
      <c r="B53" s="17" t="s">
        <v>242</v>
      </c>
      <c r="C53" s="1" t="s">
        <v>42</v>
      </c>
      <c r="D53" s="3"/>
      <c r="E53" s="3"/>
      <c r="F53" s="18" t="s">
        <v>297</v>
      </c>
      <c r="G53" s="3" t="s">
        <v>70</v>
      </c>
      <c r="H53" s="3" t="s">
        <v>452</v>
      </c>
      <c r="I53" s="5" t="s">
        <v>71</v>
      </c>
      <c r="J53" s="20">
        <v>1</v>
      </c>
      <c r="K53" s="20">
        <v>0</v>
      </c>
      <c r="L53" s="20">
        <v>1</v>
      </c>
      <c r="M53" s="20">
        <v>0</v>
      </c>
      <c r="N53" s="20">
        <v>0</v>
      </c>
      <c r="O53" s="20" t="str">
        <f t="shared" si="8"/>
        <v>L20603052</v>
      </c>
      <c r="P53" s="20" t="str">
        <f t="shared" si="0"/>
        <v>What is the concept of "Money never sleeps"?</v>
      </c>
      <c r="Q53" s="20" t="str">
        <f t="shared" si="1"/>
        <v/>
      </c>
      <c r="R53" s="20" t="str">
        <f t="shared" si="2"/>
        <v/>
      </c>
      <c r="S53" s="20" t="str">
        <f t="shared" si="3"/>
        <v/>
      </c>
      <c r="T53" s="20" t="str">
        <f t="shared" si="4"/>
        <v/>
      </c>
      <c r="U53" s="20" t="str">
        <f t="shared" si="5"/>
        <v/>
      </c>
      <c r="V53" s="20" t="str">
        <f t="shared" si="6"/>
        <v>L40603052</v>
      </c>
      <c r="W53" s="20" t="str">
        <f t="shared" si="7"/>
        <v>How to say "金钱永不眠"?</v>
      </c>
      <c r="X53" s="3"/>
      <c r="Y53" s="3"/>
      <c r="Z53" s="3"/>
      <c r="AA53" s="3"/>
      <c r="AB53" s="3"/>
    </row>
    <row r="54" spans="1:28" ht="39.6">
      <c r="A54" s="16">
        <v>6</v>
      </c>
      <c r="B54" s="17" t="s">
        <v>242</v>
      </c>
      <c r="C54" s="1" t="s">
        <v>42</v>
      </c>
      <c r="D54" s="3"/>
      <c r="E54" s="3"/>
      <c r="F54" s="18" t="s">
        <v>298</v>
      </c>
      <c r="G54" s="3" t="s">
        <v>72</v>
      </c>
      <c r="H54" s="3" t="s">
        <v>453</v>
      </c>
      <c r="I54" s="5" t="s">
        <v>73</v>
      </c>
      <c r="J54" s="20">
        <v>1</v>
      </c>
      <c r="K54" s="20">
        <v>0</v>
      </c>
      <c r="L54" s="20">
        <v>1</v>
      </c>
      <c r="M54" s="20">
        <v>0</v>
      </c>
      <c r="N54" s="20">
        <v>0</v>
      </c>
      <c r="O54" s="20" t="str">
        <f t="shared" si="8"/>
        <v>L20603053</v>
      </c>
      <c r="P54" s="20" t="str">
        <f t="shared" si="0"/>
        <v>What is the concept of "The thesis suffers from a lack of logic"?</v>
      </c>
      <c r="Q54" s="20" t="str">
        <f t="shared" si="1"/>
        <v/>
      </c>
      <c r="R54" s="20" t="str">
        <f t="shared" si="2"/>
        <v/>
      </c>
      <c r="S54" s="20" t="str">
        <f t="shared" si="3"/>
        <v/>
      </c>
      <c r="T54" s="20" t="str">
        <f t="shared" si="4"/>
        <v/>
      </c>
      <c r="U54" s="20" t="str">
        <f t="shared" si="5"/>
        <v/>
      </c>
      <c r="V54" s="20" t="str">
        <f t="shared" si="6"/>
        <v>L40603053</v>
      </c>
      <c r="W54" s="20" t="str">
        <f t="shared" si="7"/>
        <v>How to say "这篇论文缺乏逻辑"?</v>
      </c>
      <c r="X54" s="3"/>
      <c r="Y54" s="3"/>
      <c r="Z54" s="3"/>
      <c r="AA54" s="3"/>
      <c r="AB54" s="3"/>
    </row>
    <row r="55" spans="1:28" ht="26.4">
      <c r="A55" s="16">
        <v>6</v>
      </c>
      <c r="B55" s="17" t="s">
        <v>242</v>
      </c>
      <c r="C55" s="1" t="s">
        <v>42</v>
      </c>
      <c r="D55" s="3"/>
      <c r="E55" s="3"/>
      <c r="F55" s="18" t="s">
        <v>299</v>
      </c>
      <c r="G55" s="3" t="s">
        <v>74</v>
      </c>
      <c r="H55" s="3" t="s">
        <v>454</v>
      </c>
      <c r="I55" s="5" t="s">
        <v>75</v>
      </c>
      <c r="J55" s="20">
        <v>0</v>
      </c>
      <c r="K55" s="20">
        <v>1</v>
      </c>
      <c r="L55" s="20">
        <v>1</v>
      </c>
      <c r="M55" s="20">
        <v>0</v>
      </c>
      <c r="N55" s="20">
        <v>0</v>
      </c>
      <c r="O55" s="20" t="str">
        <f t="shared" si="8"/>
        <v/>
      </c>
      <c r="P55" s="20" t="str">
        <f t="shared" si="0"/>
        <v/>
      </c>
      <c r="Q55" s="20" t="str">
        <f t="shared" si="1"/>
        <v>L30603054</v>
      </c>
      <c r="R55" s="20" t="str">
        <f t="shared" si="2"/>
        <v>What is the meaning of "The TV is temperamental"?</v>
      </c>
      <c r="S55" s="20" t="str">
        <f t="shared" si="3"/>
        <v>wrong option1</v>
      </c>
      <c r="T55" s="20" t="str">
        <f t="shared" si="4"/>
        <v>wrong option2</v>
      </c>
      <c r="U55" s="20" t="str">
        <f t="shared" si="5"/>
        <v>wrong option3</v>
      </c>
      <c r="V55" s="20" t="str">
        <f t="shared" si="6"/>
        <v>L40603054</v>
      </c>
      <c r="W55" s="20" t="str">
        <f t="shared" si="7"/>
        <v>How to say "电视时好时坏"?</v>
      </c>
      <c r="X55" s="3"/>
      <c r="Y55" s="3"/>
      <c r="Z55" s="3"/>
      <c r="AA55" s="3"/>
      <c r="AB55" s="3"/>
    </row>
    <row r="56" spans="1:28" ht="39.6">
      <c r="A56" s="16">
        <v>6</v>
      </c>
      <c r="B56" s="17" t="s">
        <v>242</v>
      </c>
      <c r="C56" s="1" t="s">
        <v>42</v>
      </c>
      <c r="D56" s="3"/>
      <c r="E56" s="3"/>
      <c r="F56" s="18" t="s">
        <v>300</v>
      </c>
      <c r="G56" s="3" t="s">
        <v>455</v>
      </c>
      <c r="H56" s="28" t="s">
        <v>456</v>
      </c>
      <c r="I56" s="12" t="s">
        <v>227</v>
      </c>
      <c r="J56" s="20">
        <v>1</v>
      </c>
      <c r="K56" s="20">
        <v>0</v>
      </c>
      <c r="L56" s="20">
        <v>1</v>
      </c>
      <c r="M56" s="20">
        <v>0</v>
      </c>
      <c r="N56" s="20">
        <v>0</v>
      </c>
      <c r="O56" s="20" t="str">
        <f t="shared" si="8"/>
        <v>L20603055</v>
      </c>
      <c r="P56" s="20" t="str">
        <f t="shared" si="0"/>
        <v>What is the concept of "The dress flatters her figure"?</v>
      </c>
      <c r="Q56" s="20" t="str">
        <f t="shared" si="1"/>
        <v/>
      </c>
      <c r="R56" s="20" t="str">
        <f t="shared" si="2"/>
        <v/>
      </c>
      <c r="S56" s="20" t="str">
        <f t="shared" si="3"/>
        <v/>
      </c>
      <c r="T56" s="20" t="str">
        <f t="shared" si="4"/>
        <v/>
      </c>
      <c r="U56" s="20" t="str">
        <f t="shared" si="5"/>
        <v/>
      </c>
      <c r="V56" s="20" t="str">
        <f t="shared" si="6"/>
        <v>L40603055</v>
      </c>
      <c r="W56" s="20" t="str">
        <f t="shared" si="7"/>
        <v>How to say "这件衣服衬托了她的身材"?</v>
      </c>
      <c r="X56" s="3"/>
      <c r="Y56" s="3"/>
      <c r="Z56" s="3"/>
      <c r="AA56" s="3"/>
      <c r="AB56" s="3"/>
    </row>
    <row r="57" spans="1:28" ht="39.6">
      <c r="A57" s="16">
        <v>6</v>
      </c>
      <c r="B57" s="17" t="s">
        <v>242</v>
      </c>
      <c r="C57" s="1" t="s">
        <v>42</v>
      </c>
      <c r="D57" s="3"/>
      <c r="E57" s="3"/>
      <c r="F57" s="18" t="s">
        <v>301</v>
      </c>
      <c r="G57" s="3" t="s">
        <v>457</v>
      </c>
      <c r="H57" s="7" t="s">
        <v>458</v>
      </c>
      <c r="I57" s="8" t="s">
        <v>76</v>
      </c>
      <c r="J57" s="20">
        <v>0</v>
      </c>
      <c r="K57" s="20">
        <v>1</v>
      </c>
      <c r="L57" s="20">
        <v>0</v>
      </c>
      <c r="M57" s="20">
        <v>0</v>
      </c>
      <c r="N57" s="20">
        <v>0</v>
      </c>
      <c r="O57" s="20" t="str">
        <f t="shared" si="8"/>
        <v/>
      </c>
      <c r="P57" s="20" t="str">
        <f t="shared" si="0"/>
        <v/>
      </c>
      <c r="Q57" s="20" t="str">
        <f t="shared" si="1"/>
        <v>L30603056</v>
      </c>
      <c r="R57" s="20" t="str">
        <f t="shared" si="2"/>
        <v>What is the meaning of "He is flirting with financial disaster"?</v>
      </c>
      <c r="S57" s="20" t="str">
        <f t="shared" si="3"/>
        <v>wrong option1</v>
      </c>
      <c r="T57" s="20" t="str">
        <f t="shared" si="4"/>
        <v>wrong option2</v>
      </c>
      <c r="U57" s="20" t="str">
        <f t="shared" si="5"/>
        <v>wrong option3</v>
      </c>
      <c r="V57" s="20" t="str">
        <f t="shared" si="6"/>
        <v/>
      </c>
      <c r="W57" s="20" t="str">
        <f t="shared" si="7"/>
        <v/>
      </c>
      <c r="X57" s="3"/>
      <c r="Y57" s="3"/>
      <c r="Z57" s="3"/>
      <c r="AA57" s="3"/>
      <c r="AB57" s="3"/>
    </row>
    <row r="58" spans="1:28" ht="39.6">
      <c r="A58" s="16">
        <v>6</v>
      </c>
      <c r="B58" s="17" t="s">
        <v>242</v>
      </c>
      <c r="C58" s="1" t="s">
        <v>42</v>
      </c>
      <c r="D58" s="3"/>
      <c r="E58" s="3"/>
      <c r="F58" s="18" t="s">
        <v>302</v>
      </c>
      <c r="G58" s="3" t="s">
        <v>77</v>
      </c>
      <c r="H58" s="3" t="s">
        <v>459</v>
      </c>
      <c r="I58" s="5" t="s">
        <v>78</v>
      </c>
      <c r="J58" s="20">
        <v>0</v>
      </c>
      <c r="K58" s="20">
        <v>1</v>
      </c>
      <c r="L58" s="20">
        <v>1</v>
      </c>
      <c r="M58" s="20">
        <v>0</v>
      </c>
      <c r="N58" s="20">
        <v>0</v>
      </c>
      <c r="O58" s="20" t="str">
        <f t="shared" si="8"/>
        <v/>
      </c>
      <c r="P58" s="20" t="str">
        <f t="shared" si="0"/>
        <v/>
      </c>
      <c r="Q58" s="20" t="str">
        <f t="shared" si="1"/>
        <v>L30603057</v>
      </c>
      <c r="R58" s="20" t="str">
        <f t="shared" si="2"/>
        <v>What is the meaning of "Uncertainty lurks in the markets"?</v>
      </c>
      <c r="S58" s="20" t="str">
        <f t="shared" si="3"/>
        <v>wrong option1</v>
      </c>
      <c r="T58" s="20" t="str">
        <f t="shared" si="4"/>
        <v>wrong option2</v>
      </c>
      <c r="U58" s="20" t="str">
        <f t="shared" si="5"/>
        <v>wrong option3</v>
      </c>
      <c r="V58" s="20" t="str">
        <f t="shared" si="6"/>
        <v>L40603057</v>
      </c>
      <c r="W58" s="20" t="str">
        <f t="shared" si="7"/>
        <v>How to say "市场中潜伏着不确定性"?</v>
      </c>
      <c r="X58" s="3"/>
      <c r="Y58" s="3"/>
      <c r="Z58" s="3"/>
      <c r="AA58" s="3"/>
      <c r="AB58" s="3"/>
    </row>
    <row r="59" spans="1:28" ht="26.4">
      <c r="A59" s="16">
        <v>6</v>
      </c>
      <c r="B59" s="17" t="s">
        <v>242</v>
      </c>
      <c r="C59" s="1" t="s">
        <v>42</v>
      </c>
      <c r="D59" s="3"/>
      <c r="E59" s="3"/>
      <c r="F59" s="18" t="s">
        <v>303</v>
      </c>
      <c r="G59" s="3" t="s">
        <v>79</v>
      </c>
      <c r="H59" s="3" t="s">
        <v>80</v>
      </c>
      <c r="I59" s="5" t="s">
        <v>81</v>
      </c>
      <c r="J59" s="20">
        <v>1</v>
      </c>
      <c r="K59" s="20">
        <v>0</v>
      </c>
      <c r="L59" s="20">
        <v>0</v>
      </c>
      <c r="M59" s="20">
        <v>0</v>
      </c>
      <c r="N59" s="20">
        <v>0</v>
      </c>
      <c r="O59" s="20" t="str">
        <f t="shared" si="8"/>
        <v>L20603058</v>
      </c>
      <c r="P59" s="20" t="str">
        <f t="shared" si="0"/>
        <v>What is the concept of "It is a staggering number"?</v>
      </c>
      <c r="Q59" s="20" t="str">
        <f t="shared" si="1"/>
        <v/>
      </c>
      <c r="R59" s="20" t="str">
        <f t="shared" si="2"/>
        <v/>
      </c>
      <c r="S59" s="20" t="str">
        <f t="shared" si="3"/>
        <v/>
      </c>
      <c r="T59" s="20" t="str">
        <f t="shared" si="4"/>
        <v/>
      </c>
      <c r="U59" s="20" t="str">
        <f t="shared" si="5"/>
        <v/>
      </c>
      <c r="V59" s="20" t="str">
        <f t="shared" si="6"/>
        <v/>
      </c>
      <c r="W59" s="20" t="str">
        <f t="shared" si="7"/>
        <v/>
      </c>
      <c r="X59" s="3"/>
      <c r="Y59" s="3"/>
      <c r="Z59" s="3"/>
      <c r="AA59" s="3"/>
      <c r="AB59" s="3"/>
    </row>
    <row r="60" spans="1:28" ht="26.4">
      <c r="A60" s="16">
        <v>6</v>
      </c>
      <c r="B60" s="17" t="s">
        <v>242</v>
      </c>
      <c r="C60" s="1" t="s">
        <v>42</v>
      </c>
      <c r="D60" s="3"/>
      <c r="E60" s="3"/>
      <c r="F60" s="18" t="s">
        <v>304</v>
      </c>
      <c r="G60" s="3" t="s">
        <v>82</v>
      </c>
      <c r="H60" s="3" t="s">
        <v>83</v>
      </c>
      <c r="I60" s="5" t="s">
        <v>84</v>
      </c>
      <c r="J60" s="20">
        <v>1</v>
      </c>
      <c r="K60" s="20">
        <v>0</v>
      </c>
      <c r="L60" s="20">
        <v>1</v>
      </c>
      <c r="M60" s="20">
        <v>0</v>
      </c>
      <c r="N60" s="20">
        <v>0</v>
      </c>
      <c r="O60" s="20" t="str">
        <f t="shared" si="8"/>
        <v>L20603059</v>
      </c>
      <c r="P60" s="20" t="str">
        <f t="shared" si="0"/>
        <v>What is the concept of "Opportunity knocks"?</v>
      </c>
      <c r="Q60" s="20" t="str">
        <f t="shared" si="1"/>
        <v/>
      </c>
      <c r="R60" s="20" t="str">
        <f t="shared" si="2"/>
        <v/>
      </c>
      <c r="S60" s="20" t="str">
        <f t="shared" si="3"/>
        <v/>
      </c>
      <c r="T60" s="20" t="str">
        <f t="shared" si="4"/>
        <v/>
      </c>
      <c r="U60" s="20" t="str">
        <f t="shared" si="5"/>
        <v/>
      </c>
      <c r="V60" s="20" t="str">
        <f t="shared" si="6"/>
        <v>L40603059</v>
      </c>
      <c r="W60" s="20" t="str">
        <f t="shared" si="7"/>
        <v>How to say "机会找上门来"?</v>
      </c>
      <c r="X60" s="3"/>
      <c r="Y60" s="3"/>
      <c r="Z60" s="3"/>
      <c r="AA60" s="3"/>
      <c r="AB60" s="3"/>
    </row>
    <row r="61" spans="1:28" ht="26.4">
      <c r="A61" s="16">
        <v>6</v>
      </c>
      <c r="B61" s="17" t="s">
        <v>242</v>
      </c>
      <c r="C61" s="1" t="s">
        <v>42</v>
      </c>
      <c r="D61" s="3"/>
      <c r="E61" s="3"/>
      <c r="F61" s="18" t="s">
        <v>305</v>
      </c>
      <c r="G61" s="13" t="s">
        <v>460</v>
      </c>
      <c r="H61" s="3" t="s">
        <v>461</v>
      </c>
      <c r="I61" s="5" t="s">
        <v>85</v>
      </c>
      <c r="J61" s="20">
        <v>1</v>
      </c>
      <c r="K61" s="20">
        <v>0</v>
      </c>
      <c r="L61" s="20">
        <v>0</v>
      </c>
      <c r="M61" s="20">
        <v>0</v>
      </c>
      <c r="N61" s="20">
        <v>0</v>
      </c>
      <c r="O61" s="20" t="str">
        <f t="shared" si="8"/>
        <v>L20603060</v>
      </c>
      <c r="P61" s="20" t="str">
        <f t="shared" si="0"/>
        <v>What is the concept of "fickle fortune"?</v>
      </c>
      <c r="Q61" s="20" t="str">
        <f t="shared" si="1"/>
        <v/>
      </c>
      <c r="R61" s="20" t="str">
        <f t="shared" si="2"/>
        <v/>
      </c>
      <c r="S61" s="20" t="str">
        <f t="shared" si="3"/>
        <v/>
      </c>
      <c r="T61" s="20" t="str">
        <f t="shared" si="4"/>
        <v/>
      </c>
      <c r="U61" s="20" t="str">
        <f t="shared" si="5"/>
        <v/>
      </c>
      <c r="V61" s="20" t="str">
        <f t="shared" si="6"/>
        <v/>
      </c>
      <c r="W61" s="20" t="str">
        <f t="shared" si="7"/>
        <v/>
      </c>
      <c r="X61" s="3"/>
      <c r="Y61" s="3"/>
      <c r="Z61" s="3"/>
      <c r="AA61" s="3"/>
      <c r="AB61" s="3"/>
    </row>
    <row r="62" spans="1:28" ht="39.6">
      <c r="A62" s="16">
        <v>6</v>
      </c>
      <c r="B62" s="17" t="s">
        <v>242</v>
      </c>
      <c r="C62" s="1" t="s">
        <v>42</v>
      </c>
      <c r="D62" s="3"/>
      <c r="E62" s="3"/>
      <c r="F62" s="18" t="s">
        <v>306</v>
      </c>
      <c r="G62" s="3" t="s">
        <v>86</v>
      </c>
      <c r="H62" s="7" t="s">
        <v>462</v>
      </c>
      <c r="I62" s="5" t="s">
        <v>87</v>
      </c>
      <c r="J62" s="20">
        <v>1</v>
      </c>
      <c r="K62" s="20">
        <v>0</v>
      </c>
      <c r="L62" s="20">
        <v>0</v>
      </c>
      <c r="M62" s="20">
        <v>0</v>
      </c>
      <c r="N62" s="20">
        <v>0</v>
      </c>
      <c r="O62" s="20" t="str">
        <f t="shared" si="8"/>
        <v>L20603061</v>
      </c>
      <c r="P62" s="20" t="str">
        <f t="shared" si="0"/>
        <v>What is the concept of "The brutal winds have no respect for the hi-tech boats"?</v>
      </c>
      <c r="Q62" s="20" t="str">
        <f t="shared" si="1"/>
        <v/>
      </c>
      <c r="R62" s="20" t="str">
        <f t="shared" si="2"/>
        <v/>
      </c>
      <c r="S62" s="20" t="str">
        <f t="shared" si="3"/>
        <v/>
      </c>
      <c r="T62" s="20" t="str">
        <f t="shared" si="4"/>
        <v/>
      </c>
      <c r="U62" s="20" t="str">
        <f t="shared" si="5"/>
        <v/>
      </c>
      <c r="V62" s="20" t="str">
        <f t="shared" si="6"/>
        <v/>
      </c>
      <c r="W62" s="20" t="str">
        <f t="shared" si="7"/>
        <v/>
      </c>
      <c r="X62" s="3"/>
      <c r="Y62" s="3"/>
      <c r="Z62" s="3"/>
      <c r="AA62" s="3"/>
      <c r="AB62" s="3"/>
    </row>
    <row r="63" spans="1:28" ht="26.4">
      <c r="A63" s="16">
        <v>6</v>
      </c>
      <c r="B63" s="17" t="s">
        <v>242</v>
      </c>
      <c r="C63" s="1" t="s">
        <v>42</v>
      </c>
      <c r="D63" s="3"/>
      <c r="E63" s="3"/>
      <c r="F63" s="18" t="s">
        <v>307</v>
      </c>
      <c r="G63" s="3" t="s">
        <v>88</v>
      </c>
      <c r="H63" s="3" t="s">
        <v>463</v>
      </c>
      <c r="I63" s="5" t="s">
        <v>89</v>
      </c>
      <c r="J63" s="20">
        <v>1</v>
      </c>
      <c r="K63" s="20">
        <v>0</v>
      </c>
      <c r="L63" s="20">
        <v>0</v>
      </c>
      <c r="M63" s="20">
        <v>0</v>
      </c>
      <c r="N63" s="20">
        <v>0</v>
      </c>
      <c r="O63" s="20" t="str">
        <f t="shared" si="8"/>
        <v>L20603062</v>
      </c>
      <c r="P63" s="20" t="str">
        <f t="shared" si="0"/>
        <v>What is the concept of "Reality paints a different picture"?</v>
      </c>
      <c r="Q63" s="20" t="str">
        <f t="shared" si="1"/>
        <v/>
      </c>
      <c r="R63" s="20" t="str">
        <f t="shared" si="2"/>
        <v/>
      </c>
      <c r="S63" s="20" t="str">
        <f t="shared" si="3"/>
        <v/>
      </c>
      <c r="T63" s="20" t="str">
        <f t="shared" si="4"/>
        <v/>
      </c>
      <c r="U63" s="20" t="str">
        <f t="shared" si="5"/>
        <v/>
      </c>
      <c r="V63" s="20" t="str">
        <f t="shared" si="6"/>
        <v/>
      </c>
      <c r="W63" s="20" t="str">
        <f t="shared" si="7"/>
        <v/>
      </c>
      <c r="X63" s="3"/>
      <c r="Y63" s="3"/>
      <c r="Z63" s="3"/>
      <c r="AA63" s="3"/>
      <c r="AB63" s="3"/>
    </row>
    <row r="64" spans="1:28" ht="39.6">
      <c r="A64" s="16">
        <v>6</v>
      </c>
      <c r="B64" s="17" t="s">
        <v>242</v>
      </c>
      <c r="C64" s="1" t="s">
        <v>42</v>
      </c>
      <c r="D64" s="3"/>
      <c r="E64" s="3"/>
      <c r="F64" s="18" t="s">
        <v>308</v>
      </c>
      <c r="G64" s="3" t="s">
        <v>464</v>
      </c>
      <c r="H64" s="3" t="s">
        <v>465</v>
      </c>
      <c r="I64" s="5" t="s">
        <v>466</v>
      </c>
      <c r="J64" s="20">
        <v>1</v>
      </c>
      <c r="K64" s="20">
        <v>0</v>
      </c>
      <c r="L64" s="20">
        <v>1</v>
      </c>
      <c r="M64" s="20">
        <v>0</v>
      </c>
      <c r="N64" s="20">
        <v>0</v>
      </c>
      <c r="O64" s="20" t="str">
        <f t="shared" si="8"/>
        <v>L20603063</v>
      </c>
      <c r="P64" s="20" t="str">
        <f t="shared" si="0"/>
        <v>What is the concept of "His case fell into a special category"?</v>
      </c>
      <c r="Q64" s="20" t="str">
        <f t="shared" si="1"/>
        <v/>
      </c>
      <c r="R64" s="20" t="str">
        <f t="shared" si="2"/>
        <v/>
      </c>
      <c r="S64" s="20" t="str">
        <f t="shared" si="3"/>
        <v/>
      </c>
      <c r="T64" s="20" t="str">
        <f t="shared" si="4"/>
        <v/>
      </c>
      <c r="U64" s="20" t="str">
        <f t="shared" si="5"/>
        <v/>
      </c>
      <c r="V64" s="20" t="str">
        <f t="shared" si="6"/>
        <v>L40603063</v>
      </c>
      <c r="W64" s="20" t="str">
        <f t="shared" si="7"/>
        <v>How to say "他的案件属于一个特殊类别"?</v>
      </c>
      <c r="X64" s="3"/>
      <c r="Y64" s="3"/>
      <c r="Z64" s="3"/>
      <c r="AA64" s="3"/>
      <c r="AB64" s="3"/>
    </row>
    <row r="65" spans="1:28" ht="26.4">
      <c r="A65" s="16">
        <v>6</v>
      </c>
      <c r="B65" s="17" t="s">
        <v>242</v>
      </c>
      <c r="C65" s="1" t="s">
        <v>42</v>
      </c>
      <c r="D65" s="3"/>
      <c r="E65" s="3"/>
      <c r="F65" s="18" t="s">
        <v>309</v>
      </c>
      <c r="G65" s="3" t="s">
        <v>90</v>
      </c>
      <c r="H65" s="7" t="s">
        <v>238</v>
      </c>
      <c r="I65" s="5" t="s">
        <v>91</v>
      </c>
      <c r="J65" s="20">
        <v>0</v>
      </c>
      <c r="K65" s="20">
        <v>1</v>
      </c>
      <c r="L65" s="20">
        <v>1</v>
      </c>
      <c r="M65" s="20">
        <v>0</v>
      </c>
      <c r="N65" s="20">
        <v>0</v>
      </c>
      <c r="O65" s="20" t="str">
        <f t="shared" si="8"/>
        <v/>
      </c>
      <c r="P65" s="20" t="str">
        <f t="shared" si="0"/>
        <v/>
      </c>
      <c r="Q65" s="20" t="str">
        <f t="shared" si="1"/>
        <v>L30603064</v>
      </c>
      <c r="R65" s="20" t="str">
        <f t="shared" si="2"/>
        <v>What is the meaning of "Death plays no favorites"?</v>
      </c>
      <c r="S65" s="20" t="str">
        <f t="shared" si="3"/>
        <v>wrong option1</v>
      </c>
      <c r="T65" s="20" t="str">
        <f t="shared" si="4"/>
        <v>wrong option2</v>
      </c>
      <c r="U65" s="20" t="str">
        <f t="shared" si="5"/>
        <v>wrong option3</v>
      </c>
      <c r="V65" s="20" t="str">
        <f t="shared" si="6"/>
        <v>L40603064</v>
      </c>
      <c r="W65" s="20" t="str">
        <f t="shared" si="7"/>
        <v>How to say "死亡不会放过任何人"?</v>
      </c>
      <c r="X65" s="3"/>
      <c r="Y65" s="3"/>
      <c r="Z65" s="3"/>
      <c r="AA65" s="3"/>
      <c r="AB65" s="3"/>
    </row>
    <row r="66" spans="1:28" ht="26.4">
      <c r="A66" s="16">
        <v>6</v>
      </c>
      <c r="B66" s="17" t="s">
        <v>242</v>
      </c>
      <c r="C66" s="1" t="s">
        <v>42</v>
      </c>
      <c r="D66" s="3"/>
      <c r="E66" s="3"/>
      <c r="F66" s="18" t="s">
        <v>310</v>
      </c>
      <c r="G66" s="3" t="s">
        <v>467</v>
      </c>
      <c r="H66" s="7" t="s">
        <v>228</v>
      </c>
      <c r="I66" s="29" t="s">
        <v>92</v>
      </c>
      <c r="J66" s="20">
        <v>1</v>
      </c>
      <c r="K66" s="20">
        <v>0</v>
      </c>
      <c r="L66" s="20">
        <v>0</v>
      </c>
      <c r="M66" s="20">
        <v>0</v>
      </c>
      <c r="N66" s="20">
        <v>0</v>
      </c>
      <c r="O66" s="20" t="str">
        <f t="shared" si="8"/>
        <v>L20603065</v>
      </c>
      <c r="P66" s="20" t="str">
        <f t="shared" si="0"/>
        <v>What is the concept of "It is a sobering statistic"?</v>
      </c>
      <c r="Q66" s="20" t="str">
        <f t="shared" si="1"/>
        <v/>
      </c>
      <c r="R66" s="20" t="str">
        <f t="shared" si="2"/>
        <v/>
      </c>
      <c r="S66" s="20" t="str">
        <f t="shared" si="3"/>
        <v/>
      </c>
      <c r="T66" s="20" t="str">
        <f t="shared" si="4"/>
        <v/>
      </c>
      <c r="U66" s="20" t="str">
        <f t="shared" si="5"/>
        <v/>
      </c>
      <c r="V66" s="20" t="str">
        <f t="shared" si="6"/>
        <v/>
      </c>
      <c r="W66" s="20" t="str">
        <f t="shared" si="7"/>
        <v/>
      </c>
      <c r="X66" s="3"/>
      <c r="Y66" s="3"/>
      <c r="Z66" s="3"/>
      <c r="AA66" s="3"/>
      <c r="AB66" s="3"/>
    </row>
    <row r="67" spans="1:28" ht="26.4">
      <c r="A67" s="16">
        <v>6</v>
      </c>
      <c r="B67" s="17" t="s">
        <v>242</v>
      </c>
      <c r="C67" s="1" t="s">
        <v>42</v>
      </c>
      <c r="D67" s="3"/>
      <c r="E67" s="3"/>
      <c r="F67" s="18" t="s">
        <v>311</v>
      </c>
      <c r="G67" s="3" t="s">
        <v>93</v>
      </c>
      <c r="H67" s="3" t="s">
        <v>468</v>
      </c>
      <c r="I67" s="24" t="s">
        <v>469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 t="str">
        <f t="shared" si="8"/>
        <v>L20603066</v>
      </c>
      <c r="P67" s="20" t="str">
        <f t="shared" ref="P67:P128" si="9">IF(J67=1,CONCATENATE("What is the concept of """,G67,"""?"),"")</f>
        <v>What is the concept of "The sea refuses no river"?</v>
      </c>
      <c r="Q67" s="20" t="str">
        <f t="shared" ref="Q67:Q128" si="10">IF(K67=1, CONCATENATE("L3",$F67),"")</f>
        <v/>
      </c>
      <c r="R67" s="20" t="str">
        <f t="shared" ref="R67:R128" si="11">IF(K67=1,CONCATENATE("What is the meaning of """,G67,"""?"),"")</f>
        <v/>
      </c>
      <c r="S67" s="20" t="str">
        <f t="shared" ref="S67:S119" si="12">IF(K67=0,"","wrong option1")</f>
        <v/>
      </c>
      <c r="T67" s="20" t="str">
        <f t="shared" ref="T67:T119" si="13">IF(K67=0,"","wrong option2")</f>
        <v/>
      </c>
      <c r="U67" s="20" t="str">
        <f t="shared" ref="U67:U119" si="14">IF(K67=0,"","wrong option3")</f>
        <v/>
      </c>
      <c r="V67" s="20" t="str">
        <f t="shared" ref="V67:V119" si="15">IF(L67=1,CONCATENATE("L4",$F67),"")</f>
        <v/>
      </c>
      <c r="W67" s="20" t="str">
        <f t="shared" ref="W67:W128" si="16">IF(L67=1,CONCATENATE("How to say """,I67,"""?"),"")</f>
        <v/>
      </c>
      <c r="X67" s="3"/>
      <c r="Y67" s="3"/>
      <c r="Z67" s="3"/>
      <c r="AA67" s="3"/>
      <c r="AB67" s="3"/>
    </row>
    <row r="68" spans="1:28" ht="39.6">
      <c r="A68" s="16">
        <v>6</v>
      </c>
      <c r="B68" s="17" t="s">
        <v>242</v>
      </c>
      <c r="C68" s="1" t="s">
        <v>42</v>
      </c>
      <c r="D68" s="3"/>
      <c r="E68" s="3"/>
      <c r="F68" s="18" t="s">
        <v>312</v>
      </c>
      <c r="G68" s="3" t="s">
        <v>94</v>
      </c>
      <c r="H68" s="7" t="s">
        <v>470</v>
      </c>
      <c r="I68" s="5" t="s">
        <v>239</v>
      </c>
      <c r="J68" s="20">
        <v>1</v>
      </c>
      <c r="K68" s="20">
        <v>0</v>
      </c>
      <c r="L68" s="20">
        <v>0</v>
      </c>
      <c r="M68" s="20">
        <v>0</v>
      </c>
      <c r="N68" s="20">
        <v>0</v>
      </c>
      <c r="O68" s="20" t="str">
        <f t="shared" ref="O68:O119" si="17">IF(J68=1, CONCATENATE("L2",$F68),"")</f>
        <v>L20603067</v>
      </c>
      <c r="P68" s="20" t="str">
        <f t="shared" si="9"/>
        <v>What is the concept of "Religion that is afraid of science dishonors God"?</v>
      </c>
      <c r="Q68" s="20" t="str">
        <f t="shared" si="10"/>
        <v/>
      </c>
      <c r="R68" s="20" t="str">
        <f t="shared" si="11"/>
        <v/>
      </c>
      <c r="S68" s="20" t="str">
        <f t="shared" si="12"/>
        <v/>
      </c>
      <c r="T68" s="20" t="str">
        <f t="shared" si="13"/>
        <v/>
      </c>
      <c r="U68" s="20" t="str">
        <f t="shared" si="14"/>
        <v/>
      </c>
      <c r="V68" s="20" t="str">
        <f t="shared" si="15"/>
        <v/>
      </c>
      <c r="W68" s="20" t="str">
        <f t="shared" si="16"/>
        <v/>
      </c>
      <c r="X68" s="3"/>
      <c r="Y68" s="3"/>
      <c r="Z68" s="3"/>
      <c r="AA68" s="3"/>
      <c r="AB68" s="3"/>
    </row>
    <row r="69" spans="1:28" ht="39.6">
      <c r="A69" s="16">
        <v>6</v>
      </c>
      <c r="B69" s="17" t="s">
        <v>242</v>
      </c>
      <c r="C69" s="1" t="s">
        <v>42</v>
      </c>
      <c r="D69" s="3"/>
      <c r="E69" s="3"/>
      <c r="F69" s="18" t="s">
        <v>313</v>
      </c>
      <c r="G69" s="3" t="s">
        <v>95</v>
      </c>
      <c r="H69" s="3" t="s">
        <v>471</v>
      </c>
      <c r="I69" s="5" t="s">
        <v>472</v>
      </c>
      <c r="J69" s="20">
        <v>1</v>
      </c>
      <c r="K69" s="20">
        <v>0</v>
      </c>
      <c r="L69" s="20">
        <v>1</v>
      </c>
      <c r="M69" s="20">
        <v>0</v>
      </c>
      <c r="N69" s="20">
        <v>0</v>
      </c>
      <c r="O69" s="20" t="str">
        <f t="shared" si="17"/>
        <v>L20603068</v>
      </c>
      <c r="P69" s="20" t="str">
        <f t="shared" si="9"/>
        <v>What is the concept of "If the weather cooperates, we will have a picnic in the park"?</v>
      </c>
      <c r="Q69" s="20" t="str">
        <f t="shared" si="10"/>
        <v/>
      </c>
      <c r="R69" s="20" t="str">
        <f t="shared" si="11"/>
        <v/>
      </c>
      <c r="S69" s="20" t="str">
        <f t="shared" si="12"/>
        <v/>
      </c>
      <c r="T69" s="20" t="str">
        <f t="shared" si="13"/>
        <v/>
      </c>
      <c r="U69" s="20" t="str">
        <f t="shared" si="14"/>
        <v/>
      </c>
      <c r="V69" s="20" t="str">
        <f t="shared" si="15"/>
        <v>L40603068</v>
      </c>
      <c r="W69" s="20" t="str">
        <f t="shared" si="16"/>
        <v>How to say "如果天气给面子，我们将在公园里野餐"?</v>
      </c>
      <c r="X69" s="3"/>
      <c r="Y69" s="3"/>
      <c r="Z69" s="3"/>
      <c r="AA69" s="3"/>
      <c r="AB69" s="3"/>
    </row>
    <row r="70" spans="1:28" ht="26.4">
      <c r="A70" s="16">
        <v>6</v>
      </c>
      <c r="B70" s="17" t="s">
        <v>242</v>
      </c>
      <c r="C70" s="1" t="s">
        <v>42</v>
      </c>
      <c r="D70" s="3"/>
      <c r="E70" s="3"/>
      <c r="F70" s="18" t="s">
        <v>314</v>
      </c>
      <c r="G70" s="3" t="s">
        <v>96</v>
      </c>
      <c r="H70" s="7" t="s">
        <v>97</v>
      </c>
      <c r="I70" s="7" t="s">
        <v>473</v>
      </c>
      <c r="J70" s="20">
        <v>1</v>
      </c>
      <c r="K70" s="20">
        <v>0</v>
      </c>
      <c r="L70" s="20">
        <v>1</v>
      </c>
      <c r="M70" s="20">
        <v>0</v>
      </c>
      <c r="N70" s="20">
        <v>0</v>
      </c>
      <c r="O70" s="20" t="str">
        <f t="shared" si="17"/>
        <v>L20603069</v>
      </c>
      <c r="P70" s="20" t="str">
        <f t="shared" si="9"/>
        <v>What is the concept of "March will be kinder to Hillary"?</v>
      </c>
      <c r="Q70" s="20" t="str">
        <f t="shared" si="10"/>
        <v/>
      </c>
      <c r="R70" s="20" t="str">
        <f t="shared" si="11"/>
        <v/>
      </c>
      <c r="S70" s="20" t="str">
        <f t="shared" si="12"/>
        <v/>
      </c>
      <c r="T70" s="20" t="str">
        <f t="shared" si="13"/>
        <v/>
      </c>
      <c r="U70" s="20" t="str">
        <f t="shared" si="14"/>
        <v/>
      </c>
      <c r="V70" s="20" t="str">
        <f t="shared" si="15"/>
        <v>L40603069</v>
      </c>
      <c r="W70" s="20" t="str">
        <f t="shared" si="16"/>
        <v>How to say "Hillary 的三月会更顺利"?</v>
      </c>
      <c r="X70" s="3"/>
      <c r="Y70" s="3"/>
      <c r="Z70" s="3"/>
      <c r="AA70" s="3"/>
      <c r="AB70" s="3"/>
    </row>
    <row r="71" spans="1:28" ht="39.6">
      <c r="A71" s="16">
        <v>6</v>
      </c>
      <c r="B71" s="17" t="s">
        <v>242</v>
      </c>
      <c r="C71" s="1" t="s">
        <v>42</v>
      </c>
      <c r="D71" s="3"/>
      <c r="E71" s="3"/>
      <c r="F71" s="18" t="s">
        <v>315</v>
      </c>
      <c r="G71" s="3" t="s">
        <v>98</v>
      </c>
      <c r="H71" s="3" t="s">
        <v>214</v>
      </c>
      <c r="I71" s="5" t="s">
        <v>99</v>
      </c>
      <c r="J71" s="20">
        <v>1</v>
      </c>
      <c r="K71" s="20">
        <v>0</v>
      </c>
      <c r="L71" s="20">
        <v>1</v>
      </c>
      <c r="M71" s="20">
        <v>0</v>
      </c>
      <c r="N71" s="20">
        <v>0</v>
      </c>
      <c r="O71" s="20" t="str">
        <f t="shared" si="17"/>
        <v>L20603070</v>
      </c>
      <c r="P71" s="20" t="str">
        <f t="shared" si="9"/>
        <v>What is the concept of "Her question was met by silence"?</v>
      </c>
      <c r="Q71" s="20" t="str">
        <f t="shared" si="10"/>
        <v/>
      </c>
      <c r="R71" s="20" t="str">
        <f t="shared" si="11"/>
        <v/>
      </c>
      <c r="S71" s="20" t="str">
        <f t="shared" si="12"/>
        <v/>
      </c>
      <c r="T71" s="20" t="str">
        <f t="shared" si="13"/>
        <v/>
      </c>
      <c r="U71" s="20" t="str">
        <f t="shared" si="14"/>
        <v/>
      </c>
      <c r="V71" s="20" t="str">
        <f t="shared" si="15"/>
        <v>L40603070</v>
      </c>
      <c r="W71" s="20" t="str">
        <f t="shared" si="16"/>
        <v>How to say "她的问题得到了沉默的回答"?</v>
      </c>
      <c r="X71" s="3"/>
      <c r="Y71" s="3"/>
      <c r="Z71" s="3"/>
      <c r="AA71" s="3"/>
      <c r="AB71" s="3"/>
    </row>
    <row r="72" spans="1:28" ht="26.4">
      <c r="A72" s="16">
        <v>6</v>
      </c>
      <c r="B72" s="17" t="s">
        <v>242</v>
      </c>
      <c r="C72" s="1" t="s">
        <v>42</v>
      </c>
      <c r="D72" s="3"/>
      <c r="E72" s="3"/>
      <c r="F72" s="18" t="s">
        <v>316</v>
      </c>
      <c r="G72" s="3" t="s">
        <v>100</v>
      </c>
      <c r="H72" s="7" t="s">
        <v>474</v>
      </c>
      <c r="I72" s="8" t="s">
        <v>229</v>
      </c>
      <c r="J72" s="20">
        <v>1</v>
      </c>
      <c r="K72" s="20">
        <v>0</v>
      </c>
      <c r="L72" s="20">
        <v>1</v>
      </c>
      <c r="M72" s="20">
        <v>0</v>
      </c>
      <c r="N72" s="20">
        <v>0</v>
      </c>
      <c r="O72" s="20" t="str">
        <f t="shared" si="17"/>
        <v>L20603071</v>
      </c>
      <c r="P72" s="20" t="str">
        <f t="shared" si="9"/>
        <v>What is the concept of "The winter just won't quit"?</v>
      </c>
      <c r="Q72" s="20" t="str">
        <f t="shared" si="10"/>
        <v/>
      </c>
      <c r="R72" s="20" t="str">
        <f t="shared" si="11"/>
        <v/>
      </c>
      <c r="S72" s="20" t="str">
        <f t="shared" si="12"/>
        <v/>
      </c>
      <c r="T72" s="20" t="str">
        <f t="shared" si="13"/>
        <v/>
      </c>
      <c r="U72" s="20" t="str">
        <f t="shared" si="14"/>
        <v/>
      </c>
      <c r="V72" s="20" t="str">
        <f t="shared" si="15"/>
        <v>L40603071</v>
      </c>
      <c r="W72" s="20" t="str">
        <f t="shared" si="16"/>
        <v>How to say "冬天就是不结束"?</v>
      </c>
      <c r="X72" s="3"/>
      <c r="Y72" s="3"/>
      <c r="Z72" s="3"/>
      <c r="AA72" s="3"/>
      <c r="AB72" s="3"/>
    </row>
    <row r="73" spans="1:28" ht="39.6">
      <c r="A73" s="16">
        <v>6</v>
      </c>
      <c r="B73" s="17" t="s">
        <v>242</v>
      </c>
      <c r="C73" s="1" t="s">
        <v>42</v>
      </c>
      <c r="D73" s="3"/>
      <c r="E73" s="3"/>
      <c r="F73" s="18" t="s">
        <v>317</v>
      </c>
      <c r="G73" s="3" t="s">
        <v>101</v>
      </c>
      <c r="H73" s="3" t="s">
        <v>475</v>
      </c>
      <c r="I73" s="5" t="s">
        <v>476</v>
      </c>
      <c r="J73" s="20">
        <v>1</v>
      </c>
      <c r="K73" s="20">
        <v>0</v>
      </c>
      <c r="L73" s="20">
        <v>1</v>
      </c>
      <c r="M73" s="20">
        <v>0</v>
      </c>
      <c r="N73" s="20">
        <v>0</v>
      </c>
      <c r="O73" s="20" t="str">
        <f t="shared" si="17"/>
        <v>L20603072</v>
      </c>
      <c r="P73" s="20" t="str">
        <f t="shared" si="9"/>
        <v>What is the concept of "For Boris March 1 promised humiliation"?</v>
      </c>
      <c r="Q73" s="20" t="str">
        <f t="shared" si="10"/>
        <v/>
      </c>
      <c r="R73" s="20" t="str">
        <f t="shared" si="11"/>
        <v/>
      </c>
      <c r="S73" s="20" t="str">
        <f t="shared" si="12"/>
        <v/>
      </c>
      <c r="T73" s="20" t="str">
        <f t="shared" si="13"/>
        <v/>
      </c>
      <c r="U73" s="20" t="str">
        <f t="shared" si="14"/>
        <v/>
      </c>
      <c r="V73" s="20" t="str">
        <f t="shared" si="15"/>
        <v>L40603072</v>
      </c>
      <c r="W73" s="20" t="str">
        <f t="shared" si="16"/>
        <v>How to say "对Boris来说，3月1日注定是羞辱"?</v>
      </c>
      <c r="X73" s="3"/>
      <c r="Y73" s="3"/>
      <c r="Z73" s="3"/>
      <c r="AA73" s="3"/>
      <c r="AB73" s="3"/>
    </row>
    <row r="74" spans="1:28" ht="39.6">
      <c r="A74" s="16">
        <v>6</v>
      </c>
      <c r="B74" s="17" t="s">
        <v>242</v>
      </c>
      <c r="C74" s="1" t="s">
        <v>42</v>
      </c>
      <c r="D74" s="3"/>
      <c r="E74" s="3"/>
      <c r="F74" s="18" t="s">
        <v>318</v>
      </c>
      <c r="G74" s="3" t="s">
        <v>102</v>
      </c>
      <c r="H74" s="3" t="s">
        <v>477</v>
      </c>
      <c r="I74" s="5" t="s">
        <v>478</v>
      </c>
      <c r="J74" s="20">
        <v>1</v>
      </c>
      <c r="K74" s="20">
        <v>0</v>
      </c>
      <c r="L74" s="20">
        <v>0</v>
      </c>
      <c r="M74" s="20">
        <v>0</v>
      </c>
      <c r="N74" s="20">
        <v>0</v>
      </c>
      <c r="O74" s="20" t="str">
        <f t="shared" si="17"/>
        <v>L20603073</v>
      </c>
      <c r="P74" s="20" t="str">
        <f t="shared" si="9"/>
        <v>What is the concept of "The golf gods are no longer smiling on Tiger"?</v>
      </c>
      <c r="Q74" s="20" t="str">
        <f t="shared" si="10"/>
        <v/>
      </c>
      <c r="R74" s="20" t="str">
        <f t="shared" si="11"/>
        <v/>
      </c>
      <c r="S74" s="20" t="str">
        <f t="shared" si="12"/>
        <v/>
      </c>
      <c r="T74" s="20" t="str">
        <f t="shared" si="13"/>
        <v/>
      </c>
      <c r="U74" s="20" t="str">
        <f t="shared" si="14"/>
        <v/>
      </c>
      <c r="V74" s="20" t="str">
        <f t="shared" si="15"/>
        <v/>
      </c>
      <c r="W74" s="20" t="str">
        <f t="shared" si="16"/>
        <v/>
      </c>
      <c r="X74" s="3"/>
      <c r="Y74" s="3"/>
      <c r="Z74" s="3"/>
      <c r="AA74" s="3"/>
      <c r="AB74" s="3"/>
    </row>
    <row r="75" spans="1:28" ht="39.6">
      <c r="A75" s="16">
        <v>6</v>
      </c>
      <c r="B75" s="17" t="s">
        <v>242</v>
      </c>
      <c r="C75" s="1" t="s">
        <v>42</v>
      </c>
      <c r="D75" s="3"/>
      <c r="E75" s="3"/>
      <c r="F75" s="18" t="s">
        <v>319</v>
      </c>
      <c r="G75" s="3" t="s">
        <v>103</v>
      </c>
      <c r="H75" s="3" t="s">
        <v>206</v>
      </c>
      <c r="I75" s="5" t="s">
        <v>104</v>
      </c>
      <c r="J75" s="20">
        <v>1</v>
      </c>
      <c r="K75" s="20">
        <v>0</v>
      </c>
      <c r="L75" s="20">
        <v>0</v>
      </c>
      <c r="M75" s="20">
        <v>0</v>
      </c>
      <c r="N75" s="20">
        <v>0</v>
      </c>
      <c r="O75" s="20" t="str">
        <f t="shared" si="17"/>
        <v>L20603074</v>
      </c>
      <c r="P75" s="20" t="str">
        <f t="shared" si="9"/>
        <v>What is the concept of "America is in a temper tantrum"?</v>
      </c>
      <c r="Q75" s="20" t="str">
        <f t="shared" si="10"/>
        <v/>
      </c>
      <c r="R75" s="20" t="str">
        <f t="shared" si="11"/>
        <v/>
      </c>
      <c r="S75" s="20" t="str">
        <f t="shared" si="12"/>
        <v/>
      </c>
      <c r="T75" s="20" t="str">
        <f t="shared" si="13"/>
        <v/>
      </c>
      <c r="U75" s="20" t="str">
        <f t="shared" si="14"/>
        <v/>
      </c>
      <c r="V75" s="20" t="str">
        <f t="shared" si="15"/>
        <v/>
      </c>
      <c r="W75" s="20" t="str">
        <f t="shared" si="16"/>
        <v/>
      </c>
      <c r="X75" s="3"/>
      <c r="Y75" s="3"/>
      <c r="Z75" s="3"/>
      <c r="AA75" s="3"/>
      <c r="AB75" s="3"/>
    </row>
    <row r="76" spans="1:28" ht="39.6">
      <c r="A76" s="16">
        <v>6</v>
      </c>
      <c r="B76" s="17" t="s">
        <v>242</v>
      </c>
      <c r="C76" s="1" t="s">
        <v>42</v>
      </c>
      <c r="D76" s="3"/>
      <c r="E76" s="3"/>
      <c r="F76" s="18" t="s">
        <v>320</v>
      </c>
      <c r="G76" s="3" t="s">
        <v>479</v>
      </c>
      <c r="H76" s="3" t="s">
        <v>105</v>
      </c>
      <c r="I76" s="5" t="s">
        <v>106</v>
      </c>
      <c r="J76" s="20">
        <v>0</v>
      </c>
      <c r="K76" s="20">
        <v>1</v>
      </c>
      <c r="L76" s="20">
        <v>0</v>
      </c>
      <c r="M76" s="20">
        <v>0</v>
      </c>
      <c r="N76" s="20">
        <v>0</v>
      </c>
      <c r="O76" s="20" t="str">
        <f t="shared" si="17"/>
        <v/>
      </c>
      <c r="P76" s="20" t="str">
        <f t="shared" si="9"/>
        <v/>
      </c>
      <c r="Q76" s="20" t="str">
        <f t="shared" si="10"/>
        <v>L30603075</v>
      </c>
      <c r="R76" s="20" t="str">
        <f t="shared" si="11"/>
        <v>What is the meaning of "The question came roaring back"?</v>
      </c>
      <c r="S76" s="20" t="str">
        <f t="shared" si="12"/>
        <v>wrong option1</v>
      </c>
      <c r="T76" s="20" t="str">
        <f t="shared" si="13"/>
        <v>wrong option2</v>
      </c>
      <c r="U76" s="20" t="str">
        <f t="shared" si="14"/>
        <v>wrong option3</v>
      </c>
      <c r="V76" s="20" t="str">
        <f t="shared" si="15"/>
        <v/>
      </c>
      <c r="W76" s="20" t="str">
        <f t="shared" si="16"/>
        <v/>
      </c>
      <c r="X76" s="3"/>
      <c r="Y76" s="3"/>
      <c r="Z76" s="3"/>
      <c r="AA76" s="3"/>
      <c r="AB76" s="3"/>
    </row>
    <row r="77" spans="1:28" ht="39.6">
      <c r="A77" s="16">
        <v>6</v>
      </c>
      <c r="B77" s="17" t="s">
        <v>242</v>
      </c>
      <c r="C77" s="1" t="s">
        <v>42</v>
      </c>
      <c r="D77" s="3"/>
      <c r="E77" s="3"/>
      <c r="F77" s="18" t="s">
        <v>321</v>
      </c>
      <c r="G77" s="3" t="s">
        <v>107</v>
      </c>
      <c r="H77" s="3" t="s">
        <v>215</v>
      </c>
      <c r="I77" s="5" t="s">
        <v>108</v>
      </c>
      <c r="J77" s="20">
        <v>1</v>
      </c>
      <c r="K77" s="20">
        <v>0</v>
      </c>
      <c r="L77" s="20">
        <v>1</v>
      </c>
      <c r="M77" s="20">
        <v>0</v>
      </c>
      <c r="N77" s="20">
        <v>0</v>
      </c>
      <c r="O77" s="20" t="str">
        <f t="shared" si="17"/>
        <v>L20603076</v>
      </c>
      <c r="P77" s="20" t="str">
        <f t="shared" si="9"/>
        <v>What is the concept of "English football is run by money"?</v>
      </c>
      <c r="Q77" s="20" t="str">
        <f t="shared" si="10"/>
        <v/>
      </c>
      <c r="R77" s="20" t="str">
        <f t="shared" si="11"/>
        <v/>
      </c>
      <c r="S77" s="20" t="str">
        <f t="shared" si="12"/>
        <v/>
      </c>
      <c r="T77" s="20" t="str">
        <f t="shared" si="13"/>
        <v/>
      </c>
      <c r="U77" s="20" t="str">
        <f t="shared" si="14"/>
        <v/>
      </c>
      <c r="V77" s="20" t="str">
        <f t="shared" si="15"/>
        <v>L40603076</v>
      </c>
      <c r="W77" s="20" t="str">
        <f t="shared" si="16"/>
        <v>How to say "英国足球是靠金钱运作的"?</v>
      </c>
      <c r="X77" s="3"/>
      <c r="Y77" s="3"/>
      <c r="Z77" s="3"/>
      <c r="AA77" s="3"/>
      <c r="AB77" s="3"/>
    </row>
    <row r="78" spans="1:28" ht="26.4">
      <c r="A78" s="16">
        <v>6</v>
      </c>
      <c r="B78" s="17" t="s">
        <v>242</v>
      </c>
      <c r="C78" s="1" t="s">
        <v>42</v>
      </c>
      <c r="D78" s="3"/>
      <c r="E78" s="3"/>
      <c r="F78" s="18" t="s">
        <v>322</v>
      </c>
      <c r="G78" s="3" t="s">
        <v>109</v>
      </c>
      <c r="H78" s="3" t="s">
        <v>480</v>
      </c>
      <c r="I78" s="5" t="s">
        <v>110</v>
      </c>
      <c r="J78" s="20">
        <v>1</v>
      </c>
      <c r="K78" s="20">
        <v>0</v>
      </c>
      <c r="L78" s="20">
        <v>0</v>
      </c>
      <c r="M78" s="20">
        <v>0</v>
      </c>
      <c r="N78" s="20">
        <v>0</v>
      </c>
      <c r="O78" s="20" t="str">
        <f t="shared" si="17"/>
        <v>L20603077</v>
      </c>
      <c r="P78" s="20" t="str">
        <f t="shared" si="9"/>
        <v>What is the concept of "The virus does not discriminate"?</v>
      </c>
      <c r="Q78" s="20" t="str">
        <f t="shared" si="10"/>
        <v/>
      </c>
      <c r="R78" s="20" t="str">
        <f t="shared" si="11"/>
        <v/>
      </c>
      <c r="S78" s="20" t="str">
        <f t="shared" si="12"/>
        <v/>
      </c>
      <c r="T78" s="20" t="str">
        <f t="shared" si="13"/>
        <v/>
      </c>
      <c r="U78" s="20" t="str">
        <f t="shared" si="14"/>
        <v/>
      </c>
      <c r="V78" s="20" t="str">
        <f t="shared" si="15"/>
        <v/>
      </c>
      <c r="W78" s="20" t="str">
        <f t="shared" si="16"/>
        <v/>
      </c>
      <c r="X78" s="3"/>
      <c r="Y78" s="3"/>
      <c r="Z78" s="3"/>
      <c r="AA78" s="3"/>
      <c r="AB78" s="3"/>
    </row>
    <row r="79" spans="1:28" ht="39.6">
      <c r="A79" s="16">
        <v>6</v>
      </c>
      <c r="B79" s="17" t="s">
        <v>242</v>
      </c>
      <c r="C79" s="1" t="s">
        <v>42</v>
      </c>
      <c r="D79" s="3"/>
      <c r="E79" s="3"/>
      <c r="F79" s="18" t="s">
        <v>323</v>
      </c>
      <c r="G79" s="3" t="s">
        <v>111</v>
      </c>
      <c r="H79" s="3" t="s">
        <v>212</v>
      </c>
      <c r="I79" s="5" t="s">
        <v>112</v>
      </c>
      <c r="J79" s="20">
        <v>1</v>
      </c>
      <c r="K79" s="20">
        <v>0</v>
      </c>
      <c r="L79" s="20">
        <v>0</v>
      </c>
      <c r="M79" s="20">
        <v>0</v>
      </c>
      <c r="N79" s="20">
        <v>0</v>
      </c>
      <c r="O79" s="20" t="str">
        <f t="shared" si="17"/>
        <v>L20603078</v>
      </c>
      <c r="P79" s="20" t="str">
        <f t="shared" si="9"/>
        <v>What is the concept of "Fate stepped in, and ended his career"?</v>
      </c>
      <c r="Q79" s="20" t="str">
        <f t="shared" si="10"/>
        <v/>
      </c>
      <c r="R79" s="20" t="str">
        <f t="shared" si="11"/>
        <v/>
      </c>
      <c r="S79" s="20" t="str">
        <f t="shared" si="12"/>
        <v/>
      </c>
      <c r="T79" s="20" t="str">
        <f t="shared" si="13"/>
        <v/>
      </c>
      <c r="U79" s="20" t="str">
        <f t="shared" si="14"/>
        <v/>
      </c>
      <c r="V79" s="20" t="str">
        <f t="shared" si="15"/>
        <v/>
      </c>
      <c r="W79" s="20" t="str">
        <f t="shared" si="16"/>
        <v/>
      </c>
      <c r="X79" s="3"/>
      <c r="Y79" s="3"/>
      <c r="Z79" s="3"/>
      <c r="AA79" s="3"/>
      <c r="AB79" s="3"/>
    </row>
    <row r="80" spans="1:28" ht="52.8">
      <c r="A80" s="16">
        <v>6</v>
      </c>
      <c r="B80" s="17" t="s">
        <v>242</v>
      </c>
      <c r="C80" s="1" t="s">
        <v>42</v>
      </c>
      <c r="D80" s="3"/>
      <c r="E80" s="3"/>
      <c r="F80" s="18" t="s">
        <v>324</v>
      </c>
      <c r="G80" s="3" t="s">
        <v>113</v>
      </c>
      <c r="H80" s="7" t="s">
        <v>481</v>
      </c>
      <c r="I80" s="8" t="s">
        <v>482</v>
      </c>
      <c r="J80" s="20">
        <v>1</v>
      </c>
      <c r="K80" s="20">
        <v>0</v>
      </c>
      <c r="L80" s="20">
        <v>0</v>
      </c>
      <c r="M80" s="20">
        <v>0</v>
      </c>
      <c r="N80" s="20">
        <v>0</v>
      </c>
      <c r="O80" s="20" t="str">
        <f t="shared" si="17"/>
        <v>L20603079</v>
      </c>
      <c r="P80" s="20" t="str">
        <f t="shared" si="9"/>
        <v>What is the concept of "Sun Yat Sen dragged China kicking and screaming into the 20th century"?</v>
      </c>
      <c r="Q80" s="20" t="str">
        <f t="shared" si="10"/>
        <v/>
      </c>
      <c r="R80" s="20" t="str">
        <f t="shared" si="11"/>
        <v/>
      </c>
      <c r="S80" s="20" t="str">
        <f t="shared" si="12"/>
        <v/>
      </c>
      <c r="T80" s="20" t="str">
        <f t="shared" si="13"/>
        <v/>
      </c>
      <c r="U80" s="20" t="str">
        <f t="shared" si="14"/>
        <v/>
      </c>
      <c r="V80" s="20" t="str">
        <f t="shared" si="15"/>
        <v/>
      </c>
      <c r="W80" s="20" t="str">
        <f t="shared" si="16"/>
        <v/>
      </c>
      <c r="X80" s="3"/>
      <c r="Y80" s="3"/>
      <c r="Z80" s="3"/>
      <c r="AA80" s="3"/>
      <c r="AB80" s="3"/>
    </row>
    <row r="81" spans="1:28" ht="26.4">
      <c r="A81" s="16">
        <v>6</v>
      </c>
      <c r="B81" s="17" t="s">
        <v>242</v>
      </c>
      <c r="C81" s="1" t="s">
        <v>42</v>
      </c>
      <c r="D81" s="3"/>
      <c r="E81" s="3"/>
      <c r="F81" s="18" t="s">
        <v>325</v>
      </c>
      <c r="G81" s="3" t="s">
        <v>114</v>
      </c>
      <c r="H81" s="3" t="s">
        <v>483</v>
      </c>
      <c r="I81" s="5" t="s">
        <v>115</v>
      </c>
      <c r="J81" s="20">
        <v>0</v>
      </c>
      <c r="K81" s="20">
        <v>1</v>
      </c>
      <c r="L81" s="20">
        <v>0</v>
      </c>
      <c r="M81" s="20">
        <v>0</v>
      </c>
      <c r="N81" s="20">
        <v>0</v>
      </c>
      <c r="O81" s="20" t="str">
        <f t="shared" si="17"/>
        <v/>
      </c>
      <c r="P81" s="20" t="str">
        <f t="shared" si="9"/>
        <v/>
      </c>
      <c r="Q81" s="20" t="str">
        <f t="shared" si="10"/>
        <v>L30603080</v>
      </c>
      <c r="R81" s="20" t="str">
        <f t="shared" si="11"/>
        <v>What is the meaning of "Age is creeping up on me"?</v>
      </c>
      <c r="S81" s="20" t="str">
        <f t="shared" si="12"/>
        <v>wrong option1</v>
      </c>
      <c r="T81" s="20" t="str">
        <f t="shared" si="13"/>
        <v>wrong option2</v>
      </c>
      <c r="U81" s="20" t="str">
        <f t="shared" si="14"/>
        <v>wrong option3</v>
      </c>
      <c r="V81" s="20" t="str">
        <f t="shared" si="15"/>
        <v/>
      </c>
      <c r="W81" s="20" t="str">
        <f t="shared" si="16"/>
        <v/>
      </c>
      <c r="X81" s="3"/>
      <c r="Y81" s="3"/>
      <c r="Z81" s="3"/>
      <c r="AA81" s="3"/>
      <c r="AB81" s="3"/>
    </row>
    <row r="82" spans="1:28" ht="26.4">
      <c r="A82" s="16">
        <v>6</v>
      </c>
      <c r="B82" s="17" t="s">
        <v>242</v>
      </c>
      <c r="C82" s="1" t="s">
        <v>42</v>
      </c>
      <c r="D82" s="3"/>
      <c r="E82" s="3"/>
      <c r="F82" s="18" t="s">
        <v>326</v>
      </c>
      <c r="G82" s="3" t="s">
        <v>116</v>
      </c>
      <c r="H82" s="3" t="s">
        <v>484</v>
      </c>
      <c r="I82" s="5" t="s">
        <v>117</v>
      </c>
      <c r="J82" s="20">
        <v>1</v>
      </c>
      <c r="K82" s="20">
        <v>0</v>
      </c>
      <c r="L82" s="20">
        <v>1</v>
      </c>
      <c r="M82" s="20">
        <v>0</v>
      </c>
      <c r="N82" s="20">
        <v>0</v>
      </c>
      <c r="O82" s="20" t="str">
        <f t="shared" si="17"/>
        <v>L20603081</v>
      </c>
      <c r="P82" s="20" t="str">
        <f t="shared" si="9"/>
        <v>What is the concept of "Paris agrees with her"?</v>
      </c>
      <c r="Q82" s="20" t="str">
        <f t="shared" si="10"/>
        <v/>
      </c>
      <c r="R82" s="20" t="str">
        <f t="shared" si="11"/>
        <v/>
      </c>
      <c r="S82" s="20" t="str">
        <f t="shared" si="12"/>
        <v/>
      </c>
      <c r="T82" s="20" t="str">
        <f t="shared" si="13"/>
        <v/>
      </c>
      <c r="U82" s="20" t="str">
        <f t="shared" si="14"/>
        <v/>
      </c>
      <c r="V82" s="20" t="str">
        <f t="shared" si="15"/>
        <v>L40603081</v>
      </c>
      <c r="W82" s="20" t="str">
        <f t="shared" si="16"/>
        <v>How to say "巴黎很适合我"?</v>
      </c>
      <c r="X82" s="3"/>
      <c r="Y82" s="3"/>
      <c r="Z82" s="3"/>
      <c r="AA82" s="3"/>
      <c r="AB82" s="3"/>
    </row>
    <row r="83" spans="1:28" ht="26.4">
      <c r="A83" s="16">
        <v>6</v>
      </c>
      <c r="B83" s="17" t="s">
        <v>242</v>
      </c>
      <c r="C83" s="1" t="s">
        <v>42</v>
      </c>
      <c r="D83" s="3"/>
      <c r="E83" s="3"/>
      <c r="F83" s="18" t="s">
        <v>327</v>
      </c>
      <c r="G83" s="3" t="s">
        <v>118</v>
      </c>
      <c r="H83" s="3" t="s">
        <v>485</v>
      </c>
      <c r="I83" s="5" t="s">
        <v>119</v>
      </c>
      <c r="J83" s="20">
        <v>1</v>
      </c>
      <c r="K83" s="20">
        <v>0</v>
      </c>
      <c r="L83" s="20">
        <v>0</v>
      </c>
      <c r="M83" s="20">
        <v>0</v>
      </c>
      <c r="N83" s="20">
        <v>0</v>
      </c>
      <c r="O83" s="20" t="str">
        <f t="shared" si="17"/>
        <v>L20603082</v>
      </c>
      <c r="P83" s="20" t="str">
        <f t="shared" si="9"/>
        <v>What is the concept of "The controversy refuses to die"?</v>
      </c>
      <c r="Q83" s="20" t="str">
        <f t="shared" si="10"/>
        <v/>
      </c>
      <c r="R83" s="20" t="str">
        <f t="shared" si="11"/>
        <v/>
      </c>
      <c r="S83" s="20" t="str">
        <f t="shared" si="12"/>
        <v/>
      </c>
      <c r="T83" s="20" t="str">
        <f t="shared" si="13"/>
        <v/>
      </c>
      <c r="U83" s="20" t="str">
        <f t="shared" si="14"/>
        <v/>
      </c>
      <c r="V83" s="20" t="str">
        <f t="shared" si="15"/>
        <v/>
      </c>
      <c r="W83" s="20" t="str">
        <f t="shared" si="16"/>
        <v/>
      </c>
      <c r="X83" s="3"/>
      <c r="Y83" s="3"/>
      <c r="Z83" s="3"/>
      <c r="AA83" s="3"/>
      <c r="AB83" s="3"/>
    </row>
    <row r="84" spans="1:28" ht="39.6">
      <c r="A84" s="16">
        <v>6</v>
      </c>
      <c r="B84" s="17" t="s">
        <v>243</v>
      </c>
      <c r="C84" s="1" t="s">
        <v>120</v>
      </c>
      <c r="D84" s="3"/>
      <c r="E84" s="3"/>
      <c r="F84" s="18" t="s">
        <v>328</v>
      </c>
      <c r="G84" s="3" t="s">
        <v>121</v>
      </c>
      <c r="H84" s="3" t="s">
        <v>486</v>
      </c>
      <c r="I84" s="5" t="s">
        <v>122</v>
      </c>
      <c r="J84" s="20">
        <v>1</v>
      </c>
      <c r="K84" s="20">
        <v>0</v>
      </c>
      <c r="L84" s="20">
        <v>1</v>
      </c>
      <c r="M84" s="20">
        <v>0</v>
      </c>
      <c r="N84" s="20">
        <v>0</v>
      </c>
      <c r="O84" s="20" t="str">
        <f t="shared" si="17"/>
        <v>L20604083</v>
      </c>
      <c r="P84" s="20" t="str">
        <f t="shared" si="9"/>
        <v>What is the concept of "You claim the rise, you own the fall"?</v>
      </c>
      <c r="Q84" s="20" t="str">
        <f t="shared" si="10"/>
        <v/>
      </c>
      <c r="R84" s="20" t="str">
        <f t="shared" si="11"/>
        <v/>
      </c>
      <c r="S84" s="20" t="str">
        <f t="shared" si="12"/>
        <v/>
      </c>
      <c r="T84" s="20" t="str">
        <f t="shared" si="13"/>
        <v/>
      </c>
      <c r="U84" s="20" t="str">
        <f t="shared" si="14"/>
        <v/>
      </c>
      <c r="V84" s="20" t="str">
        <f t="shared" si="15"/>
        <v>L40604083</v>
      </c>
      <c r="W84" s="20" t="str">
        <f t="shared" si="16"/>
        <v>How to say "你得到了荣誉，你也必须承担责任"?</v>
      </c>
      <c r="X84" s="3"/>
      <c r="Y84" s="3"/>
      <c r="Z84" s="3"/>
      <c r="AA84" s="3"/>
      <c r="AB84" s="3"/>
    </row>
    <row r="85" spans="1:28" ht="39.6">
      <c r="A85" s="16">
        <v>6</v>
      </c>
      <c r="B85" s="17" t="s">
        <v>243</v>
      </c>
      <c r="C85" s="1" t="s">
        <v>120</v>
      </c>
      <c r="D85" s="3"/>
      <c r="E85" s="3"/>
      <c r="F85" s="18" t="s">
        <v>329</v>
      </c>
      <c r="G85" s="3" t="s">
        <v>123</v>
      </c>
      <c r="H85" s="3" t="s">
        <v>487</v>
      </c>
      <c r="I85" s="5" t="s">
        <v>124</v>
      </c>
      <c r="J85" s="20">
        <v>1</v>
      </c>
      <c r="K85" s="20">
        <v>0</v>
      </c>
      <c r="L85" s="20">
        <v>1</v>
      </c>
      <c r="M85" s="20">
        <v>0</v>
      </c>
      <c r="N85" s="20">
        <v>0</v>
      </c>
      <c r="O85" s="20" t="str">
        <f t="shared" si="17"/>
        <v>L20604084</v>
      </c>
      <c r="P85" s="20" t="str">
        <f t="shared" si="9"/>
        <v>What is the concept of "You break it, you own it"?</v>
      </c>
      <c r="Q85" s="20" t="str">
        <f t="shared" si="10"/>
        <v/>
      </c>
      <c r="R85" s="20" t="str">
        <f t="shared" si="11"/>
        <v/>
      </c>
      <c r="S85" s="20" t="str">
        <f t="shared" si="12"/>
        <v/>
      </c>
      <c r="T85" s="20" t="str">
        <f t="shared" si="13"/>
        <v/>
      </c>
      <c r="U85" s="20" t="str">
        <f t="shared" si="14"/>
        <v/>
      </c>
      <c r="V85" s="20" t="str">
        <f t="shared" si="15"/>
        <v>L40604084</v>
      </c>
      <c r="W85" s="20" t="str">
        <f t="shared" si="16"/>
        <v>How to say "你打碎了东西就要买它"?</v>
      </c>
      <c r="X85" s="3"/>
      <c r="Y85" s="3"/>
      <c r="Z85" s="3"/>
      <c r="AA85" s="3"/>
      <c r="AB85" s="3"/>
    </row>
    <row r="86" spans="1:28" ht="39.6">
      <c r="A86" s="16">
        <v>6</v>
      </c>
      <c r="B86" s="17" t="s">
        <v>243</v>
      </c>
      <c r="C86" s="1" t="s">
        <v>120</v>
      </c>
      <c r="D86" s="3"/>
      <c r="E86" s="3"/>
      <c r="F86" s="18" t="s">
        <v>330</v>
      </c>
      <c r="G86" s="3" t="s">
        <v>125</v>
      </c>
      <c r="H86" s="11" t="s">
        <v>488</v>
      </c>
      <c r="I86" s="5" t="s">
        <v>126</v>
      </c>
      <c r="J86" s="20">
        <v>1</v>
      </c>
      <c r="K86" s="20">
        <v>0</v>
      </c>
      <c r="L86" s="20">
        <v>1</v>
      </c>
      <c r="M86" s="20">
        <v>0</v>
      </c>
      <c r="N86" s="20">
        <v>0</v>
      </c>
      <c r="O86" s="20" t="str">
        <f t="shared" si="17"/>
        <v>L20604085</v>
      </c>
      <c r="P86" s="20" t="str">
        <f t="shared" si="9"/>
        <v>What is the concept of "Money is running low and time is running out"?</v>
      </c>
      <c r="Q86" s="20" t="str">
        <f t="shared" si="10"/>
        <v/>
      </c>
      <c r="R86" s="20" t="str">
        <f t="shared" si="11"/>
        <v/>
      </c>
      <c r="S86" s="20" t="str">
        <f t="shared" si="12"/>
        <v/>
      </c>
      <c r="T86" s="20" t="str">
        <f t="shared" si="13"/>
        <v/>
      </c>
      <c r="U86" s="20" t="str">
        <f t="shared" si="14"/>
        <v/>
      </c>
      <c r="V86" s="20" t="str">
        <f t="shared" si="15"/>
        <v>L40604085</v>
      </c>
      <c r="W86" s="20" t="str">
        <f t="shared" si="16"/>
        <v>How to say "钱不多了，时间也不多了"?</v>
      </c>
      <c r="X86" s="3"/>
      <c r="Y86" s="3"/>
      <c r="Z86" s="3"/>
      <c r="AA86" s="3"/>
      <c r="AB86" s="3"/>
    </row>
    <row r="87" spans="1:28" ht="39.6">
      <c r="A87" s="16">
        <v>6</v>
      </c>
      <c r="B87" s="17" t="s">
        <v>243</v>
      </c>
      <c r="C87" s="1" t="s">
        <v>120</v>
      </c>
      <c r="D87" s="3"/>
      <c r="E87" s="3"/>
      <c r="F87" s="18" t="s">
        <v>331</v>
      </c>
      <c r="G87" s="3" t="s">
        <v>230</v>
      </c>
      <c r="H87" s="7" t="s">
        <v>489</v>
      </c>
      <c r="I87" s="8" t="s">
        <v>231</v>
      </c>
      <c r="J87" s="20">
        <v>1</v>
      </c>
      <c r="K87" s="20">
        <v>0</v>
      </c>
      <c r="L87" s="20">
        <v>0</v>
      </c>
      <c r="M87" s="20">
        <v>0</v>
      </c>
      <c r="N87" s="20">
        <v>0</v>
      </c>
      <c r="O87" s="20" t="str">
        <f t="shared" si="17"/>
        <v>L20604086</v>
      </c>
      <c r="P87" s="20" t="str">
        <f t="shared" si="9"/>
        <v>What is the concept of "He has the will to do and the soul to dare"?</v>
      </c>
      <c r="Q87" s="20" t="str">
        <f t="shared" si="10"/>
        <v/>
      </c>
      <c r="R87" s="20" t="str">
        <f t="shared" si="11"/>
        <v/>
      </c>
      <c r="S87" s="20" t="str">
        <f t="shared" si="12"/>
        <v/>
      </c>
      <c r="T87" s="20" t="str">
        <f t="shared" si="13"/>
        <v/>
      </c>
      <c r="U87" s="20" t="str">
        <f t="shared" si="14"/>
        <v/>
      </c>
      <c r="V87" s="20" t="str">
        <f t="shared" si="15"/>
        <v/>
      </c>
      <c r="W87" s="20" t="str">
        <f t="shared" si="16"/>
        <v/>
      </c>
      <c r="X87" s="3"/>
      <c r="Y87" s="3"/>
      <c r="Z87" s="3"/>
      <c r="AA87" s="3"/>
      <c r="AB87" s="3"/>
    </row>
    <row r="88" spans="1:28" ht="26.4">
      <c r="A88" s="16">
        <v>6</v>
      </c>
      <c r="B88" s="17" t="s">
        <v>243</v>
      </c>
      <c r="C88" s="1" t="s">
        <v>120</v>
      </c>
      <c r="D88" s="3"/>
      <c r="E88" s="3"/>
      <c r="F88" s="18" t="s">
        <v>332</v>
      </c>
      <c r="G88" s="3" t="s">
        <v>127</v>
      </c>
      <c r="H88" s="3" t="s">
        <v>128</v>
      </c>
      <c r="I88" s="5" t="s">
        <v>129</v>
      </c>
      <c r="J88" s="20">
        <v>1</v>
      </c>
      <c r="K88" s="20">
        <v>0</v>
      </c>
      <c r="L88" s="20">
        <v>0</v>
      </c>
      <c r="M88" s="20">
        <v>0</v>
      </c>
      <c r="N88" s="20">
        <v>0</v>
      </c>
      <c r="O88" s="20" t="str">
        <f t="shared" si="17"/>
        <v>L20604087</v>
      </c>
      <c r="P88" s="20" t="str">
        <f t="shared" si="9"/>
        <v>What is the concept of "To stay alive, you must stay alert"?</v>
      </c>
      <c r="Q88" s="20" t="str">
        <f t="shared" si="10"/>
        <v/>
      </c>
      <c r="R88" s="20" t="str">
        <f t="shared" si="11"/>
        <v/>
      </c>
      <c r="S88" s="20" t="str">
        <f t="shared" si="12"/>
        <v/>
      </c>
      <c r="T88" s="20" t="str">
        <f t="shared" si="13"/>
        <v/>
      </c>
      <c r="U88" s="20" t="str">
        <f t="shared" si="14"/>
        <v/>
      </c>
      <c r="V88" s="20" t="str">
        <f t="shared" si="15"/>
        <v/>
      </c>
      <c r="W88" s="20" t="str">
        <f t="shared" si="16"/>
        <v/>
      </c>
      <c r="X88" s="3"/>
      <c r="Y88" s="3"/>
      <c r="Z88" s="3"/>
      <c r="AA88" s="3"/>
      <c r="AB88" s="3"/>
    </row>
    <row r="89" spans="1:28" ht="39.6">
      <c r="A89" s="16">
        <v>6</v>
      </c>
      <c r="B89" s="17" t="s">
        <v>243</v>
      </c>
      <c r="C89" s="1" t="s">
        <v>120</v>
      </c>
      <c r="D89" s="3"/>
      <c r="E89" s="3"/>
      <c r="F89" s="18" t="s">
        <v>333</v>
      </c>
      <c r="G89" s="3" t="s">
        <v>130</v>
      </c>
      <c r="H89" s="3" t="s">
        <v>490</v>
      </c>
      <c r="I89" s="5" t="s">
        <v>491</v>
      </c>
      <c r="J89" s="20">
        <v>1</v>
      </c>
      <c r="K89" s="20">
        <v>0</v>
      </c>
      <c r="L89" s="20">
        <v>0</v>
      </c>
      <c r="M89" s="20">
        <v>0</v>
      </c>
      <c r="N89" s="20">
        <v>0</v>
      </c>
      <c r="O89" s="20" t="str">
        <f t="shared" si="17"/>
        <v>L20604088</v>
      </c>
      <c r="P89" s="20" t="str">
        <f t="shared" si="9"/>
        <v>What is the concept of "Pursue us, you will be caught. Resist us, you will be killed"?</v>
      </c>
      <c r="Q89" s="20" t="str">
        <f t="shared" si="10"/>
        <v/>
      </c>
      <c r="R89" s="20" t="str">
        <f t="shared" si="11"/>
        <v/>
      </c>
      <c r="S89" s="20" t="str">
        <f t="shared" si="12"/>
        <v/>
      </c>
      <c r="T89" s="20" t="str">
        <f t="shared" si="13"/>
        <v/>
      </c>
      <c r="U89" s="20" t="str">
        <f t="shared" si="14"/>
        <v/>
      </c>
      <c r="V89" s="20" t="str">
        <f t="shared" si="15"/>
        <v/>
      </c>
      <c r="W89" s="20" t="str">
        <f t="shared" si="16"/>
        <v/>
      </c>
      <c r="X89" s="3"/>
      <c r="Y89" s="3"/>
      <c r="Z89" s="3"/>
      <c r="AA89" s="3"/>
      <c r="AB89" s="3"/>
    </row>
    <row r="90" spans="1:28" ht="39.6">
      <c r="A90" s="16">
        <v>6</v>
      </c>
      <c r="B90" s="17" t="s">
        <v>243</v>
      </c>
      <c r="C90" s="1" t="s">
        <v>120</v>
      </c>
      <c r="D90" s="3"/>
      <c r="E90" s="3"/>
      <c r="F90" s="18" t="s">
        <v>334</v>
      </c>
      <c r="G90" s="7" t="s">
        <v>131</v>
      </c>
      <c r="H90" s="7" t="s">
        <v>232</v>
      </c>
      <c r="I90" s="8" t="s">
        <v>492</v>
      </c>
      <c r="J90" s="20">
        <v>1</v>
      </c>
      <c r="K90" s="20">
        <v>0</v>
      </c>
      <c r="L90" s="20">
        <v>0</v>
      </c>
      <c r="M90" s="20">
        <v>0</v>
      </c>
      <c r="N90" s="20">
        <v>0</v>
      </c>
      <c r="O90" s="20" t="str">
        <f t="shared" si="17"/>
        <v>L20604089</v>
      </c>
      <c r="P90" s="20" t="str">
        <f t="shared" si="9"/>
        <v>What is the concept of "Why is it that so few have so much and so many have so little"?</v>
      </c>
      <c r="Q90" s="20" t="str">
        <f t="shared" si="10"/>
        <v/>
      </c>
      <c r="R90" s="20" t="str">
        <f t="shared" si="11"/>
        <v/>
      </c>
      <c r="S90" s="20" t="str">
        <f t="shared" si="12"/>
        <v/>
      </c>
      <c r="T90" s="20" t="str">
        <f t="shared" si="13"/>
        <v/>
      </c>
      <c r="U90" s="20" t="str">
        <f t="shared" si="14"/>
        <v/>
      </c>
      <c r="V90" s="20" t="str">
        <f t="shared" si="15"/>
        <v/>
      </c>
      <c r="W90" s="20" t="str">
        <f t="shared" si="16"/>
        <v/>
      </c>
      <c r="X90" s="3"/>
      <c r="Y90" s="3"/>
      <c r="Z90" s="3"/>
      <c r="AA90" s="3"/>
      <c r="AB90" s="3"/>
    </row>
    <row r="91" spans="1:28" ht="39.6">
      <c r="A91" s="16">
        <v>6</v>
      </c>
      <c r="B91" s="17" t="s">
        <v>243</v>
      </c>
      <c r="C91" s="1" t="s">
        <v>120</v>
      </c>
      <c r="D91" s="3"/>
      <c r="E91" s="3"/>
      <c r="F91" s="18" t="s">
        <v>335</v>
      </c>
      <c r="G91" s="3" t="s">
        <v>132</v>
      </c>
      <c r="H91" s="3" t="s">
        <v>216</v>
      </c>
      <c r="I91" s="5" t="s">
        <v>133</v>
      </c>
      <c r="J91" s="20">
        <v>1</v>
      </c>
      <c r="K91" s="20">
        <v>0</v>
      </c>
      <c r="L91" s="20">
        <v>0</v>
      </c>
      <c r="M91" s="20">
        <v>0</v>
      </c>
      <c r="N91" s="20">
        <v>0</v>
      </c>
      <c r="O91" s="20" t="str">
        <f t="shared" si="17"/>
        <v>L20604090</v>
      </c>
      <c r="P91" s="20" t="s">
        <v>521</v>
      </c>
      <c r="Q91" s="20" t="str">
        <f t="shared" si="10"/>
        <v/>
      </c>
      <c r="R91" s="20" t="str">
        <f t="shared" si="11"/>
        <v/>
      </c>
      <c r="S91" s="20" t="str">
        <f t="shared" si="12"/>
        <v/>
      </c>
      <c r="T91" s="20" t="str">
        <f t="shared" si="13"/>
        <v/>
      </c>
      <c r="U91" s="20" t="str">
        <f t="shared" si="14"/>
        <v/>
      </c>
      <c r="V91" s="20" t="str">
        <f t="shared" si="15"/>
        <v/>
      </c>
      <c r="W91" s="20" t="str">
        <f t="shared" si="16"/>
        <v/>
      </c>
      <c r="X91" s="3"/>
      <c r="Y91" s="3"/>
      <c r="Z91" s="3"/>
      <c r="AA91" s="3"/>
      <c r="AB91" s="3"/>
    </row>
    <row r="92" spans="1:28" ht="52.8">
      <c r="A92" s="16">
        <v>6</v>
      </c>
      <c r="B92" s="17" t="s">
        <v>243</v>
      </c>
      <c r="C92" s="1" t="s">
        <v>120</v>
      </c>
      <c r="D92" s="3"/>
      <c r="E92" s="3"/>
      <c r="F92" s="18" t="s">
        <v>336</v>
      </c>
      <c r="G92" s="3" t="s">
        <v>134</v>
      </c>
      <c r="H92" s="3" t="s">
        <v>207</v>
      </c>
      <c r="I92" s="8" t="s">
        <v>493</v>
      </c>
      <c r="J92" s="20">
        <v>1</v>
      </c>
      <c r="K92" s="20">
        <v>0</v>
      </c>
      <c r="L92" s="20">
        <v>1</v>
      </c>
      <c r="M92" s="20">
        <v>0</v>
      </c>
      <c r="N92" s="20">
        <v>0</v>
      </c>
      <c r="O92" s="20" t="str">
        <f t="shared" si="17"/>
        <v>L20604091</v>
      </c>
      <c r="P92" s="20" t="str">
        <f t="shared" si="9"/>
        <v>What is the concept of "Last time, I came by accident. This time I came on purpose"?</v>
      </c>
      <c r="Q92" s="20" t="str">
        <f t="shared" si="10"/>
        <v/>
      </c>
      <c r="R92" s="20" t="str">
        <f t="shared" si="11"/>
        <v/>
      </c>
      <c r="S92" s="20" t="str">
        <f t="shared" si="12"/>
        <v/>
      </c>
      <c r="T92" s="20" t="str">
        <f t="shared" si="13"/>
        <v/>
      </c>
      <c r="U92" s="20" t="str">
        <f t="shared" si="14"/>
        <v/>
      </c>
      <c r="V92" s="20" t="str">
        <f t="shared" si="15"/>
        <v>L40604091</v>
      </c>
      <c r="W92" s="20" t="str">
        <f t="shared" si="16"/>
        <v>How to say "上次我误打误撞来到这里。这次我是有意来的"?</v>
      </c>
      <c r="X92" s="3"/>
      <c r="Y92" s="3"/>
      <c r="Z92" s="3"/>
      <c r="AA92" s="3"/>
      <c r="AB92" s="3"/>
    </row>
    <row r="93" spans="1:28" ht="26.4">
      <c r="A93" s="16">
        <v>6</v>
      </c>
      <c r="B93" s="17" t="s">
        <v>244</v>
      </c>
      <c r="C93" s="1" t="s">
        <v>494</v>
      </c>
      <c r="D93" s="3"/>
      <c r="E93" s="3"/>
      <c r="F93" s="18" t="s">
        <v>337</v>
      </c>
      <c r="G93" s="3" t="s">
        <v>495</v>
      </c>
      <c r="H93" s="3" t="s">
        <v>135</v>
      </c>
      <c r="I93" s="5" t="s">
        <v>136</v>
      </c>
      <c r="J93" s="20">
        <v>1</v>
      </c>
      <c r="K93" s="20">
        <v>0</v>
      </c>
      <c r="L93" s="20">
        <v>1</v>
      </c>
      <c r="M93" s="20">
        <v>0</v>
      </c>
      <c r="N93" s="20">
        <v>0</v>
      </c>
      <c r="O93" s="20" t="str">
        <f t="shared" si="17"/>
        <v>L20605092</v>
      </c>
      <c r="P93" s="20" t="str">
        <f t="shared" si="9"/>
        <v>What is the concept of "stubborn as a mule"?</v>
      </c>
      <c r="Q93" s="20" t="str">
        <f t="shared" si="10"/>
        <v/>
      </c>
      <c r="R93" s="20" t="str">
        <f t="shared" si="11"/>
        <v/>
      </c>
      <c r="S93" s="20" t="str">
        <f t="shared" si="12"/>
        <v/>
      </c>
      <c r="T93" s="20" t="str">
        <f t="shared" si="13"/>
        <v/>
      </c>
      <c r="U93" s="20" t="str">
        <f t="shared" si="14"/>
        <v/>
      </c>
      <c r="V93" s="20" t="str">
        <f t="shared" si="15"/>
        <v>L40605092</v>
      </c>
      <c r="W93" s="20" t="str">
        <f t="shared" si="16"/>
        <v>How to say "倔强得像头驴"?</v>
      </c>
      <c r="X93" s="3"/>
      <c r="Y93" s="3"/>
      <c r="Z93" s="3"/>
      <c r="AA93" s="3"/>
      <c r="AB93" s="3"/>
    </row>
    <row r="94" spans="1:28" ht="26.4">
      <c r="A94" s="16">
        <v>6</v>
      </c>
      <c r="B94" s="17" t="s">
        <v>244</v>
      </c>
      <c r="C94" s="1" t="s">
        <v>494</v>
      </c>
      <c r="D94" s="3"/>
      <c r="E94" s="3"/>
      <c r="F94" s="18" t="s">
        <v>338</v>
      </c>
      <c r="G94" s="3" t="s">
        <v>137</v>
      </c>
      <c r="H94" s="3" t="s">
        <v>138</v>
      </c>
      <c r="I94" s="5" t="s">
        <v>139</v>
      </c>
      <c r="J94" s="20">
        <v>1</v>
      </c>
      <c r="K94" s="20">
        <v>0</v>
      </c>
      <c r="L94" s="20">
        <v>1</v>
      </c>
      <c r="M94" s="20">
        <v>0</v>
      </c>
      <c r="N94" s="20">
        <v>0</v>
      </c>
      <c r="O94" s="20" t="str">
        <f t="shared" si="17"/>
        <v>L20605093</v>
      </c>
      <c r="P94" s="20" t="str">
        <f t="shared" si="9"/>
        <v>What is the concept of "hungry as a horse"?</v>
      </c>
      <c r="Q94" s="20" t="str">
        <f t="shared" si="10"/>
        <v/>
      </c>
      <c r="R94" s="20" t="str">
        <f t="shared" si="11"/>
        <v/>
      </c>
      <c r="S94" s="20" t="str">
        <f t="shared" si="12"/>
        <v/>
      </c>
      <c r="T94" s="20" t="str">
        <f t="shared" si="13"/>
        <v/>
      </c>
      <c r="U94" s="20" t="str">
        <f t="shared" si="14"/>
        <v/>
      </c>
      <c r="V94" s="20" t="str">
        <f t="shared" si="15"/>
        <v>L40605093</v>
      </c>
      <c r="W94" s="20" t="str">
        <f t="shared" si="16"/>
        <v>How to say "饿得要命"?</v>
      </c>
      <c r="X94" s="3"/>
      <c r="Y94" s="3"/>
      <c r="Z94" s="3"/>
      <c r="AA94" s="3"/>
      <c r="AB94" s="3"/>
    </row>
    <row r="95" spans="1:28" ht="26.4">
      <c r="A95" s="16">
        <v>6</v>
      </c>
      <c r="B95" s="17" t="s">
        <v>244</v>
      </c>
      <c r="C95" s="1" t="s">
        <v>494</v>
      </c>
      <c r="D95" s="3"/>
      <c r="E95" s="3"/>
      <c r="F95" s="18" t="s">
        <v>339</v>
      </c>
      <c r="G95" s="3" t="s">
        <v>496</v>
      </c>
      <c r="H95" s="3" t="s">
        <v>140</v>
      </c>
      <c r="I95" s="5" t="s">
        <v>141</v>
      </c>
      <c r="J95" s="20">
        <v>1</v>
      </c>
      <c r="K95" s="20">
        <v>0</v>
      </c>
      <c r="L95" s="20">
        <v>1</v>
      </c>
      <c r="M95" s="20">
        <v>0</v>
      </c>
      <c r="N95" s="20">
        <v>0</v>
      </c>
      <c r="O95" s="20" t="str">
        <f t="shared" si="17"/>
        <v>L20605094</v>
      </c>
      <c r="P95" s="20" t="str">
        <f t="shared" si="9"/>
        <v>What is the concept of "as straight as an arrow"?</v>
      </c>
      <c r="Q95" s="20" t="str">
        <f t="shared" si="10"/>
        <v/>
      </c>
      <c r="R95" s="20" t="str">
        <f t="shared" si="11"/>
        <v/>
      </c>
      <c r="S95" s="20" t="str">
        <f t="shared" si="12"/>
        <v/>
      </c>
      <c r="T95" s="20" t="str">
        <f t="shared" si="13"/>
        <v/>
      </c>
      <c r="U95" s="20" t="str">
        <f t="shared" si="14"/>
        <v/>
      </c>
      <c r="V95" s="20" t="str">
        <f t="shared" si="15"/>
        <v>L40605094</v>
      </c>
      <c r="W95" s="20" t="str">
        <f t="shared" si="16"/>
        <v>How to say "像箭一样直"?</v>
      </c>
      <c r="X95" s="3"/>
      <c r="Y95" s="3"/>
      <c r="Z95" s="3"/>
      <c r="AA95" s="3"/>
      <c r="AB95" s="3"/>
    </row>
    <row r="96" spans="1:28" ht="26.4">
      <c r="A96" s="16">
        <v>6</v>
      </c>
      <c r="B96" s="17" t="s">
        <v>244</v>
      </c>
      <c r="C96" s="1" t="s">
        <v>494</v>
      </c>
      <c r="D96" s="3"/>
      <c r="E96" s="3"/>
      <c r="F96" s="18" t="s">
        <v>340</v>
      </c>
      <c r="G96" s="3" t="s">
        <v>497</v>
      </c>
      <c r="H96" s="3" t="s">
        <v>142</v>
      </c>
      <c r="I96" s="5" t="s">
        <v>143</v>
      </c>
      <c r="J96" s="20">
        <v>1</v>
      </c>
      <c r="K96" s="20">
        <v>0</v>
      </c>
      <c r="L96" s="20">
        <v>1</v>
      </c>
      <c r="M96" s="20">
        <v>0</v>
      </c>
      <c r="N96" s="20">
        <v>0</v>
      </c>
      <c r="O96" s="20" t="str">
        <f t="shared" si="17"/>
        <v>L20605095</v>
      </c>
      <c r="P96" s="20" t="str">
        <f t="shared" si="9"/>
        <v>What is the concept of "as old as the hills"?</v>
      </c>
      <c r="Q96" s="20" t="str">
        <f t="shared" si="10"/>
        <v/>
      </c>
      <c r="R96" s="20" t="str">
        <f t="shared" si="11"/>
        <v/>
      </c>
      <c r="S96" s="20" t="str">
        <f t="shared" si="12"/>
        <v/>
      </c>
      <c r="T96" s="20" t="str">
        <f t="shared" si="13"/>
        <v/>
      </c>
      <c r="U96" s="20" t="str">
        <f t="shared" si="14"/>
        <v/>
      </c>
      <c r="V96" s="20" t="str">
        <f t="shared" si="15"/>
        <v>L40605095</v>
      </c>
      <c r="W96" s="20" t="str">
        <f t="shared" si="16"/>
        <v>How to say "万古千秋"?</v>
      </c>
      <c r="X96" s="3"/>
      <c r="Y96" s="3"/>
      <c r="Z96" s="3"/>
      <c r="AA96" s="3"/>
      <c r="AB96" s="3"/>
    </row>
    <row r="97" spans="1:28" ht="26.4">
      <c r="A97" s="16">
        <v>6</v>
      </c>
      <c r="B97" s="17" t="s">
        <v>244</v>
      </c>
      <c r="C97" s="1" t="s">
        <v>494</v>
      </c>
      <c r="D97" s="3"/>
      <c r="E97" s="3"/>
      <c r="F97" s="18" t="s">
        <v>341</v>
      </c>
      <c r="G97" s="3" t="s">
        <v>498</v>
      </c>
      <c r="H97" s="3" t="s">
        <v>144</v>
      </c>
      <c r="I97" s="5" t="s">
        <v>145</v>
      </c>
      <c r="J97" s="20">
        <v>1</v>
      </c>
      <c r="K97" s="20">
        <v>0</v>
      </c>
      <c r="L97" s="20">
        <v>1</v>
      </c>
      <c r="M97" s="20">
        <v>0</v>
      </c>
      <c r="N97" s="20">
        <v>0</v>
      </c>
      <c r="O97" s="20" t="str">
        <f t="shared" si="17"/>
        <v>L20605096</v>
      </c>
      <c r="P97" s="20" t="str">
        <f t="shared" si="9"/>
        <v>What is the concept of "as free as the wind"?</v>
      </c>
      <c r="Q97" s="20" t="str">
        <f t="shared" si="10"/>
        <v/>
      </c>
      <c r="R97" s="20" t="str">
        <f t="shared" si="11"/>
        <v/>
      </c>
      <c r="S97" s="20" t="str">
        <f t="shared" si="12"/>
        <v/>
      </c>
      <c r="T97" s="20" t="str">
        <f t="shared" si="13"/>
        <v/>
      </c>
      <c r="U97" s="20" t="str">
        <f t="shared" si="14"/>
        <v/>
      </c>
      <c r="V97" s="20" t="str">
        <f t="shared" si="15"/>
        <v>L40605096</v>
      </c>
      <c r="W97" s="20" t="str">
        <f t="shared" si="16"/>
        <v>How to say "像风一样自由"?</v>
      </c>
      <c r="X97" s="3"/>
      <c r="Y97" s="3"/>
      <c r="Z97" s="3"/>
      <c r="AA97" s="3"/>
      <c r="AB97" s="3"/>
    </row>
    <row r="98" spans="1:28" ht="26.4">
      <c r="A98" s="16">
        <v>6</v>
      </c>
      <c r="B98" s="17" t="s">
        <v>244</v>
      </c>
      <c r="C98" s="1" t="s">
        <v>494</v>
      </c>
      <c r="D98" s="3"/>
      <c r="E98" s="3"/>
      <c r="F98" s="18" t="s">
        <v>342</v>
      </c>
      <c r="G98" s="3" t="s">
        <v>499</v>
      </c>
      <c r="H98" s="3" t="s">
        <v>146</v>
      </c>
      <c r="I98" s="5" t="s">
        <v>147</v>
      </c>
      <c r="J98" s="20">
        <v>1</v>
      </c>
      <c r="K98" s="20">
        <v>0</v>
      </c>
      <c r="L98" s="20">
        <v>1</v>
      </c>
      <c r="M98" s="20">
        <v>0</v>
      </c>
      <c r="N98" s="20">
        <v>0</v>
      </c>
      <c r="O98" s="20" t="str">
        <f t="shared" si="17"/>
        <v>L20605097</v>
      </c>
      <c r="P98" s="20" t="str">
        <f t="shared" si="9"/>
        <v>What is the concept of "as dead as the doorknob"?</v>
      </c>
      <c r="Q98" s="20" t="str">
        <f t="shared" si="10"/>
        <v/>
      </c>
      <c r="R98" s="20" t="str">
        <f t="shared" si="11"/>
        <v/>
      </c>
      <c r="S98" s="20" t="str">
        <f t="shared" si="12"/>
        <v/>
      </c>
      <c r="T98" s="20" t="str">
        <f t="shared" si="13"/>
        <v/>
      </c>
      <c r="U98" s="20" t="str">
        <f t="shared" si="14"/>
        <v/>
      </c>
      <c r="V98" s="20" t="str">
        <f t="shared" si="15"/>
        <v>L40605097</v>
      </c>
      <c r="W98" s="20" t="str">
        <f t="shared" si="16"/>
        <v>How to say "完全没有生命"?</v>
      </c>
      <c r="X98" s="3"/>
      <c r="Y98" s="3"/>
      <c r="Z98" s="3"/>
      <c r="AA98" s="3"/>
      <c r="AB98" s="3"/>
    </row>
    <row r="99" spans="1:28" ht="39.6">
      <c r="A99" s="16">
        <v>6</v>
      </c>
      <c r="B99" s="17" t="s">
        <v>244</v>
      </c>
      <c r="C99" s="1" t="s">
        <v>494</v>
      </c>
      <c r="D99" s="3"/>
      <c r="E99" s="3"/>
      <c r="F99" s="18" t="s">
        <v>343</v>
      </c>
      <c r="G99" s="3" t="s">
        <v>148</v>
      </c>
      <c r="H99" s="3" t="s">
        <v>149</v>
      </c>
      <c r="I99" s="5" t="s">
        <v>150</v>
      </c>
      <c r="J99" s="20">
        <v>1</v>
      </c>
      <c r="K99" s="20">
        <v>0</v>
      </c>
      <c r="L99" s="20">
        <v>0</v>
      </c>
      <c r="M99" s="20">
        <v>0</v>
      </c>
      <c r="N99" s="20">
        <v>0</v>
      </c>
      <c r="O99" s="20" t="str">
        <f t="shared" si="17"/>
        <v>L20605098</v>
      </c>
      <c r="P99" s="20" t="str">
        <f t="shared" si="9"/>
        <v>What is the concept of "Politicians are like nappies. They should be changed often"?</v>
      </c>
      <c r="Q99" s="20" t="str">
        <f t="shared" si="10"/>
        <v/>
      </c>
      <c r="R99" s="20" t="str">
        <f t="shared" si="11"/>
        <v/>
      </c>
      <c r="S99" s="20" t="str">
        <f t="shared" si="12"/>
        <v/>
      </c>
      <c r="T99" s="20" t="str">
        <f t="shared" si="13"/>
        <v/>
      </c>
      <c r="U99" s="20" t="str">
        <f t="shared" si="14"/>
        <v/>
      </c>
      <c r="V99" s="20" t="str">
        <f t="shared" si="15"/>
        <v/>
      </c>
      <c r="W99" s="20" t="str">
        <f t="shared" si="16"/>
        <v/>
      </c>
      <c r="X99" s="3"/>
      <c r="Y99" s="3"/>
      <c r="Z99" s="3"/>
      <c r="AA99" s="3"/>
      <c r="AB99" s="3"/>
    </row>
    <row r="100" spans="1:28" ht="39.6">
      <c r="A100" s="16">
        <v>6</v>
      </c>
      <c r="B100" s="17" t="s">
        <v>244</v>
      </c>
      <c r="C100" s="1" t="s">
        <v>494</v>
      </c>
      <c r="D100" s="3"/>
      <c r="E100" s="3"/>
      <c r="F100" s="18" t="s">
        <v>344</v>
      </c>
      <c r="G100" s="3" t="s">
        <v>151</v>
      </c>
      <c r="H100" s="3" t="s">
        <v>500</v>
      </c>
      <c r="I100" s="5" t="s">
        <v>152</v>
      </c>
      <c r="J100" s="20">
        <v>0</v>
      </c>
      <c r="K100" s="20">
        <v>1</v>
      </c>
      <c r="L100" s="20">
        <v>1</v>
      </c>
      <c r="M100" s="20">
        <v>0</v>
      </c>
      <c r="N100" s="20">
        <v>0</v>
      </c>
      <c r="O100" s="20" t="str">
        <f t="shared" si="17"/>
        <v/>
      </c>
      <c r="P100" s="20" t="str">
        <f t="shared" si="9"/>
        <v/>
      </c>
      <c r="Q100" s="20" t="str">
        <f t="shared" si="10"/>
        <v>L30605099</v>
      </c>
      <c r="R100" s="20" t="str">
        <f t="shared" si="11"/>
        <v>What is the meaning of "Perfection is like chasing the horizon"?</v>
      </c>
      <c r="S100" s="20" t="str">
        <f t="shared" si="12"/>
        <v>wrong option1</v>
      </c>
      <c r="T100" s="20" t="str">
        <f t="shared" si="13"/>
        <v>wrong option2</v>
      </c>
      <c r="U100" s="20" t="str">
        <f t="shared" si="14"/>
        <v>wrong option3</v>
      </c>
      <c r="V100" s="20" t="str">
        <f t="shared" si="15"/>
        <v>L40605099</v>
      </c>
      <c r="W100" s="20" t="str">
        <f t="shared" si="16"/>
        <v>How to say "完美是不可能的"?</v>
      </c>
      <c r="X100" s="3"/>
      <c r="Y100" s="3"/>
      <c r="Z100" s="3"/>
      <c r="AA100" s="3"/>
      <c r="AB100" s="3"/>
    </row>
    <row r="101" spans="1:28" ht="39.6">
      <c r="A101" s="16">
        <v>6</v>
      </c>
      <c r="B101" s="17" t="s">
        <v>244</v>
      </c>
      <c r="C101" s="1" t="s">
        <v>494</v>
      </c>
      <c r="D101" s="3"/>
      <c r="E101" s="3"/>
      <c r="F101" s="18" t="s">
        <v>345</v>
      </c>
      <c r="G101" s="3" t="s">
        <v>501</v>
      </c>
      <c r="H101" s="23" t="s">
        <v>502</v>
      </c>
      <c r="I101" s="5" t="s">
        <v>153</v>
      </c>
      <c r="J101" s="20">
        <v>1</v>
      </c>
      <c r="K101" s="20">
        <v>0</v>
      </c>
      <c r="L101" s="20">
        <v>0</v>
      </c>
      <c r="M101" s="20">
        <v>0</v>
      </c>
      <c r="N101" s="20">
        <v>0</v>
      </c>
      <c r="O101" s="20" t="str">
        <f t="shared" si="17"/>
        <v>L20605100</v>
      </c>
      <c r="P101" s="20" t="str">
        <f t="shared" si="9"/>
        <v>What is the concept of "He is like dandruff. You can't get rid of him"?</v>
      </c>
      <c r="Q101" s="20" t="str">
        <f t="shared" si="10"/>
        <v/>
      </c>
      <c r="R101" s="20" t="str">
        <f t="shared" si="11"/>
        <v/>
      </c>
      <c r="S101" s="20" t="str">
        <f t="shared" si="12"/>
        <v/>
      </c>
      <c r="T101" s="20" t="str">
        <f t="shared" si="13"/>
        <v/>
      </c>
      <c r="U101" s="20" t="str">
        <f t="shared" si="14"/>
        <v/>
      </c>
      <c r="V101" s="20" t="str">
        <f t="shared" si="15"/>
        <v/>
      </c>
      <c r="W101" s="20" t="str">
        <f t="shared" si="16"/>
        <v/>
      </c>
      <c r="X101" s="3"/>
      <c r="Y101" s="3"/>
      <c r="Z101" s="3"/>
      <c r="AA101" s="3"/>
      <c r="AB101" s="3"/>
    </row>
    <row r="102" spans="1:28" ht="39.6">
      <c r="A102" s="16">
        <v>6</v>
      </c>
      <c r="B102" s="17" t="s">
        <v>244</v>
      </c>
      <c r="C102" s="1" t="s">
        <v>494</v>
      </c>
      <c r="D102" s="3"/>
      <c r="E102" s="3"/>
      <c r="F102" s="18" t="s">
        <v>346</v>
      </c>
      <c r="G102" s="3" t="s">
        <v>154</v>
      </c>
      <c r="H102" s="7" t="s">
        <v>503</v>
      </c>
      <c r="I102" s="8" t="s">
        <v>233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 t="str">
        <f t="shared" si="17"/>
        <v>L20605101</v>
      </c>
      <c r="P102" s="20" t="str">
        <f t="shared" si="9"/>
        <v>What is the concept of "Float like a butterfly and sting like a bee"?</v>
      </c>
      <c r="Q102" s="20" t="str">
        <f t="shared" si="10"/>
        <v/>
      </c>
      <c r="R102" s="20" t="str">
        <f t="shared" si="11"/>
        <v/>
      </c>
      <c r="S102" s="20" t="str">
        <f t="shared" si="12"/>
        <v/>
      </c>
      <c r="T102" s="20" t="str">
        <f t="shared" si="13"/>
        <v/>
      </c>
      <c r="U102" s="20" t="str">
        <f t="shared" si="14"/>
        <v/>
      </c>
      <c r="V102" s="20" t="str">
        <f t="shared" si="15"/>
        <v/>
      </c>
      <c r="W102" s="20" t="str">
        <f t="shared" si="16"/>
        <v/>
      </c>
      <c r="X102" s="3"/>
      <c r="Y102" s="3"/>
      <c r="Z102" s="3"/>
      <c r="AA102" s="3"/>
      <c r="AB102" s="3"/>
    </row>
    <row r="103" spans="1:28" ht="39.6">
      <c r="A103" s="16">
        <v>6</v>
      </c>
      <c r="B103" s="17" t="s">
        <v>244</v>
      </c>
      <c r="C103" s="1" t="s">
        <v>494</v>
      </c>
      <c r="D103" s="3"/>
      <c r="E103" s="3"/>
      <c r="F103" s="18" t="s">
        <v>347</v>
      </c>
      <c r="G103" s="3" t="s">
        <v>155</v>
      </c>
      <c r="H103" s="3" t="s">
        <v>504</v>
      </c>
      <c r="I103" s="5" t="s">
        <v>156</v>
      </c>
      <c r="J103" s="20">
        <v>1</v>
      </c>
      <c r="K103" s="20">
        <v>0</v>
      </c>
      <c r="L103" s="20">
        <v>1</v>
      </c>
      <c r="M103" s="20">
        <v>0</v>
      </c>
      <c r="N103" s="20">
        <v>0</v>
      </c>
      <c r="O103" s="20" t="str">
        <f t="shared" si="17"/>
        <v>L20605102</v>
      </c>
      <c r="P103" s="20" t="str">
        <f t="shared" si="9"/>
        <v>What is the concept of "Playing for third place is like kissing your sister"?</v>
      </c>
      <c r="Q103" s="20" t="str">
        <f t="shared" si="10"/>
        <v/>
      </c>
      <c r="R103" s="20" t="str">
        <f t="shared" si="11"/>
        <v/>
      </c>
      <c r="S103" s="20" t="str">
        <f t="shared" si="12"/>
        <v/>
      </c>
      <c r="T103" s="20" t="str">
        <f t="shared" si="13"/>
        <v/>
      </c>
      <c r="U103" s="20" t="str">
        <f t="shared" si="14"/>
        <v/>
      </c>
      <c r="V103" s="20" t="str">
        <f t="shared" si="15"/>
        <v>L40605102</v>
      </c>
      <c r="W103" s="20" t="str">
        <f t="shared" si="16"/>
        <v>How to say "争夺第三名就像亲你妹妹一样无趣"?</v>
      </c>
      <c r="X103" s="3"/>
      <c r="Y103" s="3"/>
      <c r="Z103" s="3"/>
      <c r="AA103" s="3"/>
      <c r="AB103" s="3"/>
    </row>
    <row r="104" spans="1:28" ht="26.4">
      <c r="A104" s="16">
        <v>6</v>
      </c>
      <c r="B104" s="17" t="s">
        <v>244</v>
      </c>
      <c r="C104" s="1" t="s">
        <v>494</v>
      </c>
      <c r="D104" s="3"/>
      <c r="E104" s="3"/>
      <c r="F104" s="18" t="s">
        <v>348</v>
      </c>
      <c r="G104" s="30" t="s">
        <v>220</v>
      </c>
      <c r="H104" s="31" t="s">
        <v>234</v>
      </c>
      <c r="I104" s="32" t="s">
        <v>505</v>
      </c>
      <c r="J104" s="20">
        <v>0</v>
      </c>
      <c r="K104" s="20">
        <v>1</v>
      </c>
      <c r="L104" s="20">
        <v>1</v>
      </c>
      <c r="M104" s="20">
        <v>0</v>
      </c>
      <c r="N104" s="20">
        <v>0</v>
      </c>
      <c r="O104" s="20" t="str">
        <f t="shared" si="17"/>
        <v/>
      </c>
      <c r="P104" s="20" t="str">
        <f t="shared" si="9"/>
        <v/>
      </c>
      <c r="Q104" s="20" t="str">
        <f t="shared" si="10"/>
        <v>L30605103</v>
      </c>
      <c r="R104" s="20" t="str">
        <f t="shared" si="11"/>
        <v>What is the meaning of "drink like a fish"?</v>
      </c>
      <c r="S104" s="20" t="str">
        <f t="shared" si="12"/>
        <v>wrong option1</v>
      </c>
      <c r="T104" s="20" t="str">
        <f t="shared" si="13"/>
        <v>wrong option2</v>
      </c>
      <c r="U104" s="20" t="str">
        <f t="shared" si="14"/>
        <v>wrong option3</v>
      </c>
      <c r="V104" s="20" t="str">
        <f t="shared" si="15"/>
        <v>L40605103</v>
      </c>
      <c r="W104" s="20" t="str">
        <f t="shared" si="16"/>
        <v>How to say "像鱼一样喝得很多"?</v>
      </c>
      <c r="X104" s="3"/>
      <c r="Y104" s="3"/>
      <c r="Z104" s="3"/>
      <c r="AA104" s="3"/>
      <c r="AB104" s="3"/>
    </row>
    <row r="105" spans="1:28" ht="26.4">
      <c r="A105" s="16">
        <v>6</v>
      </c>
      <c r="B105" s="17" t="s">
        <v>244</v>
      </c>
      <c r="C105" s="1" t="s">
        <v>494</v>
      </c>
      <c r="D105" s="3"/>
      <c r="E105" s="3"/>
      <c r="F105" s="18" t="s">
        <v>349</v>
      </c>
      <c r="G105" s="3" t="s">
        <v>221</v>
      </c>
      <c r="H105" s="3" t="s">
        <v>157</v>
      </c>
      <c r="I105" s="5" t="s">
        <v>217</v>
      </c>
      <c r="J105" s="20">
        <v>1</v>
      </c>
      <c r="K105" s="20">
        <v>0</v>
      </c>
      <c r="L105" s="20">
        <v>1</v>
      </c>
      <c r="M105" s="20">
        <v>0</v>
      </c>
      <c r="N105" s="20">
        <v>0</v>
      </c>
      <c r="O105" s="20" t="str">
        <f t="shared" si="17"/>
        <v>L20605104</v>
      </c>
      <c r="P105" s="20" t="str">
        <f t="shared" si="9"/>
        <v>What is the concept of "smoke like a chimney"?</v>
      </c>
      <c r="Q105" s="20" t="str">
        <f t="shared" si="10"/>
        <v/>
      </c>
      <c r="R105" s="20" t="str">
        <f t="shared" si="11"/>
        <v/>
      </c>
      <c r="S105" s="20" t="str">
        <f t="shared" si="12"/>
        <v/>
      </c>
      <c r="T105" s="20" t="str">
        <f t="shared" si="13"/>
        <v/>
      </c>
      <c r="U105" s="20" t="str">
        <f t="shared" si="14"/>
        <v/>
      </c>
      <c r="V105" s="20" t="str">
        <f t="shared" si="15"/>
        <v>L40605104</v>
      </c>
      <c r="W105" s="20" t="str">
        <f t="shared" si="16"/>
        <v>How to say "抽烟抽得很多"?</v>
      </c>
      <c r="X105" s="3"/>
      <c r="Y105" s="3"/>
      <c r="Z105" s="3"/>
      <c r="AA105" s="3"/>
      <c r="AB105" s="3"/>
    </row>
    <row r="106" spans="1:28" ht="26.4">
      <c r="A106" s="16">
        <v>6</v>
      </c>
      <c r="B106" s="17" t="s">
        <v>244</v>
      </c>
      <c r="C106" s="1" t="s">
        <v>494</v>
      </c>
      <c r="D106" s="3"/>
      <c r="E106" s="3"/>
      <c r="F106" s="18" t="s">
        <v>350</v>
      </c>
      <c r="G106" s="3" t="s">
        <v>222</v>
      </c>
      <c r="H106" s="3" t="s">
        <v>506</v>
      </c>
      <c r="I106" s="5" t="s">
        <v>158</v>
      </c>
      <c r="J106" s="20">
        <v>1</v>
      </c>
      <c r="K106" s="20">
        <v>0</v>
      </c>
      <c r="L106" s="20">
        <v>0</v>
      </c>
      <c r="M106" s="20">
        <v>0</v>
      </c>
      <c r="N106" s="20">
        <v>0</v>
      </c>
      <c r="O106" s="20" t="str">
        <f t="shared" si="17"/>
        <v>L20605105</v>
      </c>
      <c r="P106" s="20" t="str">
        <f t="shared" si="9"/>
        <v>What is the concept of "run like the wind"?</v>
      </c>
      <c r="Q106" s="20" t="str">
        <f t="shared" si="10"/>
        <v/>
      </c>
      <c r="R106" s="20" t="str">
        <f t="shared" si="11"/>
        <v/>
      </c>
      <c r="S106" s="20" t="str">
        <f t="shared" si="12"/>
        <v/>
      </c>
      <c r="T106" s="20" t="str">
        <f t="shared" si="13"/>
        <v/>
      </c>
      <c r="U106" s="20" t="str">
        <f t="shared" si="14"/>
        <v/>
      </c>
      <c r="V106" s="20" t="str">
        <f t="shared" si="15"/>
        <v/>
      </c>
      <c r="W106" s="20" t="str">
        <f t="shared" si="16"/>
        <v/>
      </c>
      <c r="X106" s="3"/>
      <c r="Y106" s="3"/>
      <c r="Z106" s="3"/>
      <c r="AA106" s="3"/>
      <c r="AB106" s="3"/>
    </row>
    <row r="107" spans="1:28" ht="39.6">
      <c r="A107" s="16">
        <v>6</v>
      </c>
      <c r="B107" s="17" t="s">
        <v>244</v>
      </c>
      <c r="C107" s="1" t="s">
        <v>494</v>
      </c>
      <c r="D107" s="3"/>
      <c r="E107" s="3"/>
      <c r="F107" s="18" t="s">
        <v>351</v>
      </c>
      <c r="G107" s="3" t="s">
        <v>159</v>
      </c>
      <c r="H107" s="3" t="s">
        <v>160</v>
      </c>
      <c r="I107" s="5" t="s">
        <v>161</v>
      </c>
      <c r="J107" s="20">
        <v>0</v>
      </c>
      <c r="K107" s="20">
        <v>1</v>
      </c>
      <c r="L107" s="20">
        <v>0</v>
      </c>
      <c r="M107" s="20">
        <v>0</v>
      </c>
      <c r="N107" s="20">
        <v>0</v>
      </c>
      <c r="O107" s="20" t="str">
        <f t="shared" si="17"/>
        <v/>
      </c>
      <c r="P107" s="20" t="str">
        <f t="shared" si="9"/>
        <v/>
      </c>
      <c r="Q107" s="20" t="str">
        <f t="shared" si="10"/>
        <v>L30605106</v>
      </c>
      <c r="R107" s="20" t="str">
        <f t="shared" si="11"/>
        <v>What is the meaning of "She played him like a fiddle or violin"?</v>
      </c>
      <c r="S107" s="20" t="str">
        <f t="shared" si="12"/>
        <v>wrong option1</v>
      </c>
      <c r="T107" s="20" t="str">
        <f t="shared" si="13"/>
        <v>wrong option2</v>
      </c>
      <c r="U107" s="20" t="str">
        <f t="shared" si="14"/>
        <v>wrong option3</v>
      </c>
      <c r="V107" s="20" t="str">
        <f t="shared" si="15"/>
        <v/>
      </c>
      <c r="W107" s="20" t="str">
        <f t="shared" si="16"/>
        <v/>
      </c>
      <c r="X107" s="3"/>
      <c r="Y107" s="3"/>
      <c r="Z107" s="3"/>
      <c r="AA107" s="3"/>
      <c r="AB107" s="3"/>
    </row>
    <row r="108" spans="1:28" ht="26.4">
      <c r="A108" s="16">
        <v>6</v>
      </c>
      <c r="B108" s="17" t="s">
        <v>244</v>
      </c>
      <c r="C108" s="1" t="s">
        <v>494</v>
      </c>
      <c r="D108" s="3"/>
      <c r="E108" s="3"/>
      <c r="F108" s="18" t="s">
        <v>352</v>
      </c>
      <c r="G108" s="3" t="s">
        <v>162</v>
      </c>
      <c r="H108" s="3" t="s">
        <v>218</v>
      </c>
      <c r="I108" s="5" t="s">
        <v>507</v>
      </c>
      <c r="J108" s="20">
        <v>1</v>
      </c>
      <c r="K108" s="20">
        <v>0</v>
      </c>
      <c r="L108" s="20">
        <v>0</v>
      </c>
      <c r="M108" s="20">
        <v>0</v>
      </c>
      <c r="N108" s="20">
        <v>0</v>
      </c>
      <c r="O108" s="20" t="str">
        <f t="shared" si="17"/>
        <v>L20605107</v>
      </c>
      <c r="P108" s="20" t="str">
        <f t="shared" si="9"/>
        <v>What is the concept of "Our border is like Swiss cheese"?</v>
      </c>
      <c r="Q108" s="20" t="str">
        <f t="shared" si="10"/>
        <v/>
      </c>
      <c r="R108" s="20" t="str">
        <f t="shared" si="11"/>
        <v/>
      </c>
      <c r="S108" s="20" t="str">
        <f t="shared" si="12"/>
        <v/>
      </c>
      <c r="T108" s="20" t="str">
        <f t="shared" si="13"/>
        <v/>
      </c>
      <c r="U108" s="20" t="str">
        <f t="shared" si="14"/>
        <v/>
      </c>
      <c r="V108" s="20" t="str">
        <f t="shared" si="15"/>
        <v/>
      </c>
      <c r="W108" s="20" t="str">
        <f t="shared" si="16"/>
        <v/>
      </c>
      <c r="X108" s="3"/>
      <c r="Y108" s="3"/>
      <c r="Z108" s="3"/>
      <c r="AA108" s="3"/>
      <c r="AB108" s="3"/>
    </row>
    <row r="109" spans="1:28" ht="26.4">
      <c r="A109" s="16">
        <v>6</v>
      </c>
      <c r="B109" s="17" t="s">
        <v>245</v>
      </c>
      <c r="C109" s="1" t="s">
        <v>163</v>
      </c>
      <c r="D109" s="3"/>
      <c r="E109" s="3"/>
      <c r="F109" s="18" t="s">
        <v>353</v>
      </c>
      <c r="G109" s="3" t="s">
        <v>164</v>
      </c>
      <c r="H109" s="3" t="s">
        <v>165</v>
      </c>
      <c r="I109" s="5" t="s">
        <v>166</v>
      </c>
      <c r="J109" s="20">
        <v>1</v>
      </c>
      <c r="K109" s="20">
        <v>0</v>
      </c>
      <c r="L109" s="20">
        <v>0</v>
      </c>
      <c r="M109" s="20">
        <v>0</v>
      </c>
      <c r="N109" s="20">
        <v>0</v>
      </c>
      <c r="O109" s="20" t="str">
        <f t="shared" si="17"/>
        <v>L20606108</v>
      </c>
      <c r="P109" s="20" t="str">
        <f t="shared" si="9"/>
        <v>What is the concept of "I am running late"?</v>
      </c>
      <c r="Q109" s="20" t="str">
        <f t="shared" si="10"/>
        <v/>
      </c>
      <c r="R109" s="20" t="str">
        <f t="shared" si="11"/>
        <v/>
      </c>
      <c r="S109" s="20" t="str">
        <f t="shared" si="12"/>
        <v/>
      </c>
      <c r="T109" s="20" t="str">
        <f t="shared" si="13"/>
        <v/>
      </c>
      <c r="U109" s="20" t="str">
        <f t="shared" si="14"/>
        <v/>
      </c>
      <c r="V109" s="20" t="str">
        <f t="shared" si="15"/>
        <v/>
      </c>
      <c r="W109" s="20" t="str">
        <f t="shared" si="16"/>
        <v/>
      </c>
      <c r="X109" s="3"/>
      <c r="Y109" s="3"/>
      <c r="Z109" s="3"/>
      <c r="AA109" s="3"/>
      <c r="AB109" s="3"/>
    </row>
    <row r="110" spans="1:28" ht="39.6">
      <c r="A110" s="16">
        <v>6</v>
      </c>
      <c r="B110" s="17" t="s">
        <v>245</v>
      </c>
      <c r="C110" s="1" t="s">
        <v>163</v>
      </c>
      <c r="D110" s="3"/>
      <c r="E110" s="3"/>
      <c r="F110" s="18" t="s">
        <v>354</v>
      </c>
      <c r="G110" s="23" t="s">
        <v>167</v>
      </c>
      <c r="H110" s="3" t="s">
        <v>219</v>
      </c>
      <c r="I110" s="5" t="s">
        <v>168</v>
      </c>
      <c r="J110" s="33">
        <v>1</v>
      </c>
      <c r="K110" s="33">
        <v>0</v>
      </c>
      <c r="L110" s="33">
        <v>0</v>
      </c>
      <c r="M110" s="20">
        <v>0</v>
      </c>
      <c r="N110" s="20">
        <v>0</v>
      </c>
      <c r="O110" s="20" t="str">
        <f t="shared" si="17"/>
        <v>L20606109</v>
      </c>
      <c r="P110" s="20" t="str">
        <f t="shared" si="9"/>
        <v>What is the concept of "Measles is roaring back into the headlines"?</v>
      </c>
      <c r="Q110" s="20" t="str">
        <f t="shared" si="10"/>
        <v/>
      </c>
      <c r="R110" s="20" t="str">
        <f t="shared" si="11"/>
        <v/>
      </c>
      <c r="S110" s="20" t="str">
        <f t="shared" si="12"/>
        <v/>
      </c>
      <c r="T110" s="20" t="str">
        <f t="shared" si="13"/>
        <v/>
      </c>
      <c r="U110" s="20" t="str">
        <f t="shared" si="14"/>
        <v/>
      </c>
      <c r="V110" s="20" t="str">
        <f t="shared" si="15"/>
        <v/>
      </c>
      <c r="W110" s="20" t="str">
        <f t="shared" si="16"/>
        <v/>
      </c>
      <c r="X110" s="3"/>
      <c r="Y110" s="3"/>
      <c r="Z110" s="3"/>
      <c r="AA110" s="3"/>
      <c r="AB110" s="3"/>
    </row>
    <row r="111" spans="1:28" ht="39.6">
      <c r="A111" s="16">
        <v>6</v>
      </c>
      <c r="B111" s="17" t="s">
        <v>245</v>
      </c>
      <c r="C111" s="1" t="s">
        <v>163</v>
      </c>
      <c r="D111" s="3"/>
      <c r="E111" s="3"/>
      <c r="F111" s="18" t="s">
        <v>355</v>
      </c>
      <c r="G111" s="3" t="s">
        <v>508</v>
      </c>
      <c r="H111" s="3" t="s">
        <v>169</v>
      </c>
      <c r="I111" s="5" t="s">
        <v>170</v>
      </c>
      <c r="J111" s="20">
        <v>0</v>
      </c>
      <c r="K111" s="20">
        <v>1</v>
      </c>
      <c r="L111" s="20">
        <v>1</v>
      </c>
      <c r="M111" s="20">
        <v>0</v>
      </c>
      <c r="N111" s="20">
        <v>0</v>
      </c>
      <c r="O111" s="20" t="str">
        <f t="shared" si="17"/>
        <v/>
      </c>
      <c r="P111" s="20" t="str">
        <f t="shared" si="9"/>
        <v/>
      </c>
      <c r="Q111" s="20" t="str">
        <f t="shared" si="10"/>
        <v>L30606110</v>
      </c>
      <c r="R111" s="20" t="str">
        <f t="shared" si="11"/>
        <v>What is the meaning of "My budget doesn't stretch to shark fins"?</v>
      </c>
      <c r="S111" s="20" t="str">
        <f t="shared" si="12"/>
        <v>wrong option1</v>
      </c>
      <c r="T111" s="20" t="str">
        <f t="shared" si="13"/>
        <v>wrong option2</v>
      </c>
      <c r="U111" s="20" t="str">
        <f t="shared" si="14"/>
        <v>wrong option3</v>
      </c>
      <c r="V111" s="20" t="str">
        <f t="shared" si="15"/>
        <v>L40606110</v>
      </c>
      <c r="W111" s="20" t="str">
        <f t="shared" si="16"/>
        <v>How to say "我的预算可买不起鱼翅"?</v>
      </c>
      <c r="X111" s="3"/>
      <c r="Y111" s="3"/>
      <c r="Z111" s="3"/>
      <c r="AA111" s="3"/>
      <c r="AB111" s="3"/>
    </row>
    <row r="112" spans="1:28" ht="26.4">
      <c r="A112" s="16">
        <v>6</v>
      </c>
      <c r="B112" s="17" t="s">
        <v>245</v>
      </c>
      <c r="C112" s="1" t="s">
        <v>163</v>
      </c>
      <c r="D112" s="3"/>
      <c r="E112" s="3"/>
      <c r="F112" s="18" t="s">
        <v>356</v>
      </c>
      <c r="G112" s="3" t="s">
        <v>509</v>
      </c>
      <c r="H112" s="7" t="s">
        <v>235</v>
      </c>
      <c r="I112" s="34" t="s">
        <v>171</v>
      </c>
      <c r="J112" s="20">
        <v>1</v>
      </c>
      <c r="K112" s="20">
        <v>0</v>
      </c>
      <c r="L112" s="20">
        <v>1</v>
      </c>
      <c r="M112" s="20">
        <v>0</v>
      </c>
      <c r="N112" s="20">
        <v>0</v>
      </c>
      <c r="O112" s="20" t="str">
        <f t="shared" si="17"/>
        <v>L20606111</v>
      </c>
      <c r="P112" s="20" t="str">
        <f t="shared" si="9"/>
        <v>What is the concept of "He stands accused of corruption"?</v>
      </c>
      <c r="Q112" s="20" t="str">
        <f t="shared" si="10"/>
        <v/>
      </c>
      <c r="R112" s="20" t="str">
        <f t="shared" si="11"/>
        <v/>
      </c>
      <c r="S112" s="20" t="str">
        <f t="shared" si="12"/>
        <v/>
      </c>
      <c r="T112" s="20" t="str">
        <f t="shared" si="13"/>
        <v/>
      </c>
      <c r="U112" s="20" t="str">
        <f t="shared" si="14"/>
        <v/>
      </c>
      <c r="V112" s="20" t="str">
        <f t="shared" si="15"/>
        <v>L40606111</v>
      </c>
      <c r="W112" s="20" t="str">
        <f t="shared" si="16"/>
        <v>How to say "他们说他腐败"?</v>
      </c>
      <c r="X112" s="3"/>
      <c r="Y112" s="3"/>
      <c r="Z112" s="3"/>
      <c r="AA112" s="3"/>
      <c r="AB112" s="3"/>
    </row>
    <row r="113" spans="1:28" ht="39.6">
      <c r="A113" s="16">
        <v>6</v>
      </c>
      <c r="B113" s="17" t="s">
        <v>245</v>
      </c>
      <c r="C113" s="1" t="s">
        <v>163</v>
      </c>
      <c r="D113" s="3"/>
      <c r="E113" s="3"/>
      <c r="F113" s="18" t="s">
        <v>357</v>
      </c>
      <c r="G113" s="3" t="s">
        <v>510</v>
      </c>
      <c r="H113" s="3" t="s">
        <v>172</v>
      </c>
      <c r="I113" s="5" t="s">
        <v>173</v>
      </c>
      <c r="J113" s="20">
        <v>0</v>
      </c>
      <c r="K113" s="20">
        <v>1</v>
      </c>
      <c r="L113" s="20">
        <v>1</v>
      </c>
      <c r="M113" s="20">
        <v>0</v>
      </c>
      <c r="N113" s="20">
        <v>0</v>
      </c>
      <c r="O113" s="20" t="str">
        <f t="shared" si="17"/>
        <v/>
      </c>
      <c r="P113" s="20" t="str">
        <f t="shared" si="9"/>
        <v/>
      </c>
      <c r="Q113" s="20" t="str">
        <f t="shared" si="10"/>
        <v>L30606112</v>
      </c>
      <c r="R113" s="20" t="str">
        <f t="shared" si="11"/>
        <v>What is the meaning of "The new policy doesn't sit well with the voters"?</v>
      </c>
      <c r="S113" s="20" t="str">
        <f t="shared" si="12"/>
        <v>wrong option1</v>
      </c>
      <c r="T113" s="20" t="str">
        <f t="shared" si="13"/>
        <v>wrong option2</v>
      </c>
      <c r="U113" s="20" t="str">
        <f t="shared" si="14"/>
        <v>wrong option3</v>
      </c>
      <c r="V113" s="20" t="str">
        <f t="shared" si="15"/>
        <v>L40606112</v>
      </c>
      <c r="W113" s="20" t="str">
        <f t="shared" si="16"/>
        <v>How to say "新政策并不被选民支持"?</v>
      </c>
      <c r="X113" s="3"/>
      <c r="Y113" s="3"/>
      <c r="Z113" s="3"/>
      <c r="AA113" s="3"/>
      <c r="AB113" s="3"/>
    </row>
    <row r="114" spans="1:28" ht="26.4">
      <c r="A114" s="16">
        <v>6</v>
      </c>
      <c r="B114" s="17" t="s">
        <v>245</v>
      </c>
      <c r="C114" s="1" t="s">
        <v>163</v>
      </c>
      <c r="D114" s="3"/>
      <c r="E114" s="3"/>
      <c r="F114" s="18" t="s">
        <v>358</v>
      </c>
      <c r="G114" s="3" t="s">
        <v>174</v>
      </c>
      <c r="H114" s="7" t="s">
        <v>511</v>
      </c>
      <c r="I114" s="8" t="s">
        <v>175</v>
      </c>
      <c r="J114" s="20">
        <v>1</v>
      </c>
      <c r="K114" s="20">
        <v>0</v>
      </c>
      <c r="L114" s="20">
        <v>1</v>
      </c>
      <c r="M114" s="20">
        <v>0</v>
      </c>
      <c r="N114" s="20">
        <v>0</v>
      </c>
      <c r="O114" s="20" t="str">
        <f t="shared" si="17"/>
        <v>L20606113</v>
      </c>
      <c r="P114" s="20" t="str">
        <f t="shared" si="9"/>
        <v>What is the concept of "She fell under suspicion"?</v>
      </c>
      <c r="Q114" s="20" t="str">
        <f t="shared" si="10"/>
        <v/>
      </c>
      <c r="R114" s="20" t="str">
        <f t="shared" si="11"/>
        <v/>
      </c>
      <c r="S114" s="20" t="str">
        <f t="shared" si="12"/>
        <v/>
      </c>
      <c r="T114" s="20" t="str">
        <f t="shared" si="13"/>
        <v/>
      </c>
      <c r="U114" s="20" t="str">
        <f t="shared" si="14"/>
        <v/>
      </c>
      <c r="V114" s="20" t="str">
        <f t="shared" si="15"/>
        <v>L40606113</v>
      </c>
      <c r="W114" s="20" t="str">
        <f t="shared" si="16"/>
        <v>How to say "人们怀疑她"?</v>
      </c>
      <c r="X114" s="3"/>
      <c r="Y114" s="3"/>
      <c r="Z114" s="3"/>
      <c r="AA114" s="3"/>
      <c r="AB114" s="3"/>
    </row>
    <row r="115" spans="1:28" ht="39.6">
      <c r="A115" s="16">
        <v>6</v>
      </c>
      <c r="B115" s="17" t="s">
        <v>245</v>
      </c>
      <c r="C115" s="1" t="s">
        <v>163</v>
      </c>
      <c r="D115" s="3"/>
      <c r="E115" s="3"/>
      <c r="F115" s="18" t="s">
        <v>359</v>
      </c>
      <c r="G115" s="3" t="s">
        <v>176</v>
      </c>
      <c r="H115" s="3" t="s">
        <v>177</v>
      </c>
      <c r="I115" s="3" t="s">
        <v>512</v>
      </c>
      <c r="J115" s="20">
        <v>1</v>
      </c>
      <c r="K115" s="20">
        <v>0</v>
      </c>
      <c r="L115" s="20">
        <v>0</v>
      </c>
      <c r="M115" s="20">
        <v>0</v>
      </c>
      <c r="N115" s="20">
        <v>0</v>
      </c>
      <c r="O115" s="20" t="str">
        <f t="shared" si="17"/>
        <v>L20606114</v>
      </c>
      <c r="P115" s="20" t="str">
        <f t="shared" si="9"/>
        <v>What is the concept of "Merkel watches as her future slips into the uncertain"?</v>
      </c>
      <c r="Q115" s="20" t="str">
        <f t="shared" si="10"/>
        <v/>
      </c>
      <c r="R115" s="20" t="str">
        <f t="shared" si="11"/>
        <v/>
      </c>
      <c r="S115" s="20" t="str">
        <f t="shared" si="12"/>
        <v/>
      </c>
      <c r="T115" s="20" t="str">
        <f t="shared" si="13"/>
        <v/>
      </c>
      <c r="U115" s="20" t="str">
        <f t="shared" si="14"/>
        <v/>
      </c>
      <c r="V115" s="20" t="str">
        <f t="shared" si="15"/>
        <v/>
      </c>
      <c r="W115" s="20" t="str">
        <f t="shared" si="16"/>
        <v/>
      </c>
      <c r="X115" s="3"/>
      <c r="Y115" s="3"/>
      <c r="Z115" s="3"/>
      <c r="AA115" s="3"/>
      <c r="AB115" s="3"/>
    </row>
    <row r="116" spans="1:28" ht="26.4">
      <c r="A116" s="16">
        <v>6</v>
      </c>
      <c r="B116" s="17" t="s">
        <v>245</v>
      </c>
      <c r="C116" s="1" t="s">
        <v>163</v>
      </c>
      <c r="D116" s="3"/>
      <c r="E116" s="3"/>
      <c r="F116" s="18" t="s">
        <v>360</v>
      </c>
      <c r="G116" s="3" t="s">
        <v>178</v>
      </c>
      <c r="H116" s="7" t="s">
        <v>236</v>
      </c>
      <c r="I116" s="5" t="s">
        <v>179</v>
      </c>
      <c r="J116" s="20">
        <v>1</v>
      </c>
      <c r="K116" s="20">
        <v>0</v>
      </c>
      <c r="L116" s="20">
        <v>1</v>
      </c>
      <c r="M116" s="20">
        <v>0</v>
      </c>
      <c r="N116" s="20">
        <v>0</v>
      </c>
      <c r="O116" s="20" t="str">
        <f t="shared" si="17"/>
        <v>L20606115</v>
      </c>
      <c r="P116" s="20" t="str">
        <f t="shared" si="9"/>
        <v>What is the concept of "I am drowning in debt"?</v>
      </c>
      <c r="Q116" s="20" t="str">
        <f t="shared" si="10"/>
        <v/>
      </c>
      <c r="R116" s="20" t="str">
        <f t="shared" si="11"/>
        <v/>
      </c>
      <c r="S116" s="20" t="str">
        <f t="shared" si="12"/>
        <v/>
      </c>
      <c r="T116" s="20" t="str">
        <f t="shared" si="13"/>
        <v/>
      </c>
      <c r="U116" s="20" t="str">
        <f t="shared" si="14"/>
        <v/>
      </c>
      <c r="V116" s="20" t="str">
        <f t="shared" si="15"/>
        <v>L40606115</v>
      </c>
      <c r="W116" s="20" t="str">
        <f t="shared" si="16"/>
        <v>How to say "我被巨额的债务淹没"?</v>
      </c>
      <c r="X116" s="3"/>
      <c r="Y116" s="3"/>
      <c r="Z116" s="3"/>
      <c r="AA116" s="3"/>
      <c r="AB116" s="3"/>
    </row>
    <row r="117" spans="1:28" ht="39.6">
      <c r="A117" s="16">
        <v>6</v>
      </c>
      <c r="B117" s="17" t="s">
        <v>245</v>
      </c>
      <c r="C117" s="1" t="s">
        <v>163</v>
      </c>
      <c r="D117" s="3"/>
      <c r="E117" s="3"/>
      <c r="F117" s="18" t="s">
        <v>361</v>
      </c>
      <c r="G117" s="3" t="s">
        <v>180</v>
      </c>
      <c r="H117" s="7" t="s">
        <v>513</v>
      </c>
      <c r="I117" s="8" t="s">
        <v>514</v>
      </c>
      <c r="J117" s="20">
        <v>1</v>
      </c>
      <c r="K117" s="20">
        <v>0</v>
      </c>
      <c r="L117" s="20">
        <v>1</v>
      </c>
      <c r="M117" s="20">
        <v>0</v>
      </c>
      <c r="N117" s="20">
        <v>0</v>
      </c>
      <c r="O117" s="20" t="str">
        <f t="shared" si="17"/>
        <v>L20606116</v>
      </c>
      <c r="P117" s="20" t="str">
        <f t="shared" si="9"/>
        <v>What is the concept of "It falls to you to lead the team"?</v>
      </c>
      <c r="Q117" s="20" t="str">
        <f t="shared" si="10"/>
        <v/>
      </c>
      <c r="R117" s="20" t="str">
        <f t="shared" si="11"/>
        <v/>
      </c>
      <c r="S117" s="20" t="str">
        <f t="shared" si="12"/>
        <v/>
      </c>
      <c r="T117" s="20" t="str">
        <f t="shared" si="13"/>
        <v/>
      </c>
      <c r="U117" s="20" t="str">
        <f t="shared" si="14"/>
        <v/>
      </c>
      <c r="V117" s="20" t="str">
        <f t="shared" si="15"/>
        <v>L40606116</v>
      </c>
      <c r="W117" s="20" t="str">
        <f t="shared" si="16"/>
        <v>How to say "领导的责任落在你身上"?</v>
      </c>
      <c r="X117" s="3"/>
      <c r="Y117" s="3"/>
      <c r="Z117" s="3"/>
      <c r="AA117" s="3"/>
      <c r="AB117" s="3"/>
    </row>
    <row r="118" spans="1:28" ht="26.4">
      <c r="A118" s="16">
        <v>6</v>
      </c>
      <c r="B118" s="17" t="s">
        <v>245</v>
      </c>
      <c r="C118" s="1" t="s">
        <v>163</v>
      </c>
      <c r="D118" s="3"/>
      <c r="E118" s="3"/>
      <c r="F118" s="18" t="s">
        <v>362</v>
      </c>
      <c r="G118" s="3" t="s">
        <v>181</v>
      </c>
      <c r="H118" s="3" t="s">
        <v>182</v>
      </c>
      <c r="I118" s="5" t="s">
        <v>183</v>
      </c>
      <c r="J118" s="20">
        <v>0</v>
      </c>
      <c r="K118" s="20">
        <v>1</v>
      </c>
      <c r="L118" s="20">
        <v>0</v>
      </c>
      <c r="M118" s="20">
        <v>0</v>
      </c>
      <c r="N118" s="20">
        <v>0</v>
      </c>
      <c r="O118" s="20" t="str">
        <f t="shared" si="17"/>
        <v/>
      </c>
      <c r="P118" s="20" t="str">
        <f t="shared" si="9"/>
        <v/>
      </c>
      <c r="Q118" s="20" t="str">
        <f t="shared" si="10"/>
        <v>L30606117</v>
      </c>
      <c r="R118" s="20" t="str">
        <f t="shared" si="11"/>
        <v>What is the meaning of "He jumps at the chance"?</v>
      </c>
      <c r="S118" s="20" t="str">
        <f t="shared" si="12"/>
        <v>wrong option1</v>
      </c>
      <c r="T118" s="20" t="str">
        <f t="shared" si="13"/>
        <v>wrong option2</v>
      </c>
      <c r="U118" s="20" t="str">
        <f t="shared" si="14"/>
        <v>wrong option3</v>
      </c>
      <c r="V118" s="20" t="str">
        <f t="shared" si="15"/>
        <v/>
      </c>
      <c r="W118" s="20" t="str">
        <f t="shared" si="16"/>
        <v/>
      </c>
      <c r="X118" s="3"/>
      <c r="Y118" s="3"/>
      <c r="Z118" s="3"/>
      <c r="AA118" s="3"/>
      <c r="AB118" s="3"/>
    </row>
    <row r="119" spans="1:28" ht="39.6">
      <c r="A119" s="16">
        <v>6</v>
      </c>
      <c r="B119" s="17" t="s">
        <v>245</v>
      </c>
      <c r="C119" s="1" t="s">
        <v>163</v>
      </c>
      <c r="D119" s="3"/>
      <c r="E119" s="3"/>
      <c r="F119" s="18" t="s">
        <v>363</v>
      </c>
      <c r="G119" s="7" t="s">
        <v>184</v>
      </c>
      <c r="H119" s="7" t="s">
        <v>515</v>
      </c>
      <c r="I119" s="34" t="s">
        <v>516</v>
      </c>
      <c r="J119" s="20">
        <v>0</v>
      </c>
      <c r="K119" s="20">
        <v>1</v>
      </c>
      <c r="L119" s="20">
        <v>1</v>
      </c>
      <c r="M119" s="20">
        <v>0</v>
      </c>
      <c r="N119" s="20">
        <v>0</v>
      </c>
      <c r="O119" s="20" t="str">
        <f t="shared" si="17"/>
        <v/>
      </c>
      <c r="P119" s="20" t="str">
        <f t="shared" si="9"/>
        <v/>
      </c>
      <c r="Q119" s="20" t="str">
        <f t="shared" si="10"/>
        <v>L30606118</v>
      </c>
      <c r="R119" s="20" t="str">
        <f t="shared" si="11"/>
        <v>What is the meaning of "He drinks it all in"?</v>
      </c>
      <c r="S119" s="20" t="str">
        <f t="shared" si="12"/>
        <v>wrong option1</v>
      </c>
      <c r="T119" s="20" t="str">
        <f t="shared" si="13"/>
        <v>wrong option2</v>
      </c>
      <c r="U119" s="20" t="str">
        <f t="shared" si="14"/>
        <v>wrong option3</v>
      </c>
      <c r="V119" s="20" t="str">
        <f t="shared" si="15"/>
        <v>L40606118</v>
      </c>
      <c r="W119" s="20" t="str">
        <f t="shared" si="16"/>
        <v>How to say "他深深地感受到它的美"?</v>
      </c>
      <c r="X119" s="3"/>
      <c r="Y119" s="3"/>
      <c r="Z119" s="3"/>
      <c r="AA119" s="3"/>
      <c r="AB119" s="3"/>
    </row>
    <row r="120" spans="1:28" ht="26.4">
      <c r="A120" s="16">
        <v>6</v>
      </c>
      <c r="B120" s="17" t="s">
        <v>245</v>
      </c>
      <c r="C120" s="1" t="s">
        <v>163</v>
      </c>
      <c r="D120" s="3"/>
      <c r="E120" s="3"/>
      <c r="F120" s="18" t="s">
        <v>364</v>
      </c>
      <c r="G120" s="23" t="s">
        <v>185</v>
      </c>
      <c r="H120" s="23" t="s">
        <v>223</v>
      </c>
      <c r="I120" s="24" t="s">
        <v>186</v>
      </c>
      <c r="J120" s="20">
        <v>1</v>
      </c>
      <c r="K120" s="20">
        <v>0</v>
      </c>
      <c r="L120" s="20">
        <v>0</v>
      </c>
      <c r="M120" s="20">
        <v>0</v>
      </c>
      <c r="N120" s="20">
        <v>0</v>
      </c>
      <c r="O120" s="20" t="str">
        <f t="shared" ref="O120:O128" si="18">IF(J120=1, CONCATENATE("L2",$F120),"")</f>
        <v>L20606119</v>
      </c>
      <c r="P120" s="20" t="str">
        <f t="shared" si="9"/>
        <v>What is the concept of "He falls into a different category"?</v>
      </c>
      <c r="Q120" s="20" t="str">
        <f t="shared" si="10"/>
        <v/>
      </c>
      <c r="R120" s="20" t="str">
        <f t="shared" si="11"/>
        <v/>
      </c>
      <c r="S120" s="20" t="str">
        <f t="shared" ref="S120:S128" si="19">IF(K120=0,"","wrong option1")</f>
        <v/>
      </c>
      <c r="T120" s="20" t="str">
        <f t="shared" ref="T120:T128" si="20">IF(K120=0,"","wrong option2")</f>
        <v/>
      </c>
      <c r="U120" s="20" t="str">
        <f t="shared" ref="U120:U128" si="21">IF(K120=0,"","wrong option3")</f>
        <v/>
      </c>
      <c r="V120" s="20" t="str">
        <f t="shared" ref="V120:V128" si="22">IF(L120=1,CONCATENATE("L4",$F120),"")</f>
        <v/>
      </c>
      <c r="W120" s="20" t="str">
        <f t="shared" si="16"/>
        <v/>
      </c>
      <c r="X120" s="3"/>
      <c r="Y120" s="3"/>
      <c r="Z120" s="3"/>
      <c r="AA120" s="3"/>
      <c r="AB120" s="3"/>
    </row>
    <row r="121" spans="1:28" ht="26.4">
      <c r="A121" s="16">
        <v>6</v>
      </c>
      <c r="B121" s="17" t="s">
        <v>245</v>
      </c>
      <c r="C121" s="1" t="s">
        <v>163</v>
      </c>
      <c r="D121" s="3"/>
      <c r="E121" s="3"/>
      <c r="F121" s="18" t="s">
        <v>365</v>
      </c>
      <c r="G121" s="3" t="s">
        <v>187</v>
      </c>
      <c r="H121" s="3" t="s">
        <v>188</v>
      </c>
      <c r="I121" s="5" t="s">
        <v>189</v>
      </c>
      <c r="J121" s="20">
        <v>1</v>
      </c>
      <c r="K121" s="20">
        <v>0</v>
      </c>
      <c r="L121" s="20">
        <v>1</v>
      </c>
      <c r="M121" s="20">
        <v>0</v>
      </c>
      <c r="N121" s="20">
        <v>0</v>
      </c>
      <c r="O121" s="20" t="str">
        <f t="shared" si="18"/>
        <v>L20606120</v>
      </c>
      <c r="P121" s="20" t="str">
        <f t="shared" si="9"/>
        <v>What is the concept of "He fell silent"?</v>
      </c>
      <c r="Q121" s="20" t="str">
        <f t="shared" si="10"/>
        <v/>
      </c>
      <c r="R121" s="20" t="str">
        <f t="shared" si="11"/>
        <v/>
      </c>
      <c r="S121" s="20" t="str">
        <f t="shared" si="19"/>
        <v/>
      </c>
      <c r="T121" s="20" t="str">
        <f t="shared" si="20"/>
        <v/>
      </c>
      <c r="U121" s="20" t="str">
        <f t="shared" si="21"/>
        <v/>
      </c>
      <c r="V121" s="20" t="str">
        <f t="shared" si="22"/>
        <v>L40606120</v>
      </c>
      <c r="W121" s="20" t="str">
        <f t="shared" si="16"/>
        <v>How to say "他沉默下来"?</v>
      </c>
      <c r="X121" s="3"/>
      <c r="Y121" s="3"/>
      <c r="Z121" s="3"/>
      <c r="AA121" s="3"/>
      <c r="AB121" s="3"/>
    </row>
    <row r="122" spans="1:28" ht="39.6">
      <c r="A122" s="16">
        <v>6</v>
      </c>
      <c r="B122" s="17" t="s">
        <v>245</v>
      </c>
      <c r="C122" s="1" t="s">
        <v>163</v>
      </c>
      <c r="D122" s="3"/>
      <c r="E122" s="3"/>
      <c r="F122" s="18" t="s">
        <v>366</v>
      </c>
      <c r="G122" s="3" t="s">
        <v>190</v>
      </c>
      <c r="H122" s="3" t="s">
        <v>191</v>
      </c>
      <c r="I122" s="5" t="s">
        <v>192</v>
      </c>
      <c r="J122" s="20">
        <v>1</v>
      </c>
      <c r="K122" s="20">
        <v>0</v>
      </c>
      <c r="L122" s="20">
        <v>0</v>
      </c>
      <c r="M122" s="20">
        <v>0</v>
      </c>
      <c r="N122" s="20">
        <v>0</v>
      </c>
      <c r="O122" s="20" t="str">
        <f t="shared" si="18"/>
        <v>L20606121</v>
      </c>
      <c r="P122" s="20" t="str">
        <f t="shared" si="9"/>
        <v>What is the concept of "Before the deal can be struck, they must reach an understanding"?</v>
      </c>
      <c r="Q122" s="20" t="str">
        <f t="shared" si="10"/>
        <v/>
      </c>
      <c r="R122" s="20" t="str">
        <f t="shared" si="11"/>
        <v/>
      </c>
      <c r="S122" s="20" t="str">
        <f t="shared" si="19"/>
        <v/>
      </c>
      <c r="T122" s="20" t="str">
        <f t="shared" si="20"/>
        <v/>
      </c>
      <c r="U122" s="20" t="str">
        <f t="shared" si="21"/>
        <v/>
      </c>
      <c r="V122" s="20" t="str">
        <f t="shared" si="22"/>
        <v/>
      </c>
      <c r="W122" s="20" t="str">
        <f t="shared" si="16"/>
        <v/>
      </c>
      <c r="X122" s="3"/>
      <c r="Y122" s="3"/>
      <c r="Z122" s="3"/>
      <c r="AA122" s="3"/>
      <c r="AB122" s="3"/>
    </row>
    <row r="123" spans="1:28" ht="39.6">
      <c r="A123" s="16">
        <v>6</v>
      </c>
      <c r="B123" s="17" t="s">
        <v>245</v>
      </c>
      <c r="C123" s="1" t="s">
        <v>163</v>
      </c>
      <c r="D123" s="3"/>
      <c r="E123" s="3"/>
      <c r="F123" s="18" t="s">
        <v>367</v>
      </c>
      <c r="G123" s="3" t="s">
        <v>193</v>
      </c>
      <c r="H123" s="3" t="s">
        <v>194</v>
      </c>
      <c r="I123" s="5" t="s">
        <v>195</v>
      </c>
      <c r="J123" s="20">
        <v>1</v>
      </c>
      <c r="K123" s="20">
        <v>0</v>
      </c>
      <c r="L123" s="20">
        <v>0</v>
      </c>
      <c r="M123" s="20">
        <v>0</v>
      </c>
      <c r="N123" s="20">
        <v>0</v>
      </c>
      <c r="O123" s="20" t="str">
        <f t="shared" si="18"/>
        <v>L20606122</v>
      </c>
      <c r="P123" s="20" t="str">
        <f t="shared" si="9"/>
        <v>What is the concept of "Kidnapping strikes terror into the hearts of parents"?</v>
      </c>
      <c r="Q123" s="20" t="str">
        <f t="shared" si="10"/>
        <v/>
      </c>
      <c r="R123" s="20" t="str">
        <f t="shared" si="11"/>
        <v/>
      </c>
      <c r="S123" s="20" t="str">
        <f t="shared" si="19"/>
        <v/>
      </c>
      <c r="T123" s="20" t="str">
        <f t="shared" si="20"/>
        <v/>
      </c>
      <c r="U123" s="20" t="str">
        <f t="shared" si="21"/>
        <v/>
      </c>
      <c r="V123" s="20" t="str">
        <f t="shared" si="22"/>
        <v/>
      </c>
      <c r="W123" s="20" t="str">
        <f t="shared" si="16"/>
        <v/>
      </c>
      <c r="X123" s="3"/>
      <c r="Y123" s="3"/>
      <c r="Z123" s="3"/>
      <c r="AA123" s="3"/>
      <c r="AB123" s="3"/>
    </row>
    <row r="124" spans="1:28" ht="39.6">
      <c r="A124" s="16">
        <v>6</v>
      </c>
      <c r="B124" s="17" t="s">
        <v>245</v>
      </c>
      <c r="C124" s="1" t="s">
        <v>163</v>
      </c>
      <c r="D124" s="3"/>
      <c r="E124" s="3"/>
      <c r="F124" s="18" t="s">
        <v>368</v>
      </c>
      <c r="G124" s="3" t="s">
        <v>196</v>
      </c>
      <c r="H124" s="7" t="s">
        <v>517</v>
      </c>
      <c r="I124" s="5" t="s">
        <v>197</v>
      </c>
      <c r="J124" s="20">
        <v>1</v>
      </c>
      <c r="K124" s="20">
        <v>0</v>
      </c>
      <c r="L124" s="20">
        <v>0</v>
      </c>
      <c r="M124" s="20">
        <v>0</v>
      </c>
      <c r="N124" s="20">
        <v>0</v>
      </c>
      <c r="O124" s="20" t="str">
        <f t="shared" si="18"/>
        <v>L20606123</v>
      </c>
      <c r="P124" s="20" t="str">
        <f t="shared" si="9"/>
        <v>What is the concept of "He struck up a conversation with her"?</v>
      </c>
      <c r="Q124" s="20" t="str">
        <f t="shared" si="10"/>
        <v/>
      </c>
      <c r="R124" s="20" t="str">
        <f t="shared" si="11"/>
        <v/>
      </c>
      <c r="S124" s="20" t="str">
        <f t="shared" si="19"/>
        <v/>
      </c>
      <c r="T124" s="20" t="str">
        <f t="shared" si="20"/>
        <v/>
      </c>
      <c r="U124" s="20" t="str">
        <f t="shared" si="21"/>
        <v/>
      </c>
      <c r="V124" s="20" t="str">
        <f t="shared" si="22"/>
        <v/>
      </c>
      <c r="W124" s="20" t="str">
        <f t="shared" si="16"/>
        <v/>
      </c>
      <c r="X124" s="3"/>
      <c r="Y124" s="3"/>
      <c r="Z124" s="3"/>
      <c r="AA124" s="3"/>
      <c r="AB124" s="3"/>
    </row>
    <row r="125" spans="1:28" ht="26.4">
      <c r="A125" s="16">
        <v>6</v>
      </c>
      <c r="B125" s="17" t="s">
        <v>245</v>
      </c>
      <c r="C125" s="1" t="s">
        <v>163</v>
      </c>
      <c r="D125" s="3"/>
      <c r="E125" s="3"/>
      <c r="F125" s="18" t="s">
        <v>369</v>
      </c>
      <c r="G125" s="3" t="s">
        <v>198</v>
      </c>
      <c r="H125" s="3" t="s">
        <v>199</v>
      </c>
      <c r="I125" s="5" t="s">
        <v>200</v>
      </c>
      <c r="J125" s="20">
        <v>1</v>
      </c>
      <c r="K125" s="20">
        <v>0</v>
      </c>
      <c r="L125" s="20">
        <v>1</v>
      </c>
      <c r="M125" s="20">
        <v>0</v>
      </c>
      <c r="N125" s="20">
        <v>0</v>
      </c>
      <c r="O125" s="20" t="str">
        <f t="shared" si="18"/>
        <v>L20606124</v>
      </c>
      <c r="P125" s="20" t="str">
        <f t="shared" si="9"/>
        <v>What is the concept of "Tragedy strikes the family"?</v>
      </c>
      <c r="Q125" s="20" t="str">
        <f t="shared" si="10"/>
        <v/>
      </c>
      <c r="R125" s="20" t="str">
        <f t="shared" si="11"/>
        <v/>
      </c>
      <c r="S125" s="20" t="str">
        <f t="shared" si="19"/>
        <v/>
      </c>
      <c r="T125" s="20" t="str">
        <f t="shared" si="20"/>
        <v/>
      </c>
      <c r="U125" s="20" t="str">
        <f t="shared" si="21"/>
        <v/>
      </c>
      <c r="V125" s="20" t="str">
        <f t="shared" si="22"/>
        <v>L40606124</v>
      </c>
      <c r="W125" s="20" t="str">
        <f t="shared" si="16"/>
        <v>How to say "悲剧降临到那个家庭"?</v>
      </c>
      <c r="X125" s="3"/>
      <c r="Y125" s="3"/>
      <c r="Z125" s="3"/>
      <c r="AA125" s="3"/>
      <c r="AB125" s="3"/>
    </row>
    <row r="126" spans="1:28" ht="39.6">
      <c r="A126" s="16">
        <v>6</v>
      </c>
      <c r="B126" s="17" t="s">
        <v>245</v>
      </c>
      <c r="C126" s="1" t="s">
        <v>163</v>
      </c>
      <c r="D126" s="3"/>
      <c r="E126" s="3"/>
      <c r="F126" s="18" t="s">
        <v>370</v>
      </c>
      <c r="G126" s="3" t="s">
        <v>201</v>
      </c>
      <c r="H126" s="3" t="s">
        <v>202</v>
      </c>
      <c r="I126" s="5" t="s">
        <v>203</v>
      </c>
      <c r="J126" s="20">
        <v>1</v>
      </c>
      <c r="K126" s="20">
        <v>0</v>
      </c>
      <c r="L126" s="20">
        <v>1</v>
      </c>
      <c r="M126" s="20">
        <v>0</v>
      </c>
      <c r="N126" s="20">
        <v>0</v>
      </c>
      <c r="O126" s="20" t="str">
        <f t="shared" si="18"/>
        <v>L20606125</v>
      </c>
      <c r="P126" s="20" t="str">
        <f t="shared" si="9"/>
        <v>What is the concept of "The information was fed into the system"?</v>
      </c>
      <c r="Q126" s="20" t="str">
        <f t="shared" si="10"/>
        <v/>
      </c>
      <c r="R126" s="20" t="str">
        <f t="shared" si="11"/>
        <v/>
      </c>
      <c r="S126" s="20" t="str">
        <f t="shared" si="19"/>
        <v/>
      </c>
      <c r="T126" s="20" t="str">
        <f t="shared" si="20"/>
        <v/>
      </c>
      <c r="U126" s="20" t="str">
        <f t="shared" si="21"/>
        <v/>
      </c>
      <c r="V126" s="20" t="str">
        <f t="shared" si="22"/>
        <v>L40606125</v>
      </c>
      <c r="W126" s="20" t="str">
        <f t="shared" si="16"/>
        <v>How to say "信息被输入进系统"?</v>
      </c>
      <c r="X126" s="3"/>
      <c r="Y126" s="3"/>
      <c r="Z126" s="3"/>
      <c r="AA126" s="3"/>
      <c r="AB126" s="3"/>
    </row>
    <row r="127" spans="1:28" ht="26.4">
      <c r="A127" s="16">
        <v>6</v>
      </c>
      <c r="B127" s="17" t="s">
        <v>245</v>
      </c>
      <c r="C127" s="1" t="s">
        <v>163</v>
      </c>
      <c r="D127" s="3"/>
      <c r="E127" s="3"/>
      <c r="F127" s="18" t="s">
        <v>371</v>
      </c>
      <c r="G127" s="3" t="s">
        <v>204</v>
      </c>
      <c r="H127" s="23" t="s">
        <v>518</v>
      </c>
      <c r="I127" s="24" t="s">
        <v>519</v>
      </c>
      <c r="J127" s="35">
        <v>1</v>
      </c>
      <c r="K127" s="20">
        <v>0</v>
      </c>
      <c r="L127" s="20">
        <v>0</v>
      </c>
      <c r="M127" s="20">
        <v>0</v>
      </c>
      <c r="N127" s="20">
        <v>0</v>
      </c>
      <c r="O127" s="20" t="str">
        <f t="shared" si="18"/>
        <v>L20606126</v>
      </c>
      <c r="P127" s="20" t="str">
        <f t="shared" si="9"/>
        <v>What is the concept of "She is nudging 40"?</v>
      </c>
      <c r="Q127" s="20" t="str">
        <f t="shared" si="10"/>
        <v/>
      </c>
      <c r="R127" s="20" t="str">
        <f t="shared" si="11"/>
        <v/>
      </c>
      <c r="S127" s="20" t="str">
        <f t="shared" si="19"/>
        <v/>
      </c>
      <c r="T127" s="20" t="str">
        <f t="shared" si="20"/>
        <v/>
      </c>
      <c r="U127" s="20" t="str">
        <f t="shared" si="21"/>
        <v/>
      </c>
      <c r="V127" s="20" t="str">
        <f t="shared" si="22"/>
        <v/>
      </c>
      <c r="W127" s="20" t="str">
        <f t="shared" si="16"/>
        <v/>
      </c>
      <c r="X127" s="3"/>
      <c r="Y127" s="3"/>
      <c r="Z127" s="3"/>
      <c r="AA127" s="3"/>
      <c r="AB127" s="3"/>
    </row>
    <row r="128" spans="1:28" ht="26.4">
      <c r="A128" s="16">
        <v>6</v>
      </c>
      <c r="B128" s="17" t="s">
        <v>245</v>
      </c>
      <c r="C128" s="1" t="s">
        <v>163</v>
      </c>
      <c r="D128" s="3"/>
      <c r="E128" s="3"/>
      <c r="F128" s="18" t="s">
        <v>372</v>
      </c>
      <c r="G128" s="3" t="s">
        <v>205</v>
      </c>
      <c r="H128" s="28" t="s">
        <v>237</v>
      </c>
      <c r="I128" s="24" t="s">
        <v>520</v>
      </c>
      <c r="J128" s="35">
        <v>1</v>
      </c>
      <c r="K128" s="20">
        <v>0</v>
      </c>
      <c r="L128" s="35">
        <v>1</v>
      </c>
      <c r="M128" s="20">
        <v>0</v>
      </c>
      <c r="N128" s="20">
        <v>0</v>
      </c>
      <c r="O128" s="20" t="str">
        <f t="shared" si="18"/>
        <v>L20606127</v>
      </c>
      <c r="P128" s="20" t="str">
        <f t="shared" si="9"/>
        <v>What is the concept of "He is pushing 50"?</v>
      </c>
      <c r="Q128" s="20" t="str">
        <f t="shared" si="10"/>
        <v/>
      </c>
      <c r="R128" s="20" t="str">
        <f t="shared" si="11"/>
        <v/>
      </c>
      <c r="S128" s="20" t="str">
        <f t="shared" si="19"/>
        <v/>
      </c>
      <c r="T128" s="20" t="str">
        <f t="shared" si="20"/>
        <v/>
      </c>
      <c r="U128" s="20" t="str">
        <f t="shared" si="21"/>
        <v/>
      </c>
      <c r="V128" s="20" t="str">
        <f t="shared" si="22"/>
        <v>L40606127</v>
      </c>
      <c r="W128" s="20" t="str">
        <f t="shared" si="16"/>
        <v>How to say "他快50岁了"?</v>
      </c>
      <c r="X128" s="3"/>
      <c r="Y128" s="3"/>
      <c r="Z128" s="3"/>
      <c r="AA128" s="3"/>
      <c r="AB128" s="3"/>
    </row>
    <row r="129" spans="3:28">
      <c r="C129" s="14"/>
      <c r="D129" s="3"/>
      <c r="E129" s="3"/>
      <c r="F129" s="18"/>
      <c r="G129" s="3"/>
      <c r="H129" s="15"/>
      <c r="I129" s="15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3"/>
      <c r="Y129" s="3"/>
      <c r="Z129" s="3"/>
      <c r="AA129" s="3"/>
      <c r="AB129" s="3"/>
    </row>
    <row r="130" spans="3:28">
      <c r="C130" s="14"/>
      <c r="D130" s="3"/>
      <c r="E130" s="3"/>
      <c r="F130" s="18"/>
      <c r="G130" s="3"/>
      <c r="H130" s="15"/>
      <c r="I130" s="15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3"/>
      <c r="Y130" s="3"/>
      <c r="Z130" s="3"/>
      <c r="AA130" s="3"/>
      <c r="AB130" s="3"/>
    </row>
    <row r="131" spans="3:28">
      <c r="C131" s="14"/>
      <c r="D131" s="3"/>
      <c r="E131" s="3"/>
      <c r="F131" s="18"/>
      <c r="G131" s="3"/>
      <c r="H131" s="15"/>
      <c r="I131" s="15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3"/>
      <c r="Y131" s="3"/>
      <c r="Z131" s="3"/>
      <c r="AA131" s="3"/>
      <c r="AB131" s="3"/>
    </row>
    <row r="132" spans="3:28">
      <c r="C132" s="14"/>
      <c r="D132" s="3"/>
      <c r="E132" s="3"/>
      <c r="F132" s="18"/>
      <c r="G132" s="3"/>
      <c r="H132" s="15"/>
      <c r="I132" s="15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3"/>
      <c r="Y132" s="3"/>
      <c r="Z132" s="3"/>
      <c r="AA132" s="3"/>
      <c r="AB132" s="3"/>
    </row>
    <row r="133" spans="3:28">
      <c r="C133" s="14"/>
      <c r="D133" s="3"/>
      <c r="E133" s="3"/>
      <c r="F133" s="18"/>
      <c r="G133" s="3"/>
      <c r="H133" s="15"/>
      <c r="I133" s="15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3"/>
      <c r="Y133" s="3"/>
      <c r="Z133" s="3"/>
      <c r="AA133" s="3"/>
      <c r="AB133" s="3"/>
    </row>
    <row r="134" spans="3:28">
      <c r="C134" s="14"/>
      <c r="D134" s="3"/>
      <c r="E134" s="3"/>
      <c r="F134" s="18"/>
      <c r="G134" s="3"/>
      <c r="H134" s="15"/>
      <c r="I134" s="15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3"/>
      <c r="Y134" s="3"/>
      <c r="Z134" s="3"/>
      <c r="AA134" s="3"/>
      <c r="AB134" s="3"/>
    </row>
    <row r="135" spans="3:28">
      <c r="C135" s="14"/>
      <c r="D135" s="3"/>
      <c r="E135" s="3"/>
      <c r="F135" s="18"/>
      <c r="G135" s="3"/>
      <c r="H135" s="15"/>
      <c r="I135" s="15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3"/>
      <c r="Y135" s="3"/>
      <c r="Z135" s="3"/>
      <c r="AA135" s="3"/>
      <c r="AB135" s="3"/>
    </row>
    <row r="136" spans="3:28">
      <c r="C136" s="14"/>
      <c r="D136" s="3"/>
      <c r="E136" s="3"/>
      <c r="F136" s="18"/>
      <c r="G136" s="3"/>
      <c r="H136" s="15"/>
      <c r="I136" s="15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3"/>
      <c r="Y136" s="3"/>
      <c r="Z136" s="3"/>
      <c r="AA136" s="3"/>
      <c r="AB136" s="3"/>
    </row>
    <row r="137" spans="3:28">
      <c r="C137" s="14"/>
      <c r="D137" s="3"/>
      <c r="E137" s="3"/>
      <c r="F137" s="18"/>
      <c r="G137" s="3"/>
      <c r="H137" s="15"/>
      <c r="I137" s="15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3"/>
      <c r="Y137" s="3"/>
      <c r="Z137" s="3"/>
      <c r="AA137" s="3"/>
      <c r="AB137" s="3"/>
    </row>
    <row r="138" spans="3:28">
      <c r="C138" s="14"/>
      <c r="D138" s="3"/>
      <c r="E138" s="3"/>
      <c r="F138" s="18"/>
      <c r="G138" s="3"/>
      <c r="H138" s="15"/>
      <c r="I138" s="15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3"/>
      <c r="Y138" s="3"/>
      <c r="Z138" s="3"/>
      <c r="AA138" s="3"/>
      <c r="AB138" s="3"/>
    </row>
    <row r="139" spans="3:28">
      <c r="C139" s="14"/>
      <c r="D139" s="3"/>
      <c r="E139" s="3"/>
      <c r="F139" s="18"/>
      <c r="G139" s="3"/>
      <c r="H139" s="15"/>
      <c r="I139" s="15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3"/>
      <c r="Y139" s="3"/>
      <c r="Z139" s="3"/>
      <c r="AA139" s="3"/>
      <c r="AB139" s="3"/>
    </row>
    <row r="140" spans="3:28">
      <c r="C140" s="14"/>
      <c r="D140" s="3"/>
      <c r="E140" s="3"/>
      <c r="F140" s="18"/>
      <c r="G140" s="3"/>
      <c r="H140" s="15"/>
      <c r="I140" s="15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3"/>
      <c r="Y140" s="3"/>
      <c r="Z140" s="3"/>
      <c r="AA140" s="3"/>
      <c r="AB140" s="3"/>
    </row>
    <row r="141" spans="3:28">
      <c r="C141" s="14"/>
      <c r="D141" s="3"/>
      <c r="E141" s="3"/>
      <c r="F141" s="18"/>
      <c r="G141" s="3"/>
      <c r="H141" s="15"/>
      <c r="I141" s="15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3"/>
      <c r="Y141" s="3"/>
      <c r="Z141" s="3"/>
      <c r="AA141" s="3"/>
      <c r="AB141" s="3"/>
    </row>
    <row r="142" spans="3:28">
      <c r="C142" s="14"/>
      <c r="D142" s="3"/>
      <c r="E142" s="3"/>
      <c r="F142" s="18"/>
      <c r="G142" s="3"/>
      <c r="H142" s="15"/>
      <c r="I142" s="15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3"/>
      <c r="Y142" s="3"/>
      <c r="Z142" s="3"/>
      <c r="AA142" s="3"/>
      <c r="AB142" s="3"/>
    </row>
    <row r="143" spans="3:28">
      <c r="C143" s="14"/>
      <c r="D143" s="3"/>
      <c r="E143" s="3"/>
      <c r="F143" s="18"/>
      <c r="G143" s="3"/>
      <c r="H143" s="15"/>
      <c r="I143" s="15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3"/>
      <c r="Y143" s="3"/>
      <c r="Z143" s="3"/>
      <c r="AA143" s="3"/>
      <c r="AB143" s="3"/>
    </row>
    <row r="144" spans="3:28">
      <c r="C144" s="14"/>
      <c r="D144" s="3"/>
      <c r="E144" s="3"/>
      <c r="F144" s="18"/>
      <c r="G144" s="3"/>
      <c r="H144" s="15"/>
      <c r="I144" s="15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3"/>
      <c r="Y144" s="3"/>
      <c r="Z144" s="3"/>
      <c r="AA144" s="3"/>
      <c r="AB144" s="3"/>
    </row>
    <row r="145" spans="3:28">
      <c r="C145" s="14"/>
      <c r="D145" s="3"/>
      <c r="E145" s="3"/>
      <c r="F145" s="18"/>
      <c r="G145" s="3"/>
      <c r="H145" s="15"/>
      <c r="I145" s="15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3"/>
      <c r="Y145" s="3"/>
      <c r="Z145" s="3"/>
      <c r="AA145" s="3"/>
      <c r="AB145" s="3"/>
    </row>
    <row r="146" spans="3:28">
      <c r="C146" s="14"/>
      <c r="D146" s="3"/>
      <c r="E146" s="3"/>
      <c r="F146" s="18"/>
      <c r="G146" s="3"/>
      <c r="H146" s="15"/>
      <c r="I146" s="15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3"/>
      <c r="Y146" s="3"/>
      <c r="Z146" s="3"/>
      <c r="AA146" s="3"/>
      <c r="AB146" s="3"/>
    </row>
    <row r="147" spans="3:28">
      <c r="C147" s="14"/>
      <c r="D147" s="3"/>
      <c r="E147" s="3"/>
      <c r="F147" s="18"/>
      <c r="G147" s="3"/>
      <c r="H147" s="15"/>
      <c r="I147" s="15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3"/>
      <c r="Y147" s="3"/>
      <c r="Z147" s="3"/>
      <c r="AA147" s="3"/>
      <c r="AB147" s="3"/>
    </row>
    <row r="148" spans="3:28">
      <c r="C148" s="14"/>
      <c r="D148" s="3"/>
      <c r="E148" s="3"/>
      <c r="F148" s="18"/>
      <c r="G148" s="3"/>
      <c r="H148" s="15"/>
      <c r="I148" s="15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3"/>
      <c r="Y148" s="3"/>
      <c r="Z148" s="3"/>
      <c r="AA148" s="3"/>
      <c r="AB148" s="3"/>
    </row>
    <row r="149" spans="3:28">
      <c r="C149" s="14"/>
      <c r="D149" s="3"/>
      <c r="E149" s="3"/>
      <c r="F149" s="18"/>
      <c r="G149" s="3"/>
      <c r="H149" s="15"/>
      <c r="I149" s="15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3"/>
      <c r="Y149" s="3"/>
      <c r="Z149" s="3"/>
      <c r="AA149" s="3"/>
      <c r="AB149" s="3"/>
    </row>
    <row r="150" spans="3:28">
      <c r="C150" s="14"/>
      <c r="D150" s="3"/>
      <c r="E150" s="3"/>
      <c r="F150" s="18"/>
      <c r="G150" s="3"/>
      <c r="H150" s="15"/>
      <c r="I150" s="15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3"/>
      <c r="Y150" s="3"/>
      <c r="Z150" s="3"/>
      <c r="AA150" s="3"/>
      <c r="AB150" s="3"/>
    </row>
    <row r="151" spans="3:28">
      <c r="C151" s="14"/>
      <c r="D151" s="3"/>
      <c r="E151" s="3"/>
      <c r="F151" s="18"/>
      <c r="G151" s="3"/>
      <c r="H151" s="15"/>
      <c r="I151" s="15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3"/>
      <c r="Y151" s="3"/>
      <c r="Z151" s="3"/>
      <c r="AA151" s="3"/>
      <c r="AB151" s="3"/>
    </row>
    <row r="152" spans="3:28">
      <c r="C152" s="14"/>
      <c r="D152" s="3"/>
      <c r="E152" s="3"/>
      <c r="F152" s="18"/>
      <c r="G152" s="3"/>
      <c r="H152" s="15"/>
      <c r="I152" s="15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3"/>
      <c r="Y152" s="3"/>
      <c r="Z152" s="3"/>
      <c r="AA152" s="3"/>
      <c r="AB152" s="3"/>
    </row>
    <row r="153" spans="3:28">
      <c r="C153" s="14"/>
      <c r="D153" s="3"/>
      <c r="E153" s="3"/>
      <c r="F153" s="18"/>
      <c r="G153" s="3"/>
      <c r="H153" s="15"/>
      <c r="I153" s="15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3"/>
      <c r="Y153" s="3"/>
      <c r="Z153" s="3"/>
      <c r="AA153" s="3"/>
      <c r="AB153" s="3"/>
    </row>
    <row r="154" spans="3:28">
      <c r="C154" s="14"/>
      <c r="D154" s="3"/>
      <c r="E154" s="3"/>
      <c r="F154" s="18"/>
      <c r="G154" s="3"/>
      <c r="H154" s="15"/>
      <c r="I154" s="15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3"/>
      <c r="Y154" s="3"/>
      <c r="Z154" s="3"/>
      <c r="AA154" s="3"/>
      <c r="AB154" s="3"/>
    </row>
    <row r="155" spans="3:28">
      <c r="C155" s="14"/>
      <c r="D155" s="3"/>
      <c r="E155" s="3"/>
      <c r="F155" s="18"/>
      <c r="G155" s="3"/>
      <c r="H155" s="15"/>
      <c r="I155" s="15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3"/>
      <c r="Y155" s="3"/>
      <c r="Z155" s="3"/>
      <c r="AA155" s="3"/>
      <c r="AB155" s="3"/>
    </row>
    <row r="156" spans="3:28">
      <c r="C156" s="14"/>
      <c r="D156" s="3"/>
      <c r="E156" s="3"/>
      <c r="F156" s="18"/>
      <c r="G156" s="3"/>
      <c r="H156" s="15"/>
      <c r="I156" s="15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3"/>
      <c r="Y156" s="3"/>
      <c r="Z156" s="3"/>
      <c r="AA156" s="3"/>
      <c r="AB156" s="3"/>
    </row>
    <row r="157" spans="3:28">
      <c r="C157" s="14"/>
      <c r="D157" s="3"/>
      <c r="E157" s="3"/>
      <c r="F157" s="18"/>
      <c r="G157" s="3"/>
      <c r="H157" s="15"/>
      <c r="I157" s="15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3"/>
      <c r="Y157" s="3"/>
      <c r="Z157" s="3"/>
      <c r="AA157" s="3"/>
      <c r="AB157" s="3"/>
    </row>
    <row r="158" spans="3:28">
      <c r="C158" s="14"/>
      <c r="D158" s="3"/>
      <c r="E158" s="3"/>
      <c r="F158" s="18"/>
      <c r="G158" s="3"/>
      <c r="H158" s="15"/>
      <c r="I158" s="15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3"/>
      <c r="Y158" s="3"/>
      <c r="Z158" s="3"/>
      <c r="AA158" s="3"/>
      <c r="AB158" s="3"/>
    </row>
    <row r="159" spans="3:28">
      <c r="C159" s="14"/>
      <c r="D159" s="3"/>
      <c r="E159" s="3"/>
      <c r="F159" s="18"/>
      <c r="G159" s="3"/>
      <c r="H159" s="15"/>
      <c r="I159" s="15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3"/>
      <c r="Y159" s="3"/>
      <c r="Z159" s="3"/>
      <c r="AA159" s="3"/>
      <c r="AB159" s="3"/>
    </row>
    <row r="160" spans="3:28">
      <c r="C160" s="14"/>
      <c r="D160" s="3"/>
      <c r="E160" s="3"/>
      <c r="F160" s="18"/>
      <c r="G160" s="3"/>
      <c r="H160" s="15"/>
      <c r="I160" s="15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3"/>
      <c r="Y160" s="3"/>
      <c r="Z160" s="3"/>
      <c r="AA160" s="3"/>
      <c r="AB160" s="3"/>
    </row>
    <row r="161" spans="3:28">
      <c r="C161" s="14"/>
      <c r="D161" s="3"/>
      <c r="E161" s="3"/>
      <c r="F161" s="18"/>
      <c r="G161" s="3"/>
      <c r="H161" s="15"/>
      <c r="I161" s="15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3"/>
      <c r="Y161" s="3"/>
      <c r="Z161" s="3"/>
      <c r="AA161" s="3"/>
      <c r="AB161" s="3"/>
    </row>
    <row r="162" spans="3:28">
      <c r="C162" s="14"/>
      <c r="D162" s="3"/>
      <c r="E162" s="3"/>
      <c r="F162" s="18"/>
      <c r="G162" s="3"/>
      <c r="H162" s="15"/>
      <c r="I162" s="15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3"/>
      <c r="Y162" s="3"/>
      <c r="Z162" s="3"/>
      <c r="AA162" s="3"/>
      <c r="AB162" s="3"/>
    </row>
    <row r="163" spans="3:28">
      <c r="C163" s="14"/>
      <c r="D163" s="3"/>
      <c r="E163" s="3"/>
      <c r="F163" s="18"/>
      <c r="G163" s="3"/>
      <c r="H163" s="15"/>
      <c r="I163" s="15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3"/>
      <c r="Y163" s="3"/>
      <c r="Z163" s="3"/>
      <c r="AA163" s="3"/>
      <c r="AB163" s="3"/>
    </row>
    <row r="164" spans="3:28">
      <c r="C164" s="14"/>
      <c r="D164" s="3"/>
      <c r="E164" s="3"/>
      <c r="F164" s="18"/>
      <c r="G164" s="3"/>
      <c r="H164" s="15"/>
      <c r="I164" s="15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3"/>
      <c r="Y164" s="3"/>
      <c r="Z164" s="3"/>
      <c r="AA164" s="3"/>
      <c r="AB164" s="3"/>
    </row>
    <row r="165" spans="3:28">
      <c r="C165" s="14"/>
      <c r="D165" s="3"/>
      <c r="E165" s="3"/>
      <c r="F165" s="18"/>
      <c r="G165" s="3"/>
      <c r="H165" s="15"/>
      <c r="I165" s="15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3"/>
      <c r="Y165" s="3"/>
      <c r="Z165" s="3"/>
      <c r="AA165" s="3"/>
      <c r="AB165" s="3"/>
    </row>
    <row r="166" spans="3:28">
      <c r="C166" s="14"/>
      <c r="D166" s="3"/>
      <c r="E166" s="3"/>
      <c r="F166" s="18"/>
      <c r="G166" s="3"/>
      <c r="H166" s="15"/>
      <c r="I166" s="15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3"/>
      <c r="Y166" s="3"/>
      <c r="Z166" s="3"/>
      <c r="AA166" s="3"/>
      <c r="AB166" s="3"/>
    </row>
    <row r="167" spans="3:28">
      <c r="C167" s="14"/>
      <c r="D167" s="3"/>
      <c r="E167" s="3"/>
      <c r="F167" s="18"/>
      <c r="G167" s="3"/>
      <c r="H167" s="15"/>
      <c r="I167" s="15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3"/>
      <c r="Y167" s="3"/>
      <c r="Z167" s="3"/>
      <c r="AA167" s="3"/>
      <c r="AB167" s="3"/>
    </row>
    <row r="168" spans="3:28">
      <c r="C168" s="14"/>
      <c r="D168" s="3"/>
      <c r="E168" s="3"/>
      <c r="F168" s="18"/>
      <c r="G168" s="3"/>
      <c r="H168" s="15"/>
      <c r="I168" s="15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3"/>
      <c r="Y168" s="3"/>
      <c r="Z168" s="3"/>
      <c r="AA168" s="3"/>
      <c r="AB168" s="3"/>
    </row>
    <row r="169" spans="3:28">
      <c r="C169" s="14"/>
      <c r="D169" s="3"/>
      <c r="E169" s="3"/>
      <c r="F169" s="18"/>
      <c r="G169" s="3"/>
      <c r="H169" s="15"/>
      <c r="I169" s="15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3"/>
      <c r="Y169" s="3"/>
      <c r="Z169" s="3"/>
      <c r="AA169" s="3"/>
      <c r="AB169" s="3"/>
    </row>
    <row r="170" spans="3:28">
      <c r="C170" s="14"/>
      <c r="D170" s="3"/>
      <c r="E170" s="3"/>
      <c r="F170" s="18"/>
      <c r="G170" s="3"/>
      <c r="H170" s="15"/>
      <c r="I170" s="1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3"/>
      <c r="Y170" s="3"/>
      <c r="Z170" s="3"/>
      <c r="AA170" s="3"/>
      <c r="AB170" s="3"/>
    </row>
    <row r="171" spans="3:28">
      <c r="C171" s="14"/>
      <c r="D171" s="3"/>
      <c r="E171" s="3"/>
      <c r="F171" s="18"/>
      <c r="G171" s="3"/>
      <c r="H171" s="15"/>
      <c r="I171" s="1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3"/>
      <c r="Y171" s="3"/>
      <c r="Z171" s="3"/>
      <c r="AA171" s="3"/>
      <c r="AB171" s="3"/>
    </row>
    <row r="172" spans="3:28">
      <c r="C172" s="14"/>
      <c r="D172" s="3"/>
      <c r="E172" s="3"/>
      <c r="F172" s="18"/>
      <c r="G172" s="3"/>
      <c r="H172" s="15"/>
      <c r="I172" s="1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3"/>
      <c r="Y172" s="3"/>
      <c r="Z172" s="3"/>
      <c r="AA172" s="3"/>
      <c r="AB172" s="3"/>
    </row>
    <row r="173" spans="3:28">
      <c r="C173" s="14"/>
      <c r="D173" s="3"/>
      <c r="E173" s="3"/>
      <c r="F173" s="18"/>
      <c r="G173" s="3"/>
      <c r="H173" s="15"/>
      <c r="I173" s="1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3"/>
      <c r="Y173" s="3"/>
      <c r="Z173" s="3"/>
      <c r="AA173" s="3"/>
      <c r="AB173" s="3"/>
    </row>
    <row r="174" spans="3:28">
      <c r="C174" s="14"/>
      <c r="D174" s="3"/>
      <c r="E174" s="3"/>
      <c r="F174" s="18"/>
      <c r="G174" s="3"/>
      <c r="H174" s="15"/>
      <c r="I174" s="1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3"/>
      <c r="Y174" s="3"/>
      <c r="Z174" s="3"/>
      <c r="AA174" s="3"/>
      <c r="AB174" s="3"/>
    </row>
    <row r="175" spans="3:28">
      <c r="C175" s="14"/>
      <c r="D175" s="3"/>
      <c r="E175" s="3"/>
      <c r="F175" s="18"/>
      <c r="G175" s="3"/>
      <c r="H175" s="15"/>
      <c r="I175" s="1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3"/>
      <c r="Y175" s="3"/>
      <c r="Z175" s="3"/>
      <c r="AA175" s="3"/>
      <c r="AB175" s="3"/>
    </row>
    <row r="176" spans="3:28">
      <c r="C176" s="14"/>
      <c r="D176" s="3"/>
      <c r="E176" s="3"/>
      <c r="F176" s="18"/>
      <c r="G176" s="3"/>
      <c r="H176" s="15"/>
      <c r="I176" s="1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3"/>
      <c r="Y176" s="3"/>
      <c r="Z176" s="3"/>
      <c r="AA176" s="3"/>
      <c r="AB176" s="3"/>
    </row>
    <row r="177" spans="3:28">
      <c r="C177" s="14"/>
      <c r="D177" s="3"/>
      <c r="E177" s="3"/>
      <c r="F177" s="18"/>
      <c r="G177" s="3"/>
      <c r="H177" s="15"/>
      <c r="I177" s="1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3"/>
      <c r="Y177" s="3"/>
      <c r="Z177" s="3"/>
      <c r="AA177" s="3"/>
      <c r="AB177" s="3"/>
    </row>
    <row r="178" spans="3:28">
      <c r="C178" s="14"/>
      <c r="D178" s="3"/>
      <c r="E178" s="3"/>
      <c r="F178" s="18"/>
      <c r="G178" s="3"/>
      <c r="H178" s="15"/>
      <c r="I178" s="1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3"/>
      <c r="Y178" s="3"/>
      <c r="Z178" s="3"/>
      <c r="AA178" s="3"/>
      <c r="AB178" s="3"/>
    </row>
    <row r="179" spans="3:28">
      <c r="C179" s="14"/>
      <c r="D179" s="3"/>
      <c r="E179" s="3"/>
      <c r="F179" s="18"/>
      <c r="G179" s="3"/>
      <c r="H179" s="15"/>
      <c r="I179" s="1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3"/>
      <c r="Y179" s="3"/>
      <c r="Z179" s="3"/>
      <c r="AA179" s="3"/>
      <c r="AB179" s="3"/>
    </row>
    <row r="180" spans="3:28">
      <c r="C180" s="14"/>
      <c r="D180" s="3"/>
      <c r="E180" s="3"/>
      <c r="F180" s="18"/>
      <c r="G180" s="3"/>
      <c r="H180" s="15"/>
      <c r="I180" s="1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3"/>
      <c r="Y180" s="3"/>
      <c r="Z180" s="3"/>
      <c r="AA180" s="3"/>
      <c r="AB180" s="3"/>
    </row>
    <row r="181" spans="3:28">
      <c r="C181" s="14"/>
      <c r="D181" s="3"/>
      <c r="E181" s="3"/>
      <c r="F181" s="18"/>
      <c r="G181" s="3"/>
      <c r="H181" s="15"/>
      <c r="I181" s="1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3"/>
      <c r="Y181" s="3"/>
      <c r="Z181" s="3"/>
      <c r="AA181" s="3"/>
      <c r="AB181" s="3"/>
    </row>
    <row r="182" spans="3:28">
      <c r="C182" s="14"/>
      <c r="D182" s="3"/>
      <c r="E182" s="3"/>
      <c r="F182" s="18"/>
      <c r="G182" s="3"/>
      <c r="H182" s="15"/>
      <c r="I182" s="15"/>
      <c r="X182" s="3"/>
      <c r="Y182" s="3"/>
      <c r="Z182" s="3"/>
      <c r="AA182" s="3"/>
      <c r="AB182" s="3"/>
    </row>
    <row r="183" spans="3:28">
      <c r="C183" s="14"/>
      <c r="D183" s="3"/>
      <c r="E183" s="3"/>
      <c r="F183" s="18"/>
      <c r="G183" s="3"/>
      <c r="H183" s="15"/>
      <c r="I183" s="15"/>
      <c r="X183" s="3"/>
      <c r="Y183" s="3"/>
      <c r="Z183" s="3"/>
      <c r="AA183" s="3"/>
      <c r="AB183" s="3"/>
    </row>
    <row r="184" spans="3:28">
      <c r="C184" s="14"/>
      <c r="D184" s="3"/>
      <c r="E184" s="3"/>
      <c r="F184" s="18"/>
      <c r="G184" s="3"/>
      <c r="H184" s="15"/>
      <c r="I184" s="15"/>
      <c r="X184" s="3"/>
      <c r="Y184" s="3"/>
      <c r="Z184" s="3"/>
      <c r="AA184" s="3"/>
      <c r="AB184" s="3"/>
    </row>
    <row r="185" spans="3:28">
      <c r="C185" s="14"/>
      <c r="D185" s="3"/>
      <c r="E185" s="3"/>
      <c r="F185" s="18"/>
      <c r="G185" s="3"/>
      <c r="H185" s="15"/>
      <c r="I185" s="15"/>
      <c r="X185" s="3"/>
      <c r="Y185" s="3"/>
      <c r="Z185" s="3"/>
      <c r="AA185" s="3"/>
      <c r="AB185" s="3"/>
    </row>
    <row r="186" spans="3:28">
      <c r="C186" s="14"/>
      <c r="D186" s="3"/>
      <c r="E186" s="3"/>
      <c r="F186" s="18"/>
      <c r="G186" s="3"/>
      <c r="H186" s="15"/>
      <c r="I186" s="15"/>
      <c r="X186" s="3"/>
      <c r="Y186" s="3"/>
      <c r="Z186" s="3"/>
      <c r="AA186" s="3"/>
      <c r="AB186" s="3"/>
    </row>
    <row r="187" spans="3:28">
      <c r="C187" s="14"/>
      <c r="D187" s="3"/>
      <c r="E187" s="3"/>
      <c r="F187" s="18"/>
      <c r="G187" s="3"/>
      <c r="H187" s="15"/>
      <c r="I187" s="15"/>
      <c r="X187" s="3"/>
      <c r="Y187" s="3"/>
      <c r="Z187" s="3"/>
      <c r="AA187" s="3"/>
      <c r="AB187" s="3"/>
    </row>
    <row r="188" spans="3:28">
      <c r="C188" s="14"/>
      <c r="D188" s="3"/>
      <c r="E188" s="3"/>
      <c r="F188" s="18"/>
      <c r="G188" s="3"/>
      <c r="H188" s="15"/>
      <c r="I188" s="15"/>
      <c r="X188" s="3"/>
      <c r="Y188" s="3"/>
      <c r="Z188" s="3"/>
      <c r="AA188" s="3"/>
      <c r="AB188" s="3"/>
    </row>
    <row r="189" spans="3:28">
      <c r="C189" s="14"/>
      <c r="D189" s="3"/>
      <c r="E189" s="3"/>
      <c r="F189" s="18"/>
      <c r="G189" s="3"/>
      <c r="H189" s="15"/>
      <c r="I189" s="15"/>
      <c r="X189" s="3"/>
      <c r="Y189" s="3"/>
      <c r="Z189" s="3"/>
      <c r="AA189" s="3"/>
      <c r="AB189" s="3"/>
    </row>
    <row r="190" spans="3:28">
      <c r="C190" s="14"/>
      <c r="D190" s="3"/>
      <c r="E190" s="3"/>
      <c r="F190" s="18"/>
      <c r="G190" s="3"/>
      <c r="H190" s="15"/>
      <c r="I190" s="15"/>
      <c r="X190" s="3"/>
      <c r="Y190" s="3"/>
      <c r="Z190" s="3"/>
      <c r="AA190" s="3"/>
      <c r="AB190" s="3"/>
    </row>
    <row r="191" spans="3:28">
      <c r="C191" s="14"/>
      <c r="D191" s="3"/>
      <c r="E191" s="3"/>
      <c r="F191" s="18"/>
      <c r="G191" s="3"/>
      <c r="H191" s="15"/>
      <c r="I191" s="15"/>
      <c r="X191" s="3"/>
      <c r="Y191" s="3"/>
      <c r="Z191" s="3"/>
      <c r="AA191" s="3"/>
      <c r="AB191" s="3"/>
    </row>
    <row r="192" spans="3:28">
      <c r="C192" s="14"/>
      <c r="D192" s="3"/>
      <c r="E192" s="3"/>
      <c r="F192" s="18"/>
      <c r="G192" s="3"/>
      <c r="H192" s="15"/>
      <c r="I192" s="15"/>
      <c r="X192" s="3"/>
      <c r="Y192" s="3"/>
      <c r="Z192" s="3"/>
      <c r="AA192" s="3"/>
      <c r="AB192" s="3"/>
    </row>
    <row r="193" spans="3:28">
      <c r="C193" s="14"/>
      <c r="D193" s="3"/>
      <c r="E193" s="3"/>
      <c r="F193" s="18"/>
      <c r="G193" s="3"/>
      <c r="H193" s="15"/>
      <c r="I193" s="15"/>
      <c r="X193" s="3"/>
      <c r="Y193" s="3"/>
      <c r="Z193" s="3"/>
      <c r="AA193" s="3"/>
      <c r="AB193" s="3"/>
    </row>
    <row r="194" spans="3:28">
      <c r="C194" s="14"/>
      <c r="D194" s="3"/>
      <c r="E194" s="3"/>
      <c r="F194" s="18"/>
      <c r="G194" s="3"/>
      <c r="H194" s="15"/>
      <c r="I194" s="15"/>
      <c r="X194" s="3"/>
      <c r="Y194" s="3"/>
      <c r="Z194" s="3"/>
      <c r="AA194" s="3"/>
      <c r="AB194" s="3"/>
    </row>
    <row r="195" spans="3:28">
      <c r="C195" s="14"/>
      <c r="D195" s="3"/>
      <c r="E195" s="3"/>
      <c r="F195" s="18"/>
      <c r="G195" s="3"/>
      <c r="H195" s="15"/>
      <c r="I195" s="15"/>
      <c r="X195" s="3"/>
      <c r="Y195" s="3"/>
      <c r="Z195" s="3"/>
      <c r="AA195" s="3"/>
      <c r="AB195" s="3"/>
    </row>
    <row r="196" spans="3:28">
      <c r="C196" s="14"/>
      <c r="D196" s="3"/>
      <c r="E196" s="3"/>
      <c r="F196" s="18"/>
      <c r="G196" s="3"/>
      <c r="H196" s="15"/>
      <c r="I196" s="15"/>
      <c r="X196" s="3"/>
      <c r="Y196" s="3"/>
      <c r="Z196" s="3"/>
      <c r="AA196" s="3"/>
      <c r="AB196" s="3"/>
    </row>
    <row r="197" spans="3:28">
      <c r="C197" s="14"/>
      <c r="D197" s="3"/>
      <c r="E197" s="3"/>
      <c r="F197" s="18"/>
      <c r="G197" s="3"/>
      <c r="H197" s="15"/>
      <c r="I197" s="15"/>
      <c r="X197" s="3"/>
      <c r="Y197" s="3"/>
      <c r="Z197" s="3"/>
      <c r="AA197" s="3"/>
      <c r="AB197" s="3"/>
    </row>
    <row r="198" spans="3:28">
      <c r="C198" s="14"/>
      <c r="D198" s="3"/>
      <c r="E198" s="3"/>
      <c r="F198" s="18"/>
      <c r="G198" s="3"/>
      <c r="H198" s="15"/>
      <c r="I198" s="15"/>
      <c r="X198" s="3"/>
      <c r="Y198" s="3"/>
      <c r="Z198" s="3"/>
      <c r="AA198" s="3"/>
      <c r="AB198" s="3"/>
    </row>
    <row r="199" spans="3:28">
      <c r="C199" s="14"/>
      <c r="D199" s="3"/>
      <c r="E199" s="3"/>
      <c r="F199" s="18"/>
      <c r="G199" s="3"/>
      <c r="H199" s="15"/>
      <c r="I199" s="15"/>
      <c r="X199" s="3"/>
      <c r="Y199" s="3"/>
      <c r="Z199" s="3"/>
      <c r="AA199" s="3"/>
      <c r="AB199" s="3"/>
    </row>
    <row r="200" spans="3:28">
      <c r="C200" s="14"/>
      <c r="D200" s="3"/>
      <c r="E200" s="3"/>
      <c r="F200" s="18"/>
      <c r="G200" s="3"/>
      <c r="H200" s="15"/>
      <c r="I200" s="15"/>
      <c r="X200" s="3"/>
      <c r="Y200" s="3"/>
      <c r="Z200" s="3"/>
      <c r="AA200" s="3"/>
      <c r="AB200" s="3"/>
    </row>
    <row r="201" spans="3:28">
      <c r="C201" s="14"/>
      <c r="D201" s="3"/>
      <c r="E201" s="3"/>
      <c r="F201" s="18"/>
      <c r="G201" s="3"/>
      <c r="H201" s="15"/>
      <c r="I201" s="15"/>
      <c r="X201" s="3"/>
      <c r="Y201" s="3"/>
      <c r="Z201" s="3"/>
      <c r="AA201" s="3"/>
      <c r="AB201" s="3"/>
    </row>
    <row r="202" spans="3:28">
      <c r="C202" s="14"/>
      <c r="D202" s="3"/>
      <c r="E202" s="3"/>
      <c r="F202" s="18"/>
      <c r="G202" s="3"/>
      <c r="H202" s="15"/>
      <c r="I202" s="15"/>
      <c r="X202" s="3"/>
      <c r="Y202" s="3"/>
      <c r="Z202" s="3"/>
      <c r="AA202" s="3"/>
      <c r="AB202" s="3"/>
    </row>
    <row r="203" spans="3:28">
      <c r="C203" s="14"/>
      <c r="D203" s="3"/>
      <c r="E203" s="3"/>
      <c r="F203" s="18"/>
      <c r="G203" s="3"/>
      <c r="H203" s="15"/>
      <c r="I203" s="15"/>
      <c r="X203" s="3"/>
      <c r="Y203" s="3"/>
      <c r="Z203" s="3"/>
      <c r="AA203" s="3"/>
      <c r="AB203" s="3"/>
    </row>
    <row r="204" spans="3:28">
      <c r="C204" s="14"/>
      <c r="D204" s="3"/>
      <c r="E204" s="3"/>
      <c r="F204" s="18"/>
      <c r="G204" s="3"/>
      <c r="H204" s="15"/>
      <c r="I204" s="15"/>
      <c r="X204" s="3"/>
      <c r="Y204" s="3"/>
      <c r="Z204" s="3"/>
      <c r="AA204" s="3"/>
      <c r="AB204" s="3"/>
    </row>
    <row r="205" spans="3:28">
      <c r="C205" s="14"/>
      <c r="D205" s="3"/>
      <c r="E205" s="3"/>
      <c r="F205" s="18"/>
      <c r="G205" s="3"/>
      <c r="H205" s="15"/>
      <c r="I205" s="15"/>
      <c r="X205" s="3"/>
      <c r="Y205" s="3"/>
      <c r="Z205" s="3"/>
      <c r="AA205" s="3"/>
      <c r="AB205" s="3"/>
    </row>
    <row r="206" spans="3:28">
      <c r="C206" s="14"/>
      <c r="D206" s="3"/>
      <c r="E206" s="3"/>
      <c r="F206" s="18"/>
      <c r="G206" s="3"/>
      <c r="H206" s="15"/>
      <c r="I206" s="15"/>
      <c r="X206" s="3"/>
      <c r="Y206" s="3"/>
      <c r="Z206" s="3"/>
      <c r="AA206" s="3"/>
      <c r="AB206" s="3"/>
    </row>
    <row r="207" spans="3:28">
      <c r="C207" s="14"/>
      <c r="D207" s="3"/>
      <c r="E207" s="3"/>
      <c r="F207" s="18"/>
      <c r="G207" s="3"/>
      <c r="H207" s="15"/>
      <c r="I207" s="15"/>
      <c r="X207" s="3"/>
      <c r="Y207" s="3"/>
      <c r="Z207" s="3"/>
      <c r="AA207" s="3"/>
      <c r="AB207" s="3"/>
    </row>
    <row r="208" spans="3:28">
      <c r="C208" s="14"/>
      <c r="D208" s="3"/>
      <c r="E208" s="3"/>
      <c r="F208" s="18"/>
      <c r="G208" s="3"/>
      <c r="H208" s="15"/>
      <c r="I208" s="15"/>
      <c r="X208" s="3"/>
      <c r="Y208" s="3"/>
      <c r="Z208" s="3"/>
      <c r="AA208" s="3"/>
      <c r="AB208" s="3"/>
    </row>
    <row r="209" spans="3:28">
      <c r="C209" s="14"/>
      <c r="D209" s="3"/>
      <c r="E209" s="3"/>
      <c r="F209" s="18"/>
      <c r="G209" s="3"/>
      <c r="H209" s="15"/>
      <c r="I209" s="15"/>
      <c r="X209" s="3"/>
      <c r="Y209" s="3"/>
      <c r="Z209" s="3"/>
      <c r="AA209" s="3"/>
      <c r="AB209" s="3"/>
    </row>
    <row r="210" spans="3:28">
      <c r="C210" s="14"/>
      <c r="D210" s="3"/>
      <c r="E210" s="3"/>
      <c r="F210" s="18"/>
      <c r="G210" s="3"/>
      <c r="H210" s="15"/>
      <c r="I210" s="15"/>
      <c r="X210" s="3"/>
      <c r="Y210" s="3"/>
      <c r="Z210" s="3"/>
      <c r="AA210" s="3"/>
      <c r="AB210" s="3"/>
    </row>
    <row r="211" spans="3:28">
      <c r="C211" s="14"/>
      <c r="D211" s="3"/>
      <c r="E211" s="3"/>
      <c r="F211" s="18"/>
      <c r="G211" s="3"/>
      <c r="H211" s="15"/>
      <c r="I211" s="15"/>
      <c r="X211" s="3"/>
      <c r="Y211" s="3"/>
      <c r="Z211" s="3"/>
      <c r="AA211" s="3"/>
      <c r="AB211" s="3"/>
    </row>
    <row r="212" spans="3:28">
      <c r="C212" s="14"/>
      <c r="D212" s="3"/>
      <c r="E212" s="3"/>
      <c r="F212" s="18"/>
      <c r="G212" s="3"/>
      <c r="H212" s="15"/>
      <c r="I212" s="15"/>
      <c r="X212" s="3"/>
      <c r="Y212" s="3"/>
      <c r="Z212" s="3"/>
      <c r="AA212" s="3"/>
      <c r="AB212" s="3"/>
    </row>
    <row r="213" spans="3:28">
      <c r="C213" s="14"/>
      <c r="D213" s="3"/>
      <c r="E213" s="3"/>
      <c r="F213" s="18"/>
      <c r="G213" s="3"/>
      <c r="H213" s="15"/>
      <c r="I213" s="15"/>
      <c r="X213" s="3"/>
      <c r="Y213" s="3"/>
      <c r="Z213" s="3"/>
      <c r="AA213" s="3"/>
      <c r="AB213" s="3"/>
    </row>
    <row r="214" spans="3:28">
      <c r="C214" s="14"/>
      <c r="D214" s="3"/>
      <c r="E214" s="3"/>
      <c r="F214" s="18"/>
      <c r="G214" s="3"/>
      <c r="H214" s="15"/>
      <c r="I214" s="15"/>
      <c r="X214" s="3"/>
      <c r="Y214" s="3"/>
      <c r="Z214" s="3"/>
      <c r="AA214" s="3"/>
      <c r="AB214" s="3"/>
    </row>
    <row r="215" spans="3:28">
      <c r="C215" s="14"/>
      <c r="D215" s="3"/>
      <c r="E215" s="3"/>
      <c r="F215" s="18"/>
      <c r="G215" s="3"/>
      <c r="H215" s="15"/>
      <c r="I215" s="15"/>
      <c r="X215" s="3"/>
      <c r="Y215" s="3"/>
      <c r="Z215" s="3"/>
      <c r="AA215" s="3"/>
      <c r="AB215" s="3"/>
    </row>
    <row r="233" spans="16:20">
      <c r="P233" s="22" t="s">
        <v>522</v>
      </c>
      <c r="Q233" s="22" t="s">
        <v>522</v>
      </c>
      <c r="R233" s="22" t="s">
        <v>522</v>
      </c>
      <c r="S233" s="22" t="s">
        <v>522</v>
      </c>
      <c r="T233" s="22" t="s">
        <v>522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徐怡浓</cp:lastModifiedBy>
  <cp:lastPrinted>2021-06-11T02:20:00Z</cp:lastPrinted>
  <dcterms:created xsi:type="dcterms:W3CDTF">2015-06-05T18:17:20Z</dcterms:created>
  <dcterms:modified xsi:type="dcterms:W3CDTF">2021-09-01T14:16:50Z</dcterms:modified>
</cp:coreProperties>
</file>