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iam\Desktop\comp3331\week5\lectures\"/>
    </mc:Choice>
  </mc:AlternateContent>
  <xr:revisionPtr revIDLastSave="0" documentId="13_ncr:1_{6F322A58-B5E4-4379-ACDE-CFCD494C8A3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eq_ack" sheetId="1" r:id="rId1"/>
    <sheet name="delay" sheetId="3" r:id="rId2"/>
    <sheet name="timeout" sheetId="4" r:id="rId3"/>
    <sheet name="exchang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8" i="4" s="1"/>
  <c r="H9" i="1"/>
  <c r="C5" i="2"/>
  <c r="I5" i="1"/>
  <c r="H6" i="1" s="1"/>
  <c r="I7" i="1" s="1"/>
  <c r="H8" i="1" s="1"/>
  <c r="I9" i="1" s="1"/>
  <c r="I4" i="1"/>
  <c r="H5" i="1" s="1"/>
  <c r="I6" i="1" s="1"/>
  <c r="H7" i="1" s="1"/>
  <c r="I8" i="1" s="1"/>
  <c r="C15" i="1"/>
  <c r="B17" i="1"/>
  <c r="B16" i="1"/>
  <c r="B13" i="1"/>
  <c r="C16" i="1" s="1"/>
  <c r="C12" i="1"/>
  <c r="B15" i="1" s="1"/>
  <c r="C5" i="1"/>
  <c r="B6" i="1" s="1"/>
  <c r="C7" i="1" s="1"/>
  <c r="C4" i="1"/>
  <c r="B5" i="1" s="1"/>
  <c r="C6" i="1" s="1"/>
  <c r="B7" i="1" s="1"/>
  <c r="B14" i="1" l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tc={E5046DB2-67EE-42BC-8548-8C0263A306AA}</author>
  </authors>
  <commentList>
    <comment ref="D11" authorId="0" shapeId="0" xr:uid="{E5046DB2-67EE-42BC-8548-8C0263A306AA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REQUEST SIZE, REQUESTING FILE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tc={A7AED674-61A4-422B-A1EE-78F321540BF0}</author>
    <author>tc={E6CB39D7-206D-4E47-8630-0A06604A0114}</author>
    <author>tc={F36F30A5-BEA5-456C-924E-DA0C80759A30}</author>
  </authors>
  <commentList>
    <comment ref="D4" authorId="0" shapeId="0" xr:uid="{A7AED674-61A4-422B-A1EE-78F321540BF0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chose seq number between 0 and 2^32-1</t>
      </text>
    </comment>
    <comment ref="D13" authorId="1" shapeId="0" xr:uid="{E6CB39D7-206D-4E47-8630-0A06604A0114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chose seq number between 0 and 2^32-1</t>
      </text>
    </comment>
    <comment ref="D25" authorId="2" shapeId="0" xr:uid="{F36F30A5-BEA5-456C-924E-DA0C80759A30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chose seq number between 0 and 2^32-1</t>
      </text>
    </comment>
  </commentList>
</comments>
</file>

<file path=xl/sharedStrings.xml><?xml version="1.0" encoding="utf-8"?>
<sst xmlns="http://schemas.openxmlformats.org/spreadsheetml/2006/main" count="187" uniqueCount="61">
  <si>
    <t>seq</t>
  </si>
  <si>
    <t>Alice</t>
  </si>
  <si>
    <t>Bob</t>
  </si>
  <si>
    <t>ack</t>
  </si>
  <si>
    <t>payload</t>
  </si>
  <si>
    <t>end connection</t>
  </si>
  <si>
    <t>-&gt;</t>
  </si>
  <si>
    <t>&lt;-</t>
  </si>
  <si>
    <t>File transfer</t>
  </si>
  <si>
    <t>Text message app</t>
  </si>
  <si>
    <t>Host A</t>
  </si>
  <si>
    <t>Host B</t>
  </si>
  <si>
    <t>dropped</t>
  </si>
  <si>
    <t>With ACK loss(back to back)</t>
  </si>
  <si>
    <t>It is 300 because host A knows everything has been received up to 300</t>
  </si>
  <si>
    <t>Cummulative ACKS</t>
  </si>
  <si>
    <t>With data loss(back to back)</t>
  </si>
  <si>
    <t>data loss</t>
  </si>
  <si>
    <t xml:space="preserve">It can not send ACK with 250 because it only receives everything up to ACK 150. </t>
  </si>
  <si>
    <t>SYNbit</t>
  </si>
  <si>
    <t>Seq</t>
  </si>
  <si>
    <t>ACKbit</t>
  </si>
  <si>
    <t>ACKnum</t>
  </si>
  <si>
    <t>A</t>
  </si>
  <si>
    <t>B</t>
  </si>
  <si>
    <t>x</t>
  </si>
  <si>
    <t>-</t>
  </si>
  <si>
    <t>Listen state</t>
  </si>
  <si>
    <t>closed</t>
  </si>
  <si>
    <t>y</t>
  </si>
  <si>
    <t>x+1</t>
  </si>
  <si>
    <t>ESTAB</t>
  </si>
  <si>
    <t>SYNACK/SYNRCVD</t>
  </si>
  <si>
    <t>y+1</t>
  </si>
  <si>
    <t>SYNSENT(20 bytes)</t>
  </si>
  <si>
    <t>SYN</t>
  </si>
  <si>
    <t>FIN_WAIT_1</t>
  </si>
  <si>
    <t>FIN_WAIT_2</t>
  </si>
  <si>
    <t>TIMED_WAIT</t>
  </si>
  <si>
    <t>CLOSE</t>
  </si>
  <si>
    <t>CLOSE_WAIT</t>
  </si>
  <si>
    <t>LAST_ACK</t>
  </si>
  <si>
    <t>CLOSED</t>
  </si>
  <si>
    <t>FINbit</t>
  </si>
  <si>
    <t>status</t>
  </si>
  <si>
    <t>can no longer send but can receive data</t>
  </si>
  <si>
    <t>can still send data</t>
  </si>
  <si>
    <t>wait for server close</t>
  </si>
  <si>
    <t>can no longer send data</t>
  </si>
  <si>
    <t>timed wait for 2*segment lifetime</t>
  </si>
  <si>
    <t>FIN normal termination</t>
  </si>
  <si>
    <t>FIN normal termination with only one ACK</t>
  </si>
  <si>
    <t>1.5RTT</t>
  </si>
  <si>
    <t>ESTIMATED RTT</t>
  </si>
  <si>
    <t>TIMEOUT</t>
  </si>
  <si>
    <t>a</t>
  </si>
  <si>
    <t>b</t>
  </si>
  <si>
    <t>ms</t>
  </si>
  <si>
    <t>DevRTT(k)</t>
  </si>
  <si>
    <t>New Sample RTT</t>
  </si>
  <si>
    <t>DevRTT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</si>
</sst>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7B627DD6-70A0-40D0-865C-C630F6EE21B0}" userId="Liam Li Chen" providerId="None"/>
  <person displayName="CHEN Liam" id="{ABD401D7-38CF-45C0-88F0-AC4B63160D27}" userId="bc982f244ac8632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1-07-11T04:22:22.40" personId="{7B627DD6-70A0-40D0-865C-C630F6EE21B0}" id="{E5046DB2-67EE-42BC-8548-8C0263A306AA}">
    <text>GET REQUEST SIZE, REQUESTING FILE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1-07-11T13:21:46.69" personId="{ABD401D7-38CF-45C0-88F0-AC4B63160D27}" id="{A7AED674-61A4-422B-A1EE-78F321540BF0}">
    <text>randomly chose seq number between 0 and 2^32-1</text>
  </threadedComment>
  <threadedComment ref="D13" dT="2021-07-11T13:21:46.69" personId="{ABD401D7-38CF-45C0-88F0-AC4B63160D27}" id="{E6CB39D7-206D-4E47-8630-0A06604A0114}">
    <text>randomly chose seq number between 0 and 2^32-1</text>
  </threadedComment>
  <threadedComment ref="D25" dT="2021-07-11T13:21:46.69" personId="{ABD401D7-38CF-45C0-88F0-AC4B63160D27}" id="{F36F30A5-BEA5-456C-924E-DA0C80759A30}">
    <text>randomly chose seq number between 0 and 2^32-1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H8" sqref="H8:H9"/>
    </sheetView>
  </sheetViews>
  <sheetFormatPr defaultRowHeight="15" x14ac:dyDescent="0.25"/>
  <cols>
    <col min="1" max="1" width="6.7109375" bestFit="1" customWidth="1"/>
    <col min="2" max="3" width="5" bestFit="1" customWidth="1"/>
    <col min="4" max="4" width="11.5703125" customWidth="1"/>
  </cols>
  <sheetData>
    <row r="1" spans="1:11" x14ac:dyDescent="0.25">
      <c r="A1" s="17" t="s">
        <v>9</v>
      </c>
      <c r="B1" s="17"/>
      <c r="C1" s="17"/>
      <c r="D1" s="17"/>
      <c r="E1" s="17"/>
      <c r="G1" s="17" t="s">
        <v>9</v>
      </c>
      <c r="H1" s="17"/>
      <c r="I1" s="17"/>
      <c r="J1" s="17"/>
      <c r="K1" s="17"/>
    </row>
    <row r="2" spans="1:11" x14ac:dyDescent="0.25">
      <c r="A2" s="1" t="s">
        <v>1</v>
      </c>
      <c r="B2" s="1" t="s">
        <v>0</v>
      </c>
      <c r="C2" s="1" t="s">
        <v>3</v>
      </c>
      <c r="D2" s="1" t="s">
        <v>4</v>
      </c>
      <c r="E2" s="1" t="s">
        <v>2</v>
      </c>
      <c r="G2" s="1" t="s">
        <v>1</v>
      </c>
      <c r="H2" s="1" t="s">
        <v>0</v>
      </c>
      <c r="I2" s="1" t="s">
        <v>3</v>
      </c>
      <c r="J2" s="1" t="s">
        <v>4</v>
      </c>
      <c r="K2" s="1" t="s">
        <v>2</v>
      </c>
    </row>
    <row r="3" spans="1:11" x14ac:dyDescent="0.25">
      <c r="A3" s="3" t="s">
        <v>6</v>
      </c>
      <c r="B3" s="2">
        <v>0</v>
      </c>
      <c r="C3" s="2">
        <v>10</v>
      </c>
      <c r="D3" s="1">
        <v>5</v>
      </c>
      <c r="E3" s="1"/>
      <c r="G3" s="3" t="s">
        <v>6</v>
      </c>
      <c r="H3" s="2">
        <v>4676</v>
      </c>
      <c r="I3" s="2" t="s">
        <v>26</v>
      </c>
      <c r="J3" s="1">
        <v>1</v>
      </c>
      <c r="K3" s="1"/>
    </row>
    <row r="4" spans="1:11" x14ac:dyDescent="0.25">
      <c r="A4" s="1"/>
      <c r="B4" s="2">
        <v>10</v>
      </c>
      <c r="C4" s="1">
        <f>B3+D3</f>
        <v>5</v>
      </c>
      <c r="D4" s="1">
        <v>4</v>
      </c>
      <c r="E4" s="1" t="s">
        <v>7</v>
      </c>
      <c r="G4" s="1"/>
      <c r="H4" s="2">
        <v>3334</v>
      </c>
      <c r="I4" s="1">
        <f>H3+J3</f>
        <v>4677</v>
      </c>
      <c r="J4" s="1">
        <v>1</v>
      </c>
      <c r="K4" s="1" t="s">
        <v>7</v>
      </c>
    </row>
    <row r="5" spans="1:11" x14ac:dyDescent="0.25">
      <c r="A5" s="3" t="s">
        <v>6</v>
      </c>
      <c r="B5" s="1">
        <f>C4</f>
        <v>5</v>
      </c>
      <c r="C5" s="1">
        <f>B4+D4</f>
        <v>14</v>
      </c>
      <c r="D5" s="1">
        <v>6</v>
      </c>
      <c r="E5" s="1"/>
      <c r="G5" s="3" t="s">
        <v>6</v>
      </c>
      <c r="H5" s="1">
        <f>I4</f>
        <v>4677</v>
      </c>
      <c r="I5" s="1">
        <f>H4+J4</f>
        <v>3335</v>
      </c>
      <c r="J5" s="1">
        <v>100</v>
      </c>
      <c r="K5" s="1"/>
    </row>
    <row r="6" spans="1:11" x14ac:dyDescent="0.25">
      <c r="A6" s="1"/>
      <c r="B6" s="1">
        <f>C5</f>
        <v>14</v>
      </c>
      <c r="C6" s="1">
        <f>B5+D5</f>
        <v>11</v>
      </c>
      <c r="D6" s="1">
        <v>3</v>
      </c>
      <c r="E6" s="1" t="s">
        <v>7</v>
      </c>
      <c r="G6" s="1"/>
      <c r="H6" s="15">
        <f>I5</f>
        <v>3335</v>
      </c>
      <c r="I6" s="15">
        <f>H5+J5</f>
        <v>4777</v>
      </c>
      <c r="J6" s="1">
        <v>40</v>
      </c>
      <c r="K6" s="16" t="s">
        <v>7</v>
      </c>
    </row>
    <row r="7" spans="1:11" x14ac:dyDescent="0.25">
      <c r="A7" s="3" t="s">
        <v>6</v>
      </c>
      <c r="B7" s="1">
        <f>C6</f>
        <v>11</v>
      </c>
      <c r="C7" s="1">
        <f>B6+D6</f>
        <v>17</v>
      </c>
      <c r="D7" s="20" t="s">
        <v>5</v>
      </c>
      <c r="E7" s="20"/>
      <c r="G7" s="3" t="s">
        <v>6</v>
      </c>
      <c r="H7" s="15">
        <f>I6</f>
        <v>4777</v>
      </c>
      <c r="I7" s="15">
        <f t="shared" ref="I7:I9" si="0">H6+J6</f>
        <v>3375</v>
      </c>
      <c r="J7" s="15">
        <v>1</v>
      </c>
      <c r="K7" s="5"/>
    </row>
    <row r="8" spans="1:11" x14ac:dyDescent="0.25">
      <c r="H8" s="15">
        <f>I7</f>
        <v>3375</v>
      </c>
      <c r="I8" s="15">
        <f t="shared" si="0"/>
        <v>4778</v>
      </c>
      <c r="J8" s="15">
        <v>1</v>
      </c>
    </row>
    <row r="9" spans="1:11" x14ac:dyDescent="0.25">
      <c r="A9" s="17" t="s">
        <v>8</v>
      </c>
      <c r="B9" s="17"/>
      <c r="C9" s="17"/>
      <c r="D9" s="17"/>
      <c r="E9" s="17"/>
      <c r="H9" s="16">
        <f>I8</f>
        <v>4778</v>
      </c>
      <c r="I9" s="15">
        <f t="shared" si="0"/>
        <v>3376</v>
      </c>
      <c r="J9" s="15"/>
    </row>
    <row r="10" spans="1:11" x14ac:dyDescent="0.25">
      <c r="A10" s="1" t="s">
        <v>1</v>
      </c>
      <c r="B10" s="1" t="s">
        <v>0</v>
      </c>
      <c r="C10" s="1" t="s">
        <v>3</v>
      </c>
      <c r="D10" s="1" t="s">
        <v>4</v>
      </c>
      <c r="E10" s="1" t="s">
        <v>2</v>
      </c>
      <c r="F10" s="1"/>
    </row>
    <row r="11" spans="1:11" x14ac:dyDescent="0.25">
      <c r="A11" s="3" t="s">
        <v>6</v>
      </c>
      <c r="B11" s="2">
        <v>0</v>
      </c>
      <c r="C11" s="2">
        <v>10</v>
      </c>
      <c r="D11" s="1">
        <v>200</v>
      </c>
      <c r="E11" s="1"/>
    </row>
    <row r="12" spans="1:11" x14ac:dyDescent="0.25">
      <c r="A12" s="1"/>
      <c r="B12" s="2">
        <v>10</v>
      </c>
      <c r="C12" s="1">
        <f>B11+D11</f>
        <v>200</v>
      </c>
      <c r="D12" s="1">
        <v>1500</v>
      </c>
      <c r="E12" s="1" t="s">
        <v>7</v>
      </c>
    </row>
    <row r="13" spans="1:11" x14ac:dyDescent="0.25">
      <c r="A13" s="1"/>
      <c r="B13" s="1">
        <f>B12+D12</f>
        <v>1510</v>
      </c>
      <c r="C13" s="1">
        <v>200</v>
      </c>
      <c r="D13" s="1">
        <v>1500</v>
      </c>
      <c r="E13" s="1" t="s">
        <v>7</v>
      </c>
    </row>
    <row r="14" spans="1:11" x14ac:dyDescent="0.25">
      <c r="A14" s="1"/>
      <c r="B14" s="1">
        <f>B13+D13</f>
        <v>3010</v>
      </c>
      <c r="C14" s="1">
        <v>200</v>
      </c>
      <c r="D14" s="1">
        <v>100</v>
      </c>
      <c r="E14" s="1" t="s">
        <v>7</v>
      </c>
    </row>
    <row r="15" spans="1:11" x14ac:dyDescent="0.25">
      <c r="A15" s="3" t="s">
        <v>6</v>
      </c>
      <c r="B15" s="1">
        <f>C12</f>
        <v>200</v>
      </c>
      <c r="C15" s="1">
        <f>B12+D12</f>
        <v>1510</v>
      </c>
      <c r="D15" s="1"/>
      <c r="E15" s="1"/>
    </row>
    <row r="16" spans="1:11" x14ac:dyDescent="0.25">
      <c r="A16" s="3" t="s">
        <v>6</v>
      </c>
      <c r="B16" s="1">
        <f>C13</f>
        <v>200</v>
      </c>
      <c r="C16" s="1">
        <f t="shared" ref="C16:C17" si="1">B13+D13</f>
        <v>3010</v>
      </c>
      <c r="D16" s="1"/>
      <c r="E16" s="1"/>
    </row>
    <row r="17" spans="1:11" x14ac:dyDescent="0.25">
      <c r="A17" s="3" t="s">
        <v>6</v>
      </c>
      <c r="B17" s="1">
        <f>C14</f>
        <v>200</v>
      </c>
      <c r="C17" s="1">
        <f t="shared" si="1"/>
        <v>3110</v>
      </c>
      <c r="D17" s="1"/>
      <c r="E17" s="1"/>
    </row>
    <row r="18" spans="1:11" x14ac:dyDescent="0.25">
      <c r="A18" s="3"/>
      <c r="B18" s="1"/>
      <c r="C18" s="1"/>
      <c r="D18" s="1"/>
      <c r="E18" s="1"/>
    </row>
    <row r="19" spans="1:11" x14ac:dyDescent="0.25">
      <c r="A19" s="18" t="s">
        <v>15</v>
      </c>
      <c r="B19" s="18"/>
      <c r="C19" s="18"/>
      <c r="D19" s="18"/>
      <c r="E19" s="18"/>
      <c r="G19" s="18" t="s">
        <v>15</v>
      </c>
      <c r="H19" s="18"/>
      <c r="I19" s="18"/>
      <c r="J19" s="18"/>
      <c r="K19" s="18"/>
    </row>
    <row r="20" spans="1:11" x14ac:dyDescent="0.25">
      <c r="A20" s="17" t="s">
        <v>13</v>
      </c>
      <c r="B20" s="17"/>
      <c r="C20" s="17"/>
      <c r="D20" s="17"/>
      <c r="E20" s="17"/>
      <c r="G20" s="17" t="s">
        <v>16</v>
      </c>
      <c r="H20" s="17"/>
      <c r="I20" s="17"/>
      <c r="J20" s="17"/>
      <c r="K20" s="17"/>
    </row>
    <row r="21" spans="1:11" x14ac:dyDescent="0.25">
      <c r="A21" s="4" t="s">
        <v>10</v>
      </c>
      <c r="B21" s="1" t="s">
        <v>0</v>
      </c>
      <c r="C21" s="1" t="s">
        <v>3</v>
      </c>
      <c r="D21" s="1" t="s">
        <v>4</v>
      </c>
      <c r="E21" s="1" t="s">
        <v>11</v>
      </c>
      <c r="G21" s="4" t="s">
        <v>10</v>
      </c>
      <c r="H21" s="1" t="s">
        <v>0</v>
      </c>
      <c r="I21" s="1" t="s">
        <v>3</v>
      </c>
      <c r="J21" s="1" t="s">
        <v>4</v>
      </c>
      <c r="K21" s="1" t="s">
        <v>11</v>
      </c>
    </row>
    <row r="22" spans="1:11" x14ac:dyDescent="0.25">
      <c r="A22" s="3" t="s">
        <v>6</v>
      </c>
      <c r="B22" s="1">
        <v>100</v>
      </c>
      <c r="C22" s="1"/>
      <c r="D22" s="1">
        <v>50</v>
      </c>
      <c r="E22" s="1"/>
      <c r="G22" s="3" t="s">
        <v>6</v>
      </c>
      <c r="H22" s="1">
        <v>100</v>
      </c>
      <c r="I22" s="1"/>
      <c r="J22" s="1">
        <v>50</v>
      </c>
      <c r="K22" s="1"/>
    </row>
    <row r="23" spans="1:11" x14ac:dyDescent="0.25">
      <c r="A23" s="3" t="s">
        <v>6</v>
      </c>
      <c r="B23" s="1">
        <v>150</v>
      </c>
      <c r="C23" s="1"/>
      <c r="D23" s="1">
        <v>50</v>
      </c>
      <c r="E23" s="1"/>
      <c r="G23" s="3" t="s">
        <v>6</v>
      </c>
      <c r="H23" s="1">
        <v>150</v>
      </c>
      <c r="I23" s="1"/>
      <c r="J23" s="6">
        <v>50</v>
      </c>
      <c r="K23" s="1" t="s">
        <v>17</v>
      </c>
    </row>
    <row r="24" spans="1:11" x14ac:dyDescent="0.25">
      <c r="A24" s="3" t="s">
        <v>6</v>
      </c>
      <c r="B24" s="1">
        <v>200</v>
      </c>
      <c r="C24" s="1"/>
      <c r="D24" s="1">
        <v>50</v>
      </c>
      <c r="E24" s="1"/>
      <c r="G24" s="3" t="s">
        <v>6</v>
      </c>
      <c r="H24" s="1">
        <v>200</v>
      </c>
      <c r="I24" s="1"/>
      <c r="J24" s="1">
        <v>50</v>
      </c>
      <c r="K24" s="1"/>
    </row>
    <row r="25" spans="1:11" x14ac:dyDescent="0.25">
      <c r="A25" s="3" t="s">
        <v>6</v>
      </c>
      <c r="B25" s="1">
        <v>250</v>
      </c>
      <c r="C25" s="1"/>
      <c r="D25" s="1">
        <v>50</v>
      </c>
      <c r="E25" s="1"/>
      <c r="G25" s="3" t="s">
        <v>6</v>
      </c>
      <c r="H25" s="1">
        <v>250</v>
      </c>
      <c r="I25" s="1"/>
      <c r="J25" s="1">
        <v>50</v>
      </c>
      <c r="K25" s="1"/>
    </row>
    <row r="26" spans="1:11" x14ac:dyDescent="0.25">
      <c r="A26" s="3"/>
      <c r="B26" s="1"/>
      <c r="C26" s="1">
        <v>150</v>
      </c>
      <c r="D26" s="1"/>
      <c r="E26" s="1" t="s">
        <v>7</v>
      </c>
      <c r="G26" s="3"/>
      <c r="H26" s="1"/>
      <c r="I26" s="1">
        <v>150</v>
      </c>
      <c r="J26" s="1"/>
      <c r="K26" s="1" t="s">
        <v>7</v>
      </c>
    </row>
    <row r="27" spans="1:11" x14ac:dyDescent="0.25">
      <c r="A27" s="3"/>
      <c r="B27" s="1"/>
      <c r="C27" s="1">
        <v>200</v>
      </c>
      <c r="D27" s="1"/>
      <c r="E27" s="1" t="s">
        <v>7</v>
      </c>
      <c r="G27" s="3"/>
      <c r="H27" s="1"/>
      <c r="I27" s="1">
        <v>150</v>
      </c>
      <c r="J27" s="1"/>
      <c r="K27" s="1" t="s">
        <v>7</v>
      </c>
    </row>
    <row r="28" spans="1:11" x14ac:dyDescent="0.25">
      <c r="A28" s="3"/>
      <c r="B28" s="1"/>
      <c r="C28" s="6">
        <v>250</v>
      </c>
      <c r="D28" s="1" t="s">
        <v>12</v>
      </c>
      <c r="E28" s="1" t="s">
        <v>7</v>
      </c>
      <c r="G28" s="1"/>
      <c r="H28" s="1"/>
      <c r="I28" s="1">
        <v>150</v>
      </c>
      <c r="J28" s="1"/>
      <c r="K28" s="1"/>
    </row>
    <row r="29" spans="1:11" x14ac:dyDescent="0.25">
      <c r="A29" s="1"/>
      <c r="B29" s="1"/>
      <c r="C29" s="1">
        <v>300</v>
      </c>
      <c r="D29" s="1"/>
      <c r="E29" s="1"/>
      <c r="G29" s="3"/>
      <c r="H29" s="1"/>
      <c r="I29" s="1"/>
      <c r="J29" s="1"/>
      <c r="K29" s="1"/>
    </row>
    <row r="30" spans="1:11" x14ac:dyDescent="0.25">
      <c r="A30" s="3" t="s">
        <v>6</v>
      </c>
      <c r="B30" s="1">
        <v>300</v>
      </c>
      <c r="C30" s="1"/>
      <c r="D30" s="1">
        <v>50</v>
      </c>
      <c r="E30" s="1"/>
      <c r="G30" s="19" t="s">
        <v>18</v>
      </c>
      <c r="H30" s="19"/>
      <c r="I30" s="19"/>
      <c r="J30" s="19"/>
      <c r="K30" s="19"/>
    </row>
    <row r="31" spans="1:11" x14ac:dyDescent="0.25">
      <c r="A31" s="19" t="s">
        <v>14</v>
      </c>
      <c r="B31" s="19"/>
      <c r="C31" s="19"/>
      <c r="D31" s="19"/>
      <c r="E31" s="19"/>
      <c r="G31" s="19"/>
      <c r="H31" s="19"/>
      <c r="I31" s="19"/>
      <c r="J31" s="19"/>
      <c r="K31" s="19"/>
    </row>
    <row r="32" spans="1:11" ht="15" customHeight="1" x14ac:dyDescent="0.25">
      <c r="A32" s="19"/>
      <c r="B32" s="19"/>
      <c r="C32" s="19"/>
      <c r="D32" s="19"/>
      <c r="E32" s="19"/>
    </row>
  </sheetData>
  <mergeCells count="10">
    <mergeCell ref="G20:K20"/>
    <mergeCell ref="G19:K19"/>
    <mergeCell ref="G30:K31"/>
    <mergeCell ref="G1:K1"/>
    <mergeCell ref="A9:E9"/>
    <mergeCell ref="A1:E1"/>
    <mergeCell ref="D7:E7"/>
    <mergeCell ref="A20:E20"/>
    <mergeCell ref="A31:E32"/>
    <mergeCell ref="A19:E19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5CBA-D19C-4ADB-8C6B-11FBEC863C8F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864F-4763-4603-BF32-B719483C86D9}">
  <dimension ref="A1:C8"/>
  <sheetViews>
    <sheetView tabSelected="1" workbookViewId="0">
      <selection activeCell="C12" sqref="C12"/>
    </sheetView>
  </sheetViews>
  <sheetFormatPr defaultRowHeight="15" x14ac:dyDescent="0.25"/>
  <cols>
    <col min="1" max="1" width="14.5703125" bestFit="1" customWidth="1"/>
  </cols>
  <sheetData>
    <row r="1" spans="1:3" x14ac:dyDescent="0.25">
      <c r="A1" t="s">
        <v>53</v>
      </c>
      <c r="B1">
        <v>4</v>
      </c>
      <c r="C1" t="s">
        <v>57</v>
      </c>
    </row>
    <row r="2" spans="1:3" x14ac:dyDescent="0.25">
      <c r="A2" t="s">
        <v>58</v>
      </c>
      <c r="B2">
        <v>2</v>
      </c>
      <c r="C2" t="s">
        <v>57</v>
      </c>
    </row>
    <row r="3" spans="1:3" x14ac:dyDescent="0.25">
      <c r="A3" t="s">
        <v>59</v>
      </c>
      <c r="B3">
        <v>8</v>
      </c>
      <c r="C3" t="s">
        <v>57</v>
      </c>
    </row>
    <row r="4" spans="1:3" x14ac:dyDescent="0.25">
      <c r="A4" t="s">
        <v>55</v>
      </c>
      <c r="B4">
        <v>0.125</v>
      </c>
    </row>
    <row r="5" spans="1:3" x14ac:dyDescent="0.25">
      <c r="A5" t="s">
        <v>56</v>
      </c>
      <c r="B5">
        <v>0.25</v>
      </c>
    </row>
    <row r="6" spans="1:3" x14ac:dyDescent="0.25">
      <c r="A6" t="s">
        <v>60</v>
      </c>
      <c r="B6">
        <f>(1-B5)*B2+B5*(ABS(B3-B1))</f>
        <v>2.5</v>
      </c>
    </row>
    <row r="7" spans="1:3" x14ac:dyDescent="0.25">
      <c r="A7" t="s">
        <v>53</v>
      </c>
      <c r="B7">
        <f>(1-B4)*B1+B4*B3</f>
        <v>4.5</v>
      </c>
    </row>
    <row r="8" spans="1:3" x14ac:dyDescent="0.25">
      <c r="A8" t="s">
        <v>54</v>
      </c>
      <c r="B8">
        <f>B7+4*B6</f>
        <v>14.5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ABA8-CE0E-4DB0-9EB3-237C14387548}">
  <dimension ref="A1:I29"/>
  <sheetViews>
    <sheetView workbookViewId="0">
      <selection activeCell="E7" sqref="E7"/>
    </sheetView>
  </sheetViews>
  <sheetFormatPr defaultRowHeight="15" x14ac:dyDescent="0.25"/>
  <cols>
    <col min="1" max="1" width="16.42578125" bestFit="1" customWidth="1"/>
    <col min="2" max="2" width="8.42578125" bestFit="1" customWidth="1"/>
    <col min="3" max="3" width="6.28515625" bestFit="1" customWidth="1"/>
    <col min="4" max="4" width="5" bestFit="1" customWidth="1"/>
    <col min="5" max="5" width="6.28515625" bestFit="1" customWidth="1"/>
    <col min="6" max="6" width="8" bestFit="1" customWidth="1"/>
    <col min="7" max="7" width="7.7109375" customWidth="1"/>
    <col min="8" max="8" width="33.7109375" bestFit="1" customWidth="1"/>
    <col min="9" max="9" width="10.28515625" bestFit="1" customWidth="1"/>
  </cols>
  <sheetData>
    <row r="1" spans="1:9" x14ac:dyDescent="0.25">
      <c r="A1" s="8" t="s">
        <v>35</v>
      </c>
    </row>
    <row r="2" spans="1:9" x14ac:dyDescent="0.25">
      <c r="B2" s="7" t="s">
        <v>23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24</v>
      </c>
      <c r="H2" s="7" t="s">
        <v>4</v>
      </c>
    </row>
    <row r="3" spans="1:9" x14ac:dyDescent="0.25">
      <c r="A3" s="5" t="s">
        <v>28</v>
      </c>
      <c r="C3" s="5"/>
      <c r="D3" s="5"/>
      <c r="E3" s="5"/>
      <c r="F3" s="5"/>
      <c r="G3" s="5"/>
      <c r="H3" s="5"/>
      <c r="I3" s="7" t="s">
        <v>27</v>
      </c>
    </row>
    <row r="4" spans="1:9" x14ac:dyDescent="0.25">
      <c r="A4" s="3" t="s">
        <v>34</v>
      </c>
      <c r="B4" s="3" t="s">
        <v>6</v>
      </c>
      <c r="C4" s="9">
        <v>1</v>
      </c>
      <c r="D4" s="9" t="s">
        <v>25</v>
      </c>
      <c r="E4" s="10" t="s">
        <v>26</v>
      </c>
      <c r="F4" s="10" t="s">
        <v>26</v>
      </c>
      <c r="G4" s="7"/>
      <c r="H4" s="7">
        <v>0</v>
      </c>
    </row>
    <row r="5" spans="1:9" x14ac:dyDescent="0.25">
      <c r="B5" s="7"/>
      <c r="C5" s="9">
        <f>C4</f>
        <v>1</v>
      </c>
      <c r="D5" s="9" t="s">
        <v>29</v>
      </c>
      <c r="E5" s="9">
        <v>1</v>
      </c>
      <c r="F5" s="10" t="s">
        <v>30</v>
      </c>
      <c r="G5" s="7" t="s">
        <v>7</v>
      </c>
      <c r="H5" s="7">
        <v>0</v>
      </c>
      <c r="I5" t="s">
        <v>32</v>
      </c>
    </row>
    <row r="6" spans="1:9" x14ac:dyDescent="0.25">
      <c r="A6" t="s">
        <v>31</v>
      </c>
      <c r="B6" s="3" t="s">
        <v>6</v>
      </c>
      <c r="C6" s="10" t="s">
        <v>26</v>
      </c>
      <c r="D6" s="10" t="s">
        <v>26</v>
      </c>
      <c r="E6" s="9">
        <v>1</v>
      </c>
      <c r="F6" s="10" t="s">
        <v>33</v>
      </c>
      <c r="G6" s="7" t="s">
        <v>7</v>
      </c>
      <c r="H6" s="7">
        <v>0</v>
      </c>
      <c r="I6" t="s">
        <v>31</v>
      </c>
    </row>
    <row r="7" spans="1:9" x14ac:dyDescent="0.25">
      <c r="A7" s="14" t="s">
        <v>52</v>
      </c>
      <c r="B7" s="7"/>
      <c r="C7" s="7"/>
      <c r="D7" s="7"/>
      <c r="E7" s="7"/>
      <c r="F7" s="7"/>
      <c r="G7" s="7"/>
      <c r="H7" s="7"/>
    </row>
    <row r="8" spans="1:9" x14ac:dyDescent="0.25">
      <c r="B8" s="3"/>
      <c r="C8" s="7"/>
      <c r="D8" s="7"/>
      <c r="E8" s="7"/>
      <c r="F8" s="7"/>
      <c r="G8" s="5"/>
      <c r="H8" s="5"/>
      <c r="I8" s="5"/>
    </row>
    <row r="9" spans="1:9" x14ac:dyDescent="0.25">
      <c r="A9" s="8" t="s">
        <v>50</v>
      </c>
    </row>
    <row r="10" spans="1:9" x14ac:dyDescent="0.25">
      <c r="B10" s="7" t="s">
        <v>23</v>
      </c>
      <c r="C10" s="7" t="s">
        <v>43</v>
      </c>
      <c r="D10" s="7" t="s">
        <v>20</v>
      </c>
      <c r="E10" s="7" t="s">
        <v>21</v>
      </c>
      <c r="F10" s="7" t="s">
        <v>22</v>
      </c>
      <c r="G10" s="7" t="s">
        <v>24</v>
      </c>
      <c r="H10" s="7" t="s">
        <v>44</v>
      </c>
    </row>
    <row r="11" spans="1:9" x14ac:dyDescent="0.25">
      <c r="A11" t="s">
        <v>31</v>
      </c>
      <c r="I11" t="s">
        <v>31</v>
      </c>
    </row>
    <row r="13" spans="1:9" x14ac:dyDescent="0.25">
      <c r="A13" t="s">
        <v>36</v>
      </c>
      <c r="B13" s="3" t="s">
        <v>6</v>
      </c>
      <c r="C13" s="13">
        <v>1</v>
      </c>
      <c r="D13" s="11" t="s">
        <v>25</v>
      </c>
      <c r="E13" s="12" t="s">
        <v>26</v>
      </c>
      <c r="F13" s="12" t="s">
        <v>26</v>
      </c>
      <c r="H13" s="7" t="s">
        <v>45</v>
      </c>
    </row>
    <row r="14" spans="1:9" x14ac:dyDescent="0.25">
      <c r="C14" s="12" t="s">
        <v>26</v>
      </c>
      <c r="D14" s="12" t="s">
        <v>26</v>
      </c>
      <c r="E14" s="11">
        <v>1</v>
      </c>
      <c r="F14" s="12" t="s">
        <v>30</v>
      </c>
      <c r="G14" s="7" t="s">
        <v>7</v>
      </c>
      <c r="H14" s="11" t="s">
        <v>46</v>
      </c>
      <c r="I14" t="s">
        <v>40</v>
      </c>
    </row>
    <row r="15" spans="1:9" x14ac:dyDescent="0.25">
      <c r="A15" t="s">
        <v>37</v>
      </c>
      <c r="B15" s="3" t="s">
        <v>6</v>
      </c>
      <c r="C15" s="12" t="s">
        <v>26</v>
      </c>
      <c r="D15" s="12" t="s">
        <v>26</v>
      </c>
      <c r="E15" s="12" t="s">
        <v>26</v>
      </c>
      <c r="F15" s="12" t="s">
        <v>26</v>
      </c>
      <c r="H15" s="7" t="s">
        <v>47</v>
      </c>
    </row>
    <row r="16" spans="1:9" x14ac:dyDescent="0.25">
      <c r="C16" s="12" t="s">
        <v>26</v>
      </c>
      <c r="D16" s="12" t="s">
        <v>26</v>
      </c>
      <c r="E16" s="7">
        <v>1</v>
      </c>
      <c r="F16" s="7" t="s">
        <v>29</v>
      </c>
      <c r="G16" s="7" t="s">
        <v>7</v>
      </c>
      <c r="H16" s="7"/>
      <c r="I16" t="s">
        <v>41</v>
      </c>
    </row>
    <row r="17" spans="1:9" x14ac:dyDescent="0.25">
      <c r="A17" t="s">
        <v>38</v>
      </c>
      <c r="B17" s="3" t="s">
        <v>6</v>
      </c>
      <c r="C17" s="12" t="s">
        <v>26</v>
      </c>
      <c r="D17" s="12" t="s">
        <v>26</v>
      </c>
      <c r="E17" s="12" t="s">
        <v>26</v>
      </c>
      <c r="F17" s="12" t="s">
        <v>26</v>
      </c>
      <c r="H17" s="7" t="s">
        <v>48</v>
      </c>
    </row>
    <row r="18" spans="1:9" x14ac:dyDescent="0.25">
      <c r="C18" s="7">
        <v>1</v>
      </c>
      <c r="D18" t="s">
        <v>33</v>
      </c>
      <c r="E18" s="12" t="s">
        <v>26</v>
      </c>
      <c r="F18" s="12" t="s">
        <v>26</v>
      </c>
      <c r="H18" s="7" t="s">
        <v>49</v>
      </c>
      <c r="I18" t="s">
        <v>42</v>
      </c>
    </row>
    <row r="19" spans="1:9" x14ac:dyDescent="0.25">
      <c r="A19" t="s">
        <v>39</v>
      </c>
    </row>
    <row r="21" spans="1:9" x14ac:dyDescent="0.25">
      <c r="A21" s="8" t="s">
        <v>51</v>
      </c>
    </row>
    <row r="22" spans="1:9" x14ac:dyDescent="0.25">
      <c r="B22" s="7" t="s">
        <v>23</v>
      </c>
      <c r="C22" s="7" t="s">
        <v>43</v>
      </c>
      <c r="D22" s="7" t="s">
        <v>20</v>
      </c>
      <c r="E22" s="7" t="s">
        <v>21</v>
      </c>
      <c r="F22" s="7" t="s">
        <v>22</v>
      </c>
      <c r="G22" s="7" t="s">
        <v>24</v>
      </c>
      <c r="H22" s="7" t="s">
        <v>44</v>
      </c>
    </row>
    <row r="23" spans="1:9" x14ac:dyDescent="0.25">
      <c r="A23" t="s">
        <v>31</v>
      </c>
      <c r="I23" t="s">
        <v>31</v>
      </c>
    </row>
    <row r="25" spans="1:9" x14ac:dyDescent="0.25">
      <c r="A25" t="s">
        <v>36</v>
      </c>
      <c r="B25" s="3" t="s">
        <v>6</v>
      </c>
      <c r="C25" s="13">
        <v>1</v>
      </c>
      <c r="D25" s="11" t="s">
        <v>25</v>
      </c>
      <c r="E25" s="12" t="s">
        <v>26</v>
      </c>
      <c r="F25" s="12" t="s">
        <v>26</v>
      </c>
      <c r="H25" s="7" t="s">
        <v>45</v>
      </c>
    </row>
    <row r="26" spans="1:9" x14ac:dyDescent="0.25">
      <c r="C26" s="7">
        <v>1</v>
      </c>
      <c r="D26" s="7" t="s">
        <v>29</v>
      </c>
      <c r="E26" s="11">
        <v>1</v>
      </c>
      <c r="F26" s="12" t="s">
        <v>30</v>
      </c>
      <c r="G26" s="7" t="s">
        <v>7</v>
      </c>
      <c r="H26" s="7" t="s">
        <v>48</v>
      </c>
      <c r="I26" t="s">
        <v>40</v>
      </c>
    </row>
    <row r="27" spans="1:9" x14ac:dyDescent="0.25">
      <c r="A27" t="s">
        <v>38</v>
      </c>
      <c r="B27" s="3" t="s">
        <v>6</v>
      </c>
      <c r="C27" s="12" t="s">
        <v>26</v>
      </c>
      <c r="D27" s="12" t="s">
        <v>26</v>
      </c>
      <c r="E27" s="12" t="s">
        <v>26</v>
      </c>
      <c r="F27" s="12" t="s">
        <v>26</v>
      </c>
      <c r="H27" s="7"/>
    </row>
    <row r="28" spans="1:9" x14ac:dyDescent="0.25">
      <c r="C28" s="7">
        <v>1</v>
      </c>
      <c r="D28" t="s">
        <v>33</v>
      </c>
      <c r="E28" s="12" t="s">
        <v>26</v>
      </c>
      <c r="F28" s="12" t="s">
        <v>26</v>
      </c>
      <c r="H28" s="7" t="s">
        <v>49</v>
      </c>
      <c r="I28" t="s">
        <v>42</v>
      </c>
    </row>
    <row r="29" spans="1:9" x14ac:dyDescent="0.25">
      <c r="A29" t="s">
        <v>39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seq_ack</vt:lpstr>
      <vt:lpstr>delay</vt:lpstr>
      <vt:lpstr>timeout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2021-07-13T06:01:43Z</dcterms:modified>
</cp:coreProperties>
</file>