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nvestments\Lectures\3+ Lectures\Lecture Final\"/>
    </mc:Choice>
  </mc:AlternateContent>
  <xr:revisionPtr revIDLastSave="0" documentId="13_ncr:1_{E96770A7-318F-49B6-9FE7-EA05B79B8FBD}" xr6:coauthVersionLast="40" xr6:coauthVersionMax="40" xr10:uidLastSave="{00000000-0000-0000-0000-000000000000}"/>
  <bookViews>
    <workbookView xWindow="0" yWindow="0" windowWidth="21570" windowHeight="7995" tabRatio="724" activeTab="3" xr2:uid="{00000000-000D-0000-FFFF-FFFF00000000}"/>
  </bookViews>
  <sheets>
    <sheet name="Simple IC Aggressive" sheetId="4" r:id="rId1"/>
    <sheet name="Changing U Score Aggressive" sheetId="5" r:id="rId2"/>
    <sheet name="Changing A All Investors " sheetId="6" r:id="rId3"/>
    <sheet name="Changing A and U Q2.9a,b,c" sheetId="7" r:id="rId4"/>
  </sheet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7" l="1"/>
  <c r="A26" i="7"/>
  <c r="C26" i="7"/>
  <c r="A27" i="7"/>
  <c r="C27" i="7"/>
  <c r="A28" i="7"/>
  <c r="C28" i="7"/>
  <c r="A29" i="7"/>
  <c r="C29" i="7"/>
  <c r="A30" i="7"/>
  <c r="C30" i="7"/>
  <c r="A31" i="7"/>
  <c r="C31" i="7"/>
  <c r="A32" i="7"/>
  <c r="C32" i="7"/>
  <c r="A33" i="7"/>
  <c r="C33" i="7"/>
  <c r="A34" i="7"/>
  <c r="C34" i="7"/>
  <c r="A35" i="7"/>
  <c r="C35" i="7"/>
  <c r="A36" i="7"/>
  <c r="C36" i="7"/>
  <c r="A37" i="7"/>
  <c r="C37" i="7"/>
  <c r="A38" i="7"/>
  <c r="C38" i="7"/>
  <c r="A39" i="7"/>
  <c r="C39" i="7"/>
  <c r="A40" i="7"/>
  <c r="C40" i="7"/>
  <c r="A41" i="7"/>
  <c r="C41" i="7"/>
  <c r="A42" i="7"/>
  <c r="C42" i="7"/>
  <c r="A43" i="7"/>
  <c r="C43" i="7"/>
  <c r="A44" i="7"/>
  <c r="C44" i="7"/>
  <c r="A45" i="7"/>
  <c r="C45" i="7"/>
  <c r="A46" i="7"/>
  <c r="C46" i="7"/>
  <c r="A47" i="7"/>
  <c r="C47" i="7"/>
  <c r="A48" i="7"/>
  <c r="C48" i="7"/>
  <c r="A49" i="7"/>
  <c r="C49" i="7"/>
  <c r="A50" i="7"/>
  <c r="C50" i="7"/>
  <c r="A51" i="7"/>
  <c r="C51" i="7"/>
  <c r="A52" i="7"/>
  <c r="C52" i="7"/>
  <c r="A53" i="7"/>
  <c r="C53" i="7"/>
  <c r="A54" i="7"/>
  <c r="C54" i="7"/>
  <c r="A55" i="7"/>
  <c r="C55" i="7"/>
  <c r="A56" i="7"/>
  <c r="C56" i="7"/>
  <c r="A57" i="7"/>
  <c r="C57" i="7"/>
  <c r="A58" i="7"/>
  <c r="C58" i="7"/>
  <c r="A59" i="7"/>
  <c r="C59" i="7"/>
  <c r="A60" i="7"/>
  <c r="C60" i="7"/>
  <c r="E25" i="7"/>
  <c r="D25" i="7"/>
  <c r="E26" i="7"/>
  <c r="B25" i="7"/>
  <c r="D23" i="6"/>
  <c r="C23" i="6"/>
  <c r="A24" i="6"/>
  <c r="C24" i="6"/>
  <c r="B23" i="6"/>
  <c r="C24" i="5"/>
  <c r="D24" i="5"/>
  <c r="A25" i="5"/>
  <c r="A26" i="5"/>
  <c r="C26" i="5"/>
  <c r="B24" i="5"/>
  <c r="A23" i="4"/>
  <c r="A24" i="4"/>
  <c r="B22" i="4"/>
  <c r="C25" i="5"/>
  <c r="B23" i="4"/>
  <c r="D26" i="5"/>
  <c r="D24" i="6"/>
  <c r="D25" i="5"/>
  <c r="D26" i="7"/>
  <c r="B26" i="7"/>
  <c r="A25" i="6"/>
  <c r="B24" i="6"/>
  <c r="A27" i="5"/>
  <c r="B26" i="5"/>
  <c r="B25" i="5"/>
  <c r="A25" i="4"/>
  <c r="B24" i="4"/>
  <c r="D25" i="6"/>
  <c r="C25" i="6"/>
  <c r="D27" i="5"/>
  <c r="C27" i="5"/>
  <c r="E27" i="7"/>
  <c r="D27" i="7"/>
  <c r="B27" i="7"/>
  <c r="A26" i="6"/>
  <c r="B25" i="6"/>
  <c r="A28" i="5"/>
  <c r="B27" i="5"/>
  <c r="A26" i="4"/>
  <c r="B25" i="4"/>
  <c r="C28" i="5"/>
  <c r="D28" i="5"/>
  <c r="C26" i="6"/>
  <c r="D26" i="6"/>
  <c r="D29" i="7"/>
  <c r="E29" i="7"/>
  <c r="E28" i="7"/>
  <c r="D28" i="7"/>
  <c r="B28" i="7"/>
  <c r="B29" i="7"/>
  <c r="B26" i="6"/>
  <c r="A27" i="6"/>
  <c r="B28" i="5"/>
  <c r="A29" i="5"/>
  <c r="A27" i="4"/>
  <c r="B26" i="4"/>
  <c r="D27" i="6"/>
  <c r="C27" i="6"/>
  <c r="D29" i="5"/>
  <c r="C29" i="5"/>
  <c r="E30" i="7"/>
  <c r="D30" i="7"/>
  <c r="B30" i="7"/>
  <c r="A28" i="6"/>
  <c r="B27" i="6"/>
  <c r="A30" i="5"/>
  <c r="B29" i="5"/>
  <c r="B27" i="4"/>
  <c r="A28" i="4"/>
  <c r="C30" i="5"/>
  <c r="D30" i="5"/>
  <c r="C28" i="6"/>
  <c r="D28" i="6"/>
  <c r="E31" i="7"/>
  <c r="D31" i="7"/>
  <c r="B31" i="7"/>
  <c r="B28" i="6"/>
  <c r="A29" i="6"/>
  <c r="B30" i="5"/>
  <c r="A31" i="5"/>
  <c r="A29" i="4"/>
  <c r="B28" i="4"/>
  <c r="D29" i="6"/>
  <c r="C29" i="6"/>
  <c r="D31" i="5"/>
  <c r="C31" i="5"/>
  <c r="E32" i="7"/>
  <c r="D32" i="7"/>
  <c r="B32" i="7"/>
  <c r="A30" i="6"/>
  <c r="B29" i="6"/>
  <c r="A32" i="5"/>
  <c r="B31" i="5"/>
  <c r="A30" i="4"/>
  <c r="B29" i="4"/>
  <c r="C32" i="5"/>
  <c r="D32" i="5"/>
  <c r="C30" i="6"/>
  <c r="D30" i="6"/>
  <c r="D33" i="7"/>
  <c r="E33" i="7"/>
  <c r="B33" i="7"/>
  <c r="B30" i="6"/>
  <c r="A31" i="6"/>
  <c r="B32" i="5"/>
  <c r="A33" i="5"/>
  <c r="A31" i="4"/>
  <c r="B30" i="4"/>
  <c r="D31" i="6"/>
  <c r="C31" i="6"/>
  <c r="D33" i="5"/>
  <c r="C33" i="5"/>
  <c r="E34" i="7"/>
  <c r="D34" i="7"/>
  <c r="B34" i="7"/>
  <c r="A32" i="6"/>
  <c r="B31" i="6"/>
  <c r="A34" i="5"/>
  <c r="B33" i="5"/>
  <c r="B31" i="4"/>
  <c r="A32" i="4"/>
  <c r="C34" i="5"/>
  <c r="D34" i="5"/>
  <c r="C32" i="6"/>
  <c r="D32" i="6"/>
  <c r="E35" i="7"/>
  <c r="D35" i="7"/>
  <c r="B35" i="7"/>
  <c r="B32" i="6"/>
  <c r="A33" i="6"/>
  <c r="B34" i="5"/>
  <c r="A35" i="5"/>
  <c r="A33" i="4"/>
  <c r="B32" i="4"/>
  <c r="D33" i="6"/>
  <c r="C33" i="6"/>
  <c r="D35" i="5"/>
  <c r="C35" i="5"/>
  <c r="E36" i="7"/>
  <c r="D36" i="7"/>
  <c r="B36" i="7"/>
  <c r="A34" i="6"/>
  <c r="B33" i="6"/>
  <c r="A36" i="5"/>
  <c r="B35" i="5"/>
  <c r="A34" i="4"/>
  <c r="B33" i="4"/>
  <c r="C36" i="5"/>
  <c r="D36" i="5"/>
  <c r="C34" i="6"/>
  <c r="D34" i="6"/>
  <c r="D37" i="7"/>
  <c r="E37" i="7"/>
  <c r="B37" i="7"/>
  <c r="B34" i="6"/>
  <c r="A35" i="6"/>
  <c r="B36" i="5"/>
  <c r="A37" i="5"/>
  <c r="A35" i="4"/>
  <c r="B34" i="4"/>
  <c r="D35" i="6"/>
  <c r="C35" i="6"/>
  <c r="D37" i="5"/>
  <c r="C37" i="5"/>
  <c r="E38" i="7"/>
  <c r="D38" i="7"/>
  <c r="B38" i="7"/>
  <c r="A36" i="6"/>
  <c r="B35" i="6"/>
  <c r="A38" i="5"/>
  <c r="B37" i="5"/>
  <c r="B35" i="4"/>
  <c r="A36" i="4"/>
  <c r="C38" i="5"/>
  <c r="D38" i="5"/>
  <c r="C36" i="6"/>
  <c r="D36" i="6"/>
  <c r="E39" i="7"/>
  <c r="D39" i="7"/>
  <c r="B39" i="7"/>
  <c r="B36" i="6"/>
  <c r="A37" i="6"/>
  <c r="B38" i="5"/>
  <c r="A39" i="5"/>
  <c r="A37" i="4"/>
  <c r="B36" i="4"/>
  <c r="D37" i="6"/>
  <c r="C37" i="6"/>
  <c r="D39" i="5"/>
  <c r="C39" i="5"/>
  <c r="E40" i="7"/>
  <c r="D40" i="7"/>
  <c r="B40" i="7"/>
  <c r="A38" i="6"/>
  <c r="B37" i="6"/>
  <c r="A40" i="5"/>
  <c r="B39" i="5"/>
  <c r="A38" i="4"/>
  <c r="B37" i="4"/>
  <c r="C40" i="5"/>
  <c r="D40" i="5"/>
  <c r="C38" i="6"/>
  <c r="D38" i="6"/>
  <c r="D41" i="7"/>
  <c r="E41" i="7"/>
  <c r="B41" i="7"/>
  <c r="B38" i="6"/>
  <c r="A39" i="6"/>
  <c r="B40" i="5"/>
  <c r="A41" i="5"/>
  <c r="A39" i="4"/>
  <c r="B38" i="4"/>
  <c r="D39" i="6"/>
  <c r="C39" i="6"/>
  <c r="D41" i="5"/>
  <c r="C41" i="5"/>
  <c r="E42" i="7"/>
  <c r="D42" i="7"/>
  <c r="B42" i="7"/>
  <c r="A40" i="6"/>
  <c r="B39" i="6"/>
  <c r="A42" i="5"/>
  <c r="B41" i="5"/>
  <c r="A40" i="4"/>
  <c r="B39" i="4"/>
  <c r="C42" i="5"/>
  <c r="D42" i="5"/>
  <c r="C40" i="6"/>
  <c r="D40" i="6"/>
  <c r="E43" i="7"/>
  <c r="D43" i="7"/>
  <c r="B43" i="7"/>
  <c r="B40" i="6"/>
  <c r="A41" i="6"/>
  <c r="B42" i="5"/>
  <c r="A43" i="5"/>
  <c r="A41" i="4"/>
  <c r="B40" i="4"/>
  <c r="D41" i="6"/>
  <c r="C41" i="6"/>
  <c r="D43" i="5"/>
  <c r="C43" i="5"/>
  <c r="E44" i="7"/>
  <c r="D44" i="7"/>
  <c r="B44" i="7"/>
  <c r="A42" i="6"/>
  <c r="B41" i="6"/>
  <c r="A44" i="5"/>
  <c r="B43" i="5"/>
  <c r="B41" i="4"/>
  <c r="A42" i="4"/>
  <c r="C44" i="5"/>
  <c r="D44" i="5"/>
  <c r="C42" i="6"/>
  <c r="D42" i="6"/>
  <c r="D45" i="7"/>
  <c r="E45" i="7"/>
  <c r="B45" i="7"/>
  <c r="B42" i="6"/>
  <c r="A43" i="6"/>
  <c r="B44" i="5"/>
  <c r="A45" i="5"/>
  <c r="A43" i="4"/>
  <c r="B42" i="4"/>
  <c r="D43" i="6"/>
  <c r="C43" i="6"/>
  <c r="D45" i="5"/>
  <c r="C45" i="5"/>
  <c r="E46" i="7"/>
  <c r="D46" i="7"/>
  <c r="B46" i="7"/>
  <c r="A44" i="6"/>
  <c r="B43" i="6"/>
  <c r="A46" i="5"/>
  <c r="B45" i="5"/>
  <c r="A44" i="4"/>
  <c r="B43" i="4"/>
  <c r="C44" i="6"/>
  <c r="D44" i="6"/>
  <c r="C46" i="5"/>
  <c r="D46" i="5"/>
  <c r="E47" i="7"/>
  <c r="D47" i="7"/>
  <c r="B47" i="7"/>
  <c r="B44" i="6"/>
  <c r="A45" i="6"/>
  <c r="B46" i="5"/>
  <c r="A47" i="5"/>
  <c r="A45" i="4"/>
  <c r="B44" i="4"/>
  <c r="D45" i="6"/>
  <c r="C45" i="6"/>
  <c r="D47" i="5"/>
  <c r="C47" i="5"/>
  <c r="E48" i="7"/>
  <c r="D48" i="7"/>
  <c r="B48" i="7"/>
  <c r="A46" i="6"/>
  <c r="B45" i="6"/>
  <c r="A48" i="5"/>
  <c r="B47" i="5"/>
  <c r="B45" i="4"/>
  <c r="A46" i="4"/>
  <c r="C48" i="5"/>
  <c r="D48" i="5"/>
  <c r="C46" i="6"/>
  <c r="D46" i="6"/>
  <c r="D49" i="7"/>
  <c r="E49" i="7"/>
  <c r="B49" i="7"/>
  <c r="B46" i="6"/>
  <c r="A47" i="6"/>
  <c r="B48" i="5"/>
  <c r="A49" i="5"/>
  <c r="A47" i="4"/>
  <c r="B46" i="4"/>
  <c r="D47" i="6"/>
  <c r="C47" i="6"/>
  <c r="D49" i="5"/>
  <c r="C49" i="5"/>
  <c r="E50" i="7"/>
  <c r="D50" i="7"/>
  <c r="B50" i="7"/>
  <c r="A48" i="6"/>
  <c r="B47" i="6"/>
  <c r="A50" i="5"/>
  <c r="B49" i="5"/>
  <c r="A48" i="4"/>
  <c r="B47" i="4"/>
  <c r="C50" i="5"/>
  <c r="D50" i="5"/>
  <c r="C48" i="6"/>
  <c r="D48" i="6"/>
  <c r="E51" i="7"/>
  <c r="D51" i="7"/>
  <c r="B51" i="7"/>
  <c r="B48" i="6"/>
  <c r="A49" i="6"/>
  <c r="B50" i="5"/>
  <c r="A51" i="5"/>
  <c r="A49" i="4"/>
  <c r="B48" i="4"/>
  <c r="D49" i="6"/>
  <c r="C49" i="6"/>
  <c r="D51" i="5"/>
  <c r="C51" i="5"/>
  <c r="E52" i="7"/>
  <c r="D52" i="7"/>
  <c r="B52" i="7"/>
  <c r="A50" i="6"/>
  <c r="B49" i="6"/>
  <c r="A52" i="5"/>
  <c r="B51" i="5"/>
  <c r="A50" i="4"/>
  <c r="B49" i="4"/>
  <c r="C52" i="5"/>
  <c r="D52" i="5"/>
  <c r="C50" i="6"/>
  <c r="D50" i="6"/>
  <c r="D53" i="7"/>
  <c r="E53" i="7"/>
  <c r="B53" i="7"/>
  <c r="B50" i="6"/>
  <c r="A51" i="6"/>
  <c r="B52" i="5"/>
  <c r="A53" i="5"/>
  <c r="A51" i="4"/>
  <c r="B50" i="4"/>
  <c r="D51" i="6"/>
  <c r="C51" i="6"/>
  <c r="D53" i="5"/>
  <c r="C53" i="5"/>
  <c r="E54" i="7"/>
  <c r="D54" i="7"/>
  <c r="B54" i="7"/>
  <c r="A52" i="6"/>
  <c r="B51" i="6"/>
  <c r="A54" i="5"/>
  <c r="B53" i="5"/>
  <c r="A52" i="4"/>
  <c r="B51" i="4"/>
  <c r="C54" i="5"/>
  <c r="D54" i="5"/>
  <c r="C52" i="6"/>
  <c r="D52" i="6"/>
  <c r="E55" i="7"/>
  <c r="D55" i="7"/>
  <c r="B55" i="7"/>
  <c r="B52" i="6"/>
  <c r="A53" i="6"/>
  <c r="B54" i="5"/>
  <c r="A55" i="5"/>
  <c r="A53" i="4"/>
  <c r="B52" i="4"/>
  <c r="D53" i="6"/>
  <c r="C53" i="6"/>
  <c r="D55" i="5"/>
  <c r="C55" i="5"/>
  <c r="E56" i="7"/>
  <c r="D56" i="7"/>
  <c r="B56" i="7"/>
  <c r="A54" i="6"/>
  <c r="B53" i="6"/>
  <c r="A56" i="5"/>
  <c r="B55" i="5"/>
  <c r="B53" i="4"/>
  <c r="A54" i="4"/>
  <c r="C56" i="5"/>
  <c r="D56" i="5"/>
  <c r="C54" i="6"/>
  <c r="D54" i="6"/>
  <c r="D57" i="7"/>
  <c r="E57" i="7"/>
  <c r="B57" i="7"/>
  <c r="B54" i="6"/>
  <c r="A55" i="6"/>
  <c r="B56" i="5"/>
  <c r="A57" i="5"/>
  <c r="A55" i="4"/>
  <c r="B54" i="4"/>
  <c r="D55" i="6"/>
  <c r="C55" i="6"/>
  <c r="D57" i="5"/>
  <c r="C57" i="5"/>
  <c r="E58" i="7"/>
  <c r="D58" i="7"/>
  <c r="B58" i="7"/>
  <c r="A56" i="6"/>
  <c r="B55" i="6"/>
  <c r="A58" i="5"/>
  <c r="B57" i="5"/>
  <c r="A56" i="4"/>
  <c r="B55" i="4"/>
  <c r="C58" i="5"/>
  <c r="D58" i="5"/>
  <c r="C56" i="6"/>
  <c r="D56" i="6"/>
  <c r="E59" i="7"/>
  <c r="D59" i="7"/>
  <c r="B59" i="7"/>
  <c r="B56" i="6"/>
  <c r="A57" i="6"/>
  <c r="B58" i="5"/>
  <c r="A59" i="5"/>
  <c r="A57" i="4"/>
  <c r="B56" i="4"/>
  <c r="D57" i="6"/>
  <c r="C57" i="6"/>
  <c r="D59" i="5"/>
  <c r="C59" i="5"/>
  <c r="E60" i="7"/>
  <c r="D60" i="7"/>
  <c r="B60" i="7"/>
  <c r="A58" i="6"/>
  <c r="B57" i="6"/>
  <c r="A60" i="5"/>
  <c r="B59" i="5"/>
  <c r="A58" i="4"/>
  <c r="B57" i="4"/>
  <c r="C60" i="5"/>
  <c r="D60" i="5"/>
  <c r="C58" i="6"/>
  <c r="D58" i="6"/>
  <c r="B58" i="6"/>
  <c r="A59" i="6"/>
  <c r="B60" i="5"/>
  <c r="A61" i="5"/>
  <c r="A59" i="4"/>
  <c r="B58" i="4"/>
  <c r="D61" i="5"/>
  <c r="C61" i="5"/>
  <c r="D59" i="6"/>
  <c r="C59" i="6"/>
  <c r="A60" i="6"/>
  <c r="B59" i="6"/>
  <c r="A62" i="5"/>
  <c r="B61" i="5"/>
  <c r="A60" i="4"/>
  <c r="B59" i="4"/>
  <c r="C62" i="5"/>
  <c r="D62" i="5"/>
  <c r="C60" i="6"/>
  <c r="D60" i="6"/>
  <c r="B60" i="6"/>
  <c r="A61" i="6"/>
  <c r="B62" i="5"/>
  <c r="A63" i="5"/>
  <c r="A61" i="4"/>
  <c r="B60" i="4"/>
  <c r="D63" i="5"/>
  <c r="C63" i="5"/>
  <c r="D61" i="6"/>
  <c r="C61" i="6"/>
  <c r="A62" i="6"/>
  <c r="B61" i="6"/>
  <c r="A64" i="5"/>
  <c r="B63" i="5"/>
  <c r="A62" i="4"/>
  <c r="B61" i="4"/>
  <c r="C64" i="5"/>
  <c r="D64" i="5"/>
  <c r="C62" i="6"/>
  <c r="D62" i="6"/>
  <c r="B62" i="6"/>
  <c r="A63" i="6"/>
  <c r="B64" i="5"/>
  <c r="A65" i="5"/>
  <c r="A63" i="4"/>
  <c r="B62" i="4"/>
  <c r="D65" i="5"/>
  <c r="C65" i="5"/>
  <c r="D63" i="6"/>
  <c r="C63" i="6"/>
  <c r="A64" i="6"/>
  <c r="B63" i="6"/>
  <c r="A66" i="5"/>
  <c r="B65" i="5"/>
  <c r="A64" i="4"/>
  <c r="B63" i="4"/>
  <c r="C66" i="5"/>
  <c r="D66" i="5"/>
  <c r="C64" i="6"/>
  <c r="D64" i="6"/>
  <c r="B64" i="6"/>
  <c r="A65" i="6"/>
  <c r="B66" i="5"/>
  <c r="A67" i="5"/>
  <c r="A65" i="4"/>
  <c r="B64" i="4"/>
  <c r="C67" i="5"/>
  <c r="D67" i="5"/>
  <c r="D65" i="6"/>
  <c r="C65" i="6"/>
  <c r="A66" i="6"/>
  <c r="B65" i="6"/>
  <c r="A68" i="5"/>
  <c r="B67" i="5"/>
  <c r="A66" i="4"/>
  <c r="B65" i="4"/>
  <c r="C68" i="5"/>
  <c r="D68" i="5"/>
  <c r="C66" i="6"/>
  <c r="D66" i="6"/>
  <c r="B66" i="6"/>
  <c r="A67" i="6"/>
  <c r="B68" i="5"/>
  <c r="A69" i="5"/>
  <c r="A67" i="4"/>
  <c r="B66" i="4"/>
  <c r="D69" i="5"/>
  <c r="C69" i="5"/>
  <c r="D67" i="6"/>
  <c r="C67" i="6"/>
  <c r="A68" i="6"/>
  <c r="B67" i="6"/>
  <c r="A70" i="5"/>
  <c r="B69" i="5"/>
  <c r="A68" i="4"/>
  <c r="B67" i="4"/>
  <c r="C70" i="5"/>
  <c r="D70" i="5"/>
  <c r="C68" i="6"/>
  <c r="D68" i="6"/>
  <c r="B68" i="6"/>
  <c r="A69" i="6"/>
  <c r="B70" i="5"/>
  <c r="A71" i="5"/>
  <c r="A69" i="4"/>
  <c r="B68" i="4"/>
  <c r="D71" i="5"/>
  <c r="C71" i="5"/>
  <c r="D69" i="6"/>
  <c r="C69" i="6"/>
  <c r="A70" i="6"/>
  <c r="B69" i="6"/>
  <c r="A72" i="5"/>
  <c r="B71" i="5"/>
  <c r="A70" i="4"/>
  <c r="B69" i="4"/>
  <c r="C72" i="5"/>
  <c r="D72" i="5"/>
  <c r="C70" i="6"/>
  <c r="D70" i="6"/>
  <c r="B70" i="6"/>
  <c r="A71" i="6"/>
  <c r="B72" i="5"/>
  <c r="A73" i="5"/>
  <c r="A71" i="4"/>
  <c r="B70" i="4"/>
  <c r="C73" i="5"/>
  <c r="D73" i="5"/>
  <c r="D71" i="6"/>
  <c r="C71" i="6"/>
  <c r="B71" i="4"/>
  <c r="A72" i="4"/>
  <c r="B72" i="4"/>
  <c r="A72" i="6"/>
  <c r="B71" i="6"/>
  <c r="A74" i="5"/>
  <c r="B73" i="5"/>
  <c r="C72" i="6"/>
  <c r="D72" i="6"/>
  <c r="B74" i="5"/>
  <c r="C74" i="5"/>
  <c r="D74" i="5"/>
  <c r="B72" i="6"/>
  <c r="A73" i="6"/>
  <c r="D73" i="6"/>
  <c r="C73" i="6"/>
  <c r="B73" i="6"/>
</calcChain>
</file>

<file path=xl/sharedStrings.xml><?xml version="1.0" encoding="utf-8"?>
<sst xmlns="http://schemas.openxmlformats.org/spreadsheetml/2006/main" count="87" uniqueCount="52">
  <si>
    <t>Utility Score</t>
  </si>
  <si>
    <t>To plot an Indifference Curve we use the Utility function:</t>
  </si>
  <si>
    <r>
      <rPr>
        <b/>
        <i/>
        <sz val="14"/>
        <color theme="1"/>
        <rFont val="Verdana"/>
        <family val="2"/>
      </rPr>
      <t>U</t>
    </r>
    <r>
      <rPr>
        <b/>
        <sz val="14"/>
        <color theme="1"/>
        <rFont val="Verdana"/>
        <family val="2"/>
      </rPr>
      <t xml:space="preserve"> = E(</t>
    </r>
    <r>
      <rPr>
        <b/>
        <i/>
        <sz val="14"/>
        <color theme="1"/>
        <rFont val="Verdana"/>
        <family val="2"/>
      </rPr>
      <t>r</t>
    </r>
    <r>
      <rPr>
        <b/>
        <sz val="14"/>
        <color theme="1"/>
        <rFont val="Verdana"/>
        <family val="2"/>
      </rPr>
      <t xml:space="preserve">) - 1/2 </t>
    </r>
    <r>
      <rPr>
        <b/>
        <i/>
        <sz val="14"/>
        <color theme="1"/>
        <rFont val="Verdana"/>
        <family val="2"/>
      </rPr>
      <t>A</t>
    </r>
    <r>
      <rPr>
        <b/>
        <sz val="14"/>
        <color theme="1"/>
        <rFont val="Verdana"/>
        <family val="2"/>
      </rPr>
      <t>σ</t>
    </r>
    <r>
      <rPr>
        <b/>
        <vertAlign val="superscript"/>
        <sz val="14"/>
        <color theme="1"/>
        <rFont val="Verdana"/>
        <family val="2"/>
      </rPr>
      <t xml:space="preserve">2 </t>
    </r>
    <r>
      <rPr>
        <b/>
        <sz val="14"/>
        <color theme="1"/>
        <rFont val="Verdana"/>
        <family val="2"/>
      </rPr>
      <t xml:space="preserve">   </t>
    </r>
  </si>
  <si>
    <t>Risk Aversion Coefficient</t>
  </si>
  <si>
    <r>
      <t>We are determining how E(</t>
    </r>
    <r>
      <rPr>
        <i/>
        <sz val="12"/>
        <color theme="1"/>
        <rFont val="Verdana"/>
        <family val="2"/>
      </rPr>
      <t>r</t>
    </r>
    <r>
      <rPr>
        <sz val="12"/>
        <color theme="1"/>
        <rFont val="Verdana"/>
        <family val="2"/>
      </rPr>
      <t xml:space="preserve">) moves with σ for a fixed utility level given an investors risk aversion coefficient </t>
    </r>
    <r>
      <rPr>
        <i/>
        <sz val="12"/>
        <color theme="1"/>
        <rFont val="Verdana"/>
        <family val="2"/>
      </rPr>
      <t>A</t>
    </r>
  </si>
  <si>
    <r>
      <t xml:space="preserve">Given </t>
    </r>
    <r>
      <rPr>
        <i/>
        <sz val="12"/>
        <color theme="1"/>
        <rFont val="Verdana"/>
        <family val="2"/>
      </rPr>
      <t>U</t>
    </r>
    <r>
      <rPr>
        <sz val="12"/>
        <color theme="1"/>
        <rFont val="Verdana"/>
        <family val="2"/>
      </rPr>
      <t xml:space="preserve"> and </t>
    </r>
    <r>
      <rPr>
        <i/>
        <sz val="12"/>
        <color theme="1"/>
        <rFont val="Verdana"/>
        <family val="2"/>
      </rPr>
      <t>A</t>
    </r>
    <r>
      <rPr>
        <sz val="12"/>
        <color theme="1"/>
        <rFont val="Verdana"/>
        <family val="2"/>
      </rPr>
      <t xml:space="preserve"> we can now solve for E(</t>
    </r>
    <r>
      <rPr>
        <i/>
        <sz val="12"/>
        <color theme="1"/>
        <rFont val="Verdana"/>
        <family val="2"/>
      </rPr>
      <t>r</t>
    </r>
    <r>
      <rPr>
        <sz val="12"/>
        <color theme="1"/>
        <rFont val="Verdana"/>
        <family val="2"/>
      </rPr>
      <t>) given different levels of σ</t>
    </r>
  </si>
  <si>
    <t>Std Dev σ</t>
  </si>
  <si>
    <r>
      <t>Input σ in .01 increments starting from 0 (</t>
    </r>
    <r>
      <rPr>
        <sz val="12"/>
        <color rgb="FFFF0000"/>
        <rFont val="Verdana"/>
        <family val="2"/>
      </rPr>
      <t>red inputs</t>
    </r>
    <r>
      <rPr>
        <sz val="12"/>
        <color theme="1"/>
        <rFont val="Verdana"/>
        <family val="2"/>
      </rPr>
      <t>)</t>
    </r>
  </si>
  <si>
    <r>
      <t>Solve for E(</t>
    </r>
    <r>
      <rPr>
        <i/>
        <sz val="12"/>
        <color theme="1"/>
        <rFont val="Verdana"/>
        <family val="2"/>
      </rPr>
      <t>r</t>
    </r>
    <r>
      <rPr>
        <sz val="12"/>
        <color theme="1"/>
        <rFont val="Verdana"/>
        <family val="2"/>
      </rPr>
      <t>) for given levels of σ using the utility function equation above  (</t>
    </r>
    <r>
      <rPr>
        <sz val="12"/>
        <color rgb="FF00B050"/>
        <rFont val="Verdana"/>
        <family val="2"/>
      </rPr>
      <t>green outputs</t>
    </r>
    <r>
      <rPr>
        <sz val="12"/>
        <color theme="1"/>
        <rFont val="Verdana"/>
        <family val="2"/>
      </rPr>
      <t>)</t>
    </r>
  </si>
  <si>
    <t>Plotting Different Utility Scores</t>
  </si>
  <si>
    <t>Assumed Utility Scores</t>
  </si>
  <si>
    <t>As the investors utility score increases they receive more satisfaction from the E(r) -  σ combinations</t>
  </si>
  <si>
    <r>
      <t>Solve for E(</t>
    </r>
    <r>
      <rPr>
        <i/>
        <sz val="12"/>
        <color theme="1"/>
        <rFont val="Verdana"/>
        <family val="2"/>
      </rPr>
      <t>r</t>
    </r>
    <r>
      <rPr>
        <sz val="12"/>
        <color theme="1"/>
        <rFont val="Verdana"/>
        <family val="2"/>
      </rPr>
      <t xml:space="preserve">) for given levels of σ using the utility function equation above for </t>
    </r>
    <r>
      <rPr>
        <b/>
        <sz val="12"/>
        <color theme="1"/>
        <rFont val="Verdana"/>
        <family val="2"/>
      </rPr>
      <t>each</t>
    </r>
    <r>
      <rPr>
        <sz val="12"/>
        <color theme="1"/>
        <rFont val="Verdana"/>
        <family val="2"/>
      </rPr>
      <t xml:space="preserve"> utility score (</t>
    </r>
    <r>
      <rPr>
        <sz val="12"/>
        <color rgb="FF00B050"/>
        <rFont val="Verdana"/>
        <family val="2"/>
      </rPr>
      <t>green outputs</t>
    </r>
    <r>
      <rPr>
        <sz val="12"/>
        <color theme="1"/>
        <rFont val="Verdana"/>
        <family val="2"/>
      </rPr>
      <t>)</t>
    </r>
  </si>
  <si>
    <t>Plotting Different Risk Aversion Coefficients</t>
  </si>
  <si>
    <t>Assumed Risk Aversion Coefficients</t>
  </si>
  <si>
    <t>Each investor has the same utility score</t>
  </si>
  <si>
    <t>Curves move up and left for higher U scores</t>
  </si>
  <si>
    <r>
      <t>Solve for E(</t>
    </r>
    <r>
      <rPr>
        <i/>
        <sz val="12"/>
        <color theme="1"/>
        <rFont val="Verdana"/>
        <family val="2"/>
      </rPr>
      <t>r</t>
    </r>
    <r>
      <rPr>
        <sz val="12"/>
        <color theme="1"/>
        <rFont val="Verdana"/>
        <family val="2"/>
      </rPr>
      <t xml:space="preserve">) for given levels of σ using the utility function equation above for </t>
    </r>
    <r>
      <rPr>
        <b/>
        <sz val="12"/>
        <color theme="1"/>
        <rFont val="Verdana"/>
        <family val="2"/>
      </rPr>
      <t>each</t>
    </r>
    <r>
      <rPr>
        <sz val="12"/>
        <color theme="1"/>
        <rFont val="Verdana"/>
        <family val="2"/>
      </rPr>
      <t xml:space="preserve"> risk aversion coefficient (</t>
    </r>
    <r>
      <rPr>
        <sz val="12"/>
        <color rgb="FF00B050"/>
        <rFont val="Verdana"/>
        <family val="2"/>
      </rPr>
      <t>green outputs</t>
    </r>
    <r>
      <rPr>
        <sz val="12"/>
        <color theme="1"/>
        <rFont val="Verdana"/>
        <family val="2"/>
      </rPr>
      <t>)</t>
    </r>
  </si>
  <si>
    <r>
      <t>Solve for E(</t>
    </r>
    <r>
      <rPr>
        <i/>
        <sz val="12"/>
        <color theme="1"/>
        <rFont val="Verdana"/>
        <family val="2"/>
      </rPr>
      <t>r</t>
    </r>
    <r>
      <rPr>
        <sz val="12"/>
        <color theme="1"/>
        <rFont val="Verdana"/>
        <family val="2"/>
      </rPr>
      <t xml:space="preserve">) for given levels of σ using the utility function equation above for </t>
    </r>
    <r>
      <rPr>
        <b/>
        <sz val="12"/>
        <color theme="1"/>
        <rFont val="Verdana"/>
        <family val="2"/>
      </rPr>
      <t>each</t>
    </r>
    <r>
      <rPr>
        <sz val="12"/>
        <color theme="1"/>
        <rFont val="Verdana"/>
        <family val="2"/>
      </rPr>
      <t xml:space="preserve"> utility score and risk aversion coefficient combination (</t>
    </r>
    <r>
      <rPr>
        <sz val="12"/>
        <color rgb="FF00B050"/>
        <rFont val="Verdana"/>
        <family val="2"/>
      </rPr>
      <t>green outputs</t>
    </r>
    <r>
      <rPr>
        <sz val="12"/>
        <color theme="1"/>
        <rFont val="Verdana"/>
        <family val="2"/>
      </rPr>
      <t>)</t>
    </r>
  </si>
  <si>
    <t>Plotting Different Risk Aversion Coefficients and Utility Scores</t>
  </si>
  <si>
    <t>Simple Indifference Curve - Aggressive Investor in AW High</t>
  </si>
  <si>
    <r>
      <t xml:space="preserve">The utility score can be interpreted as the </t>
    </r>
    <r>
      <rPr>
        <b/>
        <sz val="12"/>
        <color theme="1"/>
        <rFont val="Verdana"/>
        <family val="2"/>
      </rPr>
      <t>certainty equivalent rate</t>
    </r>
    <r>
      <rPr>
        <sz val="12"/>
        <color theme="1"/>
        <rFont val="Verdana"/>
        <family val="2"/>
      </rPr>
      <t xml:space="preserve"> – the rate a risk-free asset (9% at y-intercept) would need to offer to provide the same utility as the risky assets 
</t>
    </r>
  </si>
  <si>
    <t>Given for the Aggressive Investor</t>
  </si>
  <si>
    <t>All Weather High</t>
  </si>
  <si>
    <r>
      <t>We are now are determining how E(</t>
    </r>
    <r>
      <rPr>
        <i/>
        <sz val="12"/>
        <color theme="1"/>
        <rFont val="Verdana"/>
        <family val="2"/>
      </rPr>
      <t>r</t>
    </r>
    <r>
      <rPr>
        <sz val="12"/>
        <color theme="1"/>
        <rFont val="Verdana"/>
        <family val="2"/>
      </rPr>
      <t xml:space="preserve">) moves with σ given an investors risk aversion coefficient </t>
    </r>
    <r>
      <rPr>
        <i/>
        <sz val="12"/>
        <color theme="1"/>
        <rFont val="Verdana"/>
        <family val="2"/>
      </rPr>
      <t>A</t>
    </r>
    <r>
      <rPr>
        <b/>
        <i/>
        <sz val="12"/>
        <color theme="1"/>
        <rFont val="Verdana"/>
        <family val="2"/>
      </rPr>
      <t xml:space="preserve"> but now at different utility levels</t>
    </r>
  </si>
  <si>
    <t>AW Low</t>
  </si>
  <si>
    <t>AW Moderate</t>
  </si>
  <si>
    <t>AW High</t>
  </si>
  <si>
    <t>These utility scores for Low, Moderate and High were derived in the Lecture</t>
  </si>
  <si>
    <r>
      <t xml:space="preserve">A=2, </t>
    </r>
    <r>
      <rPr>
        <b/>
        <sz val="12"/>
        <color rgb="FF0070C0"/>
        <rFont val="Verdana"/>
        <family val="2"/>
      </rPr>
      <t>U=0.0675</t>
    </r>
    <r>
      <rPr>
        <b/>
        <sz val="12"/>
        <color theme="1"/>
        <rFont val="Verdana"/>
        <family val="2"/>
      </rPr>
      <t xml:space="preserve"> AW Low</t>
    </r>
  </si>
  <si>
    <r>
      <t xml:space="preserve">A=2, </t>
    </r>
    <r>
      <rPr>
        <b/>
        <sz val="12"/>
        <color rgb="FF0070C0"/>
        <rFont val="Verdana"/>
        <family val="2"/>
      </rPr>
      <t>U=0.09</t>
    </r>
    <r>
      <rPr>
        <b/>
        <sz val="12"/>
        <color theme="1"/>
        <rFont val="Verdana"/>
        <family val="2"/>
      </rPr>
      <t xml:space="preserve"> AW High</t>
    </r>
  </si>
  <si>
    <t>Hihger levels of utility for Aggressive investor</t>
  </si>
  <si>
    <r>
      <t>We are now determining how E(</t>
    </r>
    <r>
      <rPr>
        <i/>
        <sz val="12"/>
        <color theme="1"/>
        <rFont val="Verdana"/>
        <family val="2"/>
      </rPr>
      <t>r</t>
    </r>
    <r>
      <rPr>
        <sz val="12"/>
        <color theme="1"/>
        <rFont val="Verdana"/>
        <family val="2"/>
      </rPr>
      <t xml:space="preserve">) moves with σ </t>
    </r>
    <r>
      <rPr>
        <b/>
        <sz val="12"/>
        <color theme="1"/>
        <rFont val="Verdana"/>
        <family val="2"/>
      </rPr>
      <t xml:space="preserve">for different investors with different risk aversion coefficients </t>
    </r>
    <r>
      <rPr>
        <b/>
        <i/>
        <sz val="12"/>
        <color theme="1"/>
        <rFont val="Verdana"/>
        <family val="2"/>
      </rPr>
      <t xml:space="preserve">A </t>
    </r>
    <r>
      <rPr>
        <sz val="12"/>
        <color theme="1"/>
        <rFont val="Verdana"/>
        <family val="2"/>
      </rPr>
      <t>but the same utility level</t>
    </r>
  </si>
  <si>
    <t>E(r)</t>
  </si>
  <si>
    <r>
      <t xml:space="preserve">A=2, </t>
    </r>
    <r>
      <rPr>
        <b/>
        <sz val="12"/>
        <color rgb="FF0070C0"/>
        <rFont val="Verdana"/>
        <family val="2"/>
      </rPr>
      <t>U=0.08</t>
    </r>
    <r>
      <rPr>
        <b/>
        <sz val="12"/>
        <color theme="1"/>
        <rFont val="Verdana"/>
        <family val="2"/>
      </rPr>
      <t xml:space="preserve"> AW Moderate</t>
    </r>
  </si>
  <si>
    <t xml:space="preserve">E(r)  </t>
  </si>
  <si>
    <r>
      <t xml:space="preserve"> </t>
    </r>
    <r>
      <rPr>
        <b/>
        <sz val="12"/>
        <color rgb="FF0070C0"/>
        <rFont val="Verdana"/>
        <family val="2"/>
      </rPr>
      <t>A=2.0,</t>
    </r>
    <r>
      <rPr>
        <b/>
        <sz val="12"/>
        <color theme="1"/>
        <rFont val="Verdana"/>
        <family val="2"/>
      </rPr>
      <t xml:space="preserve"> U=0.06 Aggressive</t>
    </r>
  </si>
  <si>
    <r>
      <rPr>
        <b/>
        <sz val="12"/>
        <color rgb="FF0070C0"/>
        <rFont val="Verdana"/>
        <family val="2"/>
      </rPr>
      <t xml:space="preserve">A=3.5, </t>
    </r>
    <r>
      <rPr>
        <b/>
        <sz val="12"/>
        <color theme="1"/>
        <rFont val="Verdana"/>
        <family val="2"/>
      </rPr>
      <t xml:space="preserve">U=0.06 Moderate </t>
    </r>
  </si>
  <si>
    <r>
      <rPr>
        <b/>
        <sz val="12"/>
        <color rgb="FF0070C0"/>
        <rFont val="Verdana"/>
        <family val="2"/>
      </rPr>
      <t>A=5.0,</t>
    </r>
    <r>
      <rPr>
        <b/>
        <sz val="12"/>
        <color theme="1"/>
        <rFont val="Verdana"/>
        <family val="2"/>
      </rPr>
      <t xml:space="preserve"> U=0.06 Conservative</t>
    </r>
  </si>
  <si>
    <t>Aggressive</t>
  </si>
  <si>
    <t>Moderate</t>
  </si>
  <si>
    <t>Conservative</t>
  </si>
  <si>
    <t>3 different investors with 3 different levels of risk aversion</t>
  </si>
  <si>
    <r>
      <t>We  are now determining how E(r) moves with σ for different investors with different risk aversion coefficients</t>
    </r>
    <r>
      <rPr>
        <b/>
        <sz val="12"/>
        <color theme="1"/>
        <rFont val="Verdana"/>
        <family val="2"/>
      </rPr>
      <t xml:space="preserve"> </t>
    </r>
    <r>
      <rPr>
        <sz val="12"/>
        <color theme="1"/>
        <rFont val="Verdana"/>
        <family val="2"/>
      </rPr>
      <t>A</t>
    </r>
    <r>
      <rPr>
        <b/>
        <i/>
        <sz val="12"/>
        <color theme="1"/>
        <rFont val="Verdana"/>
        <family val="2"/>
      </rPr>
      <t xml:space="preserve"> </t>
    </r>
    <r>
      <rPr>
        <b/>
        <i/>
        <u/>
        <sz val="12"/>
        <color theme="1"/>
        <rFont val="Verdana"/>
        <family val="2"/>
      </rPr>
      <t>and</t>
    </r>
    <r>
      <rPr>
        <sz val="12"/>
        <color theme="1"/>
        <rFont val="Verdana"/>
        <family val="2"/>
      </rPr>
      <t xml:space="preserve"> at different utility levels</t>
    </r>
  </si>
  <si>
    <t>We are plotting 2 different investors with 2 different levels of risk aversion (Aggressive and Conservative)</t>
  </si>
  <si>
    <t xml:space="preserve">E(r)   </t>
  </si>
  <si>
    <r>
      <rPr>
        <b/>
        <sz val="12"/>
        <color rgb="FF0070C0"/>
        <rFont val="Verdana"/>
        <family val="2"/>
      </rPr>
      <t>Aggressive A=2,</t>
    </r>
    <r>
      <rPr>
        <b/>
        <sz val="12"/>
        <color theme="1"/>
        <rFont val="Verdana"/>
        <family val="2"/>
      </rPr>
      <t xml:space="preserve"> </t>
    </r>
    <r>
      <rPr>
        <b/>
        <sz val="12"/>
        <color rgb="FF0070C0"/>
        <rFont val="Verdana"/>
        <family val="2"/>
      </rPr>
      <t>U=0.03</t>
    </r>
  </si>
  <si>
    <t>Conservative A=5, U=0.03</t>
  </si>
  <si>
    <t>Aggressive A=2, U=0.09</t>
  </si>
  <si>
    <t>Conservative A=5, U=0.09</t>
  </si>
  <si>
    <t>This is the point that intersects with the y axis where risk (σ) is equal to zero.</t>
  </si>
  <si>
    <t>Aggressive investor obtains a utility score of .09 from AW High Risk while Conservative Investor only achieves a utility score of .03 for AW High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</si>
</sst>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6"/>
      <name val="Verdana"/>
      <family val="2"/>
    </font>
    <font>
      <i/>
      <sz val="12"/>
      <color theme="1"/>
      <name val="Verdana"/>
      <family val="2"/>
    </font>
    <font>
      <b/>
      <sz val="14"/>
      <color theme="1"/>
      <name val="Verdana"/>
      <family val="2"/>
    </font>
    <font>
      <b/>
      <i/>
      <sz val="14"/>
      <color theme="1"/>
      <name val="Verdana"/>
      <family val="2"/>
    </font>
    <font>
      <b/>
      <vertAlign val="superscript"/>
      <sz val="14"/>
      <color theme="1"/>
      <name val="Verdana"/>
      <family val="2"/>
    </font>
    <font>
      <b/>
      <sz val="12"/>
      <color theme="1"/>
      <name val="Verdana"/>
      <family val="2"/>
    </font>
    <font>
      <b/>
      <sz val="12"/>
      <name val="Verdana"/>
      <family val="2"/>
    </font>
    <font>
      <sz val="12"/>
      <color rgb="FFFF0000"/>
      <name val="Verdana"/>
      <family val="2"/>
    </font>
    <font>
      <sz val="12"/>
      <color rgb="FF00B050"/>
      <name val="Verdana"/>
      <family val="2"/>
    </font>
    <font>
      <b/>
      <i/>
      <sz val="12"/>
      <color theme="1"/>
      <name val="Verdana"/>
      <family val="2"/>
    </font>
    <font>
      <b/>
      <u/>
      <sz val="12"/>
      <color theme="1"/>
      <name val="Verdana"/>
      <family val="2"/>
    </font>
    <font>
      <b/>
      <sz val="12"/>
      <color rgb="FF0070C0"/>
      <name val="Verdana"/>
      <family val="2"/>
    </font>
    <font>
      <b/>
      <i/>
      <u/>
      <sz val="12"/>
      <color theme="1"/>
      <name val="Verdana"/>
      <family val="2"/>
    </font>
    <font>
      <b/>
      <sz val="12"/>
      <color rgb="FFFF0000"/>
      <name val="Verdana"/>
      <family val="2"/>
    </font>
    <font>
      <b/>
      <sz val="12"/>
      <color rgb="FF00B05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DFFAC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4" fillId="0" borderId="0" xfId="0" applyFont="1"/>
    <xf numFmtId="0" fontId="1" fillId="0" borderId="0" xfId="0" applyFont="1" applyAlignment="1"/>
    <xf numFmtId="0" fontId="8" fillId="2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0" fontId="12" fillId="0" borderId="0" xfId="0" applyFont="1"/>
    <xf numFmtId="164" fontId="8" fillId="2" borderId="1" xfId="0" applyNumberFormat="1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0" fontId="16" fillId="3" borderId="0" xfId="0" applyFont="1" applyFill="1" applyAlignment="1">
      <alignment horizontal="center"/>
    </xf>
    <xf numFmtId="0" fontId="7" fillId="3" borderId="0" xfId="0" applyFont="1" applyFill="1"/>
    <xf numFmtId="0" fontId="7" fillId="0" borderId="0" xfId="0" applyFont="1"/>
    <xf numFmtId="0" fontId="13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AU" sz="2400" baseline="0"/>
              <a:t>Indifference Curve Aggresive Investor</a:t>
            </a:r>
            <a:endParaRPr lang="en-AU" sz="2400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'Simple IC Aggressive'!$A$22:$A$72</c:f>
              <c:numCache>
                <c:formatCode>General</c:formatCode>
                <c:ptCount val="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 formatCode="0.00">
                  <c:v>0.50000000000000022</c:v>
                </c:pt>
              </c:numCache>
            </c:numRef>
          </c:xVal>
          <c:yVal>
            <c:numRef>
              <c:f>'Simple IC Aggressive'!$B$22:$B$72</c:f>
              <c:numCache>
                <c:formatCode>General</c:formatCode>
                <c:ptCount val="51"/>
                <c:pt idx="0">
                  <c:v>0.09</c:v>
                </c:pt>
                <c:pt idx="1">
                  <c:v>9.01E-2</c:v>
                </c:pt>
                <c:pt idx="2">
                  <c:v>9.0399999999999994E-2</c:v>
                </c:pt>
                <c:pt idx="3">
                  <c:v>9.0899999999999995E-2</c:v>
                </c:pt>
                <c:pt idx="4">
                  <c:v>9.1600000000000001E-2</c:v>
                </c:pt>
                <c:pt idx="5">
                  <c:v>9.2499999999999999E-2</c:v>
                </c:pt>
                <c:pt idx="6">
                  <c:v>9.3600000000000003E-2</c:v>
                </c:pt>
                <c:pt idx="7">
                  <c:v>9.4899999999999998E-2</c:v>
                </c:pt>
                <c:pt idx="8">
                  <c:v>9.64E-2</c:v>
                </c:pt>
                <c:pt idx="9">
                  <c:v>9.8099999999999993E-2</c:v>
                </c:pt>
                <c:pt idx="10">
                  <c:v>9.9999999999999992E-2</c:v>
                </c:pt>
                <c:pt idx="11">
                  <c:v>0.1021</c:v>
                </c:pt>
                <c:pt idx="12">
                  <c:v>0.10439999999999999</c:v>
                </c:pt>
                <c:pt idx="13">
                  <c:v>0.1069</c:v>
                </c:pt>
                <c:pt idx="14">
                  <c:v>0.10959999999999999</c:v>
                </c:pt>
                <c:pt idx="15">
                  <c:v>0.11249999999999999</c:v>
                </c:pt>
                <c:pt idx="16">
                  <c:v>0.11559999999999999</c:v>
                </c:pt>
                <c:pt idx="17">
                  <c:v>0.11890000000000001</c:v>
                </c:pt>
                <c:pt idx="18">
                  <c:v>0.12240000000000001</c:v>
                </c:pt>
                <c:pt idx="19">
                  <c:v>0.12610000000000002</c:v>
                </c:pt>
                <c:pt idx="20">
                  <c:v>0.13</c:v>
                </c:pt>
                <c:pt idx="21">
                  <c:v>0.13410000000000002</c:v>
                </c:pt>
                <c:pt idx="22">
                  <c:v>0.13840000000000002</c:v>
                </c:pt>
                <c:pt idx="23">
                  <c:v>0.14290000000000003</c:v>
                </c:pt>
                <c:pt idx="24">
                  <c:v>0.14760000000000004</c:v>
                </c:pt>
                <c:pt idx="25">
                  <c:v>0.15250000000000002</c:v>
                </c:pt>
                <c:pt idx="26">
                  <c:v>0.15760000000000002</c:v>
                </c:pt>
                <c:pt idx="27">
                  <c:v>0.16290000000000004</c:v>
                </c:pt>
                <c:pt idx="28">
                  <c:v>0.16840000000000005</c:v>
                </c:pt>
                <c:pt idx="29">
                  <c:v>0.17410000000000003</c:v>
                </c:pt>
                <c:pt idx="30">
                  <c:v>0.18000000000000005</c:v>
                </c:pt>
                <c:pt idx="31">
                  <c:v>0.18610000000000007</c:v>
                </c:pt>
                <c:pt idx="32">
                  <c:v>0.19240000000000007</c:v>
                </c:pt>
                <c:pt idx="33">
                  <c:v>0.19890000000000008</c:v>
                </c:pt>
                <c:pt idx="34">
                  <c:v>0.20560000000000009</c:v>
                </c:pt>
                <c:pt idx="35">
                  <c:v>0.21250000000000008</c:v>
                </c:pt>
                <c:pt idx="36">
                  <c:v>0.2196000000000001</c:v>
                </c:pt>
                <c:pt idx="37">
                  <c:v>0.22690000000000013</c:v>
                </c:pt>
                <c:pt idx="38">
                  <c:v>0.23440000000000014</c:v>
                </c:pt>
                <c:pt idx="39">
                  <c:v>0.24210000000000015</c:v>
                </c:pt>
                <c:pt idx="40">
                  <c:v>0.25000000000000011</c:v>
                </c:pt>
                <c:pt idx="41">
                  <c:v>0.25810000000000016</c:v>
                </c:pt>
                <c:pt idx="42">
                  <c:v>0.26640000000000019</c:v>
                </c:pt>
                <c:pt idx="43">
                  <c:v>0.27490000000000014</c:v>
                </c:pt>
                <c:pt idx="44">
                  <c:v>0.28360000000000019</c:v>
                </c:pt>
                <c:pt idx="45">
                  <c:v>0.2925000000000002</c:v>
                </c:pt>
                <c:pt idx="46">
                  <c:v>0.3016000000000002</c:v>
                </c:pt>
                <c:pt idx="47">
                  <c:v>0.31090000000000023</c:v>
                </c:pt>
                <c:pt idx="48">
                  <c:v>0.32040000000000024</c:v>
                </c:pt>
                <c:pt idx="49">
                  <c:v>0.33010000000000028</c:v>
                </c:pt>
                <c:pt idx="50">
                  <c:v>0.34000000000000019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FF-4403-B0A7-CA6012C7E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69248"/>
        <c:axId val="47667456"/>
      </c:scatterChart>
      <c:valAx>
        <c:axId val="4766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AU" sz="1800"/>
                  <a:t>Standard Deviation</a:t>
                </a:r>
                <a:r>
                  <a:rPr lang="el-GR" sz="1800"/>
                  <a:t> σ </a:t>
                </a:r>
                <a:r>
                  <a:rPr lang="en-AU" sz="1800"/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7667456"/>
        <c:crosses val="autoZero"/>
        <c:crossBetween val="midCat"/>
      </c:valAx>
      <c:valAx>
        <c:axId val="47667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 sz="1800"/>
                  <a:t>Expected</a:t>
                </a:r>
                <a:r>
                  <a:rPr lang="en-AU" sz="1800" baseline="0"/>
                  <a:t> Return E(r)</a:t>
                </a:r>
                <a:endParaRPr lang="en-AU" sz="18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7669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AU" sz="2400" baseline="0"/>
              <a:t>Indifference Curve for AW Low, Mod, High </a:t>
            </a:r>
          </a:p>
          <a:p>
            <a:pPr>
              <a:defRPr sz="2400"/>
            </a:pPr>
            <a:r>
              <a:rPr lang="en-AU" sz="2400" baseline="0"/>
              <a:t>(1 Aggressive Investor)</a:t>
            </a:r>
            <a:endParaRPr lang="en-AU" sz="2400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'Changing U Score Aggressive'!$B$21</c:f>
              <c:strCache>
                <c:ptCount val="1"/>
                <c:pt idx="0">
                  <c:v>A=2, U=0.0675 AW Low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'Changing U Score Aggressive'!$A$24:$A$74</c:f>
              <c:numCache>
                <c:formatCode>General</c:formatCode>
                <c:ptCount val="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 formatCode="0.00">
                  <c:v>0.50000000000000022</c:v>
                </c:pt>
              </c:numCache>
            </c:numRef>
          </c:xVal>
          <c:yVal>
            <c:numRef>
              <c:f>'Changing U Score Aggressive'!$B$24:$B$74</c:f>
              <c:numCache>
                <c:formatCode>General</c:formatCode>
                <c:ptCount val="51"/>
                <c:pt idx="0">
                  <c:v>6.7500000000000004E-2</c:v>
                </c:pt>
                <c:pt idx="1">
                  <c:v>6.7600000000000007E-2</c:v>
                </c:pt>
                <c:pt idx="2">
                  <c:v>6.7900000000000002E-2</c:v>
                </c:pt>
                <c:pt idx="3">
                  <c:v>6.8400000000000002E-2</c:v>
                </c:pt>
                <c:pt idx="4">
                  <c:v>6.9100000000000009E-2</c:v>
                </c:pt>
                <c:pt idx="5">
                  <c:v>7.0000000000000007E-2</c:v>
                </c:pt>
                <c:pt idx="6">
                  <c:v>7.110000000000001E-2</c:v>
                </c:pt>
                <c:pt idx="7">
                  <c:v>7.2400000000000006E-2</c:v>
                </c:pt>
                <c:pt idx="8">
                  <c:v>7.3900000000000007E-2</c:v>
                </c:pt>
                <c:pt idx="9">
                  <c:v>7.5600000000000001E-2</c:v>
                </c:pt>
                <c:pt idx="10">
                  <c:v>7.7499999999999999E-2</c:v>
                </c:pt>
                <c:pt idx="11">
                  <c:v>7.9600000000000004E-2</c:v>
                </c:pt>
                <c:pt idx="12">
                  <c:v>8.1900000000000001E-2</c:v>
                </c:pt>
                <c:pt idx="13">
                  <c:v>8.4400000000000003E-2</c:v>
                </c:pt>
                <c:pt idx="14">
                  <c:v>8.7099999999999997E-2</c:v>
                </c:pt>
                <c:pt idx="15">
                  <c:v>0.09</c:v>
                </c:pt>
                <c:pt idx="16">
                  <c:v>9.3100000000000002E-2</c:v>
                </c:pt>
                <c:pt idx="17">
                  <c:v>9.6400000000000013E-2</c:v>
                </c:pt>
                <c:pt idx="18">
                  <c:v>9.9900000000000017E-2</c:v>
                </c:pt>
                <c:pt idx="19">
                  <c:v>0.10360000000000003</c:v>
                </c:pt>
                <c:pt idx="20">
                  <c:v>0.10750000000000001</c:v>
                </c:pt>
                <c:pt idx="21">
                  <c:v>0.11160000000000003</c:v>
                </c:pt>
                <c:pt idx="22">
                  <c:v>0.11590000000000003</c:v>
                </c:pt>
                <c:pt idx="23">
                  <c:v>0.12040000000000003</c:v>
                </c:pt>
                <c:pt idx="24">
                  <c:v>0.12510000000000004</c:v>
                </c:pt>
                <c:pt idx="25">
                  <c:v>0.13000000000000003</c:v>
                </c:pt>
                <c:pt idx="26">
                  <c:v>0.13510000000000005</c:v>
                </c:pt>
                <c:pt idx="27">
                  <c:v>0.14040000000000002</c:v>
                </c:pt>
                <c:pt idx="28">
                  <c:v>0.14590000000000003</c:v>
                </c:pt>
                <c:pt idx="29">
                  <c:v>0.15160000000000007</c:v>
                </c:pt>
                <c:pt idx="30">
                  <c:v>0.15750000000000008</c:v>
                </c:pt>
                <c:pt idx="31">
                  <c:v>0.16360000000000008</c:v>
                </c:pt>
                <c:pt idx="32">
                  <c:v>0.16990000000000008</c:v>
                </c:pt>
                <c:pt idx="33">
                  <c:v>0.17640000000000008</c:v>
                </c:pt>
                <c:pt idx="34">
                  <c:v>0.1831000000000001</c:v>
                </c:pt>
                <c:pt idx="35">
                  <c:v>0.19000000000000011</c:v>
                </c:pt>
                <c:pt idx="36">
                  <c:v>0.19710000000000011</c:v>
                </c:pt>
                <c:pt idx="37">
                  <c:v>0.20440000000000014</c:v>
                </c:pt>
                <c:pt idx="38">
                  <c:v>0.21190000000000014</c:v>
                </c:pt>
                <c:pt idx="39">
                  <c:v>0.21960000000000016</c:v>
                </c:pt>
                <c:pt idx="40">
                  <c:v>0.22750000000000015</c:v>
                </c:pt>
                <c:pt idx="41">
                  <c:v>0.23560000000000017</c:v>
                </c:pt>
                <c:pt idx="42">
                  <c:v>0.24390000000000017</c:v>
                </c:pt>
                <c:pt idx="43">
                  <c:v>0.25240000000000018</c:v>
                </c:pt>
                <c:pt idx="44">
                  <c:v>0.26110000000000022</c:v>
                </c:pt>
                <c:pt idx="45">
                  <c:v>0.27000000000000024</c:v>
                </c:pt>
                <c:pt idx="46">
                  <c:v>0.27910000000000024</c:v>
                </c:pt>
                <c:pt idx="47">
                  <c:v>0.28840000000000021</c:v>
                </c:pt>
                <c:pt idx="48">
                  <c:v>0.29790000000000028</c:v>
                </c:pt>
                <c:pt idx="49">
                  <c:v>0.30760000000000026</c:v>
                </c:pt>
                <c:pt idx="50">
                  <c:v>0.31750000000000023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E3-46FF-9E21-5A6A6063A270}"/>
            </c:ext>
          </c:extLst>
        </c:ser>
        <c:ser>
          <c:idx val="1"/>
          <c:order val="1"/>
          <c:tx>
            <c:strRef>
              <c:f>'Changing U Score Aggressive'!$C$21</c:f>
              <c:strCache>
                <c:ptCount val="1"/>
                <c:pt idx="0">
                  <c:v>A=2, U=0.08 AW Moderate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'Changing U Score Aggressive'!$A$24:$A$74</c:f>
              <c:numCache>
                <c:formatCode>General</c:formatCode>
                <c:ptCount val="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 formatCode="0.00">
                  <c:v>0.50000000000000022</c:v>
                </c:pt>
              </c:numCache>
            </c:numRef>
          </c:xVal>
          <c:yVal>
            <c:numRef>
              <c:f>'Changing U Score Aggressive'!$C$24:$C$74</c:f>
              <c:numCache>
                <c:formatCode>General</c:formatCode>
                <c:ptCount val="51"/>
                <c:pt idx="0">
                  <c:v>0.08</c:v>
                </c:pt>
                <c:pt idx="1">
                  <c:v>8.0100000000000005E-2</c:v>
                </c:pt>
                <c:pt idx="2">
                  <c:v>8.0399999999999999E-2</c:v>
                </c:pt>
                <c:pt idx="3">
                  <c:v>8.09E-2</c:v>
                </c:pt>
                <c:pt idx="4">
                  <c:v>8.1600000000000006E-2</c:v>
                </c:pt>
                <c:pt idx="5">
                  <c:v>8.2500000000000004E-2</c:v>
                </c:pt>
                <c:pt idx="6">
                  <c:v>8.3600000000000008E-2</c:v>
                </c:pt>
                <c:pt idx="7">
                  <c:v>8.4900000000000003E-2</c:v>
                </c:pt>
                <c:pt idx="8">
                  <c:v>8.6400000000000005E-2</c:v>
                </c:pt>
                <c:pt idx="9">
                  <c:v>8.8099999999999998E-2</c:v>
                </c:pt>
                <c:pt idx="10">
                  <c:v>0.09</c:v>
                </c:pt>
                <c:pt idx="11">
                  <c:v>9.2100000000000001E-2</c:v>
                </c:pt>
                <c:pt idx="12">
                  <c:v>9.4399999999999998E-2</c:v>
                </c:pt>
                <c:pt idx="13">
                  <c:v>9.69E-2</c:v>
                </c:pt>
                <c:pt idx="14">
                  <c:v>9.9599999999999994E-2</c:v>
                </c:pt>
                <c:pt idx="15">
                  <c:v>0.10250000000000001</c:v>
                </c:pt>
                <c:pt idx="16">
                  <c:v>0.1056</c:v>
                </c:pt>
                <c:pt idx="17">
                  <c:v>0.10890000000000001</c:v>
                </c:pt>
                <c:pt idx="18">
                  <c:v>0.1124</c:v>
                </c:pt>
                <c:pt idx="19">
                  <c:v>0.11610000000000001</c:v>
                </c:pt>
                <c:pt idx="20">
                  <c:v>0.12000000000000002</c:v>
                </c:pt>
                <c:pt idx="21">
                  <c:v>0.12410000000000002</c:v>
                </c:pt>
                <c:pt idx="22">
                  <c:v>0.12840000000000001</c:v>
                </c:pt>
                <c:pt idx="23">
                  <c:v>0.13290000000000002</c:v>
                </c:pt>
                <c:pt idx="24">
                  <c:v>0.13760000000000003</c:v>
                </c:pt>
                <c:pt idx="25">
                  <c:v>0.14250000000000002</c:v>
                </c:pt>
                <c:pt idx="26">
                  <c:v>0.14760000000000004</c:v>
                </c:pt>
                <c:pt idx="27">
                  <c:v>0.15290000000000004</c:v>
                </c:pt>
                <c:pt idx="28">
                  <c:v>0.15840000000000004</c:v>
                </c:pt>
                <c:pt idx="29">
                  <c:v>0.16410000000000005</c:v>
                </c:pt>
                <c:pt idx="30">
                  <c:v>0.17000000000000007</c:v>
                </c:pt>
                <c:pt idx="31">
                  <c:v>0.17610000000000009</c:v>
                </c:pt>
                <c:pt idx="32">
                  <c:v>0.18240000000000006</c:v>
                </c:pt>
                <c:pt idx="33">
                  <c:v>0.18890000000000007</c:v>
                </c:pt>
                <c:pt idx="34">
                  <c:v>0.19560000000000011</c:v>
                </c:pt>
                <c:pt idx="35">
                  <c:v>0.2025000000000001</c:v>
                </c:pt>
                <c:pt idx="36">
                  <c:v>0.20960000000000012</c:v>
                </c:pt>
                <c:pt idx="37">
                  <c:v>0.21690000000000015</c:v>
                </c:pt>
                <c:pt idx="38">
                  <c:v>0.22440000000000015</c:v>
                </c:pt>
                <c:pt idx="39">
                  <c:v>0.23210000000000014</c:v>
                </c:pt>
                <c:pt idx="40">
                  <c:v>0.24000000000000016</c:v>
                </c:pt>
                <c:pt idx="41">
                  <c:v>0.24810000000000015</c:v>
                </c:pt>
                <c:pt idx="42">
                  <c:v>0.25640000000000018</c:v>
                </c:pt>
                <c:pt idx="43">
                  <c:v>0.26490000000000019</c:v>
                </c:pt>
                <c:pt idx="44">
                  <c:v>0.27360000000000018</c:v>
                </c:pt>
                <c:pt idx="45">
                  <c:v>0.2825000000000002</c:v>
                </c:pt>
                <c:pt idx="46">
                  <c:v>0.29160000000000025</c:v>
                </c:pt>
                <c:pt idx="47">
                  <c:v>0.30090000000000022</c:v>
                </c:pt>
                <c:pt idx="48">
                  <c:v>0.31040000000000023</c:v>
                </c:pt>
                <c:pt idx="49">
                  <c:v>0.32010000000000027</c:v>
                </c:pt>
                <c:pt idx="50">
                  <c:v>0.33000000000000024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E3-46FF-9E21-5A6A6063A270}"/>
            </c:ext>
          </c:extLst>
        </c:ser>
        <c:ser>
          <c:idx val="2"/>
          <c:order val="2"/>
          <c:tx>
            <c:strRef>
              <c:f>'Changing U Score Aggressive'!$D$21</c:f>
              <c:strCache>
                <c:ptCount val="1"/>
                <c:pt idx="0">
                  <c:v>A=2, U=0.09 AW High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'Changing U Score Aggressive'!$A$24:$A$74</c:f>
              <c:numCache>
                <c:formatCode>General</c:formatCode>
                <c:ptCount val="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 formatCode="0.00">
                  <c:v>0.50000000000000022</c:v>
                </c:pt>
              </c:numCache>
            </c:numRef>
          </c:xVal>
          <c:yVal>
            <c:numRef>
              <c:f>'Changing U Score Aggressive'!$D$24:$D$74</c:f>
              <c:numCache>
                <c:formatCode>General</c:formatCode>
                <c:ptCount val="51"/>
                <c:pt idx="0">
                  <c:v>0.09</c:v>
                </c:pt>
                <c:pt idx="1">
                  <c:v>9.01E-2</c:v>
                </c:pt>
                <c:pt idx="2">
                  <c:v>9.0399999999999994E-2</c:v>
                </c:pt>
                <c:pt idx="3">
                  <c:v>9.0899999999999995E-2</c:v>
                </c:pt>
                <c:pt idx="4">
                  <c:v>9.1600000000000001E-2</c:v>
                </c:pt>
                <c:pt idx="5">
                  <c:v>9.2499999999999999E-2</c:v>
                </c:pt>
                <c:pt idx="6">
                  <c:v>9.3600000000000003E-2</c:v>
                </c:pt>
                <c:pt idx="7">
                  <c:v>9.4899999999999998E-2</c:v>
                </c:pt>
                <c:pt idx="8">
                  <c:v>9.64E-2</c:v>
                </c:pt>
                <c:pt idx="9">
                  <c:v>9.8099999999999993E-2</c:v>
                </c:pt>
                <c:pt idx="10">
                  <c:v>9.9999999999999992E-2</c:v>
                </c:pt>
                <c:pt idx="11">
                  <c:v>0.1021</c:v>
                </c:pt>
                <c:pt idx="12">
                  <c:v>0.10439999999999999</c:v>
                </c:pt>
                <c:pt idx="13">
                  <c:v>0.1069</c:v>
                </c:pt>
                <c:pt idx="14">
                  <c:v>0.10959999999999999</c:v>
                </c:pt>
                <c:pt idx="15">
                  <c:v>0.11249999999999999</c:v>
                </c:pt>
                <c:pt idx="16">
                  <c:v>0.11559999999999999</c:v>
                </c:pt>
                <c:pt idx="17">
                  <c:v>0.11890000000000001</c:v>
                </c:pt>
                <c:pt idx="18">
                  <c:v>0.12240000000000001</c:v>
                </c:pt>
                <c:pt idx="19">
                  <c:v>0.12610000000000002</c:v>
                </c:pt>
                <c:pt idx="20">
                  <c:v>0.13</c:v>
                </c:pt>
                <c:pt idx="21">
                  <c:v>0.13410000000000002</c:v>
                </c:pt>
                <c:pt idx="22">
                  <c:v>0.13840000000000002</c:v>
                </c:pt>
                <c:pt idx="23">
                  <c:v>0.14290000000000003</c:v>
                </c:pt>
                <c:pt idx="24">
                  <c:v>0.14760000000000004</c:v>
                </c:pt>
                <c:pt idx="25">
                  <c:v>0.15250000000000002</c:v>
                </c:pt>
                <c:pt idx="26">
                  <c:v>0.15760000000000002</c:v>
                </c:pt>
                <c:pt idx="27">
                  <c:v>0.16290000000000004</c:v>
                </c:pt>
                <c:pt idx="28">
                  <c:v>0.16840000000000005</c:v>
                </c:pt>
                <c:pt idx="29">
                  <c:v>0.17410000000000003</c:v>
                </c:pt>
                <c:pt idx="30">
                  <c:v>0.18000000000000005</c:v>
                </c:pt>
                <c:pt idx="31">
                  <c:v>0.18610000000000007</c:v>
                </c:pt>
                <c:pt idx="32">
                  <c:v>0.19240000000000007</c:v>
                </c:pt>
                <c:pt idx="33">
                  <c:v>0.19890000000000008</c:v>
                </c:pt>
                <c:pt idx="34">
                  <c:v>0.20560000000000009</c:v>
                </c:pt>
                <c:pt idx="35">
                  <c:v>0.21250000000000008</c:v>
                </c:pt>
                <c:pt idx="36">
                  <c:v>0.2196000000000001</c:v>
                </c:pt>
                <c:pt idx="37">
                  <c:v>0.22690000000000013</c:v>
                </c:pt>
                <c:pt idx="38">
                  <c:v>0.23440000000000014</c:v>
                </c:pt>
                <c:pt idx="39">
                  <c:v>0.24210000000000015</c:v>
                </c:pt>
                <c:pt idx="40">
                  <c:v>0.25000000000000011</c:v>
                </c:pt>
                <c:pt idx="41">
                  <c:v>0.25810000000000016</c:v>
                </c:pt>
                <c:pt idx="42">
                  <c:v>0.26640000000000019</c:v>
                </c:pt>
                <c:pt idx="43">
                  <c:v>0.27490000000000014</c:v>
                </c:pt>
                <c:pt idx="44">
                  <c:v>0.28360000000000019</c:v>
                </c:pt>
                <c:pt idx="45">
                  <c:v>0.2925000000000002</c:v>
                </c:pt>
                <c:pt idx="46">
                  <c:v>0.3016000000000002</c:v>
                </c:pt>
                <c:pt idx="47">
                  <c:v>0.31090000000000023</c:v>
                </c:pt>
                <c:pt idx="48">
                  <c:v>0.32040000000000024</c:v>
                </c:pt>
                <c:pt idx="49">
                  <c:v>0.33010000000000028</c:v>
                </c:pt>
                <c:pt idx="50">
                  <c:v>0.34000000000000019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E3-46FF-9E21-5A6A6063A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69248"/>
        <c:axId val="47667456"/>
      </c:scatterChart>
      <c:valAx>
        <c:axId val="47669248"/>
        <c:scaling>
          <c:orientation val="minMax"/>
          <c:max val="0.5500000000000000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AU" sz="1800"/>
                  <a:t>Standard Deviation</a:t>
                </a:r>
                <a:r>
                  <a:rPr lang="el-GR" sz="1800"/>
                  <a:t> σ </a:t>
                </a:r>
                <a:r>
                  <a:rPr lang="en-AU" sz="1800"/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7667456"/>
        <c:crosses val="autoZero"/>
        <c:crossBetween val="midCat"/>
        <c:majorUnit val="0.1"/>
        <c:minorUnit val="0.1"/>
      </c:valAx>
      <c:valAx>
        <c:axId val="47667456"/>
        <c:scaling>
          <c:orientation val="minMax"/>
          <c:max val="0.35000000000000003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 sz="1800"/>
                  <a:t>Expected</a:t>
                </a:r>
                <a:r>
                  <a:rPr lang="en-AU" sz="1800" baseline="0"/>
                  <a:t> Return E(r)</a:t>
                </a:r>
                <a:endParaRPr lang="en-AU" sz="18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7669248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AU" sz="2400" baseline="0"/>
              <a:t>Indifference Curve for Different Risk Aversion            (3 Investors - Agg, Mod, Con)</a:t>
            </a:r>
            <a:endParaRPr lang="en-AU" sz="2400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'Changing A All Investors '!$B$20</c:f>
              <c:strCache>
                <c:ptCount val="1"/>
                <c:pt idx="0">
                  <c:v> A=2.0, U=0.06 Aggressive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'Changing A All Investors '!$A$23:$A$73</c:f>
              <c:numCache>
                <c:formatCode>General</c:formatCode>
                <c:ptCount val="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 formatCode="0.00">
                  <c:v>0.50000000000000022</c:v>
                </c:pt>
              </c:numCache>
            </c:numRef>
          </c:xVal>
          <c:yVal>
            <c:numRef>
              <c:f>'Changing A All Investors '!$B$23:$B$73</c:f>
              <c:numCache>
                <c:formatCode>General</c:formatCode>
                <c:ptCount val="51"/>
                <c:pt idx="0">
                  <c:v>0.06</c:v>
                </c:pt>
                <c:pt idx="1">
                  <c:v>6.0100000000000001E-2</c:v>
                </c:pt>
                <c:pt idx="2">
                  <c:v>6.0399999999999995E-2</c:v>
                </c:pt>
                <c:pt idx="3">
                  <c:v>6.0899999999999996E-2</c:v>
                </c:pt>
                <c:pt idx="4">
                  <c:v>6.1599999999999995E-2</c:v>
                </c:pt>
                <c:pt idx="5">
                  <c:v>6.25E-2</c:v>
                </c:pt>
                <c:pt idx="6">
                  <c:v>6.3600000000000004E-2</c:v>
                </c:pt>
                <c:pt idx="7">
                  <c:v>6.4899999999999999E-2</c:v>
                </c:pt>
                <c:pt idx="8">
                  <c:v>6.6400000000000001E-2</c:v>
                </c:pt>
                <c:pt idx="9">
                  <c:v>6.8099999999999994E-2</c:v>
                </c:pt>
                <c:pt idx="10">
                  <c:v>6.9999999999999993E-2</c:v>
                </c:pt>
                <c:pt idx="11">
                  <c:v>7.2099999999999997E-2</c:v>
                </c:pt>
                <c:pt idx="12">
                  <c:v>7.4399999999999994E-2</c:v>
                </c:pt>
                <c:pt idx="13">
                  <c:v>7.6899999999999996E-2</c:v>
                </c:pt>
                <c:pt idx="14">
                  <c:v>7.959999999999999E-2</c:v>
                </c:pt>
                <c:pt idx="15">
                  <c:v>8.249999999999999E-2</c:v>
                </c:pt>
                <c:pt idx="16">
                  <c:v>8.5599999999999996E-2</c:v>
                </c:pt>
                <c:pt idx="17">
                  <c:v>8.8900000000000007E-2</c:v>
                </c:pt>
                <c:pt idx="18">
                  <c:v>9.240000000000001E-2</c:v>
                </c:pt>
                <c:pt idx="19">
                  <c:v>9.6100000000000019E-2</c:v>
                </c:pt>
                <c:pt idx="20">
                  <c:v>0.1</c:v>
                </c:pt>
                <c:pt idx="21">
                  <c:v>0.10410000000000003</c:v>
                </c:pt>
                <c:pt idx="22">
                  <c:v>0.10840000000000002</c:v>
                </c:pt>
                <c:pt idx="23">
                  <c:v>0.11290000000000003</c:v>
                </c:pt>
                <c:pt idx="24">
                  <c:v>0.11760000000000004</c:v>
                </c:pt>
                <c:pt idx="25">
                  <c:v>0.12250000000000003</c:v>
                </c:pt>
                <c:pt idx="26">
                  <c:v>0.12760000000000005</c:v>
                </c:pt>
                <c:pt idx="27">
                  <c:v>0.13290000000000002</c:v>
                </c:pt>
                <c:pt idx="28">
                  <c:v>0.13840000000000002</c:v>
                </c:pt>
                <c:pt idx="29">
                  <c:v>0.14410000000000006</c:v>
                </c:pt>
                <c:pt idx="30">
                  <c:v>0.15000000000000008</c:v>
                </c:pt>
                <c:pt idx="31">
                  <c:v>0.15610000000000007</c:v>
                </c:pt>
                <c:pt idx="32">
                  <c:v>0.16240000000000007</c:v>
                </c:pt>
                <c:pt idx="33">
                  <c:v>0.16890000000000008</c:v>
                </c:pt>
                <c:pt idx="34">
                  <c:v>0.17560000000000009</c:v>
                </c:pt>
                <c:pt idx="35">
                  <c:v>0.18250000000000011</c:v>
                </c:pt>
                <c:pt idx="36">
                  <c:v>0.1896000000000001</c:v>
                </c:pt>
                <c:pt idx="37">
                  <c:v>0.19690000000000013</c:v>
                </c:pt>
                <c:pt idx="38">
                  <c:v>0.20440000000000014</c:v>
                </c:pt>
                <c:pt idx="39">
                  <c:v>0.21210000000000015</c:v>
                </c:pt>
                <c:pt idx="40">
                  <c:v>0.22000000000000014</c:v>
                </c:pt>
                <c:pt idx="41">
                  <c:v>0.22810000000000016</c:v>
                </c:pt>
                <c:pt idx="42">
                  <c:v>0.23640000000000017</c:v>
                </c:pt>
                <c:pt idx="43">
                  <c:v>0.24490000000000017</c:v>
                </c:pt>
                <c:pt idx="44">
                  <c:v>0.25360000000000016</c:v>
                </c:pt>
                <c:pt idx="45">
                  <c:v>0.26250000000000018</c:v>
                </c:pt>
                <c:pt idx="46">
                  <c:v>0.27160000000000023</c:v>
                </c:pt>
                <c:pt idx="47">
                  <c:v>0.28090000000000026</c:v>
                </c:pt>
                <c:pt idx="48">
                  <c:v>0.29040000000000021</c:v>
                </c:pt>
                <c:pt idx="49">
                  <c:v>0.30010000000000026</c:v>
                </c:pt>
                <c:pt idx="50">
                  <c:v>0.31000000000000022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C9-4399-8FEC-7533E05C5EBB}"/>
            </c:ext>
          </c:extLst>
        </c:ser>
        <c:ser>
          <c:idx val="1"/>
          <c:order val="1"/>
          <c:tx>
            <c:strRef>
              <c:f>'Changing A All Investors '!$C$20</c:f>
              <c:strCache>
                <c:ptCount val="1"/>
                <c:pt idx="0">
                  <c:v>A=3.5, U=0.06 Moderate </c:v>
                </c:pt>
              </c:strCache>
            </c:strRef>
          </c:tx>
          <c:marker>
            <c:symbol val="none"/>
          </c:marker>
          <c:xVal>
            <c:numRef>
              <c:f>'Changing A All Investors '!$A$23:$A$73</c:f>
              <c:numCache>
                <c:formatCode>General</c:formatCode>
                <c:ptCount val="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 formatCode="0.00">
                  <c:v>0.50000000000000022</c:v>
                </c:pt>
              </c:numCache>
            </c:numRef>
          </c:xVal>
          <c:yVal>
            <c:numRef>
              <c:f>'Changing A All Investors '!$C$23:$C$73</c:f>
              <c:numCache>
                <c:formatCode>General</c:formatCode>
                <c:ptCount val="51"/>
                <c:pt idx="0">
                  <c:v>0.06</c:v>
                </c:pt>
                <c:pt idx="1">
                  <c:v>6.0174999999999999E-2</c:v>
                </c:pt>
                <c:pt idx="2">
                  <c:v>6.0699999999999997E-2</c:v>
                </c:pt>
                <c:pt idx="3">
                  <c:v>6.1574999999999998E-2</c:v>
                </c:pt>
                <c:pt idx="4">
                  <c:v>6.2799999999999995E-2</c:v>
                </c:pt>
                <c:pt idx="5">
                  <c:v>6.4375000000000002E-2</c:v>
                </c:pt>
                <c:pt idx="6">
                  <c:v>6.6299999999999998E-2</c:v>
                </c:pt>
                <c:pt idx="7">
                  <c:v>6.8574999999999997E-2</c:v>
                </c:pt>
                <c:pt idx="8">
                  <c:v>7.1199999999999999E-2</c:v>
                </c:pt>
                <c:pt idx="9">
                  <c:v>7.4174999999999991E-2</c:v>
                </c:pt>
                <c:pt idx="10">
                  <c:v>7.7499999999999999E-2</c:v>
                </c:pt>
                <c:pt idx="11">
                  <c:v>8.1174999999999997E-2</c:v>
                </c:pt>
                <c:pt idx="12">
                  <c:v>8.5199999999999998E-2</c:v>
                </c:pt>
                <c:pt idx="13">
                  <c:v>8.9574999999999988E-2</c:v>
                </c:pt>
                <c:pt idx="14">
                  <c:v>9.4299999999999995E-2</c:v>
                </c:pt>
                <c:pt idx="15">
                  <c:v>9.9374999999999991E-2</c:v>
                </c:pt>
                <c:pt idx="16">
                  <c:v>0.1048</c:v>
                </c:pt>
                <c:pt idx="17">
                  <c:v>0.11057500000000001</c:v>
                </c:pt>
                <c:pt idx="18">
                  <c:v>0.1167</c:v>
                </c:pt>
                <c:pt idx="19">
                  <c:v>0.12317500000000002</c:v>
                </c:pt>
                <c:pt idx="20">
                  <c:v>0.13</c:v>
                </c:pt>
                <c:pt idx="21">
                  <c:v>0.13717500000000005</c:v>
                </c:pt>
                <c:pt idx="22">
                  <c:v>0.14470000000000005</c:v>
                </c:pt>
                <c:pt idx="23">
                  <c:v>0.15257500000000004</c:v>
                </c:pt>
                <c:pt idx="24">
                  <c:v>0.16080000000000005</c:v>
                </c:pt>
                <c:pt idx="25">
                  <c:v>0.16937500000000005</c:v>
                </c:pt>
                <c:pt idx="26">
                  <c:v>0.17830000000000007</c:v>
                </c:pt>
                <c:pt idx="27">
                  <c:v>0.18757500000000005</c:v>
                </c:pt>
                <c:pt idx="28">
                  <c:v>0.19720000000000007</c:v>
                </c:pt>
                <c:pt idx="29">
                  <c:v>0.20717500000000008</c:v>
                </c:pt>
                <c:pt idx="30">
                  <c:v>0.21750000000000011</c:v>
                </c:pt>
                <c:pt idx="31">
                  <c:v>0.22817500000000013</c:v>
                </c:pt>
                <c:pt idx="32">
                  <c:v>0.23920000000000013</c:v>
                </c:pt>
                <c:pt idx="33">
                  <c:v>0.2505750000000001</c:v>
                </c:pt>
                <c:pt idx="34">
                  <c:v>0.26230000000000014</c:v>
                </c:pt>
                <c:pt idx="35">
                  <c:v>0.27437500000000015</c:v>
                </c:pt>
                <c:pt idx="36">
                  <c:v>0.28680000000000017</c:v>
                </c:pt>
                <c:pt idx="37">
                  <c:v>0.29957500000000026</c:v>
                </c:pt>
                <c:pt idx="38">
                  <c:v>0.31270000000000026</c:v>
                </c:pt>
                <c:pt idx="39">
                  <c:v>0.32617500000000027</c:v>
                </c:pt>
                <c:pt idx="40">
                  <c:v>0.34000000000000025</c:v>
                </c:pt>
                <c:pt idx="41">
                  <c:v>0.3541750000000003</c:v>
                </c:pt>
                <c:pt idx="42">
                  <c:v>0.36870000000000031</c:v>
                </c:pt>
                <c:pt idx="43">
                  <c:v>0.38357500000000028</c:v>
                </c:pt>
                <c:pt idx="44">
                  <c:v>0.39880000000000032</c:v>
                </c:pt>
                <c:pt idx="45">
                  <c:v>0.41437500000000038</c:v>
                </c:pt>
                <c:pt idx="46">
                  <c:v>0.4303000000000004</c:v>
                </c:pt>
                <c:pt idx="47">
                  <c:v>0.44657500000000039</c:v>
                </c:pt>
                <c:pt idx="48">
                  <c:v>0.46320000000000044</c:v>
                </c:pt>
                <c:pt idx="49">
                  <c:v>0.48017500000000046</c:v>
                </c:pt>
                <c:pt idx="50">
                  <c:v>0.49750000000000039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C9-4399-8FEC-7533E05C5EBB}"/>
            </c:ext>
          </c:extLst>
        </c:ser>
        <c:ser>
          <c:idx val="2"/>
          <c:order val="2"/>
          <c:tx>
            <c:strRef>
              <c:f>'Changing A All Investors '!$D$20</c:f>
              <c:strCache>
                <c:ptCount val="1"/>
                <c:pt idx="0">
                  <c:v>A=5.0, U=0.06 Conservative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'Changing A All Investors '!$A$23:$A$73</c:f>
              <c:numCache>
                <c:formatCode>General</c:formatCode>
                <c:ptCount val="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 formatCode="0.00">
                  <c:v>0.50000000000000022</c:v>
                </c:pt>
              </c:numCache>
            </c:numRef>
          </c:xVal>
          <c:yVal>
            <c:numRef>
              <c:f>'Changing A All Investors '!$D$23:$D$73</c:f>
              <c:numCache>
                <c:formatCode>General</c:formatCode>
                <c:ptCount val="51"/>
                <c:pt idx="0">
                  <c:v>0.06</c:v>
                </c:pt>
                <c:pt idx="1">
                  <c:v>6.0249999999999998E-2</c:v>
                </c:pt>
                <c:pt idx="2">
                  <c:v>6.0999999999999999E-2</c:v>
                </c:pt>
                <c:pt idx="3">
                  <c:v>6.225E-2</c:v>
                </c:pt>
                <c:pt idx="4">
                  <c:v>6.4000000000000001E-2</c:v>
                </c:pt>
                <c:pt idx="5">
                  <c:v>6.6250000000000003E-2</c:v>
                </c:pt>
                <c:pt idx="6">
                  <c:v>6.9000000000000006E-2</c:v>
                </c:pt>
                <c:pt idx="7">
                  <c:v>7.2249999999999995E-2</c:v>
                </c:pt>
                <c:pt idx="8">
                  <c:v>7.5999999999999998E-2</c:v>
                </c:pt>
                <c:pt idx="9">
                  <c:v>8.0249999999999988E-2</c:v>
                </c:pt>
                <c:pt idx="10">
                  <c:v>8.4999999999999992E-2</c:v>
                </c:pt>
                <c:pt idx="11">
                  <c:v>9.0249999999999997E-2</c:v>
                </c:pt>
                <c:pt idx="12">
                  <c:v>9.5999999999999988E-2</c:v>
                </c:pt>
                <c:pt idx="13">
                  <c:v>0.10224999999999998</c:v>
                </c:pt>
                <c:pt idx="14">
                  <c:v>0.10899999999999999</c:v>
                </c:pt>
                <c:pt idx="15">
                  <c:v>0.11624999999999999</c:v>
                </c:pt>
                <c:pt idx="16">
                  <c:v>0.124</c:v>
                </c:pt>
                <c:pt idx="17">
                  <c:v>0.13225000000000001</c:v>
                </c:pt>
                <c:pt idx="18">
                  <c:v>0.14100000000000001</c:v>
                </c:pt>
                <c:pt idx="19">
                  <c:v>0.15025000000000005</c:v>
                </c:pt>
                <c:pt idx="20">
                  <c:v>0.16000000000000003</c:v>
                </c:pt>
                <c:pt idx="21">
                  <c:v>0.17025000000000007</c:v>
                </c:pt>
                <c:pt idx="22">
                  <c:v>0.18100000000000005</c:v>
                </c:pt>
                <c:pt idx="23">
                  <c:v>0.19225000000000009</c:v>
                </c:pt>
                <c:pt idx="24">
                  <c:v>0.20400000000000007</c:v>
                </c:pt>
                <c:pt idx="25">
                  <c:v>0.21625000000000005</c:v>
                </c:pt>
                <c:pt idx="26">
                  <c:v>0.22900000000000009</c:v>
                </c:pt>
                <c:pt idx="27">
                  <c:v>0.24225000000000008</c:v>
                </c:pt>
                <c:pt idx="28">
                  <c:v>0.25600000000000012</c:v>
                </c:pt>
                <c:pt idx="29">
                  <c:v>0.2702500000000001</c:v>
                </c:pt>
                <c:pt idx="30">
                  <c:v>0.28500000000000014</c:v>
                </c:pt>
                <c:pt idx="31">
                  <c:v>0.30025000000000018</c:v>
                </c:pt>
                <c:pt idx="32">
                  <c:v>0.31600000000000017</c:v>
                </c:pt>
                <c:pt idx="33">
                  <c:v>0.33225000000000021</c:v>
                </c:pt>
                <c:pt idx="34">
                  <c:v>0.34900000000000025</c:v>
                </c:pt>
                <c:pt idx="35">
                  <c:v>0.36625000000000024</c:v>
                </c:pt>
                <c:pt idx="36">
                  <c:v>0.38400000000000029</c:v>
                </c:pt>
                <c:pt idx="37">
                  <c:v>0.40225000000000033</c:v>
                </c:pt>
                <c:pt idx="38">
                  <c:v>0.42100000000000032</c:v>
                </c:pt>
                <c:pt idx="39">
                  <c:v>0.44025000000000036</c:v>
                </c:pt>
                <c:pt idx="40">
                  <c:v>0.46000000000000035</c:v>
                </c:pt>
                <c:pt idx="41">
                  <c:v>0.4802500000000004</c:v>
                </c:pt>
                <c:pt idx="42">
                  <c:v>0.50100000000000033</c:v>
                </c:pt>
                <c:pt idx="43">
                  <c:v>0.52225000000000044</c:v>
                </c:pt>
                <c:pt idx="44">
                  <c:v>0.54400000000000048</c:v>
                </c:pt>
                <c:pt idx="45">
                  <c:v>0.56625000000000059</c:v>
                </c:pt>
                <c:pt idx="46">
                  <c:v>0.58900000000000063</c:v>
                </c:pt>
                <c:pt idx="47">
                  <c:v>0.61225000000000063</c:v>
                </c:pt>
                <c:pt idx="48">
                  <c:v>0.63600000000000056</c:v>
                </c:pt>
                <c:pt idx="49">
                  <c:v>0.66025000000000067</c:v>
                </c:pt>
                <c:pt idx="50">
                  <c:v>0.6850000000000005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C9-4399-8FEC-7533E05C5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69248"/>
        <c:axId val="47667456"/>
      </c:scatterChart>
      <c:valAx>
        <c:axId val="4766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AU" sz="1800"/>
                  <a:t>Standard Deviation</a:t>
                </a:r>
                <a:r>
                  <a:rPr lang="el-GR" sz="1800"/>
                  <a:t> σ </a:t>
                </a:r>
                <a:r>
                  <a:rPr lang="en-AU" sz="1800"/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7667456"/>
        <c:crosses val="autoZero"/>
        <c:crossBetween val="midCat"/>
      </c:valAx>
      <c:valAx>
        <c:axId val="47667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 sz="1800"/>
                  <a:t>Expected</a:t>
                </a:r>
                <a:r>
                  <a:rPr lang="en-AU" sz="1800" baseline="0"/>
                  <a:t> Return E(r)</a:t>
                </a:r>
                <a:endParaRPr lang="en-AU" sz="18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766924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2709059611582066"/>
          <c:y val="0.93829836242049725"/>
          <c:w val="0.79839519243768919"/>
          <c:h val="4.8413502837517504E-2"/>
        </c:manualLayout>
      </c:layout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AU" sz="2400" baseline="0"/>
              <a:t>Indifference Curve for Changing </a:t>
            </a:r>
            <a:r>
              <a:rPr lang="en-AU" sz="2400" i="1" baseline="0"/>
              <a:t>A</a:t>
            </a:r>
            <a:r>
              <a:rPr lang="en-AU" sz="2400" baseline="0"/>
              <a:t> and </a:t>
            </a:r>
            <a:r>
              <a:rPr lang="en-AU" sz="2400" i="1" baseline="0"/>
              <a:t>U</a:t>
            </a:r>
            <a:r>
              <a:rPr lang="en-AU" sz="2400" baseline="0"/>
              <a:t>                     (2 Investors: Aggressive and Conservative)</a:t>
            </a:r>
            <a:endParaRPr lang="en-AU" sz="2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497037796059235"/>
          <c:y val="0.15170311586580867"/>
          <c:w val="0.86252989142745151"/>
          <c:h val="0.616237921287307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'Changing A and U Q2.9a,b,c'!$B$22</c:f>
              <c:strCache>
                <c:ptCount val="1"/>
                <c:pt idx="0">
                  <c:v>Aggressive A=2, U=0.03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'Changing A and U Q2.9a,b,c'!$A$25:$A$60</c:f>
              <c:numCache>
                <c:formatCode>General</c:formatCode>
                <c:ptCount val="3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</c:numCache>
            </c:numRef>
          </c:xVal>
          <c:yVal>
            <c:numRef>
              <c:f>'Changing A and U Q2.9a,b,c'!$B$25:$B$60</c:f>
              <c:numCache>
                <c:formatCode>General</c:formatCode>
                <c:ptCount val="36"/>
                <c:pt idx="0">
                  <c:v>0.03</c:v>
                </c:pt>
                <c:pt idx="1">
                  <c:v>3.0099999999999998E-2</c:v>
                </c:pt>
                <c:pt idx="2">
                  <c:v>3.04E-2</c:v>
                </c:pt>
                <c:pt idx="3">
                  <c:v>3.09E-2</c:v>
                </c:pt>
                <c:pt idx="4">
                  <c:v>3.1599999999999996E-2</c:v>
                </c:pt>
                <c:pt idx="5">
                  <c:v>3.2500000000000001E-2</c:v>
                </c:pt>
                <c:pt idx="6">
                  <c:v>3.3599999999999998E-2</c:v>
                </c:pt>
                <c:pt idx="7">
                  <c:v>3.49E-2</c:v>
                </c:pt>
                <c:pt idx="8">
                  <c:v>3.6400000000000002E-2</c:v>
                </c:pt>
                <c:pt idx="9">
                  <c:v>3.8099999999999995E-2</c:v>
                </c:pt>
                <c:pt idx="10">
                  <c:v>3.9999999999999994E-2</c:v>
                </c:pt>
                <c:pt idx="11">
                  <c:v>4.2099999999999999E-2</c:v>
                </c:pt>
                <c:pt idx="12">
                  <c:v>4.4399999999999995E-2</c:v>
                </c:pt>
                <c:pt idx="13">
                  <c:v>4.6899999999999997E-2</c:v>
                </c:pt>
                <c:pt idx="14">
                  <c:v>4.9599999999999991E-2</c:v>
                </c:pt>
                <c:pt idx="15">
                  <c:v>5.2499999999999998E-2</c:v>
                </c:pt>
                <c:pt idx="16">
                  <c:v>5.5599999999999997E-2</c:v>
                </c:pt>
                <c:pt idx="17">
                  <c:v>5.8900000000000008E-2</c:v>
                </c:pt>
                <c:pt idx="18">
                  <c:v>6.2400000000000004E-2</c:v>
                </c:pt>
                <c:pt idx="19">
                  <c:v>6.610000000000002E-2</c:v>
                </c:pt>
                <c:pt idx="20">
                  <c:v>7.0000000000000007E-2</c:v>
                </c:pt>
                <c:pt idx="21">
                  <c:v>7.4100000000000027E-2</c:v>
                </c:pt>
                <c:pt idx="22">
                  <c:v>7.8400000000000025E-2</c:v>
                </c:pt>
                <c:pt idx="23">
                  <c:v>8.2900000000000029E-2</c:v>
                </c:pt>
                <c:pt idx="24">
                  <c:v>8.7600000000000039E-2</c:v>
                </c:pt>
                <c:pt idx="25">
                  <c:v>9.2500000000000027E-2</c:v>
                </c:pt>
                <c:pt idx="26">
                  <c:v>9.7600000000000034E-2</c:v>
                </c:pt>
                <c:pt idx="27">
                  <c:v>0.10290000000000003</c:v>
                </c:pt>
                <c:pt idx="28">
                  <c:v>0.10840000000000004</c:v>
                </c:pt>
                <c:pt idx="29">
                  <c:v>0.11410000000000005</c:v>
                </c:pt>
                <c:pt idx="30">
                  <c:v>0.12000000000000006</c:v>
                </c:pt>
                <c:pt idx="31">
                  <c:v>0.12610000000000007</c:v>
                </c:pt>
                <c:pt idx="32">
                  <c:v>0.13240000000000007</c:v>
                </c:pt>
                <c:pt idx="33">
                  <c:v>0.13890000000000008</c:v>
                </c:pt>
                <c:pt idx="34">
                  <c:v>0.14560000000000009</c:v>
                </c:pt>
                <c:pt idx="35">
                  <c:v>0.15250000000000008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5D-4EA1-B8C8-D985B9C94AF4}"/>
            </c:ext>
          </c:extLst>
        </c:ser>
        <c:ser>
          <c:idx val="1"/>
          <c:order val="1"/>
          <c:tx>
            <c:strRef>
              <c:f>'Changing A and U Q2.9a,b,c'!$C$22</c:f>
              <c:strCache>
                <c:ptCount val="1"/>
                <c:pt idx="0">
                  <c:v>Conservative A=5, U=0.03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xVal>
            <c:numRef>
              <c:f>'Changing A and U Q2.9a,b,c'!$A$25:$A$60</c:f>
              <c:numCache>
                <c:formatCode>General</c:formatCode>
                <c:ptCount val="3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</c:numCache>
            </c:numRef>
          </c:xVal>
          <c:yVal>
            <c:numRef>
              <c:f>'Changing A and U Q2.9a,b,c'!$C$25:$C$60</c:f>
              <c:numCache>
                <c:formatCode>General</c:formatCode>
                <c:ptCount val="36"/>
                <c:pt idx="0">
                  <c:v>0.03</c:v>
                </c:pt>
                <c:pt idx="1">
                  <c:v>3.0249999999999999E-2</c:v>
                </c:pt>
                <c:pt idx="2">
                  <c:v>3.1E-2</c:v>
                </c:pt>
                <c:pt idx="3">
                  <c:v>3.2250000000000001E-2</c:v>
                </c:pt>
                <c:pt idx="4">
                  <c:v>3.4000000000000002E-2</c:v>
                </c:pt>
                <c:pt idx="5">
                  <c:v>3.6249999999999998E-2</c:v>
                </c:pt>
                <c:pt idx="6">
                  <c:v>3.9E-2</c:v>
                </c:pt>
                <c:pt idx="7">
                  <c:v>4.2250000000000003E-2</c:v>
                </c:pt>
                <c:pt idx="8">
                  <c:v>4.5999999999999999E-2</c:v>
                </c:pt>
                <c:pt idx="9">
                  <c:v>5.0249999999999996E-2</c:v>
                </c:pt>
                <c:pt idx="10">
                  <c:v>5.4999999999999993E-2</c:v>
                </c:pt>
                <c:pt idx="11">
                  <c:v>6.0249999999999998E-2</c:v>
                </c:pt>
                <c:pt idx="12">
                  <c:v>6.5999999999999989E-2</c:v>
                </c:pt>
                <c:pt idx="13">
                  <c:v>7.2249999999999981E-2</c:v>
                </c:pt>
                <c:pt idx="14">
                  <c:v>7.8999999999999987E-2</c:v>
                </c:pt>
                <c:pt idx="15">
                  <c:v>8.6249999999999993E-2</c:v>
                </c:pt>
                <c:pt idx="16">
                  <c:v>9.4E-2</c:v>
                </c:pt>
                <c:pt idx="17">
                  <c:v>0.10225000000000001</c:v>
                </c:pt>
                <c:pt idx="18">
                  <c:v>0.11100000000000002</c:v>
                </c:pt>
                <c:pt idx="19">
                  <c:v>0.12025000000000004</c:v>
                </c:pt>
                <c:pt idx="20">
                  <c:v>0.13000000000000003</c:v>
                </c:pt>
                <c:pt idx="21">
                  <c:v>0.14025000000000004</c:v>
                </c:pt>
                <c:pt idx="22">
                  <c:v>0.15100000000000008</c:v>
                </c:pt>
                <c:pt idx="23">
                  <c:v>0.16225000000000009</c:v>
                </c:pt>
                <c:pt idx="24">
                  <c:v>0.17400000000000007</c:v>
                </c:pt>
                <c:pt idx="25">
                  <c:v>0.18625000000000005</c:v>
                </c:pt>
                <c:pt idx="26">
                  <c:v>0.19900000000000009</c:v>
                </c:pt>
                <c:pt idx="27">
                  <c:v>0.21225000000000008</c:v>
                </c:pt>
                <c:pt idx="28">
                  <c:v>0.22600000000000009</c:v>
                </c:pt>
                <c:pt idx="29">
                  <c:v>0.24025000000000013</c:v>
                </c:pt>
                <c:pt idx="30">
                  <c:v>0.25500000000000017</c:v>
                </c:pt>
                <c:pt idx="31">
                  <c:v>0.27025000000000021</c:v>
                </c:pt>
                <c:pt idx="32">
                  <c:v>0.28600000000000014</c:v>
                </c:pt>
                <c:pt idx="33">
                  <c:v>0.30225000000000024</c:v>
                </c:pt>
                <c:pt idx="34">
                  <c:v>0.31900000000000028</c:v>
                </c:pt>
                <c:pt idx="35">
                  <c:v>0.33625000000000027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5D-4EA1-B8C8-D985B9C94AF4}"/>
            </c:ext>
          </c:extLst>
        </c:ser>
        <c:ser>
          <c:idx val="2"/>
          <c:order val="2"/>
          <c:tx>
            <c:strRef>
              <c:f>'Changing A and U Q2.9a,b,c'!$D$22</c:f>
              <c:strCache>
                <c:ptCount val="1"/>
                <c:pt idx="0">
                  <c:v>Aggressive A=2, U=0.09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'Changing A and U Q2.9a,b,c'!$A$25:$A$60</c:f>
              <c:numCache>
                <c:formatCode>General</c:formatCode>
                <c:ptCount val="3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</c:numCache>
            </c:numRef>
          </c:xVal>
          <c:yVal>
            <c:numRef>
              <c:f>'Changing A and U Q2.9a,b,c'!$D$25:$D$60</c:f>
              <c:numCache>
                <c:formatCode>General</c:formatCode>
                <c:ptCount val="36"/>
                <c:pt idx="0">
                  <c:v>0.09</c:v>
                </c:pt>
                <c:pt idx="1">
                  <c:v>9.01E-2</c:v>
                </c:pt>
                <c:pt idx="2">
                  <c:v>9.0399999999999994E-2</c:v>
                </c:pt>
                <c:pt idx="3">
                  <c:v>9.0899999999999995E-2</c:v>
                </c:pt>
                <c:pt idx="4">
                  <c:v>9.1600000000000001E-2</c:v>
                </c:pt>
                <c:pt idx="5">
                  <c:v>9.2499999999999999E-2</c:v>
                </c:pt>
                <c:pt idx="6">
                  <c:v>9.3600000000000003E-2</c:v>
                </c:pt>
                <c:pt idx="7">
                  <c:v>9.4899999999999998E-2</c:v>
                </c:pt>
                <c:pt idx="8">
                  <c:v>9.64E-2</c:v>
                </c:pt>
                <c:pt idx="9">
                  <c:v>9.8099999999999993E-2</c:v>
                </c:pt>
                <c:pt idx="10">
                  <c:v>9.9999999999999992E-2</c:v>
                </c:pt>
                <c:pt idx="11">
                  <c:v>0.1021</c:v>
                </c:pt>
                <c:pt idx="12">
                  <c:v>0.10439999999999999</c:v>
                </c:pt>
                <c:pt idx="13">
                  <c:v>0.1069</c:v>
                </c:pt>
                <c:pt idx="14">
                  <c:v>0.10959999999999999</c:v>
                </c:pt>
                <c:pt idx="15">
                  <c:v>0.11249999999999999</c:v>
                </c:pt>
                <c:pt idx="16">
                  <c:v>0.11559999999999999</c:v>
                </c:pt>
                <c:pt idx="17">
                  <c:v>0.11890000000000001</c:v>
                </c:pt>
                <c:pt idx="18">
                  <c:v>0.12240000000000001</c:v>
                </c:pt>
                <c:pt idx="19">
                  <c:v>0.12610000000000002</c:v>
                </c:pt>
                <c:pt idx="20">
                  <c:v>0.13</c:v>
                </c:pt>
                <c:pt idx="21">
                  <c:v>0.13410000000000002</c:v>
                </c:pt>
                <c:pt idx="22">
                  <c:v>0.13840000000000002</c:v>
                </c:pt>
                <c:pt idx="23">
                  <c:v>0.14290000000000003</c:v>
                </c:pt>
                <c:pt idx="24">
                  <c:v>0.14760000000000004</c:v>
                </c:pt>
                <c:pt idx="25">
                  <c:v>0.15250000000000002</c:v>
                </c:pt>
                <c:pt idx="26">
                  <c:v>0.15760000000000002</c:v>
                </c:pt>
                <c:pt idx="27">
                  <c:v>0.16290000000000004</c:v>
                </c:pt>
                <c:pt idx="28">
                  <c:v>0.16840000000000005</c:v>
                </c:pt>
                <c:pt idx="29">
                  <c:v>0.17410000000000003</c:v>
                </c:pt>
                <c:pt idx="30">
                  <c:v>0.18000000000000005</c:v>
                </c:pt>
                <c:pt idx="31">
                  <c:v>0.18610000000000007</c:v>
                </c:pt>
                <c:pt idx="32">
                  <c:v>0.19240000000000007</c:v>
                </c:pt>
                <c:pt idx="33">
                  <c:v>0.19890000000000008</c:v>
                </c:pt>
                <c:pt idx="34">
                  <c:v>0.20560000000000009</c:v>
                </c:pt>
                <c:pt idx="35">
                  <c:v>0.21250000000000008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5D-4EA1-B8C8-D985B9C94AF4}"/>
            </c:ext>
          </c:extLst>
        </c:ser>
        <c:ser>
          <c:idx val="3"/>
          <c:order val="3"/>
          <c:tx>
            <c:strRef>
              <c:f>'Changing A and U Q2.9a,b,c'!$E$22</c:f>
              <c:strCache>
                <c:ptCount val="1"/>
                <c:pt idx="0">
                  <c:v>Conservative A=5, U=0.09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'Changing A and U Q2.9a,b,c'!$A$25:$A$60</c:f>
              <c:numCache>
                <c:formatCode>General</c:formatCode>
                <c:ptCount val="3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</c:numCache>
            </c:numRef>
          </c:xVal>
          <c:yVal>
            <c:numRef>
              <c:f>'Changing A and U Q2.9a,b,c'!$E$25:$E$60</c:f>
              <c:numCache>
                <c:formatCode>General</c:formatCode>
                <c:ptCount val="36"/>
                <c:pt idx="0">
                  <c:v>0.09</c:v>
                </c:pt>
                <c:pt idx="1">
                  <c:v>9.0249999999999997E-2</c:v>
                </c:pt>
                <c:pt idx="2">
                  <c:v>9.0999999999999998E-2</c:v>
                </c:pt>
                <c:pt idx="3">
                  <c:v>9.2249999999999999E-2</c:v>
                </c:pt>
                <c:pt idx="4">
                  <c:v>9.4E-2</c:v>
                </c:pt>
                <c:pt idx="5">
                  <c:v>9.6250000000000002E-2</c:v>
                </c:pt>
                <c:pt idx="6">
                  <c:v>9.9000000000000005E-2</c:v>
                </c:pt>
                <c:pt idx="7">
                  <c:v>0.10224999999999999</c:v>
                </c:pt>
                <c:pt idx="8">
                  <c:v>0.106</c:v>
                </c:pt>
                <c:pt idx="9">
                  <c:v>0.11024999999999999</c:v>
                </c:pt>
                <c:pt idx="10">
                  <c:v>0.11499999999999999</c:v>
                </c:pt>
                <c:pt idx="11">
                  <c:v>0.12025</c:v>
                </c:pt>
                <c:pt idx="12">
                  <c:v>0.126</c:v>
                </c:pt>
                <c:pt idx="13">
                  <c:v>0.13224999999999998</c:v>
                </c:pt>
                <c:pt idx="14">
                  <c:v>0.13899999999999998</c:v>
                </c:pt>
                <c:pt idx="15">
                  <c:v>0.14624999999999999</c:v>
                </c:pt>
                <c:pt idx="16">
                  <c:v>0.154</c:v>
                </c:pt>
                <c:pt idx="17">
                  <c:v>0.16225000000000001</c:v>
                </c:pt>
                <c:pt idx="18">
                  <c:v>0.17100000000000001</c:v>
                </c:pt>
                <c:pt idx="19">
                  <c:v>0.18025000000000002</c:v>
                </c:pt>
                <c:pt idx="20">
                  <c:v>0.19000000000000003</c:v>
                </c:pt>
                <c:pt idx="21">
                  <c:v>0.20025000000000004</c:v>
                </c:pt>
                <c:pt idx="22">
                  <c:v>0.21100000000000008</c:v>
                </c:pt>
                <c:pt idx="23">
                  <c:v>0.22225000000000009</c:v>
                </c:pt>
                <c:pt idx="24">
                  <c:v>0.23400000000000007</c:v>
                </c:pt>
                <c:pt idx="25">
                  <c:v>0.24625000000000005</c:v>
                </c:pt>
                <c:pt idx="26">
                  <c:v>0.25900000000000012</c:v>
                </c:pt>
                <c:pt idx="27">
                  <c:v>0.2722500000000001</c:v>
                </c:pt>
                <c:pt idx="28">
                  <c:v>0.28600000000000009</c:v>
                </c:pt>
                <c:pt idx="29">
                  <c:v>0.30025000000000013</c:v>
                </c:pt>
                <c:pt idx="30">
                  <c:v>0.31500000000000017</c:v>
                </c:pt>
                <c:pt idx="31">
                  <c:v>0.33025000000000015</c:v>
                </c:pt>
                <c:pt idx="32">
                  <c:v>0.3460000000000002</c:v>
                </c:pt>
                <c:pt idx="33">
                  <c:v>0.36225000000000018</c:v>
                </c:pt>
                <c:pt idx="34">
                  <c:v>0.37900000000000023</c:v>
                </c:pt>
                <c:pt idx="35">
                  <c:v>0.39625000000000021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5D-4EA1-B8C8-D985B9C94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69248"/>
        <c:axId val="47667456"/>
      </c:scatterChart>
      <c:valAx>
        <c:axId val="47669248"/>
        <c:scaling>
          <c:orientation val="minMax"/>
          <c:max val="0.35000000000000003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AU" sz="1800"/>
                  <a:t>Standard Deviation</a:t>
                </a:r>
                <a:r>
                  <a:rPr lang="el-GR" sz="1800"/>
                  <a:t> σ </a:t>
                </a:r>
                <a:r>
                  <a:rPr lang="en-AU" sz="1800"/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7667456"/>
        <c:crosses val="autoZero"/>
        <c:crossBetween val="midCat"/>
      </c:valAx>
      <c:valAx>
        <c:axId val="47667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 sz="1800"/>
                  <a:t>Expected</a:t>
                </a:r>
                <a:r>
                  <a:rPr lang="en-AU" sz="1800" baseline="0"/>
                  <a:t> Return E(r)</a:t>
                </a:r>
                <a:endParaRPr lang="en-AU" sz="18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766924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4.9999958601178777E-2"/>
          <c:y val="0.90602717804710453"/>
          <c:w val="0.89999996451529607"/>
          <c:h val="8.2582992174050948E-2"/>
        </c:manualLayout>
      </c:layout>
      <c:overlay val="0"/>
      <c:txPr>
        <a:bodyPr/>
        <a:lstStyle/>
        <a:p>
          <a:pPr>
            <a:defRPr sz="18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38778</xdr:colOff>
      <xdr:row>26</xdr:row>
      <xdr:rowOff>31295</xdr:rowOff>
    </xdr:from>
    <xdr:to>
      <xdr:col>16</xdr:col>
      <xdr:colOff>167368</xdr:colOff>
      <xdr:row>51</xdr:row>
      <xdr:rowOff>176893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476253</xdr:colOff>
      <xdr:row>41</xdr:row>
      <xdr:rowOff>147410</xdr:rowOff>
    </xdr:from>
    <xdr:to>
      <xdr:col>8</xdr:col>
      <xdr:colOff>566966</xdr:colOff>
      <xdr:row>42</xdr:row>
      <xdr:rowOff>56696</xdr:rowOff>
    </xdr:to>
    <xdr:sp macro="" textlink="">
      <xdr:nvSpPr>
        <xdr:cNvPr id="5" name="Diamond 4">
          <a:extLst>
            <a:ext uri="{FF2B5EF4-FFF2-40B4-BE49-F238E27FC236}">
              <a16:creationId xmlns:a16="http://schemas.microsoft.com/office/drawing/2014/main" id="{117668A8-851F-446A-B747-37DC81FF851D}"/>
            </a:ext>
          </a:extLst>
        </xdr:cNvPr>
        <xdr:cNvSpPr/>
      </xdr:nvSpPr>
      <xdr:spPr>
        <a:xfrm>
          <a:off x="6701521" y="8436428"/>
          <a:ext cx="90713" cy="102054"/>
        </a:xfrm>
        <a:prstGeom prst="diamond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6</xdr:col>
      <xdr:colOff>192769</xdr:colOff>
      <xdr:row>38</xdr:row>
      <xdr:rowOff>68035</xdr:rowOff>
    </xdr:from>
    <xdr:to>
      <xdr:col>8</xdr:col>
      <xdr:colOff>340633</xdr:colOff>
      <xdr:row>41</xdr:row>
      <xdr:rowOff>13152</xdr:rowOff>
    </xdr:to>
    <xdr:sp macro="" textlink="">
      <xdr:nvSpPr>
        <xdr:cNvPr id="6" name="Oval Callout 12">
          <a:extLst>
            <a:ext uri="{FF2B5EF4-FFF2-40B4-BE49-F238E27FC236}">
              <a16:creationId xmlns:a16="http://schemas.microsoft.com/office/drawing/2014/main" id="{666D2280-B5DF-43FD-8CA3-87B94414EED3}"/>
            </a:ext>
          </a:extLst>
        </xdr:cNvPr>
        <xdr:cNvSpPr/>
      </xdr:nvSpPr>
      <xdr:spPr>
        <a:xfrm>
          <a:off x="5193394" y="7778749"/>
          <a:ext cx="1372507" cy="523421"/>
        </a:xfrm>
        <a:prstGeom prst="wedgeEllipseCallout">
          <a:avLst>
            <a:gd name="adj1" fmla="val 55915"/>
            <a:gd name="adj2" fmla="val 66243"/>
          </a:avLst>
        </a:prstGeom>
        <a:solidFill>
          <a:schemeClr val="bg1">
            <a:lumMod val="85000"/>
          </a:schemeClr>
        </a:solidFill>
        <a:ln>
          <a:solidFill>
            <a:srgbClr val="00009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AU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U" sz="1200" b="1">
              <a:solidFill>
                <a:srgbClr val="000000"/>
              </a:solidFill>
              <a:latin typeface="Book Antiqua"/>
              <a:cs typeface="Book Antiqua"/>
            </a:rPr>
            <a:t>AW High Risk</a:t>
          </a:r>
          <a:endParaRPr lang="en-US" sz="1200" b="1">
            <a:solidFill>
              <a:srgbClr val="000000"/>
            </a:solidFill>
            <a:latin typeface="Book Antiqua"/>
            <a:cs typeface="Book Antiqua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299581</xdr:colOff>
      <xdr:row>22</xdr:row>
      <xdr:rowOff>167365</xdr:rowOff>
    </xdr:from>
    <xdr:to>
      <xdr:col>20</xdr:col>
      <xdr:colOff>170088</xdr:colOff>
      <xdr:row>57</xdr:row>
      <xdr:rowOff>45356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374196</xdr:colOff>
      <xdr:row>32</xdr:row>
      <xdr:rowOff>0</xdr:rowOff>
    </xdr:from>
    <xdr:to>
      <xdr:col>20</xdr:col>
      <xdr:colOff>510270</xdr:colOff>
      <xdr:row>34</xdr:row>
      <xdr:rowOff>79375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 flipH="1">
          <a:off x="13970000" y="6860268"/>
          <a:ext cx="1973038" cy="464911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487588</xdr:colOff>
      <xdr:row>39</xdr:row>
      <xdr:rowOff>56696</xdr:rowOff>
    </xdr:from>
    <xdr:to>
      <xdr:col>12</xdr:col>
      <xdr:colOff>23131</xdr:colOff>
      <xdr:row>42</xdr:row>
      <xdr:rowOff>1814</xdr:rowOff>
    </xdr:to>
    <xdr:sp macro="" textlink="">
      <xdr:nvSpPr>
        <xdr:cNvPr id="7" name="Oval Callout 12">
          <a:extLst>
            <a:ext uri="{FF2B5EF4-FFF2-40B4-BE49-F238E27FC236}">
              <a16:creationId xmlns:a16="http://schemas.microsoft.com/office/drawing/2014/main" id="{8046B198-4EF8-4DBD-9FE7-05C3271A6E10}"/>
            </a:ext>
          </a:extLst>
        </xdr:cNvPr>
        <xdr:cNvSpPr/>
      </xdr:nvSpPr>
      <xdr:spPr>
        <a:xfrm>
          <a:off x="9252856" y="8141607"/>
          <a:ext cx="1372507" cy="523421"/>
        </a:xfrm>
        <a:prstGeom prst="wedgeEllipseCallout">
          <a:avLst>
            <a:gd name="adj1" fmla="val 55915"/>
            <a:gd name="adj2" fmla="val 66243"/>
          </a:avLst>
        </a:prstGeom>
        <a:solidFill>
          <a:schemeClr val="bg1">
            <a:lumMod val="85000"/>
          </a:schemeClr>
        </a:solidFill>
        <a:ln>
          <a:solidFill>
            <a:srgbClr val="00009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AU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U" sz="1200" b="1">
              <a:solidFill>
                <a:srgbClr val="000000"/>
              </a:solidFill>
              <a:latin typeface="Book Antiqua"/>
              <a:cs typeface="Book Antiqua"/>
            </a:rPr>
            <a:t>AW High Risk</a:t>
          </a:r>
          <a:endParaRPr lang="en-US" sz="1200" b="1">
            <a:solidFill>
              <a:srgbClr val="000000"/>
            </a:solidFill>
            <a:latin typeface="Book Antiqua"/>
            <a:cs typeface="Book Antiqua"/>
          </a:endParaRPr>
        </a:p>
      </xdr:txBody>
    </xdr:sp>
    <xdr:clientData/>
  </xdr:twoCellAnchor>
  <xdr:twoCellAnchor>
    <xdr:from>
      <xdr:col>11</xdr:col>
      <xdr:colOff>197755</xdr:colOff>
      <xdr:row>47</xdr:row>
      <xdr:rowOff>16328</xdr:rowOff>
    </xdr:from>
    <xdr:to>
      <xdr:col>13</xdr:col>
      <xdr:colOff>345619</xdr:colOff>
      <xdr:row>49</xdr:row>
      <xdr:rowOff>154214</xdr:rowOff>
    </xdr:to>
    <xdr:sp macro="" textlink="">
      <xdr:nvSpPr>
        <xdr:cNvPr id="8" name="Oval Callout 12">
          <a:extLst>
            <a:ext uri="{FF2B5EF4-FFF2-40B4-BE49-F238E27FC236}">
              <a16:creationId xmlns:a16="http://schemas.microsoft.com/office/drawing/2014/main" id="{67210852-D004-43FA-B875-F16571998221}"/>
            </a:ext>
          </a:extLst>
        </xdr:cNvPr>
        <xdr:cNvSpPr/>
      </xdr:nvSpPr>
      <xdr:spPr>
        <a:xfrm>
          <a:off x="10187666" y="9643382"/>
          <a:ext cx="1372507" cy="523421"/>
        </a:xfrm>
        <a:prstGeom prst="wedgeEllipseCallout">
          <a:avLst>
            <a:gd name="adj1" fmla="val -84534"/>
            <a:gd name="adj2" fmla="val -74572"/>
          </a:avLst>
        </a:prstGeom>
        <a:solidFill>
          <a:schemeClr val="bg1">
            <a:lumMod val="85000"/>
          </a:schemeClr>
        </a:solidFill>
        <a:ln>
          <a:solidFill>
            <a:srgbClr val="00009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AU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U" sz="1200" b="1">
              <a:solidFill>
                <a:srgbClr val="000000"/>
              </a:solidFill>
              <a:latin typeface="Book Antiqua"/>
              <a:cs typeface="Book Antiqua"/>
            </a:rPr>
            <a:t>AW Mod Risk</a:t>
          </a:r>
          <a:endParaRPr lang="en-US" sz="1200" b="1">
            <a:solidFill>
              <a:srgbClr val="000000"/>
            </a:solidFill>
            <a:latin typeface="Book Antiqua"/>
            <a:cs typeface="Book Antiqua"/>
          </a:endParaRPr>
        </a:p>
      </xdr:txBody>
    </xdr:sp>
    <xdr:clientData/>
  </xdr:twoCellAnchor>
  <xdr:twoCellAnchor>
    <xdr:from>
      <xdr:col>8</xdr:col>
      <xdr:colOff>418191</xdr:colOff>
      <xdr:row>47</xdr:row>
      <xdr:rowOff>168728</xdr:rowOff>
    </xdr:from>
    <xdr:to>
      <xdr:col>10</xdr:col>
      <xdr:colOff>566055</xdr:colOff>
      <xdr:row>50</xdr:row>
      <xdr:rowOff>113846</xdr:rowOff>
    </xdr:to>
    <xdr:sp macro="" textlink="">
      <xdr:nvSpPr>
        <xdr:cNvPr id="9" name="Oval Callout 12">
          <a:extLst>
            <a:ext uri="{FF2B5EF4-FFF2-40B4-BE49-F238E27FC236}">
              <a16:creationId xmlns:a16="http://schemas.microsoft.com/office/drawing/2014/main" id="{3822989F-F777-43E6-839C-16CCC9F65911}"/>
            </a:ext>
          </a:extLst>
        </xdr:cNvPr>
        <xdr:cNvSpPr/>
      </xdr:nvSpPr>
      <xdr:spPr>
        <a:xfrm>
          <a:off x="8571137" y="9795782"/>
          <a:ext cx="1372507" cy="523421"/>
        </a:xfrm>
        <a:prstGeom prst="wedgeEllipseCallout">
          <a:avLst>
            <a:gd name="adj1" fmla="val -32486"/>
            <a:gd name="adj2" fmla="val -76738"/>
          </a:avLst>
        </a:prstGeom>
        <a:solidFill>
          <a:schemeClr val="bg1">
            <a:lumMod val="85000"/>
          </a:schemeClr>
        </a:solidFill>
        <a:ln>
          <a:solidFill>
            <a:srgbClr val="00009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AU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U" sz="1200" b="1">
              <a:solidFill>
                <a:srgbClr val="000000"/>
              </a:solidFill>
              <a:latin typeface="Book Antiqua"/>
              <a:cs typeface="Book Antiqua"/>
            </a:rPr>
            <a:t>AW Low Risk</a:t>
          </a:r>
          <a:endParaRPr lang="en-US" sz="1200" b="1">
            <a:solidFill>
              <a:srgbClr val="000000"/>
            </a:solidFill>
            <a:latin typeface="Book Antiqua"/>
            <a:cs typeface="Book Antiqua"/>
          </a:endParaRP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0.17672</cdr:x>
      <cdr:y>0.69191</cdr:y>
    </cdr:from>
    <cdr:to>
      <cdr:x>0.18867</cdr:x>
      <cdr:y>0.70601</cdr:y>
    </cdr:to>
    <cdr:sp macro="" textlink="">
      <cdr:nvSpPr>
        <cdr:cNvPr id="5" name="Diamond 4">
          <a:extLst xmlns:a="http://schemas.openxmlformats.org/drawingml/2006/main">
            <a:ext uri="{FF2B5EF4-FFF2-40B4-BE49-F238E27FC236}">
              <a16:creationId xmlns:a16="http://schemas.microsoft.com/office/drawing/2014/main" id="{C22AC7D5-F7BC-43D4-BDC1-E1BFDEFD4987}"/>
            </a:ext>
          </a:extLst>
        </cdr:cNvPr>
        <cdr:cNvSpPr/>
      </cdr:nvSpPr>
      <cdr:spPr>
        <a:xfrm xmlns:a="http://schemas.openxmlformats.org/drawingml/2006/main" flipH="1" flipV="1">
          <a:off x="1492026" y="4583797"/>
          <a:ext cx="100918" cy="93437"/>
        </a:xfrm>
        <a:prstGeom xmlns:a="http://schemas.openxmlformats.org/drawingml/2006/main" prst="diamond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AU" sz="1100"/>
        </a:p>
      </cdr:txBody>
    </cdr:sp>
  </cdr:relSizeAnchor>
  <cdr:relSizeAnchor xmlns:cdr="http://schemas.openxmlformats.org/drawingml/2006/chartDrawing">
    <cdr:from>
      <cdr:x>0.25045</cdr:x>
      <cdr:y>0.65466</cdr:y>
    </cdr:from>
    <cdr:to>
      <cdr:x>0.2624</cdr:x>
      <cdr:y>0.66877</cdr:y>
    </cdr:to>
    <cdr:sp macro="" textlink="">
      <cdr:nvSpPr>
        <cdr:cNvPr id="6" name="Diamond 5">
          <a:extLst xmlns:a="http://schemas.openxmlformats.org/drawingml/2006/main">
            <a:ext uri="{FF2B5EF4-FFF2-40B4-BE49-F238E27FC236}">
              <a16:creationId xmlns:a16="http://schemas.microsoft.com/office/drawing/2014/main" id="{618465A4-6B06-4DAF-922B-B34BD965EE83}"/>
            </a:ext>
          </a:extLst>
        </cdr:cNvPr>
        <cdr:cNvSpPr/>
      </cdr:nvSpPr>
      <cdr:spPr>
        <a:xfrm xmlns:a="http://schemas.openxmlformats.org/drawingml/2006/main" flipH="1" flipV="1">
          <a:off x="2114550" y="4337050"/>
          <a:ext cx="100918" cy="93437"/>
        </a:xfrm>
        <a:prstGeom xmlns:a="http://schemas.openxmlformats.org/drawingml/2006/main" prst="diamond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AU" sz="1100"/>
        </a:p>
      </cdr:txBody>
    </cdr:sp>
  </cdr:relSizeAnchor>
  <cdr:relSizeAnchor xmlns:cdr="http://schemas.openxmlformats.org/drawingml/2006/chartDrawing">
    <cdr:from>
      <cdr:x>0.40624</cdr:x>
      <cdr:y>0.57935</cdr:y>
    </cdr:from>
    <cdr:to>
      <cdr:x>0.4182</cdr:x>
      <cdr:y>0.59345</cdr:y>
    </cdr:to>
    <cdr:sp macro="" textlink="">
      <cdr:nvSpPr>
        <cdr:cNvPr id="7" name="Diamond 6">
          <a:extLst xmlns:a="http://schemas.openxmlformats.org/drawingml/2006/main">
            <a:ext uri="{FF2B5EF4-FFF2-40B4-BE49-F238E27FC236}">
              <a16:creationId xmlns:a16="http://schemas.microsoft.com/office/drawing/2014/main" id="{A09455BB-EC7D-47F1-967E-ACE2FCDBB302}"/>
            </a:ext>
          </a:extLst>
        </cdr:cNvPr>
        <cdr:cNvSpPr/>
      </cdr:nvSpPr>
      <cdr:spPr>
        <a:xfrm xmlns:a="http://schemas.openxmlformats.org/drawingml/2006/main" flipH="1" flipV="1">
          <a:off x="3429907" y="3838121"/>
          <a:ext cx="100918" cy="93437"/>
        </a:xfrm>
        <a:prstGeom xmlns:a="http://schemas.openxmlformats.org/drawingml/2006/main" prst="diamond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AU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322260</xdr:colOff>
      <xdr:row>22</xdr:row>
      <xdr:rowOff>56695</xdr:rowOff>
    </xdr:from>
    <xdr:to>
      <xdr:col>20</xdr:col>
      <xdr:colOff>204107</xdr:colOff>
      <xdr:row>57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510269</xdr:colOff>
      <xdr:row>36</xdr:row>
      <xdr:rowOff>181428</xdr:rowOff>
    </xdr:from>
    <xdr:to>
      <xdr:col>27</xdr:col>
      <xdr:colOff>600982</xdr:colOff>
      <xdr:row>40</xdr:row>
      <xdr:rowOff>136071</xdr:rowOff>
    </xdr:to>
    <xdr:sp macro="" textlink="">
      <xdr:nvSpPr>
        <xdr:cNvPr id="5" name="Oval Callout 12">
          <a:extLst>
            <a:ext uri="{FF2B5EF4-FFF2-40B4-BE49-F238E27FC236}">
              <a16:creationId xmlns:a16="http://schemas.microsoft.com/office/drawing/2014/main" id="{1D0D394A-80AD-4C9D-AC81-69AC82E699EF}"/>
            </a:ext>
          </a:extLst>
        </xdr:cNvPr>
        <xdr:cNvSpPr/>
      </xdr:nvSpPr>
      <xdr:spPr>
        <a:xfrm>
          <a:off x="16510001" y="8005535"/>
          <a:ext cx="3152320" cy="725715"/>
        </a:xfrm>
        <a:prstGeom prst="wedgeEllipseCallout">
          <a:avLst>
            <a:gd name="adj1" fmla="val -164222"/>
            <a:gd name="adj2" fmla="val -106870"/>
          </a:avLst>
        </a:prstGeom>
        <a:solidFill>
          <a:schemeClr val="bg1">
            <a:lumMod val="85000"/>
          </a:schemeClr>
        </a:solidFill>
        <a:ln>
          <a:solidFill>
            <a:srgbClr val="00009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AU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U" sz="1200" b="1">
              <a:solidFill>
                <a:srgbClr val="000000"/>
              </a:solidFill>
              <a:latin typeface="Book Antiqua"/>
              <a:cs typeface="Book Antiqua"/>
            </a:rPr>
            <a:t>Investors with higher risk aversion coefficients have steeper indifference curves</a:t>
          </a:r>
          <a:endParaRPr lang="en-US" sz="1200" b="1">
            <a:solidFill>
              <a:srgbClr val="000000"/>
            </a:solidFill>
            <a:latin typeface="Book Antiqua"/>
            <a:cs typeface="Book Antiqua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322260</xdr:colOff>
      <xdr:row>24</xdr:row>
      <xdr:rowOff>56695</xdr:rowOff>
    </xdr:from>
    <xdr:to>
      <xdr:col>20</xdr:col>
      <xdr:colOff>204107</xdr:colOff>
      <xdr:row>59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238125</xdr:colOff>
      <xdr:row>47</xdr:row>
      <xdr:rowOff>68034</xdr:rowOff>
    </xdr:from>
    <xdr:to>
      <xdr:col>24</xdr:col>
      <xdr:colOff>578304</xdr:colOff>
      <xdr:row>51</xdr:row>
      <xdr:rowOff>22678</xdr:rowOff>
    </xdr:to>
    <xdr:sp macro="" textlink="">
      <xdr:nvSpPr>
        <xdr:cNvPr id="5" name="Oval Callout 12">
          <a:extLst>
            <a:ext uri="{FF2B5EF4-FFF2-40B4-BE49-F238E27FC236}">
              <a16:creationId xmlns:a16="http://schemas.microsoft.com/office/drawing/2014/main" id="{713D34D1-EF9E-4FA1-913B-EC66956242D0}"/>
            </a:ext>
          </a:extLst>
        </xdr:cNvPr>
        <xdr:cNvSpPr/>
      </xdr:nvSpPr>
      <xdr:spPr>
        <a:xfrm>
          <a:off x="15761607" y="9672409"/>
          <a:ext cx="2789465" cy="725715"/>
        </a:xfrm>
        <a:prstGeom prst="wedgeEllipseCallout">
          <a:avLst>
            <a:gd name="adj1" fmla="val -172855"/>
            <a:gd name="adj2" fmla="val -109995"/>
          </a:avLst>
        </a:prstGeom>
        <a:solidFill>
          <a:schemeClr val="bg1">
            <a:lumMod val="85000"/>
          </a:schemeClr>
        </a:solidFill>
        <a:ln>
          <a:solidFill>
            <a:srgbClr val="00009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AU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AU" sz="1200" b="1">
              <a:solidFill>
                <a:srgbClr val="000000"/>
              </a:solidFill>
              <a:latin typeface="Book Antiqua"/>
              <a:cs typeface="Book Antiqua"/>
            </a:rPr>
            <a:t>Curves</a:t>
          </a:r>
          <a:r>
            <a:rPr lang="en-AU" sz="1200" b="1" baseline="0">
              <a:solidFill>
                <a:srgbClr val="000000"/>
              </a:solidFill>
              <a:latin typeface="Book Antiqua"/>
              <a:cs typeface="Book Antiqua"/>
            </a:rPr>
            <a:t> can intersect for 2 investors with different risk aversion coefficients</a:t>
          </a:r>
          <a:endParaRPr lang="en-US" sz="1200" b="1">
            <a:solidFill>
              <a:srgbClr val="000000"/>
            </a:solidFill>
            <a:latin typeface="Book Antiqua"/>
            <a:cs typeface="Book Antiqu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72"/>
  <sheetViews>
    <sheetView showGridLines="0" topLeftCell="A49" zoomScale="84" zoomScaleNormal="84" workbookViewId="0">
      <selection activeCell="B42" sqref="B42"/>
    </sheetView>
  </sheetViews>
  <sheetFormatPr defaultRowHeight="15" x14ac:dyDescent="0.2"/>
  <cols>
    <col min="1" max="1" width="17.5703125" style="1" customWidth="1"/>
    <col min="2" max="2" width="17.140625" style="1" customWidth="1"/>
    <col min="3" max="3" width="12.7109375" style="1" customWidth="1"/>
    <col min="4" max="16384" width="9.140625" style="1"/>
  </cols>
  <sheetData>
    <row r="2" spans="1:10" ht="24" customHeight="1" x14ac:dyDescent="0.25">
      <c r="A2" s="2" t="s">
        <v>20</v>
      </c>
      <c r="B2" s="3"/>
      <c r="C2" s="3"/>
      <c r="D2" s="3"/>
      <c r="E2" s="3"/>
      <c r="F2" s="3"/>
      <c r="G2" s="3"/>
      <c r="H2" s="3"/>
      <c r="I2" s="3"/>
      <c r="J2" s="4"/>
    </row>
    <row r="4" spans="1:10" x14ac:dyDescent="0.2">
      <c r="A4" s="1" t="s">
        <v>1</v>
      </c>
    </row>
    <row r="5" spans="1:10" ht="20.25" x14ac:dyDescent="0.25">
      <c r="C5" s="5" t="s">
        <v>2</v>
      </c>
    </row>
    <row r="7" spans="1:10" x14ac:dyDescent="0.2">
      <c r="A7" s="1" t="s">
        <v>4</v>
      </c>
    </row>
    <row r="9" spans="1:10" x14ac:dyDescent="0.2">
      <c r="A9" s="1" t="s">
        <v>0</v>
      </c>
      <c r="C9" s="7">
        <v>0.09</v>
      </c>
      <c r="D9" s="6" t="s">
        <v>21</v>
      </c>
    </row>
    <row r="10" spans="1:10" x14ac:dyDescent="0.2">
      <c r="D10" s="1" t="s">
        <v>50</v>
      </c>
    </row>
    <row r="13" spans="1:10" x14ac:dyDescent="0.2">
      <c r="A13" s="6" t="s">
        <v>3</v>
      </c>
      <c r="C13" s="14">
        <v>2</v>
      </c>
      <c r="D13" s="1" t="s">
        <v>22</v>
      </c>
    </row>
    <row r="15" spans="1:10" ht="20.25" customHeight="1" x14ac:dyDescent="0.2">
      <c r="A15" s="1" t="s">
        <v>5</v>
      </c>
    </row>
    <row r="16" spans="1:10" ht="20.25" customHeight="1" x14ac:dyDescent="0.2">
      <c r="A16" s="1" t="s">
        <v>7</v>
      </c>
    </row>
    <row r="17" spans="1:24" ht="20.25" customHeight="1" x14ac:dyDescent="0.2">
      <c r="A17" s="1" t="s">
        <v>8</v>
      </c>
    </row>
    <row r="19" spans="1:24" ht="45" x14ac:dyDescent="0.2">
      <c r="B19" s="11" t="s">
        <v>30</v>
      </c>
    </row>
    <row r="20" spans="1:24" x14ac:dyDescent="0.2">
      <c r="A20" s="10"/>
      <c r="B20" s="11"/>
    </row>
    <row r="21" spans="1:24" x14ac:dyDescent="0.2">
      <c r="A21" s="10" t="s">
        <v>6</v>
      </c>
      <c r="B21" s="11" t="s">
        <v>33</v>
      </c>
    </row>
    <row r="22" spans="1:24" x14ac:dyDescent="0.2">
      <c r="A22" s="8">
        <v>0</v>
      </c>
      <c r="B22" s="12">
        <f t="shared" ref="B22:B53" si="0">C$9+0.5*$C$13*$A22^2</f>
        <v>0.09</v>
      </c>
    </row>
    <row r="23" spans="1:24" x14ac:dyDescent="0.2">
      <c r="A23" s="8">
        <f>A22+0.01</f>
        <v>0.01</v>
      </c>
      <c r="B23" s="12">
        <f t="shared" si="0"/>
        <v>9.01E-2</v>
      </c>
    </row>
    <row r="24" spans="1:24" x14ac:dyDescent="0.2">
      <c r="A24" s="8">
        <f t="shared" ref="A24:A72" si="1">A23+0.01</f>
        <v>0.02</v>
      </c>
      <c r="B24" s="12">
        <f t="shared" si="0"/>
        <v>9.0399999999999994E-2</v>
      </c>
    </row>
    <row r="25" spans="1:24" x14ac:dyDescent="0.2">
      <c r="A25" s="8">
        <f t="shared" si="1"/>
        <v>0.03</v>
      </c>
      <c r="B25" s="12">
        <f t="shared" si="0"/>
        <v>9.0899999999999995E-2</v>
      </c>
    </row>
    <row r="26" spans="1:24" x14ac:dyDescent="0.2">
      <c r="A26" s="8">
        <f t="shared" si="1"/>
        <v>0.04</v>
      </c>
      <c r="B26" s="12">
        <f t="shared" si="0"/>
        <v>9.1600000000000001E-2</v>
      </c>
    </row>
    <row r="27" spans="1:24" x14ac:dyDescent="0.2">
      <c r="A27" s="8">
        <f t="shared" si="1"/>
        <v>0.05</v>
      </c>
      <c r="B27" s="12">
        <f t="shared" si="0"/>
        <v>9.2499999999999999E-2</v>
      </c>
    </row>
    <row r="28" spans="1:24" x14ac:dyDescent="0.2">
      <c r="A28" s="8">
        <f t="shared" si="1"/>
        <v>6.0000000000000005E-2</v>
      </c>
      <c r="B28" s="12">
        <f t="shared" si="0"/>
        <v>9.3600000000000003E-2</v>
      </c>
      <c r="X28" s="11"/>
    </row>
    <row r="29" spans="1:24" x14ac:dyDescent="0.2">
      <c r="A29" s="8">
        <f t="shared" si="1"/>
        <v>7.0000000000000007E-2</v>
      </c>
      <c r="B29" s="12">
        <f t="shared" si="0"/>
        <v>9.4899999999999998E-2</v>
      </c>
    </row>
    <row r="30" spans="1:24" x14ac:dyDescent="0.2">
      <c r="A30" s="8">
        <f t="shared" si="1"/>
        <v>0.08</v>
      </c>
      <c r="B30" s="12">
        <f t="shared" si="0"/>
        <v>9.64E-2</v>
      </c>
    </row>
    <row r="31" spans="1:24" x14ac:dyDescent="0.2">
      <c r="A31" s="8">
        <f t="shared" si="1"/>
        <v>0.09</v>
      </c>
      <c r="B31" s="12">
        <f t="shared" si="0"/>
        <v>9.8099999999999993E-2</v>
      </c>
    </row>
    <row r="32" spans="1:24" x14ac:dyDescent="0.2">
      <c r="A32" s="8">
        <f t="shared" si="1"/>
        <v>9.9999999999999992E-2</v>
      </c>
      <c r="B32" s="12">
        <f t="shared" si="0"/>
        <v>9.9999999999999992E-2</v>
      </c>
    </row>
    <row r="33" spans="1:4" x14ac:dyDescent="0.2">
      <c r="A33" s="8">
        <f t="shared" si="1"/>
        <v>0.10999999999999999</v>
      </c>
      <c r="B33" s="12">
        <f t="shared" si="0"/>
        <v>0.1021</v>
      </c>
    </row>
    <row r="34" spans="1:4" x14ac:dyDescent="0.2">
      <c r="A34" s="8">
        <f t="shared" si="1"/>
        <v>0.11999999999999998</v>
      </c>
      <c r="B34" s="12">
        <f t="shared" si="0"/>
        <v>0.10439999999999999</v>
      </c>
    </row>
    <row r="35" spans="1:4" x14ac:dyDescent="0.2">
      <c r="A35" s="8">
        <f t="shared" si="1"/>
        <v>0.12999999999999998</v>
      </c>
      <c r="B35" s="12">
        <f t="shared" si="0"/>
        <v>0.1069</v>
      </c>
    </row>
    <row r="36" spans="1:4" x14ac:dyDescent="0.2">
      <c r="A36" s="8">
        <f t="shared" si="1"/>
        <v>0.13999999999999999</v>
      </c>
      <c r="B36" s="12">
        <f t="shared" si="0"/>
        <v>0.10959999999999999</v>
      </c>
    </row>
    <row r="37" spans="1:4" x14ac:dyDescent="0.2">
      <c r="A37" s="8">
        <f t="shared" si="1"/>
        <v>0.15</v>
      </c>
      <c r="B37" s="12">
        <f t="shared" si="0"/>
        <v>0.11249999999999999</v>
      </c>
    </row>
    <row r="38" spans="1:4" x14ac:dyDescent="0.2">
      <c r="A38" s="8">
        <f t="shared" si="1"/>
        <v>0.16</v>
      </c>
      <c r="B38" s="12">
        <f t="shared" si="0"/>
        <v>0.11559999999999999</v>
      </c>
    </row>
    <row r="39" spans="1:4" x14ac:dyDescent="0.2">
      <c r="A39" s="8">
        <f t="shared" si="1"/>
        <v>0.17</v>
      </c>
      <c r="B39" s="12">
        <f t="shared" si="0"/>
        <v>0.11890000000000001</v>
      </c>
    </row>
    <row r="40" spans="1:4" x14ac:dyDescent="0.2">
      <c r="A40" s="8">
        <f t="shared" si="1"/>
        <v>0.18000000000000002</v>
      </c>
      <c r="B40" s="12">
        <f t="shared" si="0"/>
        <v>0.12240000000000001</v>
      </c>
    </row>
    <row r="41" spans="1:4" x14ac:dyDescent="0.2">
      <c r="A41" s="8">
        <f t="shared" si="1"/>
        <v>0.19000000000000003</v>
      </c>
      <c r="B41" s="12">
        <f t="shared" si="0"/>
        <v>0.12610000000000002</v>
      </c>
    </row>
    <row r="42" spans="1:4" x14ac:dyDescent="0.2">
      <c r="A42" s="17">
        <f t="shared" si="1"/>
        <v>0.20000000000000004</v>
      </c>
      <c r="B42" s="18">
        <f t="shared" si="0"/>
        <v>0.13</v>
      </c>
      <c r="C42" s="19" t="s">
        <v>23</v>
      </c>
      <c r="D42" s="19"/>
    </row>
    <row r="43" spans="1:4" x14ac:dyDescent="0.2">
      <c r="A43" s="8">
        <f t="shared" si="1"/>
        <v>0.21000000000000005</v>
      </c>
      <c r="B43" s="12">
        <f t="shared" si="0"/>
        <v>0.13410000000000002</v>
      </c>
    </row>
    <row r="44" spans="1:4" x14ac:dyDescent="0.2">
      <c r="A44" s="8">
        <f t="shared" si="1"/>
        <v>0.22000000000000006</v>
      </c>
      <c r="B44" s="12">
        <f t="shared" si="0"/>
        <v>0.13840000000000002</v>
      </c>
    </row>
    <row r="45" spans="1:4" x14ac:dyDescent="0.2">
      <c r="A45" s="8">
        <f t="shared" si="1"/>
        <v>0.23000000000000007</v>
      </c>
      <c r="B45" s="12">
        <f t="shared" si="0"/>
        <v>0.14290000000000003</v>
      </c>
    </row>
    <row r="46" spans="1:4" x14ac:dyDescent="0.2">
      <c r="A46" s="8">
        <f t="shared" si="1"/>
        <v>0.24000000000000007</v>
      </c>
      <c r="B46" s="12">
        <f t="shared" si="0"/>
        <v>0.14760000000000004</v>
      </c>
    </row>
    <row r="47" spans="1:4" x14ac:dyDescent="0.2">
      <c r="A47" s="8">
        <f t="shared" si="1"/>
        <v>0.25000000000000006</v>
      </c>
      <c r="B47" s="12">
        <f t="shared" si="0"/>
        <v>0.15250000000000002</v>
      </c>
    </row>
    <row r="48" spans="1:4" x14ac:dyDescent="0.2">
      <c r="A48" s="8">
        <f t="shared" si="1"/>
        <v>0.26000000000000006</v>
      </c>
      <c r="B48" s="12">
        <f t="shared" si="0"/>
        <v>0.15760000000000002</v>
      </c>
    </row>
    <row r="49" spans="1:2" x14ac:dyDescent="0.2">
      <c r="A49" s="8">
        <f t="shared" si="1"/>
        <v>0.27000000000000007</v>
      </c>
      <c r="B49" s="12">
        <f t="shared" si="0"/>
        <v>0.16290000000000004</v>
      </c>
    </row>
    <row r="50" spans="1:2" x14ac:dyDescent="0.2">
      <c r="A50" s="8">
        <f t="shared" si="1"/>
        <v>0.28000000000000008</v>
      </c>
      <c r="B50" s="12">
        <f t="shared" si="0"/>
        <v>0.16840000000000005</v>
      </c>
    </row>
    <row r="51" spans="1:2" x14ac:dyDescent="0.2">
      <c r="A51" s="8">
        <f t="shared" si="1"/>
        <v>0.29000000000000009</v>
      </c>
      <c r="B51" s="12">
        <f t="shared" si="0"/>
        <v>0.17410000000000003</v>
      </c>
    </row>
    <row r="52" spans="1:2" x14ac:dyDescent="0.2">
      <c r="A52" s="8">
        <f t="shared" si="1"/>
        <v>0.3000000000000001</v>
      </c>
      <c r="B52" s="12">
        <f t="shared" si="0"/>
        <v>0.18000000000000005</v>
      </c>
    </row>
    <row r="53" spans="1:2" x14ac:dyDescent="0.2">
      <c r="A53" s="8">
        <f t="shared" si="1"/>
        <v>0.31000000000000011</v>
      </c>
      <c r="B53" s="12">
        <f t="shared" si="0"/>
        <v>0.18610000000000007</v>
      </c>
    </row>
    <row r="54" spans="1:2" x14ac:dyDescent="0.2">
      <c r="A54" s="8">
        <f t="shared" si="1"/>
        <v>0.32000000000000012</v>
      </c>
      <c r="B54" s="12">
        <f t="shared" ref="B54:B85" si="2">C$9+0.5*$C$13*$A54^2</f>
        <v>0.19240000000000007</v>
      </c>
    </row>
    <row r="55" spans="1:2" x14ac:dyDescent="0.2">
      <c r="A55" s="8">
        <f t="shared" si="1"/>
        <v>0.33000000000000013</v>
      </c>
      <c r="B55" s="12">
        <f t="shared" si="2"/>
        <v>0.19890000000000008</v>
      </c>
    </row>
    <row r="56" spans="1:2" x14ac:dyDescent="0.2">
      <c r="A56" s="8">
        <f t="shared" si="1"/>
        <v>0.34000000000000014</v>
      </c>
      <c r="B56" s="12">
        <f t="shared" si="2"/>
        <v>0.20560000000000009</v>
      </c>
    </row>
    <row r="57" spans="1:2" x14ac:dyDescent="0.2">
      <c r="A57" s="8">
        <f t="shared" si="1"/>
        <v>0.35000000000000014</v>
      </c>
      <c r="B57" s="12">
        <f t="shared" si="2"/>
        <v>0.21250000000000008</v>
      </c>
    </row>
    <row r="58" spans="1:2" x14ac:dyDescent="0.2">
      <c r="A58" s="8">
        <f t="shared" si="1"/>
        <v>0.36000000000000015</v>
      </c>
      <c r="B58" s="12">
        <f t="shared" si="2"/>
        <v>0.2196000000000001</v>
      </c>
    </row>
    <row r="59" spans="1:2" x14ac:dyDescent="0.2">
      <c r="A59" s="8">
        <f t="shared" si="1"/>
        <v>0.37000000000000016</v>
      </c>
      <c r="B59" s="12">
        <f t="shared" si="2"/>
        <v>0.22690000000000013</v>
      </c>
    </row>
    <row r="60" spans="1:2" x14ac:dyDescent="0.2">
      <c r="A60" s="8">
        <f t="shared" si="1"/>
        <v>0.38000000000000017</v>
      </c>
      <c r="B60" s="12">
        <f t="shared" si="2"/>
        <v>0.23440000000000014</v>
      </c>
    </row>
    <row r="61" spans="1:2" x14ac:dyDescent="0.2">
      <c r="A61" s="8">
        <f t="shared" si="1"/>
        <v>0.39000000000000018</v>
      </c>
      <c r="B61" s="12">
        <f t="shared" si="2"/>
        <v>0.24210000000000015</v>
      </c>
    </row>
    <row r="62" spans="1:2" x14ac:dyDescent="0.2">
      <c r="A62" s="8">
        <f t="shared" si="1"/>
        <v>0.40000000000000019</v>
      </c>
      <c r="B62" s="12">
        <f t="shared" si="2"/>
        <v>0.25000000000000011</v>
      </c>
    </row>
    <row r="63" spans="1:2" x14ac:dyDescent="0.2">
      <c r="A63" s="8">
        <f t="shared" si="1"/>
        <v>0.4100000000000002</v>
      </c>
      <c r="B63" s="12">
        <f t="shared" si="2"/>
        <v>0.25810000000000016</v>
      </c>
    </row>
    <row r="64" spans="1:2" x14ac:dyDescent="0.2">
      <c r="A64" s="8">
        <f t="shared" si="1"/>
        <v>0.42000000000000021</v>
      </c>
      <c r="B64" s="12">
        <f t="shared" si="2"/>
        <v>0.26640000000000019</v>
      </c>
    </row>
    <row r="65" spans="1:2" x14ac:dyDescent="0.2">
      <c r="A65" s="8">
        <f t="shared" si="1"/>
        <v>0.43000000000000022</v>
      </c>
      <c r="B65" s="12">
        <f t="shared" si="2"/>
        <v>0.27490000000000014</v>
      </c>
    </row>
    <row r="66" spans="1:2" x14ac:dyDescent="0.2">
      <c r="A66" s="8">
        <f t="shared" si="1"/>
        <v>0.44000000000000022</v>
      </c>
      <c r="B66" s="12">
        <f t="shared" si="2"/>
        <v>0.28360000000000019</v>
      </c>
    </row>
    <row r="67" spans="1:2" x14ac:dyDescent="0.2">
      <c r="A67" s="8">
        <f t="shared" si="1"/>
        <v>0.45000000000000023</v>
      </c>
      <c r="B67" s="12">
        <f t="shared" si="2"/>
        <v>0.2925000000000002</v>
      </c>
    </row>
    <row r="68" spans="1:2" x14ac:dyDescent="0.2">
      <c r="A68" s="8">
        <f t="shared" si="1"/>
        <v>0.46000000000000024</v>
      </c>
      <c r="B68" s="12">
        <f t="shared" si="2"/>
        <v>0.3016000000000002</v>
      </c>
    </row>
    <row r="69" spans="1:2" x14ac:dyDescent="0.2">
      <c r="A69" s="8">
        <f t="shared" si="1"/>
        <v>0.47000000000000025</v>
      </c>
      <c r="B69" s="12">
        <f t="shared" si="2"/>
        <v>0.31090000000000023</v>
      </c>
    </row>
    <row r="70" spans="1:2" x14ac:dyDescent="0.2">
      <c r="A70" s="8">
        <f t="shared" si="1"/>
        <v>0.48000000000000026</v>
      </c>
      <c r="B70" s="12">
        <f t="shared" si="2"/>
        <v>0.32040000000000024</v>
      </c>
    </row>
    <row r="71" spans="1:2" x14ac:dyDescent="0.2">
      <c r="A71" s="8">
        <f t="shared" si="1"/>
        <v>0.49000000000000027</v>
      </c>
      <c r="B71" s="12">
        <f t="shared" si="2"/>
        <v>0.33010000000000028</v>
      </c>
    </row>
    <row r="72" spans="1:2" x14ac:dyDescent="0.2">
      <c r="A72" s="9">
        <f t="shared" si="1"/>
        <v>0.50000000000000022</v>
      </c>
      <c r="B72" s="12">
        <f t="shared" si="2"/>
        <v>0.34000000000000019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V74"/>
  <sheetViews>
    <sheetView showGridLines="0" zoomScale="84" zoomScaleNormal="84" workbookViewId="0">
      <selection activeCell="W39" sqref="W39"/>
    </sheetView>
  </sheetViews>
  <sheetFormatPr defaultRowHeight="15" x14ac:dyDescent="0.2"/>
  <cols>
    <col min="1" max="1" width="18.140625" style="1" customWidth="1"/>
    <col min="2" max="2" width="19.85546875" style="1" customWidth="1"/>
    <col min="3" max="5" width="18.85546875" style="1" customWidth="1"/>
    <col min="6" max="16384" width="9.140625" style="1"/>
  </cols>
  <sheetData>
    <row r="2" spans="1:7" ht="24" customHeight="1" x14ac:dyDescent="0.25">
      <c r="A2" s="2" t="s">
        <v>9</v>
      </c>
      <c r="B2" s="3"/>
      <c r="C2" s="3"/>
      <c r="D2" s="3"/>
      <c r="E2" s="3"/>
      <c r="F2" s="3"/>
      <c r="G2" s="4"/>
    </row>
    <row r="4" spans="1:7" x14ac:dyDescent="0.2">
      <c r="A4" s="1" t="s">
        <v>1</v>
      </c>
    </row>
    <row r="5" spans="1:7" ht="20.25" x14ac:dyDescent="0.25">
      <c r="C5" s="5" t="s">
        <v>2</v>
      </c>
    </row>
    <row r="7" spans="1:7" x14ac:dyDescent="0.2">
      <c r="A7" s="1" t="s">
        <v>24</v>
      </c>
    </row>
    <row r="9" spans="1:7" x14ac:dyDescent="0.2">
      <c r="A9" s="13" t="s">
        <v>10</v>
      </c>
    </row>
    <row r="11" spans="1:7" x14ac:dyDescent="0.2">
      <c r="C11" s="10" t="s">
        <v>25</v>
      </c>
      <c r="D11" s="10" t="s">
        <v>26</v>
      </c>
      <c r="E11" s="10" t="s">
        <v>27</v>
      </c>
    </row>
    <row r="12" spans="1:7" x14ac:dyDescent="0.2">
      <c r="A12" s="1" t="s">
        <v>0</v>
      </c>
      <c r="C12" s="7">
        <v>6.7500000000000004E-2</v>
      </c>
      <c r="D12" s="7">
        <v>0.08</v>
      </c>
      <c r="E12" s="7">
        <v>0.09</v>
      </c>
      <c r="F12" s="1" t="s">
        <v>11</v>
      </c>
    </row>
    <row r="13" spans="1:7" x14ac:dyDescent="0.2">
      <c r="F13" s="1" t="s">
        <v>28</v>
      </c>
    </row>
    <row r="16" spans="1:7" x14ac:dyDescent="0.2">
      <c r="A16" s="6" t="s">
        <v>3</v>
      </c>
      <c r="C16" s="14">
        <v>2</v>
      </c>
      <c r="D16" s="1" t="s">
        <v>22</v>
      </c>
    </row>
    <row r="18" spans="1:22" ht="20.25" customHeight="1" x14ac:dyDescent="0.2">
      <c r="A18" s="1" t="s">
        <v>7</v>
      </c>
    </row>
    <row r="19" spans="1:22" ht="20.25" customHeight="1" x14ac:dyDescent="0.2">
      <c r="A19" s="1" t="s">
        <v>12</v>
      </c>
    </row>
    <row r="21" spans="1:22" ht="35.25" customHeight="1" x14ac:dyDescent="0.2">
      <c r="B21" s="11" t="s">
        <v>29</v>
      </c>
      <c r="C21" s="11" t="s">
        <v>34</v>
      </c>
      <c r="D21" s="11" t="s">
        <v>30</v>
      </c>
    </row>
    <row r="22" spans="1:22" ht="15.75" customHeight="1" x14ac:dyDescent="0.2">
      <c r="B22" s="11"/>
      <c r="C22" s="11"/>
      <c r="D22" s="11"/>
    </row>
    <row r="23" spans="1:22" x14ac:dyDescent="0.2">
      <c r="A23" s="10" t="s">
        <v>6</v>
      </c>
      <c r="B23" s="11" t="s">
        <v>33</v>
      </c>
      <c r="C23" s="11" t="s">
        <v>33</v>
      </c>
      <c r="D23" s="11" t="s">
        <v>33</v>
      </c>
    </row>
    <row r="24" spans="1:22" x14ac:dyDescent="0.2">
      <c r="A24" s="8">
        <v>0</v>
      </c>
      <c r="B24" s="12">
        <f t="shared" ref="B24:B55" si="0">C$12+0.5*$C$16*$A24^2</f>
        <v>6.7500000000000004E-2</v>
      </c>
      <c r="C24" s="12">
        <f t="shared" ref="C24:D24" si="1">D$12+0.5*$C$16*$A24^2</f>
        <v>0.08</v>
      </c>
      <c r="D24" s="12">
        <f t="shared" si="1"/>
        <v>0.09</v>
      </c>
    </row>
    <row r="25" spans="1:22" x14ac:dyDescent="0.2">
      <c r="A25" s="8">
        <f>A24+0.01</f>
        <v>0.01</v>
      </c>
      <c r="B25" s="12">
        <f t="shared" si="0"/>
        <v>6.7600000000000007E-2</v>
      </c>
      <c r="C25" s="12">
        <f t="shared" ref="C25:D25" si="2">D$12+0.5*$C$16*$A25^2</f>
        <v>8.0100000000000005E-2</v>
      </c>
      <c r="D25" s="12">
        <f t="shared" si="2"/>
        <v>9.01E-2</v>
      </c>
    </row>
    <row r="26" spans="1:22" x14ac:dyDescent="0.2">
      <c r="A26" s="8">
        <f t="shared" ref="A26:A74" si="3">A25+0.01</f>
        <v>0.02</v>
      </c>
      <c r="B26" s="12">
        <f t="shared" si="0"/>
        <v>6.7900000000000002E-2</v>
      </c>
      <c r="C26" s="12">
        <f t="shared" ref="C26:D26" si="4">D$12+0.5*$C$16*$A26^2</f>
        <v>8.0399999999999999E-2</v>
      </c>
      <c r="D26" s="12">
        <f t="shared" si="4"/>
        <v>9.0399999999999994E-2</v>
      </c>
    </row>
    <row r="27" spans="1:22" x14ac:dyDescent="0.2">
      <c r="A27" s="8">
        <f t="shared" si="3"/>
        <v>0.03</v>
      </c>
      <c r="B27" s="12">
        <f t="shared" si="0"/>
        <v>6.8400000000000002E-2</v>
      </c>
      <c r="C27" s="12">
        <f t="shared" ref="C27:D27" si="5">D$12+0.5*$C$16*$A27^2</f>
        <v>8.09E-2</v>
      </c>
      <c r="D27" s="12">
        <f t="shared" si="5"/>
        <v>9.0899999999999995E-2</v>
      </c>
    </row>
    <row r="28" spans="1:22" x14ac:dyDescent="0.2">
      <c r="A28" s="8">
        <f t="shared" si="3"/>
        <v>0.04</v>
      </c>
      <c r="B28" s="12">
        <f t="shared" si="0"/>
        <v>6.9100000000000009E-2</v>
      </c>
      <c r="C28" s="12">
        <f t="shared" ref="C28:D28" si="6">D$12+0.5*$C$16*$A28^2</f>
        <v>8.1600000000000006E-2</v>
      </c>
      <c r="D28" s="12">
        <f t="shared" si="6"/>
        <v>9.1600000000000001E-2</v>
      </c>
    </row>
    <row r="29" spans="1:22" x14ac:dyDescent="0.2">
      <c r="A29" s="15">
        <f t="shared" si="3"/>
        <v>0.05</v>
      </c>
      <c r="B29" s="16">
        <f t="shared" si="0"/>
        <v>7.0000000000000007E-2</v>
      </c>
      <c r="C29" s="12">
        <f t="shared" ref="C29:D29" si="7">D$12+0.5*$C$16*$A29^2</f>
        <v>8.2500000000000004E-2</v>
      </c>
      <c r="D29" s="12">
        <f t="shared" si="7"/>
        <v>9.2499999999999999E-2</v>
      </c>
      <c r="E29" s="20" t="s">
        <v>25</v>
      </c>
    </row>
    <row r="30" spans="1:22" x14ac:dyDescent="0.2">
      <c r="A30" s="8">
        <f t="shared" si="3"/>
        <v>6.0000000000000005E-2</v>
      </c>
      <c r="B30" s="12">
        <f t="shared" si="0"/>
        <v>7.110000000000001E-2</v>
      </c>
      <c r="C30" s="12">
        <f t="shared" ref="C30:D30" si="8">D$12+0.5*$C$16*$A30^2</f>
        <v>8.3600000000000008E-2</v>
      </c>
      <c r="D30" s="12">
        <f t="shared" si="8"/>
        <v>9.3600000000000003E-2</v>
      </c>
    </row>
    <row r="31" spans="1:22" x14ac:dyDescent="0.2">
      <c r="A31" s="8">
        <f t="shared" si="3"/>
        <v>7.0000000000000007E-2</v>
      </c>
      <c r="B31" s="12">
        <f t="shared" si="0"/>
        <v>7.2400000000000006E-2</v>
      </c>
      <c r="C31" s="12">
        <f t="shared" ref="C31:D31" si="9">D$12+0.5*$C$16*$A31^2</f>
        <v>8.4900000000000003E-2</v>
      </c>
      <c r="D31" s="12">
        <f t="shared" si="9"/>
        <v>9.4899999999999998E-2</v>
      </c>
    </row>
    <row r="32" spans="1:22" x14ac:dyDescent="0.2">
      <c r="A32" s="8">
        <f t="shared" si="3"/>
        <v>0.08</v>
      </c>
      <c r="B32" s="12">
        <f t="shared" si="0"/>
        <v>7.3900000000000007E-2</v>
      </c>
      <c r="C32" s="12">
        <f t="shared" ref="C32:D32" si="10">D$12+0.5*$C$16*$A32^2</f>
        <v>8.6400000000000005E-2</v>
      </c>
      <c r="D32" s="12">
        <f t="shared" si="10"/>
        <v>9.64E-2</v>
      </c>
      <c r="V32" s="1" t="s">
        <v>31</v>
      </c>
    </row>
    <row r="33" spans="1:22" x14ac:dyDescent="0.2">
      <c r="A33" s="8">
        <f t="shared" si="3"/>
        <v>0.09</v>
      </c>
      <c r="B33" s="12">
        <f t="shared" si="0"/>
        <v>7.5600000000000001E-2</v>
      </c>
      <c r="C33" s="12">
        <f t="shared" ref="C33:D33" si="11">D$12+0.5*$C$16*$A33^2</f>
        <v>8.8099999999999998E-2</v>
      </c>
      <c r="D33" s="12">
        <f t="shared" si="11"/>
        <v>9.8099999999999993E-2</v>
      </c>
      <c r="V33" s="1" t="s">
        <v>16</v>
      </c>
    </row>
    <row r="34" spans="1:22" x14ac:dyDescent="0.2">
      <c r="A34" s="15">
        <f t="shared" si="3"/>
        <v>9.9999999999999992E-2</v>
      </c>
      <c r="B34" s="12">
        <f t="shared" si="0"/>
        <v>7.7499999999999999E-2</v>
      </c>
      <c r="C34" s="16">
        <f t="shared" ref="C34:D34" si="12">D$12+0.5*$C$16*$A34^2</f>
        <v>0.09</v>
      </c>
      <c r="D34" s="12">
        <f t="shared" si="12"/>
        <v>9.9999999999999992E-2</v>
      </c>
      <c r="E34" s="20" t="s">
        <v>26</v>
      </c>
    </row>
    <row r="35" spans="1:22" x14ac:dyDescent="0.2">
      <c r="A35" s="8">
        <f t="shared" si="3"/>
        <v>0.10999999999999999</v>
      </c>
      <c r="B35" s="12">
        <f t="shared" si="0"/>
        <v>7.9600000000000004E-2</v>
      </c>
      <c r="C35" s="12">
        <f t="shared" ref="C35:D35" si="13">D$12+0.5*$C$16*$A35^2</f>
        <v>9.2100000000000001E-2</v>
      </c>
      <c r="D35" s="12">
        <f t="shared" si="13"/>
        <v>0.1021</v>
      </c>
    </row>
    <row r="36" spans="1:22" x14ac:dyDescent="0.2">
      <c r="A36" s="8">
        <f t="shared" si="3"/>
        <v>0.11999999999999998</v>
      </c>
      <c r="B36" s="12">
        <f t="shared" si="0"/>
        <v>8.1900000000000001E-2</v>
      </c>
      <c r="C36" s="12">
        <f t="shared" ref="C36:D36" si="14">D$12+0.5*$C$16*$A36^2</f>
        <v>9.4399999999999998E-2</v>
      </c>
      <c r="D36" s="12">
        <f t="shared" si="14"/>
        <v>0.10439999999999999</v>
      </c>
    </row>
    <row r="37" spans="1:22" x14ac:dyDescent="0.2">
      <c r="A37" s="8">
        <f t="shared" si="3"/>
        <v>0.12999999999999998</v>
      </c>
      <c r="B37" s="12">
        <f t="shared" si="0"/>
        <v>8.4400000000000003E-2</v>
      </c>
      <c r="C37" s="12">
        <f t="shared" ref="C37:D37" si="15">D$12+0.5*$C$16*$A37^2</f>
        <v>9.69E-2</v>
      </c>
      <c r="D37" s="12">
        <f t="shared" si="15"/>
        <v>0.1069</v>
      </c>
    </row>
    <row r="38" spans="1:22" x14ac:dyDescent="0.2">
      <c r="A38" s="8">
        <f t="shared" si="3"/>
        <v>0.13999999999999999</v>
      </c>
      <c r="B38" s="12">
        <f t="shared" si="0"/>
        <v>8.7099999999999997E-2</v>
      </c>
      <c r="C38" s="12">
        <f t="shared" ref="C38:D38" si="16">D$12+0.5*$C$16*$A38^2</f>
        <v>9.9599999999999994E-2</v>
      </c>
      <c r="D38" s="12">
        <f t="shared" si="16"/>
        <v>0.10959999999999999</v>
      </c>
    </row>
    <row r="39" spans="1:22" x14ac:dyDescent="0.2">
      <c r="A39" s="8">
        <f t="shared" si="3"/>
        <v>0.15</v>
      </c>
      <c r="B39" s="12">
        <f t="shared" si="0"/>
        <v>0.09</v>
      </c>
      <c r="C39" s="12">
        <f t="shared" ref="C39:D39" si="17">D$12+0.5*$C$16*$A39^2</f>
        <v>0.10250000000000001</v>
      </c>
      <c r="D39" s="12">
        <f t="shared" si="17"/>
        <v>0.11249999999999999</v>
      </c>
    </row>
    <row r="40" spans="1:22" x14ac:dyDescent="0.2">
      <c r="A40" s="8">
        <f t="shared" si="3"/>
        <v>0.16</v>
      </c>
      <c r="B40" s="12">
        <f t="shared" si="0"/>
        <v>9.3100000000000002E-2</v>
      </c>
      <c r="C40" s="12">
        <f t="shared" ref="C40:D40" si="18">D$12+0.5*$C$16*$A40^2</f>
        <v>0.1056</v>
      </c>
      <c r="D40" s="12">
        <f t="shared" si="18"/>
        <v>0.11559999999999999</v>
      </c>
    </row>
    <row r="41" spans="1:22" x14ac:dyDescent="0.2">
      <c r="A41" s="8">
        <f t="shared" si="3"/>
        <v>0.17</v>
      </c>
      <c r="B41" s="12">
        <f t="shared" si="0"/>
        <v>9.6400000000000013E-2</v>
      </c>
      <c r="C41" s="12">
        <f t="shared" ref="C41:D41" si="19">D$12+0.5*$C$16*$A41^2</f>
        <v>0.10890000000000001</v>
      </c>
      <c r="D41" s="12">
        <f t="shared" si="19"/>
        <v>0.11890000000000001</v>
      </c>
    </row>
    <row r="42" spans="1:22" x14ac:dyDescent="0.2">
      <c r="A42" s="8">
        <f t="shared" si="3"/>
        <v>0.18000000000000002</v>
      </c>
      <c r="B42" s="12">
        <f t="shared" si="0"/>
        <v>9.9900000000000017E-2</v>
      </c>
      <c r="C42" s="12">
        <f t="shared" ref="C42:D42" si="20">D$12+0.5*$C$16*$A42^2</f>
        <v>0.1124</v>
      </c>
      <c r="D42" s="12">
        <f t="shared" si="20"/>
        <v>0.12240000000000001</v>
      </c>
    </row>
    <row r="43" spans="1:22" x14ac:dyDescent="0.2">
      <c r="A43" s="8">
        <f t="shared" si="3"/>
        <v>0.19000000000000003</v>
      </c>
      <c r="B43" s="12">
        <f t="shared" si="0"/>
        <v>0.10360000000000003</v>
      </c>
      <c r="C43" s="12">
        <f t="shared" ref="C43:D43" si="21">D$12+0.5*$C$16*$A43^2</f>
        <v>0.11610000000000001</v>
      </c>
      <c r="D43" s="12">
        <f t="shared" si="21"/>
        <v>0.12610000000000002</v>
      </c>
    </row>
    <row r="44" spans="1:22" x14ac:dyDescent="0.2">
      <c r="A44" s="15">
        <f t="shared" si="3"/>
        <v>0.20000000000000004</v>
      </c>
      <c r="B44" s="12">
        <f t="shared" si="0"/>
        <v>0.10750000000000001</v>
      </c>
      <c r="C44" s="12">
        <f t="shared" ref="C44:D44" si="22">D$12+0.5*$C$16*$A44^2</f>
        <v>0.12000000000000002</v>
      </c>
      <c r="D44" s="16">
        <f t="shared" si="22"/>
        <v>0.13</v>
      </c>
      <c r="E44" s="20" t="s">
        <v>27</v>
      </c>
    </row>
    <row r="45" spans="1:22" x14ac:dyDescent="0.2">
      <c r="A45" s="8">
        <f t="shared" si="3"/>
        <v>0.21000000000000005</v>
      </c>
      <c r="B45" s="12">
        <f t="shared" si="0"/>
        <v>0.11160000000000003</v>
      </c>
      <c r="C45" s="12">
        <f t="shared" ref="C45:D45" si="23">D$12+0.5*$C$16*$A45^2</f>
        <v>0.12410000000000002</v>
      </c>
      <c r="D45" s="12">
        <f t="shared" si="23"/>
        <v>0.13410000000000002</v>
      </c>
    </row>
    <row r="46" spans="1:22" x14ac:dyDescent="0.2">
      <c r="A46" s="8">
        <f t="shared" si="3"/>
        <v>0.22000000000000006</v>
      </c>
      <c r="B46" s="12">
        <f t="shared" si="0"/>
        <v>0.11590000000000003</v>
      </c>
      <c r="C46" s="12">
        <f t="shared" ref="C46:D46" si="24">D$12+0.5*$C$16*$A46^2</f>
        <v>0.12840000000000001</v>
      </c>
      <c r="D46" s="12">
        <f t="shared" si="24"/>
        <v>0.13840000000000002</v>
      </c>
    </row>
    <row r="47" spans="1:22" x14ac:dyDescent="0.2">
      <c r="A47" s="8">
        <f t="shared" si="3"/>
        <v>0.23000000000000007</v>
      </c>
      <c r="B47" s="12">
        <f t="shared" si="0"/>
        <v>0.12040000000000003</v>
      </c>
      <c r="C47" s="12">
        <f t="shared" ref="C47:D47" si="25">D$12+0.5*$C$16*$A47^2</f>
        <v>0.13290000000000002</v>
      </c>
      <c r="D47" s="12">
        <f t="shared" si="25"/>
        <v>0.14290000000000003</v>
      </c>
    </row>
    <row r="48" spans="1:22" x14ac:dyDescent="0.2">
      <c r="A48" s="8">
        <f t="shared" si="3"/>
        <v>0.24000000000000007</v>
      </c>
      <c r="B48" s="12">
        <f t="shared" si="0"/>
        <v>0.12510000000000004</v>
      </c>
      <c r="C48" s="12">
        <f t="shared" ref="C48:D48" si="26">D$12+0.5*$C$16*$A48^2</f>
        <v>0.13760000000000003</v>
      </c>
      <c r="D48" s="12">
        <f t="shared" si="26"/>
        <v>0.14760000000000004</v>
      </c>
    </row>
    <row r="49" spans="1:4" x14ac:dyDescent="0.2">
      <c r="A49" s="8">
        <f t="shared" si="3"/>
        <v>0.25000000000000006</v>
      </c>
      <c r="B49" s="12">
        <f t="shared" si="0"/>
        <v>0.13000000000000003</v>
      </c>
      <c r="C49" s="12">
        <f t="shared" ref="C49:D49" si="27">D$12+0.5*$C$16*$A49^2</f>
        <v>0.14250000000000002</v>
      </c>
      <c r="D49" s="12">
        <f t="shared" si="27"/>
        <v>0.15250000000000002</v>
      </c>
    </row>
    <row r="50" spans="1:4" x14ac:dyDescent="0.2">
      <c r="A50" s="8">
        <f t="shared" si="3"/>
        <v>0.26000000000000006</v>
      </c>
      <c r="B50" s="12">
        <f t="shared" si="0"/>
        <v>0.13510000000000005</v>
      </c>
      <c r="C50" s="12">
        <f t="shared" ref="C50:D50" si="28">D$12+0.5*$C$16*$A50^2</f>
        <v>0.14760000000000004</v>
      </c>
      <c r="D50" s="12">
        <f t="shared" si="28"/>
        <v>0.15760000000000002</v>
      </c>
    </row>
    <row r="51" spans="1:4" x14ac:dyDescent="0.2">
      <c r="A51" s="8">
        <f t="shared" si="3"/>
        <v>0.27000000000000007</v>
      </c>
      <c r="B51" s="12">
        <f t="shared" si="0"/>
        <v>0.14040000000000002</v>
      </c>
      <c r="C51" s="12">
        <f t="shared" ref="C51:D51" si="29">D$12+0.5*$C$16*$A51^2</f>
        <v>0.15290000000000004</v>
      </c>
      <c r="D51" s="12">
        <f t="shared" si="29"/>
        <v>0.16290000000000004</v>
      </c>
    </row>
    <row r="52" spans="1:4" x14ac:dyDescent="0.2">
      <c r="A52" s="8">
        <f t="shared" si="3"/>
        <v>0.28000000000000008</v>
      </c>
      <c r="B52" s="12">
        <f t="shared" si="0"/>
        <v>0.14590000000000003</v>
      </c>
      <c r="C52" s="12">
        <f t="shared" ref="C52:D52" si="30">D$12+0.5*$C$16*$A52^2</f>
        <v>0.15840000000000004</v>
      </c>
      <c r="D52" s="12">
        <f t="shared" si="30"/>
        <v>0.16840000000000005</v>
      </c>
    </row>
    <row r="53" spans="1:4" x14ac:dyDescent="0.2">
      <c r="A53" s="8">
        <f t="shared" si="3"/>
        <v>0.29000000000000009</v>
      </c>
      <c r="B53" s="12">
        <f t="shared" si="0"/>
        <v>0.15160000000000007</v>
      </c>
      <c r="C53" s="12">
        <f t="shared" ref="C53:D53" si="31">D$12+0.5*$C$16*$A53^2</f>
        <v>0.16410000000000005</v>
      </c>
      <c r="D53" s="12">
        <f t="shared" si="31"/>
        <v>0.17410000000000003</v>
      </c>
    </row>
    <row r="54" spans="1:4" x14ac:dyDescent="0.2">
      <c r="A54" s="8">
        <f t="shared" si="3"/>
        <v>0.3000000000000001</v>
      </c>
      <c r="B54" s="12">
        <f t="shared" si="0"/>
        <v>0.15750000000000008</v>
      </c>
      <c r="C54" s="12">
        <f t="shared" ref="C54:D54" si="32">D$12+0.5*$C$16*$A54^2</f>
        <v>0.17000000000000007</v>
      </c>
      <c r="D54" s="12">
        <f t="shared" si="32"/>
        <v>0.18000000000000005</v>
      </c>
    </row>
    <row r="55" spans="1:4" x14ac:dyDescent="0.2">
      <c r="A55" s="8">
        <f t="shared" si="3"/>
        <v>0.31000000000000011</v>
      </c>
      <c r="B55" s="12">
        <f t="shared" si="0"/>
        <v>0.16360000000000008</v>
      </c>
      <c r="C55" s="12">
        <f t="shared" ref="C55:D55" si="33">D$12+0.5*$C$16*$A55^2</f>
        <v>0.17610000000000009</v>
      </c>
      <c r="D55" s="12">
        <f t="shared" si="33"/>
        <v>0.18610000000000007</v>
      </c>
    </row>
    <row r="56" spans="1:4" x14ac:dyDescent="0.2">
      <c r="A56" s="8">
        <f t="shared" si="3"/>
        <v>0.32000000000000012</v>
      </c>
      <c r="B56" s="12">
        <f t="shared" ref="B56:B74" si="34">C$12+0.5*$C$16*$A56^2</f>
        <v>0.16990000000000008</v>
      </c>
      <c r="C56" s="12">
        <f t="shared" ref="C56:D56" si="35">D$12+0.5*$C$16*$A56^2</f>
        <v>0.18240000000000006</v>
      </c>
      <c r="D56" s="12">
        <f t="shared" si="35"/>
        <v>0.19240000000000007</v>
      </c>
    </row>
    <row r="57" spans="1:4" x14ac:dyDescent="0.2">
      <c r="A57" s="8">
        <f t="shared" si="3"/>
        <v>0.33000000000000013</v>
      </c>
      <c r="B57" s="12">
        <f t="shared" si="34"/>
        <v>0.17640000000000008</v>
      </c>
      <c r="C57" s="12">
        <f t="shared" ref="C57:D57" si="36">D$12+0.5*$C$16*$A57^2</f>
        <v>0.18890000000000007</v>
      </c>
      <c r="D57" s="12">
        <f t="shared" si="36"/>
        <v>0.19890000000000008</v>
      </c>
    </row>
    <row r="58" spans="1:4" x14ac:dyDescent="0.2">
      <c r="A58" s="8">
        <f t="shared" si="3"/>
        <v>0.34000000000000014</v>
      </c>
      <c r="B58" s="12">
        <f t="shared" si="34"/>
        <v>0.1831000000000001</v>
      </c>
      <c r="C58" s="12">
        <f t="shared" ref="C58:D58" si="37">D$12+0.5*$C$16*$A58^2</f>
        <v>0.19560000000000011</v>
      </c>
      <c r="D58" s="12">
        <f t="shared" si="37"/>
        <v>0.20560000000000009</v>
      </c>
    </row>
    <row r="59" spans="1:4" x14ac:dyDescent="0.2">
      <c r="A59" s="8">
        <f t="shared" si="3"/>
        <v>0.35000000000000014</v>
      </c>
      <c r="B59" s="12">
        <f t="shared" si="34"/>
        <v>0.19000000000000011</v>
      </c>
      <c r="C59" s="12">
        <f t="shared" ref="C59:D59" si="38">D$12+0.5*$C$16*$A59^2</f>
        <v>0.2025000000000001</v>
      </c>
      <c r="D59" s="12">
        <f t="shared" si="38"/>
        <v>0.21250000000000008</v>
      </c>
    </row>
    <row r="60" spans="1:4" x14ac:dyDescent="0.2">
      <c r="A60" s="8">
        <f t="shared" si="3"/>
        <v>0.36000000000000015</v>
      </c>
      <c r="B60" s="12">
        <f t="shared" si="34"/>
        <v>0.19710000000000011</v>
      </c>
      <c r="C60" s="12">
        <f t="shared" ref="C60:D60" si="39">D$12+0.5*$C$16*$A60^2</f>
        <v>0.20960000000000012</v>
      </c>
      <c r="D60" s="12">
        <f t="shared" si="39"/>
        <v>0.2196000000000001</v>
      </c>
    </row>
    <row r="61" spans="1:4" x14ac:dyDescent="0.2">
      <c r="A61" s="8">
        <f t="shared" si="3"/>
        <v>0.37000000000000016</v>
      </c>
      <c r="B61" s="12">
        <f t="shared" si="34"/>
        <v>0.20440000000000014</v>
      </c>
      <c r="C61" s="12">
        <f t="shared" ref="C61:D61" si="40">D$12+0.5*$C$16*$A61^2</f>
        <v>0.21690000000000015</v>
      </c>
      <c r="D61" s="12">
        <f t="shared" si="40"/>
        <v>0.22690000000000013</v>
      </c>
    </row>
    <row r="62" spans="1:4" x14ac:dyDescent="0.2">
      <c r="A62" s="8">
        <f t="shared" si="3"/>
        <v>0.38000000000000017</v>
      </c>
      <c r="B62" s="12">
        <f t="shared" si="34"/>
        <v>0.21190000000000014</v>
      </c>
      <c r="C62" s="12">
        <f t="shared" ref="C62:D62" si="41">D$12+0.5*$C$16*$A62^2</f>
        <v>0.22440000000000015</v>
      </c>
      <c r="D62" s="12">
        <f t="shared" si="41"/>
        <v>0.23440000000000014</v>
      </c>
    </row>
    <row r="63" spans="1:4" x14ac:dyDescent="0.2">
      <c r="A63" s="8">
        <f t="shared" si="3"/>
        <v>0.39000000000000018</v>
      </c>
      <c r="B63" s="12">
        <f t="shared" si="34"/>
        <v>0.21960000000000016</v>
      </c>
      <c r="C63" s="12">
        <f t="shared" ref="C63:D63" si="42">D$12+0.5*$C$16*$A63^2</f>
        <v>0.23210000000000014</v>
      </c>
      <c r="D63" s="12">
        <f t="shared" si="42"/>
        <v>0.24210000000000015</v>
      </c>
    </row>
    <row r="64" spans="1:4" x14ac:dyDescent="0.2">
      <c r="A64" s="8">
        <f t="shared" si="3"/>
        <v>0.40000000000000019</v>
      </c>
      <c r="B64" s="12">
        <f t="shared" si="34"/>
        <v>0.22750000000000015</v>
      </c>
      <c r="C64" s="12">
        <f t="shared" ref="C64:D64" si="43">D$12+0.5*$C$16*$A64^2</f>
        <v>0.24000000000000016</v>
      </c>
      <c r="D64" s="12">
        <f t="shared" si="43"/>
        <v>0.25000000000000011</v>
      </c>
    </row>
    <row r="65" spans="1:4" x14ac:dyDescent="0.2">
      <c r="A65" s="8">
        <f t="shared" si="3"/>
        <v>0.4100000000000002</v>
      </c>
      <c r="B65" s="12">
        <f t="shared" si="34"/>
        <v>0.23560000000000017</v>
      </c>
      <c r="C65" s="12">
        <f t="shared" ref="C65:D65" si="44">D$12+0.5*$C$16*$A65^2</f>
        <v>0.24810000000000015</v>
      </c>
      <c r="D65" s="12">
        <f t="shared" si="44"/>
        <v>0.25810000000000016</v>
      </c>
    </row>
    <row r="66" spans="1:4" x14ac:dyDescent="0.2">
      <c r="A66" s="8">
        <f t="shared" si="3"/>
        <v>0.42000000000000021</v>
      </c>
      <c r="B66" s="12">
        <f t="shared" si="34"/>
        <v>0.24390000000000017</v>
      </c>
      <c r="C66" s="12">
        <f t="shared" ref="C66:D66" si="45">D$12+0.5*$C$16*$A66^2</f>
        <v>0.25640000000000018</v>
      </c>
      <c r="D66" s="12">
        <f t="shared" si="45"/>
        <v>0.26640000000000019</v>
      </c>
    </row>
    <row r="67" spans="1:4" x14ac:dyDescent="0.2">
      <c r="A67" s="8">
        <f t="shared" si="3"/>
        <v>0.43000000000000022</v>
      </c>
      <c r="B67" s="12">
        <f t="shared" si="34"/>
        <v>0.25240000000000018</v>
      </c>
      <c r="C67" s="12">
        <f t="shared" ref="C67:D67" si="46">D$12+0.5*$C$16*$A67^2</f>
        <v>0.26490000000000019</v>
      </c>
      <c r="D67" s="12">
        <f t="shared" si="46"/>
        <v>0.27490000000000014</v>
      </c>
    </row>
    <row r="68" spans="1:4" x14ac:dyDescent="0.2">
      <c r="A68" s="8">
        <f t="shared" si="3"/>
        <v>0.44000000000000022</v>
      </c>
      <c r="B68" s="12">
        <f t="shared" si="34"/>
        <v>0.26110000000000022</v>
      </c>
      <c r="C68" s="12">
        <f t="shared" ref="C68:D68" si="47">D$12+0.5*$C$16*$A68^2</f>
        <v>0.27360000000000018</v>
      </c>
      <c r="D68" s="12">
        <f t="shared" si="47"/>
        <v>0.28360000000000019</v>
      </c>
    </row>
    <row r="69" spans="1:4" x14ac:dyDescent="0.2">
      <c r="A69" s="8">
        <f t="shared" si="3"/>
        <v>0.45000000000000023</v>
      </c>
      <c r="B69" s="12">
        <f t="shared" si="34"/>
        <v>0.27000000000000024</v>
      </c>
      <c r="C69" s="12">
        <f t="shared" ref="C69:D69" si="48">D$12+0.5*$C$16*$A69^2</f>
        <v>0.2825000000000002</v>
      </c>
      <c r="D69" s="12">
        <f t="shared" si="48"/>
        <v>0.2925000000000002</v>
      </c>
    </row>
    <row r="70" spans="1:4" x14ac:dyDescent="0.2">
      <c r="A70" s="8">
        <f t="shared" si="3"/>
        <v>0.46000000000000024</v>
      </c>
      <c r="B70" s="12">
        <f t="shared" si="34"/>
        <v>0.27910000000000024</v>
      </c>
      <c r="C70" s="12">
        <f t="shared" ref="C70:D70" si="49">D$12+0.5*$C$16*$A70^2</f>
        <v>0.29160000000000025</v>
      </c>
      <c r="D70" s="12">
        <f t="shared" si="49"/>
        <v>0.3016000000000002</v>
      </c>
    </row>
    <row r="71" spans="1:4" x14ac:dyDescent="0.2">
      <c r="A71" s="8">
        <f t="shared" si="3"/>
        <v>0.47000000000000025</v>
      </c>
      <c r="B71" s="12">
        <f t="shared" si="34"/>
        <v>0.28840000000000021</v>
      </c>
      <c r="C71" s="12">
        <f t="shared" ref="C71:D71" si="50">D$12+0.5*$C$16*$A71^2</f>
        <v>0.30090000000000022</v>
      </c>
      <c r="D71" s="12">
        <f t="shared" si="50"/>
        <v>0.31090000000000023</v>
      </c>
    </row>
    <row r="72" spans="1:4" x14ac:dyDescent="0.2">
      <c r="A72" s="8">
        <f t="shared" si="3"/>
        <v>0.48000000000000026</v>
      </c>
      <c r="B72" s="12">
        <f t="shared" si="34"/>
        <v>0.29790000000000028</v>
      </c>
      <c r="C72" s="12">
        <f t="shared" ref="C72:D72" si="51">D$12+0.5*$C$16*$A72^2</f>
        <v>0.31040000000000023</v>
      </c>
      <c r="D72" s="12">
        <f t="shared" si="51"/>
        <v>0.32040000000000024</v>
      </c>
    </row>
    <row r="73" spans="1:4" x14ac:dyDescent="0.2">
      <c r="A73" s="8">
        <f t="shared" si="3"/>
        <v>0.49000000000000027</v>
      </c>
      <c r="B73" s="12">
        <f t="shared" si="34"/>
        <v>0.30760000000000026</v>
      </c>
      <c r="C73" s="12">
        <f t="shared" ref="C73:D73" si="52">D$12+0.5*$C$16*$A73^2</f>
        <v>0.32010000000000027</v>
      </c>
      <c r="D73" s="12">
        <f t="shared" si="52"/>
        <v>0.33010000000000028</v>
      </c>
    </row>
    <row r="74" spans="1:4" x14ac:dyDescent="0.2">
      <c r="A74" s="9">
        <f t="shared" si="3"/>
        <v>0.50000000000000022</v>
      </c>
      <c r="B74" s="12">
        <f t="shared" si="34"/>
        <v>0.31750000000000023</v>
      </c>
      <c r="C74" s="12">
        <f t="shared" ref="C74:D74" si="53">D$12+0.5*$C$16*$A74^2</f>
        <v>0.33000000000000024</v>
      </c>
      <c r="D74" s="12">
        <f t="shared" si="53"/>
        <v>0.34000000000000019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73"/>
  <sheetViews>
    <sheetView showGridLines="0" topLeftCell="A7" zoomScale="84" zoomScaleNormal="84" workbookViewId="0">
      <selection activeCell="W50" sqref="W50"/>
    </sheetView>
  </sheetViews>
  <sheetFormatPr defaultRowHeight="15" x14ac:dyDescent="0.2"/>
  <cols>
    <col min="1" max="1" width="18.140625" style="1" customWidth="1"/>
    <col min="2" max="3" width="15.28515625" style="1" customWidth="1"/>
    <col min="4" max="4" width="17.85546875" style="1" customWidth="1"/>
    <col min="5" max="5" width="17.140625" style="1" customWidth="1"/>
    <col min="6" max="16384" width="9.140625" style="1"/>
  </cols>
  <sheetData>
    <row r="2" spans="1:7" ht="24" customHeight="1" x14ac:dyDescent="0.25">
      <c r="A2" s="2" t="s">
        <v>13</v>
      </c>
      <c r="B2" s="3"/>
      <c r="C2" s="3"/>
      <c r="D2" s="3"/>
      <c r="E2" s="3"/>
      <c r="F2" s="3"/>
      <c r="G2" s="4"/>
    </row>
    <row r="4" spans="1:7" x14ac:dyDescent="0.2">
      <c r="A4" s="1" t="s">
        <v>1</v>
      </c>
    </row>
    <row r="5" spans="1:7" ht="20.25" x14ac:dyDescent="0.25">
      <c r="C5" s="5" t="s">
        <v>2</v>
      </c>
    </row>
    <row r="7" spans="1:7" x14ac:dyDescent="0.2">
      <c r="A7" s="1" t="s">
        <v>32</v>
      </c>
    </row>
    <row r="10" spans="1:7" x14ac:dyDescent="0.2">
      <c r="A10" s="1" t="s">
        <v>0</v>
      </c>
      <c r="C10" s="7">
        <v>0.06</v>
      </c>
      <c r="D10" s="1" t="s">
        <v>15</v>
      </c>
    </row>
    <row r="12" spans="1:7" x14ac:dyDescent="0.2">
      <c r="A12" s="13" t="s">
        <v>14</v>
      </c>
    </row>
    <row r="14" spans="1:7" x14ac:dyDescent="0.2">
      <c r="C14" s="10" t="s">
        <v>39</v>
      </c>
      <c r="D14" s="10" t="s">
        <v>40</v>
      </c>
      <c r="E14" s="10" t="s">
        <v>41</v>
      </c>
    </row>
    <row r="15" spans="1:7" x14ac:dyDescent="0.2">
      <c r="A15" s="6" t="s">
        <v>3</v>
      </c>
      <c r="C15" s="7">
        <v>2</v>
      </c>
      <c r="D15" s="7">
        <v>3.5</v>
      </c>
      <c r="E15" s="7">
        <v>5</v>
      </c>
      <c r="F15" s="1" t="s">
        <v>42</v>
      </c>
    </row>
    <row r="17" spans="1:4" ht="20.25" customHeight="1" x14ac:dyDescent="0.2">
      <c r="A17" s="1" t="s">
        <v>7</v>
      </c>
    </row>
    <row r="18" spans="1:4" ht="20.25" customHeight="1" x14ac:dyDescent="0.2">
      <c r="A18" s="1" t="s">
        <v>17</v>
      </c>
    </row>
    <row r="20" spans="1:4" ht="60" x14ac:dyDescent="0.2">
      <c r="B20" s="11" t="s">
        <v>36</v>
      </c>
      <c r="C20" s="11" t="s">
        <v>37</v>
      </c>
      <c r="D20" s="11" t="s">
        <v>38</v>
      </c>
    </row>
    <row r="21" spans="1:4" x14ac:dyDescent="0.2">
      <c r="A21" s="10"/>
      <c r="B21" s="11"/>
      <c r="C21" s="11"/>
      <c r="D21" s="11"/>
    </row>
    <row r="22" spans="1:4" x14ac:dyDescent="0.2">
      <c r="A22" s="10" t="s">
        <v>6</v>
      </c>
      <c r="B22" s="11" t="s">
        <v>35</v>
      </c>
      <c r="C22" s="11" t="s">
        <v>35</v>
      </c>
      <c r="D22" s="11" t="s">
        <v>35</v>
      </c>
    </row>
    <row r="23" spans="1:4" x14ac:dyDescent="0.2">
      <c r="A23" s="8">
        <v>0</v>
      </c>
      <c r="B23" s="12">
        <f t="shared" ref="B23:B54" si="0">C$10+0.5*$C$15*$A23^2</f>
        <v>0.06</v>
      </c>
      <c r="C23" s="12">
        <f t="shared" ref="C23:C54" si="1">C$10+0.5*$D$15*$A23^2</f>
        <v>0.06</v>
      </c>
      <c r="D23" s="12">
        <f t="shared" ref="D23:D54" si="2">C$10+0.5*$E$15*$A23^2</f>
        <v>0.06</v>
      </c>
    </row>
    <row r="24" spans="1:4" x14ac:dyDescent="0.2">
      <c r="A24" s="8">
        <f>A23+0.01</f>
        <v>0.01</v>
      </c>
      <c r="B24" s="12">
        <f t="shared" si="0"/>
        <v>6.0100000000000001E-2</v>
      </c>
      <c r="C24" s="12">
        <f t="shared" si="1"/>
        <v>6.0174999999999999E-2</v>
      </c>
      <c r="D24" s="12">
        <f t="shared" si="2"/>
        <v>6.0249999999999998E-2</v>
      </c>
    </row>
    <row r="25" spans="1:4" x14ac:dyDescent="0.2">
      <c r="A25" s="8">
        <f t="shared" ref="A25:A73" si="3">A24+0.01</f>
        <v>0.02</v>
      </c>
      <c r="B25" s="12">
        <f t="shared" si="0"/>
        <v>6.0399999999999995E-2</v>
      </c>
      <c r="C25" s="12">
        <f t="shared" si="1"/>
        <v>6.0699999999999997E-2</v>
      </c>
      <c r="D25" s="12">
        <f t="shared" si="2"/>
        <v>6.0999999999999999E-2</v>
      </c>
    </row>
    <row r="26" spans="1:4" x14ac:dyDescent="0.2">
      <c r="A26" s="8">
        <f t="shared" si="3"/>
        <v>0.03</v>
      </c>
      <c r="B26" s="12">
        <f t="shared" si="0"/>
        <v>6.0899999999999996E-2</v>
      </c>
      <c r="C26" s="12">
        <f t="shared" si="1"/>
        <v>6.1574999999999998E-2</v>
      </c>
      <c r="D26" s="12">
        <f t="shared" si="2"/>
        <v>6.225E-2</v>
      </c>
    </row>
    <row r="27" spans="1:4" x14ac:dyDescent="0.2">
      <c r="A27" s="8">
        <f t="shared" si="3"/>
        <v>0.04</v>
      </c>
      <c r="B27" s="12">
        <f t="shared" si="0"/>
        <v>6.1599999999999995E-2</v>
      </c>
      <c r="C27" s="12">
        <f t="shared" si="1"/>
        <v>6.2799999999999995E-2</v>
      </c>
      <c r="D27" s="12">
        <f t="shared" si="2"/>
        <v>6.4000000000000001E-2</v>
      </c>
    </row>
    <row r="28" spans="1:4" x14ac:dyDescent="0.2">
      <c r="A28" s="8">
        <f t="shared" si="3"/>
        <v>0.05</v>
      </c>
      <c r="B28" s="12">
        <f t="shared" si="0"/>
        <v>6.25E-2</v>
      </c>
      <c r="C28" s="12">
        <f t="shared" si="1"/>
        <v>6.4375000000000002E-2</v>
      </c>
      <c r="D28" s="12">
        <f t="shared" si="2"/>
        <v>6.6250000000000003E-2</v>
      </c>
    </row>
    <row r="29" spans="1:4" x14ac:dyDescent="0.2">
      <c r="A29" s="8">
        <f t="shared" si="3"/>
        <v>6.0000000000000005E-2</v>
      </c>
      <c r="B29" s="12">
        <f t="shared" si="0"/>
        <v>6.3600000000000004E-2</v>
      </c>
      <c r="C29" s="12">
        <f t="shared" si="1"/>
        <v>6.6299999999999998E-2</v>
      </c>
      <c r="D29" s="12">
        <f t="shared" si="2"/>
        <v>6.9000000000000006E-2</v>
      </c>
    </row>
    <row r="30" spans="1:4" x14ac:dyDescent="0.2">
      <c r="A30" s="8">
        <f t="shared" si="3"/>
        <v>7.0000000000000007E-2</v>
      </c>
      <c r="B30" s="12">
        <f t="shared" si="0"/>
        <v>6.4899999999999999E-2</v>
      </c>
      <c r="C30" s="12">
        <f t="shared" si="1"/>
        <v>6.8574999999999997E-2</v>
      </c>
      <c r="D30" s="12">
        <f t="shared" si="2"/>
        <v>7.2249999999999995E-2</v>
      </c>
    </row>
    <row r="31" spans="1:4" x14ac:dyDescent="0.2">
      <c r="A31" s="8">
        <f t="shared" si="3"/>
        <v>0.08</v>
      </c>
      <c r="B31" s="12">
        <f t="shared" si="0"/>
        <v>6.6400000000000001E-2</v>
      </c>
      <c r="C31" s="12">
        <f t="shared" si="1"/>
        <v>7.1199999999999999E-2</v>
      </c>
      <c r="D31" s="12">
        <f t="shared" si="2"/>
        <v>7.5999999999999998E-2</v>
      </c>
    </row>
    <row r="32" spans="1:4" x14ac:dyDescent="0.2">
      <c r="A32" s="8">
        <f t="shared" si="3"/>
        <v>0.09</v>
      </c>
      <c r="B32" s="12">
        <f t="shared" si="0"/>
        <v>6.8099999999999994E-2</v>
      </c>
      <c r="C32" s="12">
        <f t="shared" si="1"/>
        <v>7.4174999999999991E-2</v>
      </c>
      <c r="D32" s="12">
        <f t="shared" si="2"/>
        <v>8.0249999999999988E-2</v>
      </c>
    </row>
    <row r="33" spans="1:4" x14ac:dyDescent="0.2">
      <c r="A33" s="15">
        <f t="shared" si="3"/>
        <v>9.9999999999999992E-2</v>
      </c>
      <c r="B33" s="16">
        <f t="shared" si="0"/>
        <v>6.9999999999999993E-2</v>
      </c>
      <c r="C33" s="12">
        <f t="shared" si="1"/>
        <v>7.7499999999999999E-2</v>
      </c>
      <c r="D33" s="12">
        <f t="shared" si="2"/>
        <v>8.4999999999999992E-2</v>
      </c>
    </row>
    <row r="34" spans="1:4" x14ac:dyDescent="0.2">
      <c r="A34" s="8">
        <f t="shared" si="3"/>
        <v>0.10999999999999999</v>
      </c>
      <c r="B34" s="12">
        <f t="shared" si="0"/>
        <v>7.2099999999999997E-2</v>
      </c>
      <c r="C34" s="12">
        <f t="shared" si="1"/>
        <v>8.1174999999999997E-2</v>
      </c>
      <c r="D34" s="12">
        <f t="shared" si="2"/>
        <v>9.0249999999999997E-2</v>
      </c>
    </row>
    <row r="35" spans="1:4" x14ac:dyDescent="0.2">
      <c r="A35" s="8">
        <f t="shared" si="3"/>
        <v>0.11999999999999998</v>
      </c>
      <c r="B35" s="12">
        <f t="shared" si="0"/>
        <v>7.4399999999999994E-2</v>
      </c>
      <c r="C35" s="12">
        <f t="shared" si="1"/>
        <v>8.5199999999999998E-2</v>
      </c>
      <c r="D35" s="12">
        <f t="shared" si="2"/>
        <v>9.5999999999999988E-2</v>
      </c>
    </row>
    <row r="36" spans="1:4" x14ac:dyDescent="0.2">
      <c r="A36" s="8">
        <f t="shared" si="3"/>
        <v>0.12999999999999998</v>
      </c>
      <c r="B36" s="12">
        <f t="shared" si="0"/>
        <v>7.6899999999999996E-2</v>
      </c>
      <c r="C36" s="12">
        <f t="shared" si="1"/>
        <v>8.9574999999999988E-2</v>
      </c>
      <c r="D36" s="12">
        <f t="shared" si="2"/>
        <v>0.10224999999999998</v>
      </c>
    </row>
    <row r="37" spans="1:4" x14ac:dyDescent="0.2">
      <c r="A37" s="8">
        <f t="shared" si="3"/>
        <v>0.13999999999999999</v>
      </c>
      <c r="B37" s="12">
        <f t="shared" si="0"/>
        <v>7.959999999999999E-2</v>
      </c>
      <c r="C37" s="12">
        <f t="shared" si="1"/>
        <v>9.4299999999999995E-2</v>
      </c>
      <c r="D37" s="12">
        <f t="shared" si="2"/>
        <v>0.10899999999999999</v>
      </c>
    </row>
    <row r="38" spans="1:4" x14ac:dyDescent="0.2">
      <c r="A38" s="8">
        <f t="shared" si="3"/>
        <v>0.15</v>
      </c>
      <c r="B38" s="12">
        <f t="shared" si="0"/>
        <v>8.249999999999999E-2</v>
      </c>
      <c r="C38" s="12">
        <f t="shared" si="1"/>
        <v>9.9374999999999991E-2</v>
      </c>
      <c r="D38" s="12">
        <f t="shared" si="2"/>
        <v>0.11624999999999999</v>
      </c>
    </row>
    <row r="39" spans="1:4" x14ac:dyDescent="0.2">
      <c r="A39" s="8">
        <f t="shared" si="3"/>
        <v>0.16</v>
      </c>
      <c r="B39" s="12">
        <f t="shared" si="0"/>
        <v>8.5599999999999996E-2</v>
      </c>
      <c r="C39" s="12">
        <f t="shared" si="1"/>
        <v>0.1048</v>
      </c>
      <c r="D39" s="12">
        <f t="shared" si="2"/>
        <v>0.124</v>
      </c>
    </row>
    <row r="40" spans="1:4" x14ac:dyDescent="0.2">
      <c r="A40" s="8">
        <f t="shared" si="3"/>
        <v>0.17</v>
      </c>
      <c r="B40" s="12">
        <f t="shared" si="0"/>
        <v>8.8900000000000007E-2</v>
      </c>
      <c r="C40" s="12">
        <f t="shared" si="1"/>
        <v>0.11057500000000001</v>
      </c>
      <c r="D40" s="12">
        <f t="shared" si="2"/>
        <v>0.13225000000000001</v>
      </c>
    </row>
    <row r="41" spans="1:4" x14ac:dyDescent="0.2">
      <c r="A41" s="8">
        <f t="shared" si="3"/>
        <v>0.18000000000000002</v>
      </c>
      <c r="B41" s="12">
        <f t="shared" si="0"/>
        <v>9.240000000000001E-2</v>
      </c>
      <c r="C41" s="12">
        <f t="shared" si="1"/>
        <v>0.1167</v>
      </c>
      <c r="D41" s="12">
        <f t="shared" si="2"/>
        <v>0.14100000000000001</v>
      </c>
    </row>
    <row r="42" spans="1:4" x14ac:dyDescent="0.2">
      <c r="A42" s="8">
        <f t="shared" si="3"/>
        <v>0.19000000000000003</v>
      </c>
      <c r="B42" s="12">
        <f t="shared" si="0"/>
        <v>9.6100000000000019E-2</v>
      </c>
      <c r="C42" s="12">
        <f t="shared" si="1"/>
        <v>0.12317500000000002</v>
      </c>
      <c r="D42" s="12">
        <f t="shared" si="2"/>
        <v>0.15025000000000005</v>
      </c>
    </row>
    <row r="43" spans="1:4" x14ac:dyDescent="0.2">
      <c r="A43" s="8">
        <f t="shared" si="3"/>
        <v>0.20000000000000004</v>
      </c>
      <c r="B43" s="12">
        <f t="shared" si="0"/>
        <v>0.1</v>
      </c>
      <c r="C43" s="12">
        <f t="shared" si="1"/>
        <v>0.13</v>
      </c>
      <c r="D43" s="12">
        <f t="shared" si="2"/>
        <v>0.16000000000000003</v>
      </c>
    </row>
    <row r="44" spans="1:4" x14ac:dyDescent="0.2">
      <c r="A44" s="8">
        <f t="shared" si="3"/>
        <v>0.21000000000000005</v>
      </c>
      <c r="B44" s="12">
        <f t="shared" si="0"/>
        <v>0.10410000000000003</v>
      </c>
      <c r="C44" s="12">
        <f t="shared" si="1"/>
        <v>0.13717500000000005</v>
      </c>
      <c r="D44" s="12">
        <f t="shared" si="2"/>
        <v>0.17025000000000007</v>
      </c>
    </row>
    <row r="45" spans="1:4" x14ac:dyDescent="0.2">
      <c r="A45" s="8">
        <f t="shared" si="3"/>
        <v>0.22000000000000006</v>
      </c>
      <c r="B45" s="12">
        <f t="shared" si="0"/>
        <v>0.10840000000000002</v>
      </c>
      <c r="C45" s="12">
        <f t="shared" si="1"/>
        <v>0.14470000000000005</v>
      </c>
      <c r="D45" s="12">
        <f t="shared" si="2"/>
        <v>0.18100000000000005</v>
      </c>
    </row>
    <row r="46" spans="1:4" x14ac:dyDescent="0.2">
      <c r="A46" s="8">
        <f t="shared" si="3"/>
        <v>0.23000000000000007</v>
      </c>
      <c r="B46" s="12">
        <f t="shared" si="0"/>
        <v>0.11290000000000003</v>
      </c>
      <c r="C46" s="12">
        <f t="shared" si="1"/>
        <v>0.15257500000000004</v>
      </c>
      <c r="D46" s="12">
        <f t="shared" si="2"/>
        <v>0.19225000000000009</v>
      </c>
    </row>
    <row r="47" spans="1:4" x14ac:dyDescent="0.2">
      <c r="A47" s="8">
        <f t="shared" si="3"/>
        <v>0.24000000000000007</v>
      </c>
      <c r="B47" s="12">
        <f t="shared" si="0"/>
        <v>0.11760000000000004</v>
      </c>
      <c r="C47" s="12">
        <f t="shared" si="1"/>
        <v>0.16080000000000005</v>
      </c>
      <c r="D47" s="12">
        <f t="shared" si="2"/>
        <v>0.20400000000000007</v>
      </c>
    </row>
    <row r="48" spans="1:4" x14ac:dyDescent="0.2">
      <c r="A48" s="8">
        <f t="shared" si="3"/>
        <v>0.25000000000000006</v>
      </c>
      <c r="B48" s="12">
        <f t="shared" si="0"/>
        <v>0.12250000000000003</v>
      </c>
      <c r="C48" s="12">
        <f t="shared" si="1"/>
        <v>0.16937500000000005</v>
      </c>
      <c r="D48" s="12">
        <f t="shared" si="2"/>
        <v>0.21625000000000005</v>
      </c>
    </row>
    <row r="49" spans="1:4" x14ac:dyDescent="0.2">
      <c r="A49" s="8">
        <f t="shared" si="3"/>
        <v>0.26000000000000006</v>
      </c>
      <c r="B49" s="12">
        <f t="shared" si="0"/>
        <v>0.12760000000000005</v>
      </c>
      <c r="C49" s="12">
        <f t="shared" si="1"/>
        <v>0.17830000000000007</v>
      </c>
      <c r="D49" s="12">
        <f t="shared" si="2"/>
        <v>0.22900000000000009</v>
      </c>
    </row>
    <row r="50" spans="1:4" x14ac:dyDescent="0.2">
      <c r="A50" s="8">
        <f t="shared" si="3"/>
        <v>0.27000000000000007</v>
      </c>
      <c r="B50" s="12">
        <f t="shared" si="0"/>
        <v>0.13290000000000002</v>
      </c>
      <c r="C50" s="12">
        <f t="shared" si="1"/>
        <v>0.18757500000000005</v>
      </c>
      <c r="D50" s="12">
        <f t="shared" si="2"/>
        <v>0.24225000000000008</v>
      </c>
    </row>
    <row r="51" spans="1:4" x14ac:dyDescent="0.2">
      <c r="A51" s="8">
        <f t="shared" si="3"/>
        <v>0.28000000000000008</v>
      </c>
      <c r="B51" s="12">
        <f t="shared" si="0"/>
        <v>0.13840000000000002</v>
      </c>
      <c r="C51" s="12">
        <f t="shared" si="1"/>
        <v>0.19720000000000007</v>
      </c>
      <c r="D51" s="12">
        <f t="shared" si="2"/>
        <v>0.25600000000000012</v>
      </c>
    </row>
    <row r="52" spans="1:4" x14ac:dyDescent="0.2">
      <c r="A52" s="8">
        <f t="shared" si="3"/>
        <v>0.29000000000000009</v>
      </c>
      <c r="B52" s="12">
        <f t="shared" si="0"/>
        <v>0.14410000000000006</v>
      </c>
      <c r="C52" s="12">
        <f t="shared" si="1"/>
        <v>0.20717500000000008</v>
      </c>
      <c r="D52" s="12">
        <f t="shared" si="2"/>
        <v>0.2702500000000001</v>
      </c>
    </row>
    <row r="53" spans="1:4" x14ac:dyDescent="0.2">
      <c r="A53" s="8">
        <f t="shared" si="3"/>
        <v>0.3000000000000001</v>
      </c>
      <c r="B53" s="12">
        <f t="shared" si="0"/>
        <v>0.15000000000000008</v>
      </c>
      <c r="C53" s="12">
        <f t="shared" si="1"/>
        <v>0.21750000000000011</v>
      </c>
      <c r="D53" s="12">
        <f t="shared" si="2"/>
        <v>0.28500000000000014</v>
      </c>
    </row>
    <row r="54" spans="1:4" x14ac:dyDescent="0.2">
      <c r="A54" s="8">
        <f t="shared" si="3"/>
        <v>0.31000000000000011</v>
      </c>
      <c r="B54" s="12">
        <f t="shared" si="0"/>
        <v>0.15610000000000007</v>
      </c>
      <c r="C54" s="12">
        <f t="shared" si="1"/>
        <v>0.22817500000000013</v>
      </c>
      <c r="D54" s="12">
        <f t="shared" si="2"/>
        <v>0.30025000000000018</v>
      </c>
    </row>
    <row r="55" spans="1:4" x14ac:dyDescent="0.2">
      <c r="A55" s="8">
        <f t="shared" si="3"/>
        <v>0.32000000000000012</v>
      </c>
      <c r="B55" s="12">
        <f t="shared" ref="B55:B86" si="4">C$10+0.5*$C$15*$A55^2</f>
        <v>0.16240000000000007</v>
      </c>
      <c r="C55" s="12">
        <f t="shared" ref="C55:C73" si="5">C$10+0.5*$D$15*$A55^2</f>
        <v>0.23920000000000013</v>
      </c>
      <c r="D55" s="12">
        <f t="shared" ref="D55:D86" si="6">C$10+0.5*$E$15*$A55^2</f>
        <v>0.31600000000000017</v>
      </c>
    </row>
    <row r="56" spans="1:4" x14ac:dyDescent="0.2">
      <c r="A56" s="8">
        <f t="shared" si="3"/>
        <v>0.33000000000000013</v>
      </c>
      <c r="B56" s="12">
        <f t="shared" si="4"/>
        <v>0.16890000000000008</v>
      </c>
      <c r="C56" s="12">
        <f t="shared" si="5"/>
        <v>0.2505750000000001</v>
      </c>
      <c r="D56" s="12">
        <f t="shared" si="6"/>
        <v>0.33225000000000021</v>
      </c>
    </row>
    <row r="57" spans="1:4" x14ac:dyDescent="0.2">
      <c r="A57" s="8">
        <f t="shared" si="3"/>
        <v>0.34000000000000014</v>
      </c>
      <c r="B57" s="12">
        <f t="shared" si="4"/>
        <v>0.17560000000000009</v>
      </c>
      <c r="C57" s="12">
        <f t="shared" si="5"/>
        <v>0.26230000000000014</v>
      </c>
      <c r="D57" s="12">
        <f t="shared" si="6"/>
        <v>0.34900000000000025</v>
      </c>
    </row>
    <row r="58" spans="1:4" x14ac:dyDescent="0.2">
      <c r="A58" s="8">
        <f t="shared" si="3"/>
        <v>0.35000000000000014</v>
      </c>
      <c r="B58" s="12">
        <f t="shared" si="4"/>
        <v>0.18250000000000011</v>
      </c>
      <c r="C58" s="12">
        <f t="shared" si="5"/>
        <v>0.27437500000000015</v>
      </c>
      <c r="D58" s="12">
        <f t="shared" si="6"/>
        <v>0.36625000000000024</v>
      </c>
    </row>
    <row r="59" spans="1:4" x14ac:dyDescent="0.2">
      <c r="A59" s="8">
        <f t="shared" si="3"/>
        <v>0.36000000000000015</v>
      </c>
      <c r="B59" s="12">
        <f t="shared" si="4"/>
        <v>0.1896000000000001</v>
      </c>
      <c r="C59" s="12">
        <f t="shared" si="5"/>
        <v>0.28680000000000017</v>
      </c>
      <c r="D59" s="12">
        <f t="shared" si="6"/>
        <v>0.38400000000000029</v>
      </c>
    </row>
    <row r="60" spans="1:4" x14ac:dyDescent="0.2">
      <c r="A60" s="8">
        <f t="shared" si="3"/>
        <v>0.37000000000000016</v>
      </c>
      <c r="B60" s="12">
        <f t="shared" si="4"/>
        <v>0.19690000000000013</v>
      </c>
      <c r="C60" s="12">
        <f t="shared" si="5"/>
        <v>0.29957500000000026</v>
      </c>
      <c r="D60" s="12">
        <f t="shared" si="6"/>
        <v>0.40225000000000033</v>
      </c>
    </row>
    <row r="61" spans="1:4" x14ac:dyDescent="0.2">
      <c r="A61" s="8">
        <f t="shared" si="3"/>
        <v>0.38000000000000017</v>
      </c>
      <c r="B61" s="12">
        <f t="shared" si="4"/>
        <v>0.20440000000000014</v>
      </c>
      <c r="C61" s="12">
        <f t="shared" si="5"/>
        <v>0.31270000000000026</v>
      </c>
      <c r="D61" s="12">
        <f t="shared" si="6"/>
        <v>0.42100000000000032</v>
      </c>
    </row>
    <row r="62" spans="1:4" x14ac:dyDescent="0.2">
      <c r="A62" s="8">
        <f t="shared" si="3"/>
        <v>0.39000000000000018</v>
      </c>
      <c r="B62" s="12">
        <f t="shared" si="4"/>
        <v>0.21210000000000015</v>
      </c>
      <c r="C62" s="12">
        <f t="shared" si="5"/>
        <v>0.32617500000000027</v>
      </c>
      <c r="D62" s="12">
        <f t="shared" si="6"/>
        <v>0.44025000000000036</v>
      </c>
    </row>
    <row r="63" spans="1:4" x14ac:dyDescent="0.2">
      <c r="A63" s="8">
        <f t="shared" si="3"/>
        <v>0.40000000000000019</v>
      </c>
      <c r="B63" s="12">
        <f t="shared" si="4"/>
        <v>0.22000000000000014</v>
      </c>
      <c r="C63" s="12">
        <f t="shared" si="5"/>
        <v>0.34000000000000025</v>
      </c>
      <c r="D63" s="12">
        <f t="shared" si="6"/>
        <v>0.46000000000000035</v>
      </c>
    </row>
    <row r="64" spans="1:4" x14ac:dyDescent="0.2">
      <c r="A64" s="8">
        <f t="shared" si="3"/>
        <v>0.4100000000000002</v>
      </c>
      <c r="B64" s="12">
        <f t="shared" si="4"/>
        <v>0.22810000000000016</v>
      </c>
      <c r="C64" s="12">
        <f t="shared" si="5"/>
        <v>0.3541750000000003</v>
      </c>
      <c r="D64" s="12">
        <f t="shared" si="6"/>
        <v>0.4802500000000004</v>
      </c>
    </row>
    <row r="65" spans="1:4" x14ac:dyDescent="0.2">
      <c r="A65" s="8">
        <f t="shared" si="3"/>
        <v>0.42000000000000021</v>
      </c>
      <c r="B65" s="12">
        <f t="shared" si="4"/>
        <v>0.23640000000000017</v>
      </c>
      <c r="C65" s="12">
        <f t="shared" si="5"/>
        <v>0.36870000000000031</v>
      </c>
      <c r="D65" s="12">
        <f t="shared" si="6"/>
        <v>0.50100000000000033</v>
      </c>
    </row>
    <row r="66" spans="1:4" x14ac:dyDescent="0.2">
      <c r="A66" s="8">
        <f t="shared" si="3"/>
        <v>0.43000000000000022</v>
      </c>
      <c r="B66" s="12">
        <f t="shared" si="4"/>
        <v>0.24490000000000017</v>
      </c>
      <c r="C66" s="12">
        <f t="shared" si="5"/>
        <v>0.38357500000000028</v>
      </c>
      <c r="D66" s="12">
        <f t="shared" si="6"/>
        <v>0.52225000000000044</v>
      </c>
    </row>
    <row r="67" spans="1:4" x14ac:dyDescent="0.2">
      <c r="A67" s="8">
        <f t="shared" si="3"/>
        <v>0.44000000000000022</v>
      </c>
      <c r="B67" s="12">
        <f t="shared" si="4"/>
        <v>0.25360000000000016</v>
      </c>
      <c r="C67" s="12">
        <f t="shared" si="5"/>
        <v>0.39880000000000032</v>
      </c>
      <c r="D67" s="12">
        <f t="shared" si="6"/>
        <v>0.54400000000000048</v>
      </c>
    </row>
    <row r="68" spans="1:4" x14ac:dyDescent="0.2">
      <c r="A68" s="8">
        <f t="shared" si="3"/>
        <v>0.45000000000000023</v>
      </c>
      <c r="B68" s="12">
        <f t="shared" si="4"/>
        <v>0.26250000000000018</v>
      </c>
      <c r="C68" s="12">
        <f t="shared" si="5"/>
        <v>0.41437500000000038</v>
      </c>
      <c r="D68" s="12">
        <f t="shared" si="6"/>
        <v>0.56625000000000059</v>
      </c>
    </row>
    <row r="69" spans="1:4" x14ac:dyDescent="0.2">
      <c r="A69" s="8">
        <f t="shared" si="3"/>
        <v>0.46000000000000024</v>
      </c>
      <c r="B69" s="12">
        <f t="shared" si="4"/>
        <v>0.27160000000000023</v>
      </c>
      <c r="C69" s="12">
        <f t="shared" si="5"/>
        <v>0.4303000000000004</v>
      </c>
      <c r="D69" s="12">
        <f t="shared" si="6"/>
        <v>0.58900000000000063</v>
      </c>
    </row>
    <row r="70" spans="1:4" x14ac:dyDescent="0.2">
      <c r="A70" s="8">
        <f t="shared" si="3"/>
        <v>0.47000000000000025</v>
      </c>
      <c r="B70" s="12">
        <f t="shared" si="4"/>
        <v>0.28090000000000026</v>
      </c>
      <c r="C70" s="12">
        <f t="shared" si="5"/>
        <v>0.44657500000000039</v>
      </c>
      <c r="D70" s="12">
        <f t="shared" si="6"/>
        <v>0.61225000000000063</v>
      </c>
    </row>
    <row r="71" spans="1:4" x14ac:dyDescent="0.2">
      <c r="A71" s="8">
        <f t="shared" si="3"/>
        <v>0.48000000000000026</v>
      </c>
      <c r="B71" s="12">
        <f t="shared" si="4"/>
        <v>0.29040000000000021</v>
      </c>
      <c r="C71" s="12">
        <f t="shared" si="5"/>
        <v>0.46320000000000044</v>
      </c>
      <c r="D71" s="12">
        <f t="shared" si="6"/>
        <v>0.63600000000000056</v>
      </c>
    </row>
    <row r="72" spans="1:4" x14ac:dyDescent="0.2">
      <c r="A72" s="8">
        <f t="shared" si="3"/>
        <v>0.49000000000000027</v>
      </c>
      <c r="B72" s="12">
        <f t="shared" si="4"/>
        <v>0.30010000000000026</v>
      </c>
      <c r="C72" s="12">
        <f t="shared" si="5"/>
        <v>0.48017500000000046</v>
      </c>
      <c r="D72" s="12">
        <f t="shared" si="6"/>
        <v>0.66025000000000067</v>
      </c>
    </row>
    <row r="73" spans="1:4" x14ac:dyDescent="0.2">
      <c r="A73" s="9">
        <f t="shared" si="3"/>
        <v>0.50000000000000022</v>
      </c>
      <c r="B73" s="12">
        <f t="shared" si="4"/>
        <v>0.31000000000000022</v>
      </c>
      <c r="C73" s="12">
        <f t="shared" si="5"/>
        <v>0.49750000000000039</v>
      </c>
      <c r="D73" s="12">
        <f t="shared" si="6"/>
        <v>0.6850000000000005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60"/>
  <sheetViews>
    <sheetView showGridLines="0" tabSelected="1" zoomScale="84" zoomScaleNormal="84" workbookViewId="0">
      <selection activeCell="H5" sqref="H5"/>
    </sheetView>
  </sheetViews>
  <sheetFormatPr defaultRowHeight="15" x14ac:dyDescent="0.2"/>
  <cols>
    <col min="1" max="1" width="18.140625" style="1" customWidth="1"/>
    <col min="2" max="5" width="19.28515625" style="1" customWidth="1"/>
    <col min="6" max="16384" width="9.140625" style="1"/>
  </cols>
  <sheetData>
    <row r="2" spans="1:9" ht="24" customHeight="1" x14ac:dyDescent="0.25">
      <c r="A2" s="2" t="s">
        <v>19</v>
      </c>
      <c r="B2" s="3"/>
      <c r="C2" s="3"/>
      <c r="D2" s="3"/>
      <c r="E2" s="3"/>
      <c r="F2" s="3"/>
      <c r="G2" s="3"/>
      <c r="H2" s="3"/>
      <c r="I2" s="4"/>
    </row>
    <row r="4" spans="1:9" x14ac:dyDescent="0.2">
      <c r="A4" s="1" t="s">
        <v>1</v>
      </c>
    </row>
    <row r="5" spans="1:9" ht="20.25" x14ac:dyDescent="0.25">
      <c r="C5" s="5" t="s">
        <v>2</v>
      </c>
    </row>
    <row r="7" spans="1:9" x14ac:dyDescent="0.2">
      <c r="A7" s="1" t="s">
        <v>43</v>
      </c>
    </row>
    <row r="10" spans="1:9" x14ac:dyDescent="0.2">
      <c r="A10" s="13" t="s">
        <v>10</v>
      </c>
    </row>
    <row r="12" spans="1:9" x14ac:dyDescent="0.2">
      <c r="A12" s="1" t="s">
        <v>0</v>
      </c>
      <c r="C12" s="7">
        <v>0.03</v>
      </c>
      <c r="D12" s="7">
        <v>0.09</v>
      </c>
      <c r="E12" s="1" t="s">
        <v>51</v>
      </c>
    </row>
    <row r="14" spans="1:9" x14ac:dyDescent="0.2">
      <c r="A14" s="13" t="s">
        <v>14</v>
      </c>
    </row>
    <row r="16" spans="1:9" x14ac:dyDescent="0.2">
      <c r="C16" s="10" t="s">
        <v>39</v>
      </c>
      <c r="D16" s="10" t="s">
        <v>41</v>
      </c>
    </row>
    <row r="17" spans="1:5" x14ac:dyDescent="0.2">
      <c r="A17" s="6" t="s">
        <v>3</v>
      </c>
      <c r="C17" s="7">
        <v>2</v>
      </c>
      <c r="D17" s="7">
        <v>5</v>
      </c>
      <c r="E17" s="1" t="s">
        <v>44</v>
      </c>
    </row>
    <row r="19" spans="1:5" ht="20.25" customHeight="1" x14ac:dyDescent="0.2">
      <c r="A19" s="1" t="s">
        <v>7</v>
      </c>
    </row>
    <row r="20" spans="1:5" ht="20.25" customHeight="1" x14ac:dyDescent="0.2">
      <c r="A20" s="1" t="s">
        <v>18</v>
      </c>
    </row>
    <row r="22" spans="1:5" ht="33" customHeight="1" x14ac:dyDescent="0.2">
      <c r="B22" s="11" t="s">
        <v>46</v>
      </c>
      <c r="C22" s="21" t="s">
        <v>47</v>
      </c>
      <c r="D22" s="21" t="s">
        <v>48</v>
      </c>
      <c r="E22" s="21" t="s">
        <v>49</v>
      </c>
    </row>
    <row r="23" spans="1:5" x14ac:dyDescent="0.2">
      <c r="A23" s="10"/>
      <c r="B23" s="11"/>
      <c r="C23" s="11"/>
      <c r="D23" s="11"/>
    </row>
    <row r="24" spans="1:5" x14ac:dyDescent="0.2">
      <c r="A24" s="10" t="s">
        <v>6</v>
      </c>
      <c r="B24" s="11" t="s">
        <v>45</v>
      </c>
      <c r="C24" s="11" t="s">
        <v>45</v>
      </c>
      <c r="D24" s="11" t="s">
        <v>45</v>
      </c>
      <c r="E24" s="11" t="s">
        <v>45</v>
      </c>
    </row>
    <row r="25" spans="1:5" x14ac:dyDescent="0.2">
      <c r="A25" s="8">
        <v>0</v>
      </c>
      <c r="B25" s="12">
        <f t="shared" ref="B25:B60" si="0">C$12+0.5*$C$17*$A25^2</f>
        <v>0.03</v>
      </c>
      <c r="C25" s="12">
        <f t="shared" ref="C25:C60" si="1">C$12+0.5*$D$17*$A25^2</f>
        <v>0.03</v>
      </c>
      <c r="D25" s="12">
        <f t="shared" ref="D25:E44" si="2">$D$12+0.5*C$17*$A25^2</f>
        <v>0.09</v>
      </c>
      <c r="E25" s="12">
        <f t="shared" si="2"/>
        <v>0.09</v>
      </c>
    </row>
    <row r="26" spans="1:5" x14ac:dyDescent="0.2">
      <c r="A26" s="8">
        <f>A25+0.01</f>
        <v>0.01</v>
      </c>
      <c r="B26" s="12">
        <f t="shared" si="0"/>
        <v>3.0099999999999998E-2</v>
      </c>
      <c r="C26" s="12">
        <f t="shared" si="1"/>
        <v>3.0249999999999999E-2</v>
      </c>
      <c r="D26" s="12">
        <f t="shared" si="2"/>
        <v>9.01E-2</v>
      </c>
      <c r="E26" s="12">
        <f t="shared" si="2"/>
        <v>9.0249999999999997E-2</v>
      </c>
    </row>
    <row r="27" spans="1:5" x14ac:dyDescent="0.2">
      <c r="A27" s="8">
        <f t="shared" ref="A27:A60" si="3">A26+0.01</f>
        <v>0.02</v>
      </c>
      <c r="B27" s="12">
        <f t="shared" si="0"/>
        <v>3.04E-2</v>
      </c>
      <c r="C27" s="12">
        <f t="shared" si="1"/>
        <v>3.1E-2</v>
      </c>
      <c r="D27" s="12">
        <f t="shared" si="2"/>
        <v>9.0399999999999994E-2</v>
      </c>
      <c r="E27" s="12">
        <f t="shared" si="2"/>
        <v>9.0999999999999998E-2</v>
      </c>
    </row>
    <row r="28" spans="1:5" x14ac:dyDescent="0.2">
      <c r="A28" s="8">
        <f t="shared" si="3"/>
        <v>0.03</v>
      </c>
      <c r="B28" s="12">
        <f t="shared" si="0"/>
        <v>3.09E-2</v>
      </c>
      <c r="C28" s="12">
        <f t="shared" si="1"/>
        <v>3.2250000000000001E-2</v>
      </c>
      <c r="D28" s="12">
        <f t="shared" si="2"/>
        <v>9.0899999999999995E-2</v>
      </c>
      <c r="E28" s="12">
        <f t="shared" si="2"/>
        <v>9.2249999999999999E-2</v>
      </c>
    </row>
    <row r="29" spans="1:5" x14ac:dyDescent="0.2">
      <c r="A29" s="8">
        <f t="shared" si="3"/>
        <v>0.04</v>
      </c>
      <c r="B29" s="12">
        <f t="shared" si="0"/>
        <v>3.1599999999999996E-2</v>
      </c>
      <c r="C29" s="12">
        <f t="shared" si="1"/>
        <v>3.4000000000000002E-2</v>
      </c>
      <c r="D29" s="12">
        <f t="shared" si="2"/>
        <v>9.1600000000000001E-2</v>
      </c>
      <c r="E29" s="12">
        <f t="shared" si="2"/>
        <v>9.4E-2</v>
      </c>
    </row>
    <row r="30" spans="1:5" x14ac:dyDescent="0.2">
      <c r="A30" s="8">
        <f t="shared" si="3"/>
        <v>0.05</v>
      </c>
      <c r="B30" s="12">
        <f t="shared" si="0"/>
        <v>3.2500000000000001E-2</v>
      </c>
      <c r="C30" s="12">
        <f t="shared" si="1"/>
        <v>3.6249999999999998E-2</v>
      </c>
      <c r="D30" s="12">
        <f t="shared" si="2"/>
        <v>9.2499999999999999E-2</v>
      </c>
      <c r="E30" s="12">
        <f t="shared" si="2"/>
        <v>9.6250000000000002E-2</v>
      </c>
    </row>
    <row r="31" spans="1:5" x14ac:dyDescent="0.2">
      <c r="A31" s="8">
        <f t="shared" si="3"/>
        <v>6.0000000000000005E-2</v>
      </c>
      <c r="B31" s="12">
        <f t="shared" si="0"/>
        <v>3.3599999999999998E-2</v>
      </c>
      <c r="C31" s="12">
        <f t="shared" si="1"/>
        <v>3.9E-2</v>
      </c>
      <c r="D31" s="12">
        <f t="shared" si="2"/>
        <v>9.3600000000000003E-2</v>
      </c>
      <c r="E31" s="12">
        <f t="shared" si="2"/>
        <v>9.9000000000000005E-2</v>
      </c>
    </row>
    <row r="32" spans="1:5" x14ac:dyDescent="0.2">
      <c r="A32" s="8">
        <f t="shared" si="3"/>
        <v>7.0000000000000007E-2</v>
      </c>
      <c r="B32" s="12">
        <f t="shared" si="0"/>
        <v>3.49E-2</v>
      </c>
      <c r="C32" s="12">
        <f t="shared" si="1"/>
        <v>4.2250000000000003E-2</v>
      </c>
      <c r="D32" s="12">
        <f t="shared" si="2"/>
        <v>9.4899999999999998E-2</v>
      </c>
      <c r="E32" s="12">
        <f t="shared" si="2"/>
        <v>0.10224999999999999</v>
      </c>
    </row>
    <row r="33" spans="1:5" x14ac:dyDescent="0.2">
      <c r="A33" s="8">
        <f t="shared" si="3"/>
        <v>0.08</v>
      </c>
      <c r="B33" s="12">
        <f t="shared" si="0"/>
        <v>3.6400000000000002E-2</v>
      </c>
      <c r="C33" s="12">
        <f t="shared" si="1"/>
        <v>4.5999999999999999E-2</v>
      </c>
      <c r="D33" s="12">
        <f t="shared" si="2"/>
        <v>9.64E-2</v>
      </c>
      <c r="E33" s="12">
        <f t="shared" si="2"/>
        <v>0.106</v>
      </c>
    </row>
    <row r="34" spans="1:5" x14ac:dyDescent="0.2">
      <c r="A34" s="8">
        <f t="shared" si="3"/>
        <v>0.09</v>
      </c>
      <c r="B34" s="12">
        <f t="shared" si="0"/>
        <v>3.8099999999999995E-2</v>
      </c>
      <c r="C34" s="12">
        <f t="shared" si="1"/>
        <v>5.0249999999999996E-2</v>
      </c>
      <c r="D34" s="12">
        <f t="shared" si="2"/>
        <v>9.8099999999999993E-2</v>
      </c>
      <c r="E34" s="12">
        <f t="shared" si="2"/>
        <v>0.11024999999999999</v>
      </c>
    </row>
    <row r="35" spans="1:5" x14ac:dyDescent="0.2">
      <c r="A35" s="8">
        <f t="shared" si="3"/>
        <v>9.9999999999999992E-2</v>
      </c>
      <c r="B35" s="12">
        <f t="shared" si="0"/>
        <v>3.9999999999999994E-2</v>
      </c>
      <c r="C35" s="12">
        <f t="shared" si="1"/>
        <v>5.4999999999999993E-2</v>
      </c>
      <c r="D35" s="12">
        <f t="shared" si="2"/>
        <v>9.9999999999999992E-2</v>
      </c>
      <c r="E35" s="12">
        <f t="shared" si="2"/>
        <v>0.11499999999999999</v>
      </c>
    </row>
    <row r="36" spans="1:5" x14ac:dyDescent="0.2">
      <c r="A36" s="8">
        <f t="shared" si="3"/>
        <v>0.10999999999999999</v>
      </c>
      <c r="B36" s="12">
        <f t="shared" si="0"/>
        <v>4.2099999999999999E-2</v>
      </c>
      <c r="C36" s="12">
        <f t="shared" si="1"/>
        <v>6.0249999999999998E-2</v>
      </c>
      <c r="D36" s="12">
        <f t="shared" si="2"/>
        <v>0.1021</v>
      </c>
      <c r="E36" s="12">
        <f t="shared" si="2"/>
        <v>0.12025</v>
      </c>
    </row>
    <row r="37" spans="1:5" x14ac:dyDescent="0.2">
      <c r="A37" s="8">
        <f t="shared" si="3"/>
        <v>0.11999999999999998</v>
      </c>
      <c r="B37" s="12">
        <f t="shared" si="0"/>
        <v>4.4399999999999995E-2</v>
      </c>
      <c r="C37" s="12">
        <f t="shared" si="1"/>
        <v>6.5999999999999989E-2</v>
      </c>
      <c r="D37" s="12">
        <f t="shared" si="2"/>
        <v>0.10439999999999999</v>
      </c>
      <c r="E37" s="12">
        <f t="shared" si="2"/>
        <v>0.126</v>
      </c>
    </row>
    <row r="38" spans="1:5" x14ac:dyDescent="0.2">
      <c r="A38" s="8">
        <f t="shared" si="3"/>
        <v>0.12999999999999998</v>
      </c>
      <c r="B38" s="12">
        <f t="shared" si="0"/>
        <v>4.6899999999999997E-2</v>
      </c>
      <c r="C38" s="12">
        <f t="shared" si="1"/>
        <v>7.2249999999999981E-2</v>
      </c>
      <c r="D38" s="12">
        <f t="shared" si="2"/>
        <v>0.1069</v>
      </c>
      <c r="E38" s="12">
        <f t="shared" si="2"/>
        <v>0.13224999999999998</v>
      </c>
    </row>
    <row r="39" spans="1:5" x14ac:dyDescent="0.2">
      <c r="A39" s="8">
        <f t="shared" si="3"/>
        <v>0.13999999999999999</v>
      </c>
      <c r="B39" s="12">
        <f t="shared" si="0"/>
        <v>4.9599999999999991E-2</v>
      </c>
      <c r="C39" s="12">
        <f t="shared" si="1"/>
        <v>7.8999999999999987E-2</v>
      </c>
      <c r="D39" s="12">
        <f t="shared" si="2"/>
        <v>0.10959999999999999</v>
      </c>
      <c r="E39" s="12">
        <f t="shared" si="2"/>
        <v>0.13899999999999998</v>
      </c>
    </row>
    <row r="40" spans="1:5" x14ac:dyDescent="0.2">
      <c r="A40" s="8">
        <f t="shared" si="3"/>
        <v>0.15</v>
      </c>
      <c r="B40" s="12">
        <f t="shared" si="0"/>
        <v>5.2499999999999998E-2</v>
      </c>
      <c r="C40" s="12">
        <f t="shared" si="1"/>
        <v>8.6249999999999993E-2</v>
      </c>
      <c r="D40" s="12">
        <f t="shared" si="2"/>
        <v>0.11249999999999999</v>
      </c>
      <c r="E40" s="12">
        <f t="shared" si="2"/>
        <v>0.14624999999999999</v>
      </c>
    </row>
    <row r="41" spans="1:5" x14ac:dyDescent="0.2">
      <c r="A41" s="8">
        <f t="shared" si="3"/>
        <v>0.16</v>
      </c>
      <c r="B41" s="12">
        <f t="shared" si="0"/>
        <v>5.5599999999999997E-2</v>
      </c>
      <c r="C41" s="12">
        <f t="shared" si="1"/>
        <v>9.4E-2</v>
      </c>
      <c r="D41" s="12">
        <f t="shared" si="2"/>
        <v>0.11559999999999999</v>
      </c>
      <c r="E41" s="12">
        <f t="shared" si="2"/>
        <v>0.154</v>
      </c>
    </row>
    <row r="42" spans="1:5" x14ac:dyDescent="0.2">
      <c r="A42" s="8">
        <f t="shared" si="3"/>
        <v>0.17</v>
      </c>
      <c r="B42" s="12">
        <f t="shared" si="0"/>
        <v>5.8900000000000008E-2</v>
      </c>
      <c r="C42" s="12">
        <f t="shared" si="1"/>
        <v>0.10225000000000001</v>
      </c>
      <c r="D42" s="12">
        <f t="shared" si="2"/>
        <v>0.11890000000000001</v>
      </c>
      <c r="E42" s="12">
        <f t="shared" si="2"/>
        <v>0.16225000000000001</v>
      </c>
    </row>
    <row r="43" spans="1:5" x14ac:dyDescent="0.2">
      <c r="A43" s="8">
        <f t="shared" si="3"/>
        <v>0.18000000000000002</v>
      </c>
      <c r="B43" s="12">
        <f t="shared" si="0"/>
        <v>6.2400000000000004E-2</v>
      </c>
      <c r="C43" s="12">
        <f t="shared" si="1"/>
        <v>0.11100000000000002</v>
      </c>
      <c r="D43" s="12">
        <f t="shared" si="2"/>
        <v>0.12240000000000001</v>
      </c>
      <c r="E43" s="12">
        <f t="shared" si="2"/>
        <v>0.17100000000000001</v>
      </c>
    </row>
    <row r="44" spans="1:5" x14ac:dyDescent="0.2">
      <c r="A44" s="8">
        <f t="shared" si="3"/>
        <v>0.19000000000000003</v>
      </c>
      <c r="B44" s="12">
        <f t="shared" si="0"/>
        <v>6.610000000000002E-2</v>
      </c>
      <c r="C44" s="12">
        <f t="shared" si="1"/>
        <v>0.12025000000000004</v>
      </c>
      <c r="D44" s="12">
        <f t="shared" si="2"/>
        <v>0.12610000000000002</v>
      </c>
      <c r="E44" s="12">
        <f t="shared" si="2"/>
        <v>0.18025000000000002</v>
      </c>
    </row>
    <row r="45" spans="1:5" x14ac:dyDescent="0.2">
      <c r="A45" s="8">
        <f t="shared" si="3"/>
        <v>0.20000000000000004</v>
      </c>
      <c r="B45" s="12">
        <f t="shared" si="0"/>
        <v>7.0000000000000007E-2</v>
      </c>
      <c r="C45" s="12">
        <f t="shared" si="1"/>
        <v>0.13000000000000003</v>
      </c>
      <c r="D45" s="12">
        <f t="shared" ref="D45:E64" si="4">$D$12+0.5*C$17*$A45^2</f>
        <v>0.13</v>
      </c>
      <c r="E45" s="12">
        <f t="shared" si="4"/>
        <v>0.19000000000000003</v>
      </c>
    </row>
    <row r="46" spans="1:5" x14ac:dyDescent="0.2">
      <c r="A46" s="8">
        <f t="shared" si="3"/>
        <v>0.21000000000000005</v>
      </c>
      <c r="B46" s="12">
        <f t="shared" si="0"/>
        <v>7.4100000000000027E-2</v>
      </c>
      <c r="C46" s="12">
        <f t="shared" si="1"/>
        <v>0.14025000000000004</v>
      </c>
      <c r="D46" s="12">
        <f t="shared" si="4"/>
        <v>0.13410000000000002</v>
      </c>
      <c r="E46" s="12">
        <f t="shared" si="4"/>
        <v>0.20025000000000004</v>
      </c>
    </row>
    <row r="47" spans="1:5" x14ac:dyDescent="0.2">
      <c r="A47" s="8">
        <f t="shared" si="3"/>
        <v>0.22000000000000006</v>
      </c>
      <c r="B47" s="12">
        <f t="shared" si="0"/>
        <v>7.8400000000000025E-2</v>
      </c>
      <c r="C47" s="12">
        <f t="shared" si="1"/>
        <v>0.15100000000000008</v>
      </c>
      <c r="D47" s="12">
        <f t="shared" si="4"/>
        <v>0.13840000000000002</v>
      </c>
      <c r="E47" s="12">
        <f t="shared" si="4"/>
        <v>0.21100000000000008</v>
      </c>
    </row>
    <row r="48" spans="1:5" x14ac:dyDescent="0.2">
      <c r="A48" s="8">
        <f t="shared" si="3"/>
        <v>0.23000000000000007</v>
      </c>
      <c r="B48" s="12">
        <f t="shared" si="0"/>
        <v>8.2900000000000029E-2</v>
      </c>
      <c r="C48" s="12">
        <f t="shared" si="1"/>
        <v>0.16225000000000009</v>
      </c>
      <c r="D48" s="12">
        <f t="shared" si="4"/>
        <v>0.14290000000000003</v>
      </c>
      <c r="E48" s="12">
        <f t="shared" si="4"/>
        <v>0.22225000000000009</v>
      </c>
    </row>
    <row r="49" spans="1:5" x14ac:dyDescent="0.2">
      <c r="A49" s="8">
        <f t="shared" si="3"/>
        <v>0.24000000000000007</v>
      </c>
      <c r="B49" s="12">
        <f t="shared" si="0"/>
        <v>8.7600000000000039E-2</v>
      </c>
      <c r="C49" s="12">
        <f t="shared" si="1"/>
        <v>0.17400000000000007</v>
      </c>
      <c r="D49" s="12">
        <f t="shared" si="4"/>
        <v>0.14760000000000004</v>
      </c>
      <c r="E49" s="12">
        <f t="shared" si="4"/>
        <v>0.23400000000000007</v>
      </c>
    </row>
    <row r="50" spans="1:5" x14ac:dyDescent="0.2">
      <c r="A50" s="8">
        <f t="shared" si="3"/>
        <v>0.25000000000000006</v>
      </c>
      <c r="B50" s="12">
        <f t="shared" si="0"/>
        <v>9.2500000000000027E-2</v>
      </c>
      <c r="C50" s="12">
        <f t="shared" si="1"/>
        <v>0.18625000000000005</v>
      </c>
      <c r="D50" s="12">
        <f t="shared" si="4"/>
        <v>0.15250000000000002</v>
      </c>
      <c r="E50" s="12">
        <f t="shared" si="4"/>
        <v>0.24625000000000005</v>
      </c>
    </row>
    <row r="51" spans="1:5" x14ac:dyDescent="0.2">
      <c r="A51" s="8">
        <f t="shared" si="3"/>
        <v>0.26000000000000006</v>
      </c>
      <c r="B51" s="12">
        <f t="shared" si="0"/>
        <v>9.7600000000000034E-2</v>
      </c>
      <c r="C51" s="12">
        <f t="shared" si="1"/>
        <v>0.19900000000000009</v>
      </c>
      <c r="D51" s="12">
        <f t="shared" si="4"/>
        <v>0.15760000000000002</v>
      </c>
      <c r="E51" s="12">
        <f t="shared" si="4"/>
        <v>0.25900000000000012</v>
      </c>
    </row>
    <row r="52" spans="1:5" x14ac:dyDescent="0.2">
      <c r="A52" s="8">
        <f t="shared" si="3"/>
        <v>0.27000000000000007</v>
      </c>
      <c r="B52" s="12">
        <f t="shared" si="0"/>
        <v>0.10290000000000003</v>
      </c>
      <c r="C52" s="12">
        <f t="shared" si="1"/>
        <v>0.21225000000000008</v>
      </c>
      <c r="D52" s="12">
        <f t="shared" si="4"/>
        <v>0.16290000000000004</v>
      </c>
      <c r="E52" s="12">
        <f t="shared" si="4"/>
        <v>0.2722500000000001</v>
      </c>
    </row>
    <row r="53" spans="1:5" x14ac:dyDescent="0.2">
      <c r="A53" s="8">
        <f t="shared" si="3"/>
        <v>0.28000000000000008</v>
      </c>
      <c r="B53" s="12">
        <f t="shared" si="0"/>
        <v>0.10840000000000004</v>
      </c>
      <c r="C53" s="12">
        <f t="shared" si="1"/>
        <v>0.22600000000000009</v>
      </c>
      <c r="D53" s="12">
        <f t="shared" si="4"/>
        <v>0.16840000000000005</v>
      </c>
      <c r="E53" s="12">
        <f t="shared" si="4"/>
        <v>0.28600000000000009</v>
      </c>
    </row>
    <row r="54" spans="1:5" x14ac:dyDescent="0.2">
      <c r="A54" s="8">
        <f t="shared" si="3"/>
        <v>0.29000000000000009</v>
      </c>
      <c r="B54" s="12">
        <f t="shared" si="0"/>
        <v>0.11410000000000005</v>
      </c>
      <c r="C54" s="12">
        <f t="shared" si="1"/>
        <v>0.24025000000000013</v>
      </c>
      <c r="D54" s="12">
        <f t="shared" si="4"/>
        <v>0.17410000000000003</v>
      </c>
      <c r="E54" s="12">
        <f t="shared" si="4"/>
        <v>0.30025000000000013</v>
      </c>
    </row>
    <row r="55" spans="1:5" x14ac:dyDescent="0.2">
      <c r="A55" s="8">
        <f t="shared" si="3"/>
        <v>0.3000000000000001</v>
      </c>
      <c r="B55" s="12">
        <f t="shared" si="0"/>
        <v>0.12000000000000006</v>
      </c>
      <c r="C55" s="12">
        <f t="shared" si="1"/>
        <v>0.25500000000000017</v>
      </c>
      <c r="D55" s="12">
        <f t="shared" si="4"/>
        <v>0.18000000000000005</v>
      </c>
      <c r="E55" s="12">
        <f t="shared" si="4"/>
        <v>0.31500000000000017</v>
      </c>
    </row>
    <row r="56" spans="1:5" x14ac:dyDescent="0.2">
      <c r="A56" s="8">
        <f t="shared" si="3"/>
        <v>0.31000000000000011</v>
      </c>
      <c r="B56" s="12">
        <f t="shared" si="0"/>
        <v>0.12610000000000007</v>
      </c>
      <c r="C56" s="12">
        <f t="shared" si="1"/>
        <v>0.27025000000000021</v>
      </c>
      <c r="D56" s="12">
        <f t="shared" si="4"/>
        <v>0.18610000000000007</v>
      </c>
      <c r="E56" s="12">
        <f t="shared" si="4"/>
        <v>0.33025000000000015</v>
      </c>
    </row>
    <row r="57" spans="1:5" x14ac:dyDescent="0.2">
      <c r="A57" s="8">
        <f t="shared" si="3"/>
        <v>0.32000000000000012</v>
      </c>
      <c r="B57" s="12">
        <f t="shared" si="0"/>
        <v>0.13240000000000007</v>
      </c>
      <c r="C57" s="12">
        <f t="shared" si="1"/>
        <v>0.28600000000000014</v>
      </c>
      <c r="D57" s="12">
        <f t="shared" si="4"/>
        <v>0.19240000000000007</v>
      </c>
      <c r="E57" s="12">
        <f t="shared" si="4"/>
        <v>0.3460000000000002</v>
      </c>
    </row>
    <row r="58" spans="1:5" x14ac:dyDescent="0.2">
      <c r="A58" s="8">
        <f t="shared" si="3"/>
        <v>0.33000000000000013</v>
      </c>
      <c r="B58" s="12">
        <f t="shared" si="0"/>
        <v>0.13890000000000008</v>
      </c>
      <c r="C58" s="12">
        <f t="shared" si="1"/>
        <v>0.30225000000000024</v>
      </c>
      <c r="D58" s="12">
        <f t="shared" si="4"/>
        <v>0.19890000000000008</v>
      </c>
      <c r="E58" s="12">
        <f t="shared" si="4"/>
        <v>0.36225000000000018</v>
      </c>
    </row>
    <row r="59" spans="1:5" x14ac:dyDescent="0.2">
      <c r="A59" s="8">
        <f t="shared" si="3"/>
        <v>0.34000000000000014</v>
      </c>
      <c r="B59" s="12">
        <f t="shared" si="0"/>
        <v>0.14560000000000009</v>
      </c>
      <c r="C59" s="12">
        <f t="shared" si="1"/>
        <v>0.31900000000000028</v>
      </c>
      <c r="D59" s="12">
        <f t="shared" si="4"/>
        <v>0.20560000000000009</v>
      </c>
      <c r="E59" s="12">
        <f t="shared" si="4"/>
        <v>0.37900000000000023</v>
      </c>
    </row>
    <row r="60" spans="1:5" x14ac:dyDescent="0.2">
      <c r="A60" s="8">
        <f t="shared" si="3"/>
        <v>0.35000000000000014</v>
      </c>
      <c r="B60" s="12">
        <f t="shared" si="0"/>
        <v>0.15250000000000008</v>
      </c>
      <c r="C60" s="12">
        <f t="shared" si="1"/>
        <v>0.33625000000000027</v>
      </c>
      <c r="D60" s="12">
        <f t="shared" si="4"/>
        <v>0.21250000000000008</v>
      </c>
      <c r="E60" s="12">
        <f t="shared" si="4"/>
        <v>0.39625000000000021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Simple IC Aggressive</vt:lpstr>
      <vt:lpstr>Changing U Score Aggressive</vt:lpstr>
      <vt:lpstr>Changing A All Investors </vt:lpstr>
      <vt:lpstr>Changing A and U Q2.9a,b,c</vt:lpstr>
    </vt:vector>
  </TitlesOfParts>
  <Company>University of New South Wales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Ah-Boon Sim</dc:creator>
  <cp:lastModifiedBy>Robert Bishop</cp:lastModifiedBy>
  <dcterms:created xsi:type="dcterms:W3CDTF">2014-03-14T23:46:07Z</dcterms:created>
  <dcterms:modified xsi:type="dcterms:W3CDTF">2019-02-13T10:37:34Z</dcterms:modified>
</cp:coreProperties>
</file>