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ebe8cb65120a29/Documents/GerardExcelShortcuts/GES_Demo_12-31-2023/"/>
    </mc:Choice>
  </mc:AlternateContent>
  <xr:revisionPtr revIDLastSave="90" documentId="8_{CD8D68CB-5BFE-4901-B9B6-FCE70F937F06}" xr6:coauthVersionLast="47" xr6:coauthVersionMax="47" xr10:uidLastSave="{9EBD91F1-F8F0-45CD-AD2F-C0852E50146B}"/>
  <bookViews>
    <workbookView xWindow="-108" yWindow="-108" windowWidth="23256" windowHeight="13896" xr2:uid="{C74680CC-500A-4FA6-AD7E-D5BA5F00088C}"/>
  </bookViews>
  <sheets>
    <sheet name="Number Formats" sheetId="1" r:id="rId1"/>
    <sheet name="Cell Formats" sheetId="2" r:id="rId2"/>
    <sheet name="Alignments" sheetId="4" r:id="rId3"/>
    <sheet name="Formula Edit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E9" i="2"/>
  <c r="F11" i="2" s="1"/>
  <c r="E4" i="3"/>
  <c r="E3" i="3"/>
  <c r="E2" i="3"/>
  <c r="G4" i="3"/>
  <c r="G3" i="3"/>
  <c r="G2" i="3"/>
  <c r="F4" i="3"/>
  <c r="F3" i="3"/>
  <c r="F2" i="3"/>
  <c r="D4" i="3"/>
  <c r="D3" i="3"/>
  <c r="D2" i="3"/>
  <c r="F6" i="3"/>
  <c r="K1" i="3"/>
  <c r="D6" i="3"/>
  <c r="E5" i="3"/>
  <c r="D5" i="3"/>
  <c r="E12" i="2"/>
  <c r="D12" i="2"/>
  <c r="G11" i="2"/>
  <c r="E11" i="2"/>
  <c r="D11" i="2"/>
  <c r="D9" i="2"/>
  <c r="F9" i="2" s="1"/>
  <c r="E6" i="3" l="1"/>
  <c r="D7" i="3" s="1"/>
  <c r="D10" i="2"/>
  <c r="E10" i="2"/>
  <c r="G10" i="2" s="1"/>
  <c r="F10" i="2"/>
  <c r="G5" i="3" l="1"/>
  <c r="F5" i="3" l="1"/>
  <c r="G6" i="3" l="1"/>
  <c r="E7" i="3" l="1"/>
  <c r="F7" i="3"/>
  <c r="G7" i="3"/>
</calcChain>
</file>

<file path=xl/sharedStrings.xml><?xml version="1.0" encoding="utf-8"?>
<sst xmlns="http://schemas.openxmlformats.org/spreadsheetml/2006/main" count="190" uniqueCount="73">
  <si>
    <t>General Number Formats</t>
  </si>
  <si>
    <t>Data Formats</t>
  </si>
  <si>
    <t>Currency Formats</t>
  </si>
  <si>
    <t>Foreign Currencies</t>
  </si>
  <si>
    <t>Percentage Formats</t>
  </si>
  <si>
    <t>BPS Formats</t>
  </si>
  <si>
    <t>Binary Formats</t>
  </si>
  <si>
    <t>Other Formats 1</t>
  </si>
  <si>
    <t>Other Formats 2</t>
  </si>
  <si>
    <t>Other Formats 3</t>
  </si>
  <si>
    <t>Toggle Font Color</t>
  </si>
  <si>
    <t>Cycle Font Color 1</t>
  </si>
  <si>
    <t>Cycle Font Color 2</t>
  </si>
  <si>
    <t>Cycle Fill Color 1</t>
  </si>
  <si>
    <t>Cycle Fill Color 2</t>
  </si>
  <si>
    <t>Autocolor Cells</t>
  </si>
  <si>
    <t>Blue</t>
  </si>
  <si>
    <t>Purple</t>
  </si>
  <si>
    <t>Black</t>
  </si>
  <si>
    <t>Green</t>
  </si>
  <si>
    <t>Red</t>
  </si>
  <si>
    <t>Excluded</t>
  </si>
  <si>
    <t>Increase Decimal</t>
  </si>
  <si>
    <t>Decrease Decimal</t>
  </si>
  <si>
    <t>Shift Decimal Left</t>
  </si>
  <si>
    <t>Shift Decimal Right</t>
  </si>
  <si>
    <t>Toggle Negative</t>
  </si>
  <si>
    <t>All Borders</t>
  </si>
  <si>
    <t>Outer Borders</t>
  </si>
  <si>
    <t>No Borders</t>
  </si>
  <si>
    <t>Upper Borders</t>
  </si>
  <si>
    <t>Lower Borders</t>
  </si>
  <si>
    <t>Right Borders</t>
  </si>
  <si>
    <t>Left Borders</t>
  </si>
  <si>
    <t>Clean Cells</t>
  </si>
  <si>
    <t>Flatten Selection</t>
  </si>
  <si>
    <t>If-Error Wrap</t>
  </si>
  <si>
    <t>Increase Font Size</t>
  </si>
  <si>
    <t>Decrease Font Size</t>
  </si>
  <si>
    <t>Horizontal Alignment</t>
  </si>
  <si>
    <t>Vertical Alignment</t>
  </si>
  <si>
    <t>Center Over Selection</t>
  </si>
  <si>
    <t>Merge Cells</t>
  </si>
  <si>
    <t>Wrap Text</t>
  </si>
  <si>
    <t>Increase Indent</t>
  </si>
  <si>
    <t>Decrease Indent</t>
  </si>
  <si>
    <t>Row Autofit</t>
  </si>
  <si>
    <t>Increase Row Height</t>
  </si>
  <si>
    <t>Column Autofit</t>
  </si>
  <si>
    <t>Increase Column Height</t>
  </si>
  <si>
    <t>text</t>
  </si>
  <si>
    <t xml:space="preserve">text2 </t>
  </si>
  <si>
    <t>text2</t>
  </si>
  <si>
    <t>fl;kajlksfdjsa;lkfdjsalkfjdalskjdfaslkjfddasf;kl</t>
  </si>
  <si>
    <t>al;dsfkjalskjfasas</t>
  </si>
  <si>
    <t>Left Aligned</t>
  </si>
  <si>
    <t>Center Aligned</t>
  </si>
  <si>
    <t>Right Aligned</t>
  </si>
  <si>
    <t>asfafasf</t>
  </si>
  <si>
    <t>asfdasfdasffafsd</t>
  </si>
  <si>
    <t>asfasfasdfsadfsafas</t>
  </si>
  <si>
    <t>affaasfa</t>
  </si>
  <si>
    <t>ffweqfasv</t>
  </si>
  <si>
    <t>asf</t>
  </si>
  <si>
    <t>afasdfasfas</t>
  </si>
  <si>
    <t>af</t>
  </si>
  <si>
    <t>asfasf</t>
  </si>
  <si>
    <t>asfkjasfasdf</t>
  </si>
  <si>
    <t>alfskjhlafskjhaksjhf</t>
  </si>
  <si>
    <t>afslkjakfsjhlkjahsfdkj</t>
  </si>
  <si>
    <t>afljhlkajfh</t>
  </si>
  <si>
    <t>afsaf</t>
  </si>
  <si>
    <t>&lt;= Black because includes a factor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</si>
</sst>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DCD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right"/>
    </xf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1000</v>
          </cell>
        </row>
        <row r="7">
          <cell r="D7">
            <v>1000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8B7F-E7AC-49D3-90DC-3BD23002A975}">
  <dimension ref="B2:K35"/>
  <sheetViews>
    <sheetView tabSelected="1" workbookViewId="0"/>
  </sheetViews>
  <sheetFormatPr defaultRowHeight="14.4" x14ac:dyDescent="0.3"/>
  <cols>
    <col min="1" max="1" width="2.6640625" customWidth="1"/>
    <col min="2" max="2" width="25.77734375" customWidth="1"/>
    <col min="3" max="3" width="2.6640625" customWidth="1"/>
    <col min="4" max="8" width="10.5546875" bestFit="1" customWidth="1"/>
  </cols>
  <sheetData>
    <row r="2" spans="2:11" x14ac:dyDescent="0.3">
      <c r="B2" t="s">
        <v>0</v>
      </c>
      <c r="D2">
        <v>1000</v>
      </c>
      <c r="E2">
        <v>-1000</v>
      </c>
      <c r="F2">
        <v>100</v>
      </c>
      <c r="G2">
        <v>-100</v>
      </c>
      <c r="H2">
        <v>0</v>
      </c>
      <c r="I2">
        <v>0</v>
      </c>
      <c r="J2" s="5" t="s">
        <v>50</v>
      </c>
      <c r="K2" s="5" t="s">
        <v>50</v>
      </c>
    </row>
    <row r="3" spans="2:11" x14ac:dyDescent="0.3">
      <c r="B3" t="s">
        <v>1</v>
      </c>
      <c r="D3" s="6">
        <v>44196</v>
      </c>
      <c r="E3" s="6">
        <v>44561</v>
      </c>
      <c r="F3" s="6">
        <v>44926</v>
      </c>
      <c r="G3" s="6">
        <v>45291</v>
      </c>
      <c r="H3" s="6">
        <v>45657</v>
      </c>
      <c r="I3" s="6">
        <v>45658</v>
      </c>
      <c r="J3" s="5" t="s">
        <v>50</v>
      </c>
      <c r="K3" s="5" t="s">
        <v>50</v>
      </c>
    </row>
    <row r="4" spans="2:11" x14ac:dyDescent="0.3">
      <c r="B4" t="s">
        <v>2</v>
      </c>
      <c r="D4">
        <v>1000</v>
      </c>
      <c r="E4">
        <v>-1000</v>
      </c>
      <c r="F4">
        <v>100</v>
      </c>
      <c r="G4">
        <v>-100</v>
      </c>
      <c r="H4">
        <v>0</v>
      </c>
      <c r="I4">
        <v>0</v>
      </c>
      <c r="J4" s="5" t="s">
        <v>50</v>
      </c>
      <c r="K4" s="5" t="s">
        <v>50</v>
      </c>
    </row>
    <row r="5" spans="2:11" x14ac:dyDescent="0.3">
      <c r="B5" t="s">
        <v>3</v>
      </c>
      <c r="D5">
        <v>1000</v>
      </c>
      <c r="E5">
        <v>-1000</v>
      </c>
      <c r="F5">
        <v>100</v>
      </c>
      <c r="G5">
        <v>-100</v>
      </c>
      <c r="H5">
        <v>0</v>
      </c>
      <c r="I5">
        <v>0</v>
      </c>
      <c r="J5" s="5" t="s">
        <v>50</v>
      </c>
      <c r="K5" s="5" t="s">
        <v>50</v>
      </c>
    </row>
    <row r="6" spans="2:11" x14ac:dyDescent="0.3">
      <c r="B6" t="s">
        <v>4</v>
      </c>
      <c r="D6">
        <v>1000</v>
      </c>
      <c r="E6">
        <v>-1000</v>
      </c>
      <c r="F6">
        <v>100</v>
      </c>
      <c r="G6">
        <v>-100</v>
      </c>
      <c r="H6">
        <v>0</v>
      </c>
      <c r="I6">
        <v>0</v>
      </c>
      <c r="J6" s="5" t="s">
        <v>50</v>
      </c>
      <c r="K6" s="5" t="s">
        <v>50</v>
      </c>
    </row>
    <row r="7" spans="2:11" x14ac:dyDescent="0.3">
      <c r="B7" t="s">
        <v>5</v>
      </c>
      <c r="D7">
        <v>1000</v>
      </c>
      <c r="E7">
        <v>-1000</v>
      </c>
      <c r="F7">
        <v>100</v>
      </c>
      <c r="G7">
        <v>-100</v>
      </c>
      <c r="H7">
        <v>0</v>
      </c>
      <c r="I7">
        <v>0</v>
      </c>
      <c r="J7" s="5" t="s">
        <v>50</v>
      </c>
      <c r="K7" s="5" t="s">
        <v>50</v>
      </c>
    </row>
    <row r="8" spans="2:11" x14ac:dyDescent="0.3">
      <c r="B8" t="s">
        <v>6</v>
      </c>
      <c r="D8">
        <v>1000</v>
      </c>
      <c r="E8">
        <v>-1000</v>
      </c>
      <c r="F8">
        <v>100</v>
      </c>
      <c r="G8">
        <v>-100</v>
      </c>
      <c r="H8">
        <v>0</v>
      </c>
      <c r="I8">
        <v>0</v>
      </c>
      <c r="J8" s="5" t="s">
        <v>50</v>
      </c>
      <c r="K8" s="5" t="s">
        <v>50</v>
      </c>
    </row>
    <row r="9" spans="2:11" x14ac:dyDescent="0.3">
      <c r="B9" t="s">
        <v>7</v>
      </c>
      <c r="D9">
        <v>1000</v>
      </c>
      <c r="E9">
        <v>-1000</v>
      </c>
      <c r="F9">
        <v>100</v>
      </c>
      <c r="G9">
        <v>-100</v>
      </c>
      <c r="H9">
        <v>0</v>
      </c>
      <c r="I9">
        <v>0</v>
      </c>
      <c r="J9" s="5" t="s">
        <v>50</v>
      </c>
      <c r="K9" s="5" t="s">
        <v>50</v>
      </c>
    </row>
    <row r="10" spans="2:11" x14ac:dyDescent="0.3">
      <c r="B10" t="s">
        <v>8</v>
      </c>
      <c r="D10">
        <v>1000</v>
      </c>
      <c r="E10">
        <v>-1000</v>
      </c>
      <c r="F10">
        <v>100</v>
      </c>
      <c r="G10">
        <v>-100</v>
      </c>
      <c r="H10">
        <v>0</v>
      </c>
      <c r="I10">
        <v>0</v>
      </c>
      <c r="J10" s="5" t="s">
        <v>50</v>
      </c>
      <c r="K10" s="5" t="s">
        <v>50</v>
      </c>
    </row>
    <row r="11" spans="2:11" x14ac:dyDescent="0.3">
      <c r="B11" t="s">
        <v>9</v>
      </c>
      <c r="D11">
        <v>1000</v>
      </c>
      <c r="E11">
        <v>-1000</v>
      </c>
      <c r="F11">
        <v>100</v>
      </c>
      <c r="G11">
        <v>-100</v>
      </c>
      <c r="H11">
        <v>0</v>
      </c>
      <c r="I11">
        <v>0</v>
      </c>
      <c r="J11" s="5" t="s">
        <v>50</v>
      </c>
      <c r="K11" s="5" t="s">
        <v>50</v>
      </c>
    </row>
    <row r="13" spans="2:11" x14ac:dyDescent="0.3">
      <c r="B13" t="s">
        <v>22</v>
      </c>
    </row>
    <row r="14" spans="2:11" x14ac:dyDescent="0.3">
      <c r="B14" t="s">
        <v>0</v>
      </c>
      <c r="D14">
        <v>1000</v>
      </c>
      <c r="E14">
        <v>-1000</v>
      </c>
      <c r="F14">
        <v>100</v>
      </c>
      <c r="G14">
        <v>-100</v>
      </c>
      <c r="H14">
        <v>0</v>
      </c>
      <c r="I14">
        <v>0</v>
      </c>
      <c r="J14" s="5" t="s">
        <v>50</v>
      </c>
      <c r="K14" s="5" t="s">
        <v>50</v>
      </c>
    </row>
    <row r="15" spans="2:11" x14ac:dyDescent="0.3">
      <c r="B15" t="s">
        <v>1</v>
      </c>
      <c r="D15" s="6">
        <v>44196</v>
      </c>
      <c r="E15" s="6">
        <v>44561</v>
      </c>
      <c r="F15" s="6">
        <v>44926</v>
      </c>
      <c r="G15" s="6">
        <v>45291</v>
      </c>
      <c r="H15" s="6">
        <v>45657</v>
      </c>
      <c r="I15" s="6">
        <v>45658</v>
      </c>
      <c r="J15" s="5" t="s">
        <v>50</v>
      </c>
      <c r="K15" s="5" t="s">
        <v>50</v>
      </c>
    </row>
    <row r="16" spans="2:11" x14ac:dyDescent="0.3">
      <c r="B16" t="s">
        <v>2</v>
      </c>
      <c r="D16">
        <v>1000</v>
      </c>
      <c r="E16">
        <v>-1000</v>
      </c>
      <c r="F16">
        <v>100</v>
      </c>
      <c r="G16">
        <v>-100</v>
      </c>
      <c r="H16">
        <v>0</v>
      </c>
      <c r="I16">
        <v>0</v>
      </c>
      <c r="J16" s="5" t="s">
        <v>50</v>
      </c>
      <c r="K16" s="5" t="s">
        <v>50</v>
      </c>
    </row>
    <row r="17" spans="2:11" x14ac:dyDescent="0.3">
      <c r="B17" t="s">
        <v>3</v>
      </c>
      <c r="D17">
        <v>1000</v>
      </c>
      <c r="E17">
        <v>-1000</v>
      </c>
      <c r="F17">
        <v>100</v>
      </c>
      <c r="G17">
        <v>-100</v>
      </c>
      <c r="H17">
        <v>0</v>
      </c>
      <c r="I17">
        <v>0</v>
      </c>
      <c r="J17" s="5" t="s">
        <v>50</v>
      </c>
      <c r="K17" s="5" t="s">
        <v>50</v>
      </c>
    </row>
    <row r="18" spans="2:11" x14ac:dyDescent="0.3">
      <c r="B18" t="s">
        <v>4</v>
      </c>
      <c r="D18">
        <v>1000</v>
      </c>
      <c r="E18">
        <v>-1000</v>
      </c>
      <c r="F18">
        <v>100</v>
      </c>
      <c r="G18">
        <v>-100</v>
      </c>
      <c r="H18">
        <v>0</v>
      </c>
      <c r="I18">
        <v>0</v>
      </c>
      <c r="J18" s="5" t="s">
        <v>50</v>
      </c>
      <c r="K18" s="5" t="s">
        <v>50</v>
      </c>
    </row>
    <row r="19" spans="2:11" x14ac:dyDescent="0.3">
      <c r="B19" t="s">
        <v>5</v>
      </c>
      <c r="D19">
        <v>1000</v>
      </c>
      <c r="E19">
        <v>-1000</v>
      </c>
      <c r="F19">
        <v>100</v>
      </c>
      <c r="G19">
        <v>-100</v>
      </c>
      <c r="H19">
        <v>0</v>
      </c>
      <c r="I19">
        <v>0</v>
      </c>
      <c r="J19" s="5" t="s">
        <v>50</v>
      </c>
      <c r="K19" s="5" t="s">
        <v>50</v>
      </c>
    </row>
    <row r="20" spans="2:11" x14ac:dyDescent="0.3">
      <c r="B20" t="s">
        <v>6</v>
      </c>
      <c r="D20">
        <v>1000</v>
      </c>
      <c r="E20">
        <v>-1000</v>
      </c>
      <c r="F20">
        <v>100</v>
      </c>
      <c r="G20">
        <v>-100</v>
      </c>
      <c r="H20">
        <v>0</v>
      </c>
      <c r="I20">
        <v>0</v>
      </c>
      <c r="J20" s="5" t="s">
        <v>50</v>
      </c>
      <c r="K20" s="5" t="s">
        <v>50</v>
      </c>
    </row>
    <row r="21" spans="2:11" x14ac:dyDescent="0.3">
      <c r="B21" t="s">
        <v>7</v>
      </c>
      <c r="D21">
        <v>1000</v>
      </c>
      <c r="E21">
        <v>-1000</v>
      </c>
      <c r="F21">
        <v>100</v>
      </c>
      <c r="G21">
        <v>-100</v>
      </c>
      <c r="H21">
        <v>0</v>
      </c>
      <c r="I21">
        <v>0</v>
      </c>
      <c r="J21" s="5" t="s">
        <v>50</v>
      </c>
      <c r="K21" s="5" t="s">
        <v>50</v>
      </c>
    </row>
    <row r="22" spans="2:11" x14ac:dyDescent="0.3">
      <c r="B22" t="s">
        <v>8</v>
      </c>
      <c r="D22">
        <v>1000</v>
      </c>
      <c r="E22">
        <v>-1000</v>
      </c>
      <c r="F22">
        <v>100</v>
      </c>
      <c r="G22">
        <v>-100</v>
      </c>
      <c r="H22">
        <v>0</v>
      </c>
      <c r="I22">
        <v>0</v>
      </c>
      <c r="J22" s="5" t="s">
        <v>50</v>
      </c>
      <c r="K22" s="5" t="s">
        <v>50</v>
      </c>
    </row>
    <row r="23" spans="2:11" x14ac:dyDescent="0.3">
      <c r="B23" t="s">
        <v>9</v>
      </c>
      <c r="D23">
        <v>1000</v>
      </c>
      <c r="E23">
        <v>-1000</v>
      </c>
      <c r="F23">
        <v>100</v>
      </c>
      <c r="G23">
        <v>-100</v>
      </c>
      <c r="H23">
        <v>0</v>
      </c>
      <c r="I23">
        <v>0</v>
      </c>
      <c r="J23" s="5" t="s">
        <v>50</v>
      </c>
      <c r="K23" s="5" t="s">
        <v>50</v>
      </c>
    </row>
    <row r="25" spans="2:11" x14ac:dyDescent="0.3">
      <c r="B25" t="s">
        <v>23</v>
      </c>
    </row>
    <row r="26" spans="2:11" x14ac:dyDescent="0.3">
      <c r="B26" t="s">
        <v>0</v>
      </c>
      <c r="D26">
        <v>1000</v>
      </c>
      <c r="E26">
        <v>-1000</v>
      </c>
      <c r="F26">
        <v>100</v>
      </c>
      <c r="G26">
        <v>-100</v>
      </c>
      <c r="H26">
        <v>0</v>
      </c>
      <c r="I26">
        <v>0</v>
      </c>
      <c r="J26" s="5" t="s">
        <v>50</v>
      </c>
      <c r="K26" s="5" t="s">
        <v>50</v>
      </c>
    </row>
    <row r="27" spans="2:11" x14ac:dyDescent="0.3">
      <c r="B27" t="s">
        <v>1</v>
      </c>
      <c r="D27" s="6">
        <v>44196</v>
      </c>
      <c r="E27" s="6">
        <v>44561</v>
      </c>
      <c r="F27" s="6">
        <v>44926</v>
      </c>
      <c r="G27" s="6">
        <v>45291</v>
      </c>
      <c r="H27" s="6">
        <v>45657</v>
      </c>
      <c r="I27" s="6">
        <v>45658</v>
      </c>
      <c r="J27" s="5" t="s">
        <v>50</v>
      </c>
      <c r="K27" s="5" t="s">
        <v>50</v>
      </c>
    </row>
    <row r="28" spans="2:11" x14ac:dyDescent="0.3">
      <c r="B28" t="s">
        <v>2</v>
      </c>
      <c r="D28">
        <v>1000</v>
      </c>
      <c r="E28">
        <v>-1000</v>
      </c>
      <c r="F28">
        <v>100</v>
      </c>
      <c r="G28">
        <v>-100</v>
      </c>
      <c r="H28">
        <v>0</v>
      </c>
      <c r="I28">
        <v>0</v>
      </c>
      <c r="J28" s="5" t="s">
        <v>50</v>
      </c>
      <c r="K28" s="5" t="s">
        <v>50</v>
      </c>
    </row>
    <row r="29" spans="2:11" x14ac:dyDescent="0.3">
      <c r="B29" t="s">
        <v>3</v>
      </c>
      <c r="D29">
        <v>1000</v>
      </c>
      <c r="E29">
        <v>-1000</v>
      </c>
      <c r="F29">
        <v>100</v>
      </c>
      <c r="G29">
        <v>-100</v>
      </c>
      <c r="H29">
        <v>0</v>
      </c>
      <c r="I29">
        <v>0</v>
      </c>
      <c r="J29" s="5" t="s">
        <v>50</v>
      </c>
      <c r="K29" s="5" t="s">
        <v>50</v>
      </c>
    </row>
    <row r="30" spans="2:11" x14ac:dyDescent="0.3">
      <c r="B30" t="s">
        <v>4</v>
      </c>
      <c r="D30">
        <v>1000</v>
      </c>
      <c r="E30">
        <v>-1000</v>
      </c>
      <c r="F30">
        <v>100</v>
      </c>
      <c r="G30">
        <v>-100</v>
      </c>
      <c r="H30">
        <v>0</v>
      </c>
      <c r="I30">
        <v>0</v>
      </c>
      <c r="J30" s="5" t="s">
        <v>50</v>
      </c>
      <c r="K30" s="5" t="s">
        <v>50</v>
      </c>
    </row>
    <row r="31" spans="2:11" x14ac:dyDescent="0.3">
      <c r="B31" t="s">
        <v>5</v>
      </c>
      <c r="D31">
        <v>1000</v>
      </c>
      <c r="E31">
        <v>-1000</v>
      </c>
      <c r="F31">
        <v>100</v>
      </c>
      <c r="G31">
        <v>-100</v>
      </c>
      <c r="H31">
        <v>0</v>
      </c>
      <c r="I31">
        <v>0</v>
      </c>
      <c r="J31" s="5" t="s">
        <v>50</v>
      </c>
      <c r="K31" s="5" t="s">
        <v>50</v>
      </c>
    </row>
    <row r="32" spans="2:11" x14ac:dyDescent="0.3">
      <c r="B32" t="s">
        <v>6</v>
      </c>
      <c r="D32">
        <v>1000</v>
      </c>
      <c r="E32">
        <v>-1000</v>
      </c>
      <c r="F32">
        <v>100</v>
      </c>
      <c r="G32">
        <v>-100</v>
      </c>
      <c r="H32">
        <v>0</v>
      </c>
      <c r="I32">
        <v>0</v>
      </c>
      <c r="J32" s="5" t="s">
        <v>50</v>
      </c>
      <c r="K32" s="5" t="s">
        <v>50</v>
      </c>
    </row>
    <row r="33" spans="2:11" x14ac:dyDescent="0.3">
      <c r="B33" t="s">
        <v>7</v>
      </c>
      <c r="D33">
        <v>1000</v>
      </c>
      <c r="E33">
        <v>-1000</v>
      </c>
      <c r="F33">
        <v>100</v>
      </c>
      <c r="G33">
        <v>-100</v>
      </c>
      <c r="H33">
        <v>0</v>
      </c>
      <c r="I33">
        <v>0</v>
      </c>
      <c r="J33" s="5" t="s">
        <v>50</v>
      </c>
      <c r="K33" s="5" t="s">
        <v>50</v>
      </c>
    </row>
    <row r="34" spans="2:11" x14ac:dyDescent="0.3">
      <c r="B34" t="s">
        <v>8</v>
      </c>
      <c r="D34">
        <v>1000</v>
      </c>
      <c r="E34">
        <v>-1000</v>
      </c>
      <c r="F34">
        <v>100</v>
      </c>
      <c r="G34">
        <v>-100</v>
      </c>
      <c r="H34">
        <v>0</v>
      </c>
      <c r="I34">
        <v>0</v>
      </c>
      <c r="J34" s="5" t="s">
        <v>50</v>
      </c>
      <c r="K34" s="5" t="s">
        <v>50</v>
      </c>
    </row>
    <row r="35" spans="2:11" x14ac:dyDescent="0.3">
      <c r="B35" t="s">
        <v>9</v>
      </c>
      <c r="D35">
        <v>1000</v>
      </c>
      <c r="E35">
        <v>-1000</v>
      </c>
      <c r="F35">
        <v>100</v>
      </c>
      <c r="G35">
        <v>-100</v>
      </c>
      <c r="H35">
        <v>0</v>
      </c>
      <c r="I35">
        <v>0</v>
      </c>
      <c r="J35" s="5" t="s">
        <v>50</v>
      </c>
      <c r="K35" s="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5AC0-0463-4397-B4F2-426EE6AACBA4}">
  <dimension ref="B2:J30"/>
  <sheetViews>
    <sheetView workbookViewId="0"/>
  </sheetViews>
  <sheetFormatPr defaultRowHeight="14.4" x14ac:dyDescent="0.3"/>
  <cols>
    <col min="1" max="1" width="2.6640625" customWidth="1"/>
    <col min="2" max="2" width="25.77734375" customWidth="1"/>
    <col min="3" max="3" width="2.6640625" customWidth="1"/>
  </cols>
  <sheetData>
    <row r="2" spans="2:10" x14ac:dyDescent="0.3">
      <c r="B2" t="s">
        <v>10</v>
      </c>
      <c r="D2">
        <v>1</v>
      </c>
      <c r="E2">
        <v>20</v>
      </c>
      <c r="F2">
        <v>300</v>
      </c>
      <c r="G2">
        <v>4000</v>
      </c>
      <c r="H2">
        <v>50000</v>
      </c>
      <c r="I2" s="5" t="s">
        <v>50</v>
      </c>
      <c r="J2" s="5" t="s">
        <v>51</v>
      </c>
    </row>
    <row r="3" spans="2:10" x14ac:dyDescent="0.3">
      <c r="B3" t="s">
        <v>11</v>
      </c>
      <c r="D3">
        <v>1</v>
      </c>
      <c r="E3">
        <v>20</v>
      </c>
      <c r="F3">
        <v>300</v>
      </c>
      <c r="G3">
        <v>4000</v>
      </c>
      <c r="H3">
        <v>50000</v>
      </c>
      <c r="I3" s="5" t="s">
        <v>50</v>
      </c>
      <c r="J3" s="5" t="s">
        <v>51</v>
      </c>
    </row>
    <row r="4" spans="2:10" x14ac:dyDescent="0.3">
      <c r="B4" t="s">
        <v>12</v>
      </c>
      <c r="D4">
        <v>1</v>
      </c>
      <c r="E4">
        <v>20</v>
      </c>
      <c r="F4">
        <v>300</v>
      </c>
      <c r="G4">
        <v>4000</v>
      </c>
      <c r="H4">
        <v>50000</v>
      </c>
      <c r="I4" s="5" t="s">
        <v>50</v>
      </c>
      <c r="J4" s="5" t="s">
        <v>51</v>
      </c>
    </row>
    <row r="5" spans="2:10" x14ac:dyDescent="0.3">
      <c r="B5" t="s">
        <v>13</v>
      </c>
      <c r="D5">
        <v>1</v>
      </c>
      <c r="E5">
        <v>20</v>
      </c>
      <c r="F5">
        <v>300</v>
      </c>
      <c r="G5">
        <v>4000</v>
      </c>
      <c r="H5">
        <v>50000</v>
      </c>
      <c r="I5" s="5" t="s">
        <v>50</v>
      </c>
      <c r="J5" s="5" t="s">
        <v>51</v>
      </c>
    </row>
    <row r="6" spans="2:10" x14ac:dyDescent="0.3">
      <c r="B6" t="s">
        <v>14</v>
      </c>
      <c r="D6">
        <v>1</v>
      </c>
      <c r="E6">
        <v>20</v>
      </c>
      <c r="F6">
        <v>300</v>
      </c>
      <c r="G6">
        <v>4000</v>
      </c>
      <c r="H6">
        <v>50000</v>
      </c>
      <c r="I6" s="5" t="s">
        <v>50</v>
      </c>
      <c r="J6" s="5" t="s">
        <v>51</v>
      </c>
    </row>
    <row r="7" spans="2:10" x14ac:dyDescent="0.3">
      <c r="B7" t="s">
        <v>15</v>
      </c>
    </row>
    <row r="8" spans="2:10" x14ac:dyDescent="0.3">
      <c r="B8" s="1" t="s">
        <v>16</v>
      </c>
      <c r="D8" s="7">
        <v>1</v>
      </c>
      <c r="E8" s="7">
        <v>2</v>
      </c>
      <c r="F8" s="7">
        <v>234</v>
      </c>
      <c r="G8" s="7">
        <v>5</v>
      </c>
    </row>
    <row r="9" spans="2:10" x14ac:dyDescent="0.3">
      <c r="B9" s="1" t="s">
        <v>17</v>
      </c>
      <c r="D9" s="7">
        <f>D8+123</f>
        <v>124</v>
      </c>
      <c r="E9" s="7">
        <f>-E8*D8+2</f>
        <v>0</v>
      </c>
      <c r="F9" s="7">
        <f>SUM(D9:E9,3)</f>
        <v>127</v>
      </c>
      <c r="G9" s="7">
        <f>-G8*F8+100</f>
        <v>-1070</v>
      </c>
      <c r="H9" s="22" t="s">
        <v>72</v>
      </c>
    </row>
    <row r="10" spans="2:10" x14ac:dyDescent="0.3">
      <c r="B10" s="1" t="s">
        <v>18</v>
      </c>
      <c r="D10" s="7">
        <f>D9</f>
        <v>124</v>
      </c>
      <c r="E10" s="7">
        <f>E9+E8</f>
        <v>2</v>
      </c>
      <c r="F10" s="7">
        <f>-(F8)+SUM(E9:F9)+COLUMNS(G8:I8)</f>
        <v>-104</v>
      </c>
      <c r="G10" s="7">
        <f>D8+F9-SUM(E8:E10)+AVERAGE(F8:G8,G9)*D5</f>
        <v>-153</v>
      </c>
    </row>
    <row r="11" spans="2:10" x14ac:dyDescent="0.3">
      <c r="B11" s="1" t="s">
        <v>19</v>
      </c>
      <c r="D11" s="7">
        <f>'Number Formats'!D2</f>
        <v>1000</v>
      </c>
      <c r="E11" s="7">
        <f>SUM('Number Formats'!D4:D5,Alignments!E2:E4,40)</f>
        <v>2080</v>
      </c>
      <c r="F11" s="7">
        <f>Alignments!D2+Alignments!D5-'Number Formats'!D18*'Number Formats'!D16*'Cell Formats'!E9</f>
        <v>2</v>
      </c>
      <c r="G11" s="7">
        <f>'Cell Formats'!D8</f>
        <v>1</v>
      </c>
    </row>
    <row r="12" spans="2:10" x14ac:dyDescent="0.3">
      <c r="B12" s="1" t="s">
        <v>20</v>
      </c>
      <c r="D12" s="7">
        <f>[1]Sheet1!$C$3</f>
        <v>1000</v>
      </c>
      <c r="E12" s="7">
        <f>SUM(D6,[1]Sheet1!$D$7,'Cell Formats'!D8)</f>
        <v>1002</v>
      </c>
      <c r="F12" s="7"/>
      <c r="G12" s="7"/>
    </row>
    <row r="13" spans="2:10" x14ac:dyDescent="0.3">
      <c r="B13" s="1" t="s">
        <v>21</v>
      </c>
    </row>
    <row r="14" spans="2:10" x14ac:dyDescent="0.3">
      <c r="B14" s="2"/>
    </row>
    <row r="15" spans="2:10" x14ac:dyDescent="0.3">
      <c r="B15" s="3" t="s">
        <v>28</v>
      </c>
    </row>
    <row r="17" spans="2:10" x14ac:dyDescent="0.3">
      <c r="B17" s="3" t="s">
        <v>27</v>
      </c>
    </row>
    <row r="19" spans="2:10" x14ac:dyDescent="0.3">
      <c r="B19" t="s">
        <v>29</v>
      </c>
    </row>
    <row r="21" spans="2:10" x14ac:dyDescent="0.3">
      <c r="B21" t="s">
        <v>30</v>
      </c>
    </row>
    <row r="23" spans="2:10" x14ac:dyDescent="0.3">
      <c r="B23" t="s">
        <v>31</v>
      </c>
    </row>
    <row r="25" spans="2:10" x14ac:dyDescent="0.3">
      <c r="B25" t="s">
        <v>32</v>
      </c>
    </row>
    <row r="27" spans="2:10" x14ac:dyDescent="0.3">
      <c r="B27" t="s">
        <v>33</v>
      </c>
    </row>
    <row r="29" spans="2:10" x14ac:dyDescent="0.3">
      <c r="B29" t="s">
        <v>37</v>
      </c>
      <c r="D29">
        <v>1</v>
      </c>
      <c r="E29">
        <v>20</v>
      </c>
      <c r="F29">
        <v>300</v>
      </c>
      <c r="G29">
        <v>4000</v>
      </c>
      <c r="H29">
        <v>50000</v>
      </c>
      <c r="I29" t="s">
        <v>50</v>
      </c>
      <c r="J29" t="s">
        <v>52</v>
      </c>
    </row>
    <row r="30" spans="2:10" x14ac:dyDescent="0.3">
      <c r="B30" t="s">
        <v>38</v>
      </c>
      <c r="D30">
        <v>1</v>
      </c>
      <c r="E30">
        <v>20</v>
      </c>
      <c r="F30">
        <v>300</v>
      </c>
      <c r="G30">
        <v>4000</v>
      </c>
      <c r="H30">
        <v>50000</v>
      </c>
      <c r="I30" t="s">
        <v>50</v>
      </c>
      <c r="J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A25C-B920-4EED-B498-ED914FD7DFAA}">
  <dimension ref="B2:J20"/>
  <sheetViews>
    <sheetView workbookViewId="0"/>
  </sheetViews>
  <sheetFormatPr defaultRowHeight="14.4" x14ac:dyDescent="0.3"/>
  <cols>
    <col min="1" max="1" width="2.6640625" customWidth="1"/>
    <col min="2" max="2" width="25.77734375" customWidth="1"/>
    <col min="3" max="3" width="2.6640625" customWidth="1"/>
    <col min="4" max="4" width="8.88671875" customWidth="1"/>
  </cols>
  <sheetData>
    <row r="2" spans="2:10" x14ac:dyDescent="0.3">
      <c r="B2" t="s">
        <v>39</v>
      </c>
      <c r="D2">
        <v>1</v>
      </c>
      <c r="E2">
        <v>20</v>
      </c>
      <c r="F2">
        <v>300</v>
      </c>
      <c r="G2">
        <v>4000</v>
      </c>
      <c r="H2">
        <v>50000</v>
      </c>
      <c r="I2" t="s">
        <v>50</v>
      </c>
      <c r="J2" t="s">
        <v>52</v>
      </c>
    </row>
    <row r="3" spans="2:10" ht="40.049999999999997" customHeight="1" x14ac:dyDescent="0.3">
      <c r="B3" t="s">
        <v>40</v>
      </c>
      <c r="D3">
        <v>1</v>
      </c>
      <c r="E3">
        <v>20</v>
      </c>
      <c r="F3">
        <v>300</v>
      </c>
      <c r="G3">
        <v>4000</v>
      </c>
      <c r="H3">
        <v>50000</v>
      </c>
      <c r="I3" t="s">
        <v>50</v>
      </c>
      <c r="J3" t="s">
        <v>52</v>
      </c>
    </row>
    <row r="4" spans="2:10" x14ac:dyDescent="0.3">
      <c r="B4" t="s">
        <v>41</v>
      </c>
      <c r="D4">
        <v>1</v>
      </c>
      <c r="F4">
        <v>20</v>
      </c>
      <c r="H4">
        <v>300</v>
      </c>
    </row>
    <row r="5" spans="2:10" x14ac:dyDescent="0.3">
      <c r="B5" t="s">
        <v>42</v>
      </c>
      <c r="D5" s="10">
        <v>1</v>
      </c>
      <c r="E5" s="11"/>
      <c r="F5" s="16"/>
      <c r="G5" s="10">
        <v>30</v>
      </c>
      <c r="H5" s="11"/>
      <c r="I5" s="14"/>
    </row>
    <row r="6" spans="2:10" x14ac:dyDescent="0.3">
      <c r="D6" s="9"/>
      <c r="E6" s="8">
        <v>12</v>
      </c>
      <c r="F6" s="13">
        <v>25</v>
      </c>
      <c r="G6" s="15"/>
      <c r="H6" s="13"/>
      <c r="I6" s="12"/>
    </row>
    <row r="7" spans="2:10" x14ac:dyDescent="0.3">
      <c r="B7" t="s">
        <v>43</v>
      </c>
      <c r="D7" t="s">
        <v>53</v>
      </c>
      <c r="G7" t="s">
        <v>54</v>
      </c>
    </row>
    <row r="8" spans="2:10" x14ac:dyDescent="0.3">
      <c r="B8" t="s">
        <v>55</v>
      </c>
    </row>
    <row r="9" spans="2:10" x14ac:dyDescent="0.3">
      <c r="B9" s="1" t="s">
        <v>44</v>
      </c>
      <c r="D9" s="3">
        <v>1</v>
      </c>
      <c r="E9" s="3">
        <v>20</v>
      </c>
      <c r="F9" s="3">
        <v>300</v>
      </c>
      <c r="G9" s="3">
        <v>4000</v>
      </c>
      <c r="H9" s="3">
        <v>50000</v>
      </c>
      <c r="I9" s="3" t="s">
        <v>50</v>
      </c>
      <c r="J9" s="3" t="s">
        <v>52</v>
      </c>
    </row>
    <row r="10" spans="2:10" x14ac:dyDescent="0.3">
      <c r="B10" s="1" t="s">
        <v>45</v>
      </c>
      <c r="D10" s="3">
        <v>1</v>
      </c>
      <c r="E10" s="3">
        <v>20</v>
      </c>
      <c r="F10" s="3">
        <v>300</v>
      </c>
      <c r="G10" s="3">
        <v>4000</v>
      </c>
      <c r="H10" s="3">
        <v>50000</v>
      </c>
      <c r="I10" s="3" t="s">
        <v>50</v>
      </c>
      <c r="J10" s="3" t="s">
        <v>52</v>
      </c>
    </row>
    <row r="11" spans="2:10" x14ac:dyDescent="0.3">
      <c r="B11" t="s">
        <v>56</v>
      </c>
    </row>
    <row r="12" spans="2:10" x14ac:dyDescent="0.3">
      <c r="B12" s="1" t="s">
        <v>44</v>
      </c>
      <c r="D12" s="4">
        <v>1</v>
      </c>
      <c r="E12" s="4">
        <v>20</v>
      </c>
      <c r="F12" s="4">
        <v>300</v>
      </c>
      <c r="G12" s="4">
        <v>4000</v>
      </c>
      <c r="H12" s="4">
        <v>50000</v>
      </c>
      <c r="I12" s="4" t="s">
        <v>50</v>
      </c>
      <c r="J12" s="4" t="s">
        <v>52</v>
      </c>
    </row>
    <row r="13" spans="2:10" x14ac:dyDescent="0.3">
      <c r="B13" s="1" t="s">
        <v>45</v>
      </c>
      <c r="D13" s="4">
        <v>1</v>
      </c>
      <c r="E13" s="4">
        <v>20</v>
      </c>
      <c r="F13" s="4">
        <v>300</v>
      </c>
      <c r="G13" s="4">
        <v>4000</v>
      </c>
      <c r="H13" s="4">
        <v>50000</v>
      </c>
      <c r="I13" s="4" t="s">
        <v>50</v>
      </c>
      <c r="J13" s="4" t="s">
        <v>52</v>
      </c>
    </row>
    <row r="14" spans="2:10" x14ac:dyDescent="0.3">
      <c r="B14" t="s">
        <v>57</v>
      </c>
    </row>
    <row r="15" spans="2:10" x14ac:dyDescent="0.3">
      <c r="B15" s="1" t="s">
        <v>44</v>
      </c>
      <c r="D15" s="5">
        <v>1</v>
      </c>
      <c r="E15" s="5">
        <v>20</v>
      </c>
      <c r="F15" s="5">
        <v>300</v>
      </c>
      <c r="G15" s="5">
        <v>4000</v>
      </c>
      <c r="H15" s="5">
        <v>50000</v>
      </c>
      <c r="I15" s="5" t="s">
        <v>50</v>
      </c>
      <c r="J15" s="5" t="s">
        <v>52</v>
      </c>
    </row>
    <row r="16" spans="2:10" x14ac:dyDescent="0.3">
      <c r="B16" s="1" t="s">
        <v>45</v>
      </c>
      <c r="D16" s="5">
        <v>1</v>
      </c>
      <c r="E16" s="5">
        <v>20</v>
      </c>
      <c r="F16" s="5">
        <v>300</v>
      </c>
      <c r="G16" s="5">
        <v>4000</v>
      </c>
      <c r="H16" s="5">
        <v>50000</v>
      </c>
      <c r="I16" s="5" t="s">
        <v>50</v>
      </c>
      <c r="J16" s="5" t="s">
        <v>52</v>
      </c>
    </row>
    <row r="17" spans="2:10" ht="14.4" customHeight="1" x14ac:dyDescent="0.3">
      <c r="B17" t="s">
        <v>46</v>
      </c>
      <c r="D17" s="17" t="s">
        <v>58</v>
      </c>
      <c r="E17" t="s">
        <v>59</v>
      </c>
      <c r="F17" t="s">
        <v>60</v>
      </c>
      <c r="G17" t="s">
        <v>61</v>
      </c>
      <c r="H17" t="s">
        <v>62</v>
      </c>
      <c r="I17" t="s">
        <v>63</v>
      </c>
      <c r="J17" t="s">
        <v>64</v>
      </c>
    </row>
    <row r="18" spans="2:10" x14ac:dyDescent="0.3">
      <c r="B18" t="s">
        <v>47</v>
      </c>
      <c r="D18" s="5">
        <v>1</v>
      </c>
      <c r="E18" s="5">
        <v>20</v>
      </c>
      <c r="F18" s="5">
        <v>300</v>
      </c>
      <c r="G18" s="5">
        <v>4000</v>
      </c>
      <c r="H18" s="5">
        <v>50000</v>
      </c>
      <c r="I18" s="5" t="s">
        <v>50</v>
      </c>
      <c r="J18" s="5" t="s">
        <v>52</v>
      </c>
    </row>
    <row r="19" spans="2:10" x14ac:dyDescent="0.3">
      <c r="B19" t="s">
        <v>48</v>
      </c>
      <c r="D19" t="s">
        <v>65</v>
      </c>
      <c r="E19" t="s">
        <v>66</v>
      </c>
      <c r="F19" t="s">
        <v>67</v>
      </c>
      <c r="G19" t="s">
        <v>68</v>
      </c>
      <c r="H19" t="s">
        <v>69</v>
      </c>
      <c r="I19" s="5" t="s">
        <v>70</v>
      </c>
      <c r="J19" s="5" t="s">
        <v>71</v>
      </c>
    </row>
    <row r="20" spans="2:10" x14ac:dyDescent="0.3">
      <c r="B20" t="s">
        <v>49</v>
      </c>
      <c r="D20" s="5">
        <v>1</v>
      </c>
      <c r="E20" s="5">
        <v>20</v>
      </c>
      <c r="F20" s="5">
        <v>300</v>
      </c>
      <c r="G20" s="5">
        <v>4000</v>
      </c>
      <c r="H20" s="5">
        <v>50000</v>
      </c>
      <c r="I20" s="5" t="s">
        <v>50</v>
      </c>
      <c r="J20" s="5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58BB-0935-4317-AD57-2B7D477101DB}">
  <dimension ref="B1:K7"/>
  <sheetViews>
    <sheetView workbookViewId="0"/>
  </sheetViews>
  <sheetFormatPr defaultRowHeight="14.4" x14ac:dyDescent="0.3"/>
  <cols>
    <col min="1" max="1" width="2.6640625" customWidth="1"/>
    <col min="2" max="2" width="25.77734375" customWidth="1"/>
    <col min="3" max="3" width="2.6640625" customWidth="1"/>
    <col min="4" max="4" width="10.77734375" customWidth="1"/>
    <col min="5" max="5" width="18.77734375" bestFit="1" customWidth="1"/>
    <col min="6" max="6" width="20.21875" bestFit="1" customWidth="1"/>
    <col min="7" max="7" width="16.6640625" bestFit="1" customWidth="1"/>
    <col min="8" max="11" width="8.88671875" customWidth="1"/>
  </cols>
  <sheetData>
    <row r="1" spans="2:11" x14ac:dyDescent="0.3">
      <c r="D1" s="18">
        <v>1</v>
      </c>
      <c r="E1" s="18">
        <v>20</v>
      </c>
      <c r="F1" s="18">
        <v>300</v>
      </c>
      <c r="G1" s="18">
        <v>4000</v>
      </c>
      <c r="H1" s="18">
        <v>50000</v>
      </c>
      <c r="I1" s="18" t="s">
        <v>50</v>
      </c>
      <c r="J1" s="18" t="s">
        <v>52</v>
      </c>
      <c r="K1" s="18" t="e">
        <f>0/0</f>
        <v>#DIV/0!</v>
      </c>
    </row>
    <row r="2" spans="2:11" x14ac:dyDescent="0.3">
      <c r="B2" t="s">
        <v>24</v>
      </c>
      <c r="D2" s="18">
        <f>-(D1)*SUM(D1:F1)</f>
        <v>-321</v>
      </c>
      <c r="E2" s="19">
        <f>-((0.001)*SUM(D1:D2)+AVERAGE(E1:G1)^0.5)</f>
        <v>-37.627331922020552</v>
      </c>
      <c r="F2" s="19">
        <f>(100)*((0.001)*SUM(D1:D2)+AVERAGE(E1:G1)^0.5)</f>
        <v>3762.7331922020553</v>
      </c>
      <c r="G2" s="19">
        <f>(0.1)*((0.001)*SUM(D1:D2)+AVERAGE(E1:G1)^0.5)</f>
        <v>3.7627331922020555</v>
      </c>
      <c r="H2" s="18"/>
      <c r="I2" s="18"/>
      <c r="J2" s="18"/>
      <c r="K2" s="18"/>
    </row>
    <row r="3" spans="2:11" x14ac:dyDescent="0.3">
      <c r="B3" t="s">
        <v>25</v>
      </c>
      <c r="D3" s="18">
        <f>-(D1)*SUM(D1:F1)</f>
        <v>-321</v>
      </c>
      <c r="E3" s="19">
        <f>-((0.001)*SUM(D1:D2)+AVERAGE(E1:G1)^0.5)</f>
        <v>-37.627331922020552</v>
      </c>
      <c r="F3" s="19">
        <f>(100)*((0.001)*SUM(D1:D2)+AVERAGE(E1:G1)^0.5)</f>
        <v>3762.7331922020553</v>
      </c>
      <c r="G3" s="19">
        <f>(0.1)*((0.001)*SUM(D1:D2)+AVERAGE(E1:G1)^0.5)</f>
        <v>3.7627331922020555</v>
      </c>
      <c r="H3" s="18"/>
      <c r="I3" s="18"/>
      <c r="J3" s="18"/>
      <c r="K3" s="18"/>
    </row>
    <row r="4" spans="2:11" x14ac:dyDescent="0.3">
      <c r="B4" t="s">
        <v>26</v>
      </c>
      <c r="D4" s="18">
        <f>-(D1)*SUM(D1:F1)</f>
        <v>-321</v>
      </c>
      <c r="E4" s="19">
        <f>-((0.001)*SUM(D1:D2)+AVERAGE(E1:G1)^0.5)</f>
        <v>-37.627331922020552</v>
      </c>
      <c r="F4" s="19">
        <f>(100)*((0.001)*SUM(D1:D2)+AVERAGE(E1:G1)^0.5)</f>
        <v>3762.7331922020553</v>
      </c>
      <c r="G4" s="19">
        <f>(0.1)*((0.001)*SUM(D1:D2)+AVERAGE(E1:G1)^0.5)</f>
        <v>3.7627331922020555</v>
      </c>
      <c r="H4" s="18"/>
      <c r="I4" s="18"/>
      <c r="J4" s="18"/>
      <c r="K4" s="18"/>
    </row>
    <row r="5" spans="2:11" x14ac:dyDescent="0.3">
      <c r="B5" t="s">
        <v>34</v>
      </c>
      <c r="D5" s="18">
        <f>Alignments!D2+'Number Formats'!D2-'Formula Edits'!D1</f>
        <v>1000</v>
      </c>
      <c r="E5" s="18">
        <f>Alignments!D10+SUM(Alignments!E2,'Cell Formats'!E3,'Formula Edits'!F1)+'Formula Edits'!D1</f>
        <v>342</v>
      </c>
      <c r="F5" s="18">
        <f>F3+'Number Formats'!F9-'Formula Edits'!F6</f>
        <v>3038.7652698284683</v>
      </c>
      <c r="G5" s="18">
        <f>G2+F2-'Number Formats'!D5+'Cell Formats'!D9+Alignments!G3*Alignments!E2/Alignments!F3^'Formula Edits'!D1</f>
        <v>3157.162592060924</v>
      </c>
      <c r="H5" s="18"/>
      <c r="I5" s="18"/>
      <c r="J5" s="18"/>
      <c r="K5" s="18"/>
    </row>
    <row r="6" spans="2:11" x14ac:dyDescent="0.3">
      <c r="B6" t="s">
        <v>35</v>
      </c>
      <c r="D6" s="18">
        <f>-(D1)*SUM(D1:F1)</f>
        <v>-321</v>
      </c>
      <c r="E6" s="20">
        <f>(0.001)*SUM(D1:D2)+AVERAGE(E1:G1)^0.5</f>
        <v>37.627331922020552</v>
      </c>
      <c r="F6" s="20">
        <f>(1000)*(1024987148146/1243964868430)</f>
        <v>823.96792237358727</v>
      </c>
      <c r="G6" s="20">
        <f>(0.001)*(F4)</f>
        <v>3.7627331922020555</v>
      </c>
      <c r="H6" s="18"/>
      <c r="I6" s="18"/>
      <c r="J6" s="18"/>
      <c r="K6" s="18"/>
    </row>
    <row r="7" spans="2:11" x14ac:dyDescent="0.3">
      <c r="B7" t="s">
        <v>36</v>
      </c>
      <c r="D7" s="18" t="e">
        <f>-(D6)*SUM(D6:F6)+K1</f>
        <v>#DIV/0!</v>
      </c>
      <c r="E7" s="21" t="e">
        <f>(0.001)*SUM(D6:D7)+AVERAGE(E6:G6)^0.5-K1</f>
        <v>#DIV/0!</v>
      </c>
      <c r="F7" s="21" t="e">
        <f>(100)*((0.001)*SUM(D6:D7,K1)+AVERAGE(E6:G6)^0.5)</f>
        <v>#DIV/0!</v>
      </c>
      <c r="G7" s="21" t="e">
        <f>(0.001)*((0.001)*SUM(D6:D7)+AVERAGE(E6:G6)^K1)</f>
        <v>#DIV/0!</v>
      </c>
      <c r="H7" s="18"/>
      <c r="I7" s="18"/>
      <c r="J7" s="18"/>
      <c r="K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 Formats</vt:lpstr>
      <vt:lpstr>Cell Formats</vt:lpstr>
      <vt:lpstr>Alignments</vt:lpstr>
      <vt:lpstr>Formula 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Gerard</dc:creator>
  <cp:lastModifiedBy>Liam Gerard</cp:lastModifiedBy>
  <dcterms:created xsi:type="dcterms:W3CDTF">2023-09-16T17:17:38Z</dcterms:created>
  <dcterms:modified xsi:type="dcterms:W3CDTF">2023-11-20T23:12:03Z</dcterms:modified>
</cp:coreProperties>
</file>