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d5408a074f7cacb/Documents/"/>
    </mc:Choice>
  </mc:AlternateContent>
  <xr:revisionPtr revIDLastSave="1269" documentId="8_{F811E6B2-E03A-4F7D-A493-3055CAFC22EA}" xr6:coauthVersionLast="47" xr6:coauthVersionMax="47" xr10:uidLastSave="{00428259-E728-4773-A222-2F4A21A0F6AF}"/>
  <bookViews>
    <workbookView xWindow="28680" yWindow="-120" windowWidth="29040" windowHeight="15840" activeTab="3" xr2:uid="{5E58E38C-6C34-4E75-B5A7-AEB7233E1676}"/>
  </bookViews>
  <sheets>
    <sheet name="Sun-Earth-Moon System" sheetId="1" r:id="rId1"/>
    <sheet name="GJ1214-Earth-Moon System" sheetId="2" r:id="rId2"/>
    <sheet name="GJ1214-Jupiter-Earth System" sheetId="4" r:id="rId3"/>
    <sheet name="GJ1214-KOI351h-Earth System" sheetId="6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O12" i="2"/>
  <c r="O13" i="4"/>
  <c r="O13" i="6"/>
  <c r="E4" i="6"/>
  <c r="C4" i="6"/>
  <c r="C3" i="4"/>
  <c r="D3" i="4"/>
  <c r="E3" i="4"/>
  <c r="F3" i="4"/>
  <c r="G3" i="4"/>
  <c r="H3" i="4"/>
  <c r="I3" i="4"/>
  <c r="J3" i="4"/>
  <c r="K3" i="4"/>
  <c r="L3" i="4"/>
  <c r="C4" i="4"/>
  <c r="D4" i="4"/>
  <c r="E4" i="4"/>
  <c r="F4" i="4"/>
  <c r="G4" i="4"/>
  <c r="H4" i="4"/>
  <c r="I4" i="4"/>
  <c r="J4" i="4"/>
  <c r="K4" i="4"/>
  <c r="L4" i="4"/>
  <c r="C5" i="4"/>
  <c r="D5" i="4"/>
  <c r="E5" i="4"/>
  <c r="F5" i="4"/>
  <c r="G5" i="4"/>
  <c r="H5" i="4"/>
  <c r="I5" i="4"/>
  <c r="J5" i="4"/>
  <c r="K5" i="4"/>
  <c r="L5" i="4"/>
  <c r="C6" i="4"/>
  <c r="D6" i="4"/>
  <c r="E6" i="4"/>
  <c r="F6" i="4"/>
  <c r="G6" i="4"/>
  <c r="H6" i="4"/>
  <c r="I6" i="4"/>
  <c r="J6" i="4"/>
  <c r="K6" i="4"/>
  <c r="L6" i="4"/>
  <c r="C7" i="4"/>
  <c r="D7" i="4"/>
  <c r="E7" i="4"/>
  <c r="F7" i="4"/>
  <c r="G7" i="4"/>
  <c r="H7" i="4"/>
  <c r="I7" i="4"/>
  <c r="J7" i="4"/>
  <c r="K7" i="4"/>
  <c r="L7" i="4"/>
  <c r="C8" i="4"/>
  <c r="D8" i="4"/>
  <c r="E8" i="4"/>
  <c r="F8" i="4"/>
  <c r="G8" i="4"/>
  <c r="H8" i="4"/>
  <c r="I8" i="4"/>
  <c r="J8" i="4"/>
  <c r="K8" i="4"/>
  <c r="L8" i="4"/>
  <c r="C9" i="4"/>
  <c r="M9" i="4" s="1"/>
  <c r="D9" i="4"/>
  <c r="E9" i="4"/>
  <c r="F9" i="4"/>
  <c r="G9" i="4"/>
  <c r="H9" i="4"/>
  <c r="I9" i="4"/>
  <c r="J9" i="4"/>
  <c r="K9" i="4"/>
  <c r="L9" i="4"/>
  <c r="C10" i="4"/>
  <c r="D10" i="4"/>
  <c r="E10" i="4"/>
  <c r="F10" i="4"/>
  <c r="G10" i="4"/>
  <c r="H10" i="4"/>
  <c r="I10" i="4"/>
  <c r="J10" i="4"/>
  <c r="K10" i="4"/>
  <c r="L10" i="4"/>
  <c r="C11" i="4"/>
  <c r="D11" i="4"/>
  <c r="E11" i="4"/>
  <c r="F11" i="4"/>
  <c r="G11" i="4"/>
  <c r="H11" i="4"/>
  <c r="I11" i="4"/>
  <c r="J11" i="4"/>
  <c r="K11" i="4"/>
  <c r="L11" i="4"/>
  <c r="C12" i="4"/>
  <c r="D12" i="4"/>
  <c r="E12" i="4"/>
  <c r="F12" i="4"/>
  <c r="G12" i="4"/>
  <c r="H12" i="4"/>
  <c r="I12" i="4"/>
  <c r="J12" i="4"/>
  <c r="K12" i="4"/>
  <c r="L12" i="4"/>
  <c r="C13" i="4"/>
  <c r="D13" i="4"/>
  <c r="E13" i="4"/>
  <c r="F13" i="4"/>
  <c r="G13" i="4"/>
  <c r="H13" i="4"/>
  <c r="I13" i="4"/>
  <c r="J13" i="4"/>
  <c r="K13" i="4"/>
  <c r="L13" i="4"/>
  <c r="D3" i="6"/>
  <c r="M57" i="6"/>
  <c r="M53" i="6"/>
  <c r="M49" i="6"/>
  <c r="M45" i="6"/>
  <c r="M41" i="6"/>
  <c r="M37" i="6"/>
  <c r="M33" i="6"/>
  <c r="M29" i="6"/>
  <c r="M25" i="6"/>
  <c r="M21" i="6"/>
  <c r="M17" i="6"/>
  <c r="L16" i="6"/>
  <c r="L20" i="6" s="1"/>
  <c r="K16" i="6"/>
  <c r="K20" i="6" s="1"/>
  <c r="J16" i="6"/>
  <c r="J20" i="6" s="1"/>
  <c r="I16" i="6"/>
  <c r="I20" i="6" s="1"/>
  <c r="I24" i="6" s="1"/>
  <c r="H16" i="6"/>
  <c r="H20" i="6" s="1"/>
  <c r="G16" i="6"/>
  <c r="G20" i="6" s="1"/>
  <c r="F16" i="6"/>
  <c r="F20" i="6" s="1"/>
  <c r="E16" i="6"/>
  <c r="E20" i="6" s="1"/>
  <c r="E24" i="6" s="1"/>
  <c r="D16" i="6"/>
  <c r="D20" i="6" s="1"/>
  <c r="C16" i="6"/>
  <c r="C20" i="6" s="1"/>
  <c r="L13" i="6"/>
  <c r="K13" i="6"/>
  <c r="J13" i="6"/>
  <c r="I13" i="6"/>
  <c r="H13" i="6"/>
  <c r="G13" i="6"/>
  <c r="F13" i="6"/>
  <c r="E13" i="6"/>
  <c r="D13" i="6"/>
  <c r="C13" i="6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10" i="6"/>
  <c r="K10" i="6"/>
  <c r="J10" i="6"/>
  <c r="I10" i="6"/>
  <c r="H10" i="6"/>
  <c r="G10" i="6"/>
  <c r="F10" i="6"/>
  <c r="E10" i="6"/>
  <c r="D10" i="6"/>
  <c r="C10" i="6"/>
  <c r="L9" i="6"/>
  <c r="K9" i="6"/>
  <c r="J9" i="6"/>
  <c r="I9" i="6"/>
  <c r="H9" i="6"/>
  <c r="G9" i="6"/>
  <c r="F9" i="6"/>
  <c r="E9" i="6"/>
  <c r="D9" i="6"/>
  <c r="C9" i="6"/>
  <c r="L8" i="6"/>
  <c r="K8" i="6"/>
  <c r="J8" i="6"/>
  <c r="I8" i="6"/>
  <c r="H8" i="6"/>
  <c r="G8" i="6"/>
  <c r="F8" i="6"/>
  <c r="E8" i="6"/>
  <c r="D8" i="6"/>
  <c r="C8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  <c r="L5" i="6"/>
  <c r="K5" i="6"/>
  <c r="J5" i="6"/>
  <c r="I5" i="6"/>
  <c r="H5" i="6"/>
  <c r="G5" i="6"/>
  <c r="F5" i="6"/>
  <c r="E5" i="6"/>
  <c r="D5" i="6"/>
  <c r="C5" i="6"/>
  <c r="L4" i="6"/>
  <c r="K4" i="6"/>
  <c r="J4" i="6"/>
  <c r="I4" i="6"/>
  <c r="H4" i="6"/>
  <c r="G4" i="6"/>
  <c r="F4" i="6"/>
  <c r="D4" i="6"/>
  <c r="L3" i="6"/>
  <c r="K3" i="6"/>
  <c r="J3" i="6"/>
  <c r="I3" i="6"/>
  <c r="H3" i="6"/>
  <c r="G3" i="6"/>
  <c r="F3" i="6"/>
  <c r="E3" i="6"/>
  <c r="C3" i="6"/>
  <c r="M57" i="4"/>
  <c r="M53" i="4"/>
  <c r="M49" i="4"/>
  <c r="M45" i="4"/>
  <c r="M41" i="4"/>
  <c r="D8" i="2"/>
  <c r="M37" i="4"/>
  <c r="M33" i="4"/>
  <c r="M29" i="4"/>
  <c r="M25" i="4"/>
  <c r="M21" i="4"/>
  <c r="M17" i="4"/>
  <c r="L16" i="4"/>
  <c r="L20" i="4" s="1"/>
  <c r="L24" i="4" s="1"/>
  <c r="K16" i="4"/>
  <c r="K20" i="4" s="1"/>
  <c r="J16" i="4"/>
  <c r="J20" i="4" s="1"/>
  <c r="I16" i="4"/>
  <c r="I20" i="4" s="1"/>
  <c r="H16" i="4"/>
  <c r="H20" i="4" s="1"/>
  <c r="H24" i="4" s="1"/>
  <c r="G16" i="4"/>
  <c r="G20" i="4" s="1"/>
  <c r="F16" i="4"/>
  <c r="F20" i="4" s="1"/>
  <c r="E16" i="4"/>
  <c r="E20" i="4" s="1"/>
  <c r="D16" i="4"/>
  <c r="D20" i="4" s="1"/>
  <c r="D24" i="4" s="1"/>
  <c r="C16" i="4"/>
  <c r="C20" i="4" s="1"/>
  <c r="D5" i="2"/>
  <c r="E5" i="2"/>
  <c r="F5" i="2"/>
  <c r="G5" i="2"/>
  <c r="H5" i="2"/>
  <c r="I5" i="2"/>
  <c r="J5" i="2"/>
  <c r="K5" i="2"/>
  <c r="L5" i="2"/>
  <c r="C5" i="2"/>
  <c r="M21" i="2"/>
  <c r="D12" i="2"/>
  <c r="D16" i="2" s="1"/>
  <c r="E12" i="2"/>
  <c r="E16" i="2" s="1"/>
  <c r="E24" i="2" s="1"/>
  <c r="E28" i="2" s="1"/>
  <c r="E32" i="2" s="1"/>
  <c r="F12" i="2"/>
  <c r="F16" i="2" s="1"/>
  <c r="G12" i="2"/>
  <c r="H12" i="2"/>
  <c r="H16" i="2" s="1"/>
  <c r="I12" i="2"/>
  <c r="J12" i="2"/>
  <c r="J16" i="2" s="1"/>
  <c r="K12" i="2"/>
  <c r="L12" i="2"/>
  <c r="L16" i="2" s="1"/>
  <c r="C12" i="2"/>
  <c r="C16" i="2" s="1"/>
  <c r="C24" i="2" s="1"/>
  <c r="C28" i="2" s="1"/>
  <c r="C32" i="2" s="1"/>
  <c r="G16" i="2"/>
  <c r="G24" i="2" s="1"/>
  <c r="G28" i="2" s="1"/>
  <c r="G32" i="2" s="1"/>
  <c r="I16" i="2"/>
  <c r="I24" i="2" s="1"/>
  <c r="I28" i="2" s="1"/>
  <c r="I32" i="2" s="1"/>
  <c r="K16" i="2"/>
  <c r="K24" i="2" s="1"/>
  <c r="K28" i="2" s="1"/>
  <c r="K32" i="2" s="1"/>
  <c r="M33" i="2"/>
  <c r="M29" i="2"/>
  <c r="M25" i="2"/>
  <c r="M17" i="2"/>
  <c r="M13" i="2"/>
  <c r="L8" i="2"/>
  <c r="K8" i="2"/>
  <c r="J8" i="2"/>
  <c r="I8" i="2"/>
  <c r="H8" i="2"/>
  <c r="G8" i="2"/>
  <c r="F8" i="2"/>
  <c r="E8" i="2"/>
  <c r="C8" i="2"/>
  <c r="L7" i="2"/>
  <c r="K7" i="2"/>
  <c r="J7" i="2"/>
  <c r="I7" i="2"/>
  <c r="H7" i="2"/>
  <c r="G7" i="2"/>
  <c r="F7" i="2"/>
  <c r="E7" i="2"/>
  <c r="D7" i="2"/>
  <c r="C7" i="2"/>
  <c r="L6" i="2"/>
  <c r="K6" i="2"/>
  <c r="J6" i="2"/>
  <c r="I6" i="2"/>
  <c r="H6" i="2"/>
  <c r="G6" i="2"/>
  <c r="F6" i="2"/>
  <c r="E6" i="2"/>
  <c r="D6" i="2"/>
  <c r="C6" i="2"/>
  <c r="L4" i="2"/>
  <c r="K4" i="2"/>
  <c r="J4" i="2"/>
  <c r="I4" i="2"/>
  <c r="H4" i="2"/>
  <c r="G4" i="2"/>
  <c r="F4" i="2"/>
  <c r="E4" i="2"/>
  <c r="D4" i="2"/>
  <c r="C4" i="2"/>
  <c r="L3" i="2"/>
  <c r="K3" i="2"/>
  <c r="J3" i="2"/>
  <c r="I3" i="2"/>
  <c r="H3" i="2"/>
  <c r="G3" i="2"/>
  <c r="F3" i="2"/>
  <c r="E3" i="2"/>
  <c r="D3" i="2"/>
  <c r="C3" i="2"/>
  <c r="M24" i="1"/>
  <c r="D7" i="1"/>
  <c r="E7" i="1"/>
  <c r="F7" i="1"/>
  <c r="G7" i="1"/>
  <c r="H7" i="1"/>
  <c r="I7" i="1"/>
  <c r="J7" i="1"/>
  <c r="K7" i="1"/>
  <c r="L7" i="1"/>
  <c r="C7" i="1"/>
  <c r="D6" i="1"/>
  <c r="E6" i="1"/>
  <c r="F6" i="1"/>
  <c r="G6" i="1"/>
  <c r="H6" i="1"/>
  <c r="I6" i="1"/>
  <c r="J6" i="1"/>
  <c r="K6" i="1"/>
  <c r="L6" i="1"/>
  <c r="C6" i="1"/>
  <c r="D5" i="1"/>
  <c r="E5" i="1"/>
  <c r="F5" i="1"/>
  <c r="G5" i="1"/>
  <c r="H5" i="1"/>
  <c r="I5" i="1"/>
  <c r="J5" i="1"/>
  <c r="K5" i="1"/>
  <c r="L5" i="1"/>
  <c r="C5" i="1"/>
  <c r="D4" i="1"/>
  <c r="E4" i="1"/>
  <c r="F4" i="1"/>
  <c r="G4" i="1"/>
  <c r="H4" i="1"/>
  <c r="I4" i="1"/>
  <c r="J4" i="1"/>
  <c r="K4" i="1"/>
  <c r="L4" i="1"/>
  <c r="C4" i="1"/>
  <c r="D3" i="1"/>
  <c r="E3" i="1"/>
  <c r="F3" i="1"/>
  <c r="G3" i="1"/>
  <c r="H3" i="1"/>
  <c r="I3" i="1"/>
  <c r="J3" i="1"/>
  <c r="K3" i="1"/>
  <c r="L3" i="1"/>
  <c r="C3" i="1"/>
  <c r="M3" i="1" s="1"/>
  <c r="M28" i="1"/>
  <c r="M20" i="1"/>
  <c r="M16" i="1"/>
  <c r="M12" i="1"/>
  <c r="M5" i="6" l="1"/>
  <c r="M7" i="6"/>
  <c r="M9" i="6"/>
  <c r="M10" i="6"/>
  <c r="M13" i="6"/>
  <c r="M12" i="6"/>
  <c r="M11" i="6"/>
  <c r="M8" i="6"/>
  <c r="M6" i="6"/>
  <c r="M4" i="6"/>
  <c r="M3" i="6"/>
  <c r="F28" i="6"/>
  <c r="F32" i="6" s="1"/>
  <c r="F36" i="6" s="1"/>
  <c r="F40" i="6" s="1"/>
  <c r="F44" i="6" s="1"/>
  <c r="F48" i="6" s="1"/>
  <c r="F52" i="6" s="1"/>
  <c r="F56" i="6" s="1"/>
  <c r="F24" i="6"/>
  <c r="J28" i="6"/>
  <c r="J32" i="6" s="1"/>
  <c r="J36" i="6" s="1"/>
  <c r="J40" i="6" s="1"/>
  <c r="J44" i="6" s="1"/>
  <c r="J48" i="6" s="1"/>
  <c r="J52" i="6" s="1"/>
  <c r="J56" i="6" s="1"/>
  <c r="J24" i="6"/>
  <c r="C28" i="6"/>
  <c r="C32" i="6" s="1"/>
  <c r="C36" i="6" s="1"/>
  <c r="C40" i="6" s="1"/>
  <c r="C44" i="6" s="1"/>
  <c r="C48" i="6" s="1"/>
  <c r="C52" i="6" s="1"/>
  <c r="C56" i="6" s="1"/>
  <c r="C24" i="6"/>
  <c r="G28" i="6"/>
  <c r="G32" i="6" s="1"/>
  <c r="G36" i="6" s="1"/>
  <c r="G40" i="6" s="1"/>
  <c r="G44" i="6" s="1"/>
  <c r="G48" i="6" s="1"/>
  <c r="G52" i="6" s="1"/>
  <c r="G56" i="6" s="1"/>
  <c r="G24" i="6"/>
  <c r="K28" i="6"/>
  <c r="K32" i="6" s="1"/>
  <c r="K36" i="6" s="1"/>
  <c r="K40" i="6" s="1"/>
  <c r="K44" i="6" s="1"/>
  <c r="K48" i="6" s="1"/>
  <c r="K52" i="6" s="1"/>
  <c r="K56" i="6" s="1"/>
  <c r="K24" i="6"/>
  <c r="D24" i="6"/>
  <c r="D28" i="6"/>
  <c r="D32" i="6" s="1"/>
  <c r="D36" i="6" s="1"/>
  <c r="D40" i="6" s="1"/>
  <c r="D44" i="6" s="1"/>
  <c r="D48" i="6" s="1"/>
  <c r="D52" i="6" s="1"/>
  <c r="D56" i="6" s="1"/>
  <c r="H24" i="6"/>
  <c r="H28" i="6"/>
  <c r="H32" i="6" s="1"/>
  <c r="H36" i="6" s="1"/>
  <c r="H40" i="6" s="1"/>
  <c r="H44" i="6" s="1"/>
  <c r="H48" i="6" s="1"/>
  <c r="H52" i="6" s="1"/>
  <c r="H56" i="6" s="1"/>
  <c r="L24" i="6"/>
  <c r="L28" i="6"/>
  <c r="L32" i="6" s="1"/>
  <c r="L36" i="6" s="1"/>
  <c r="L40" i="6" s="1"/>
  <c r="L44" i="6" s="1"/>
  <c r="L48" i="6" s="1"/>
  <c r="L52" i="6" s="1"/>
  <c r="L56" i="6" s="1"/>
  <c r="E28" i="6"/>
  <c r="E32" i="6" s="1"/>
  <c r="E36" i="6" s="1"/>
  <c r="E40" i="6" s="1"/>
  <c r="E44" i="6" s="1"/>
  <c r="E48" i="6" s="1"/>
  <c r="E52" i="6" s="1"/>
  <c r="E56" i="6" s="1"/>
  <c r="I28" i="6"/>
  <c r="I32" i="6" s="1"/>
  <c r="I36" i="6" s="1"/>
  <c r="I40" i="6" s="1"/>
  <c r="I44" i="6" s="1"/>
  <c r="I48" i="6" s="1"/>
  <c r="I52" i="6" s="1"/>
  <c r="I56" i="6" s="1"/>
  <c r="M13" i="4"/>
  <c r="M12" i="4"/>
  <c r="M11" i="4"/>
  <c r="M10" i="4"/>
  <c r="M7" i="4"/>
  <c r="M4" i="4"/>
  <c r="M3" i="4"/>
  <c r="I28" i="4"/>
  <c r="I32" i="4" s="1"/>
  <c r="I36" i="4" s="1"/>
  <c r="I40" i="4" s="1"/>
  <c r="I44" i="4" s="1"/>
  <c r="I48" i="4" s="1"/>
  <c r="I52" i="4" s="1"/>
  <c r="I56" i="4" s="1"/>
  <c r="I24" i="4"/>
  <c r="E28" i="4"/>
  <c r="E32" i="4" s="1"/>
  <c r="E36" i="4" s="1"/>
  <c r="E40" i="4" s="1"/>
  <c r="E44" i="4" s="1"/>
  <c r="E48" i="4" s="1"/>
  <c r="E52" i="4" s="1"/>
  <c r="E56" i="4" s="1"/>
  <c r="E24" i="4"/>
  <c r="M8" i="4"/>
  <c r="M6" i="4"/>
  <c r="M5" i="4"/>
  <c r="F24" i="4"/>
  <c r="F28" i="4"/>
  <c r="F32" i="4" s="1"/>
  <c r="F36" i="4" s="1"/>
  <c r="F40" i="4" s="1"/>
  <c r="F44" i="4" s="1"/>
  <c r="F48" i="4" s="1"/>
  <c r="F52" i="4" s="1"/>
  <c r="F56" i="4" s="1"/>
  <c r="C28" i="4"/>
  <c r="C32" i="4" s="1"/>
  <c r="C36" i="4" s="1"/>
  <c r="C40" i="4" s="1"/>
  <c r="C44" i="4" s="1"/>
  <c r="C48" i="4" s="1"/>
  <c r="C52" i="4" s="1"/>
  <c r="C56" i="4" s="1"/>
  <c r="C24" i="4"/>
  <c r="G24" i="4"/>
  <c r="G28" i="4"/>
  <c r="G32" i="4" s="1"/>
  <c r="G36" i="4" s="1"/>
  <c r="G40" i="4" s="1"/>
  <c r="G44" i="4" s="1"/>
  <c r="G48" i="4" s="1"/>
  <c r="G52" i="4" s="1"/>
  <c r="G56" i="4" s="1"/>
  <c r="K28" i="4"/>
  <c r="K32" i="4" s="1"/>
  <c r="K36" i="4" s="1"/>
  <c r="K40" i="4" s="1"/>
  <c r="K44" i="4" s="1"/>
  <c r="K48" i="4" s="1"/>
  <c r="K52" i="4" s="1"/>
  <c r="K56" i="4" s="1"/>
  <c r="K24" i="4"/>
  <c r="J24" i="4"/>
  <c r="J28" i="4"/>
  <c r="J32" i="4" s="1"/>
  <c r="J36" i="4" s="1"/>
  <c r="J40" i="4" s="1"/>
  <c r="J44" i="4" s="1"/>
  <c r="J48" i="4" s="1"/>
  <c r="J52" i="4" s="1"/>
  <c r="J56" i="4" s="1"/>
  <c r="D28" i="4"/>
  <c r="D32" i="4" s="1"/>
  <c r="D36" i="4" s="1"/>
  <c r="D40" i="4" s="1"/>
  <c r="D44" i="4" s="1"/>
  <c r="D48" i="4" s="1"/>
  <c r="D52" i="4" s="1"/>
  <c r="D56" i="4" s="1"/>
  <c r="H28" i="4"/>
  <c r="H32" i="4" s="1"/>
  <c r="H36" i="4" s="1"/>
  <c r="H40" i="4" s="1"/>
  <c r="H44" i="4" s="1"/>
  <c r="H48" i="4" s="1"/>
  <c r="H52" i="4" s="1"/>
  <c r="H56" i="4" s="1"/>
  <c r="L28" i="4"/>
  <c r="L32" i="4" s="1"/>
  <c r="L36" i="4" s="1"/>
  <c r="L40" i="4" s="1"/>
  <c r="L44" i="4" s="1"/>
  <c r="L48" i="4" s="1"/>
  <c r="L52" i="4" s="1"/>
  <c r="L56" i="4" s="1"/>
  <c r="M5" i="2"/>
  <c r="F24" i="2"/>
  <c r="F28" i="2" s="1"/>
  <c r="F32" i="2" s="1"/>
  <c r="F20" i="2"/>
  <c r="L24" i="2"/>
  <c r="L28" i="2" s="1"/>
  <c r="L32" i="2" s="1"/>
  <c r="L20" i="2"/>
  <c r="D24" i="2"/>
  <c r="D28" i="2" s="1"/>
  <c r="D32" i="2" s="1"/>
  <c r="D20" i="2"/>
  <c r="J24" i="2"/>
  <c r="J28" i="2" s="1"/>
  <c r="J32" i="2" s="1"/>
  <c r="J20" i="2"/>
  <c r="H24" i="2"/>
  <c r="H28" i="2" s="1"/>
  <c r="H32" i="2" s="1"/>
  <c r="H20" i="2"/>
  <c r="C20" i="2"/>
  <c r="G20" i="2"/>
  <c r="K20" i="2"/>
  <c r="E20" i="2"/>
  <c r="I20" i="2"/>
  <c r="M6" i="2"/>
  <c r="M8" i="2"/>
  <c r="M4" i="2"/>
  <c r="M7" i="2"/>
  <c r="M3" i="2"/>
  <c r="M4" i="1"/>
  <c r="M7" i="1"/>
  <c r="M6" i="1"/>
  <c r="M5" i="1"/>
</calcChain>
</file>

<file path=xl/sharedStrings.xml><?xml version="1.0" encoding="utf-8"?>
<sst xmlns="http://schemas.openxmlformats.org/spreadsheetml/2006/main" count="213" uniqueCount="32">
  <si>
    <t>Rs</t>
  </si>
  <si>
    <t>Rp</t>
  </si>
  <si>
    <t>Rm</t>
  </si>
  <si>
    <t>Dist to system</t>
  </si>
  <si>
    <t>Transits</t>
  </si>
  <si>
    <t>Num of angles</t>
  </si>
  <si>
    <t>TOTAL</t>
  </si>
  <si>
    <t>Avg probability</t>
  </si>
  <si>
    <t>1 Sun</t>
  </si>
  <si>
    <t>1 Earth</t>
  </si>
  <si>
    <t>1 Moon</t>
  </si>
  <si>
    <t>1 pc</t>
  </si>
  <si>
    <t>0.211 Sun</t>
  </si>
  <si>
    <t>100 pc</t>
  </si>
  <si>
    <t>50 pc</t>
  </si>
  <si>
    <t>20 pc</t>
  </si>
  <si>
    <t>10 pc</t>
  </si>
  <si>
    <t>Sun-Earth-Moon</t>
  </si>
  <si>
    <t>GJ1214-Earth-Moon</t>
  </si>
  <si>
    <t>12.95 pc</t>
  </si>
  <si>
    <t>Probability</t>
  </si>
  <si>
    <t>dpm (km) \            Dist to star (pc)</t>
  </si>
  <si>
    <t>dpm (km)</t>
  </si>
  <si>
    <t>dpm (km) \   Dist to star (pc)</t>
  </si>
  <si>
    <t>1 Jupiter</t>
  </si>
  <si>
    <t>GJ1214-Jupiter-Earth</t>
  </si>
  <si>
    <t>200 pc</t>
  </si>
  <si>
    <t>500 pc</t>
  </si>
  <si>
    <t>1000 pc</t>
  </si>
  <si>
    <t>1500 pc</t>
  </si>
  <si>
    <t>2000 pc</t>
  </si>
  <si>
    <t>Total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</si>
</sst>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9" fontId="2" fillId="2" borderId="5" xfId="1" applyFont="1" applyFill="1" applyBorder="1" applyAlignment="1">
      <alignment horizontal="center" vertical="center"/>
    </xf>
    <xf numFmtId="9" fontId="2" fillId="2" borderId="6" xfId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9" fontId="2" fillId="2" borderId="0" xfId="1" applyFont="1" applyFill="1" applyBorder="1" applyAlignment="1">
      <alignment horizontal="center" vertical="center"/>
    </xf>
    <xf numFmtId="9" fontId="2" fillId="2" borderId="12" xfId="1" applyFont="1" applyFill="1" applyBorder="1" applyAlignment="1">
      <alignment horizontal="center" vertical="center"/>
    </xf>
    <xf numFmtId="1" fontId="0" fillId="2" borderId="17" xfId="0" applyNumberForma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horizontal="center" vertical="center"/>
    </xf>
    <xf numFmtId="1" fontId="2" fillId="2" borderId="4" xfId="1" applyNumberFormat="1" applyFont="1" applyFill="1" applyBorder="1" applyAlignment="1">
      <alignment horizontal="center" vertical="center"/>
    </xf>
    <xf numFmtId="3" fontId="2" fillId="2" borderId="18" xfId="0" applyNumberFormat="1" applyFont="1" applyFill="1" applyBorder="1" applyAlignment="1">
      <alignment horizontal="center" vertical="center"/>
    </xf>
    <xf numFmtId="9" fontId="2" fillId="2" borderId="19" xfId="1" applyFont="1" applyFill="1" applyBorder="1" applyAlignment="1">
      <alignment horizontal="center" vertical="center"/>
    </xf>
    <xf numFmtId="9" fontId="2" fillId="2" borderId="20" xfId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170" fontId="3" fillId="2" borderId="9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70" fontId="3" fillId="2" borderId="22" xfId="0" applyNumberFormat="1" applyFont="1" applyFill="1" applyBorder="1" applyAlignment="1">
      <alignment horizontal="center" vertical="center"/>
    </xf>
    <xf numFmtId="170" fontId="3" fillId="2" borderId="23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9" fontId="0" fillId="2" borderId="24" xfId="1" applyFont="1" applyFill="1" applyBorder="1" applyAlignment="1">
      <alignment horizontal="center" vertical="center"/>
    </xf>
    <xf numFmtId="9" fontId="0" fillId="2" borderId="12" xfId="0" applyNumberFormat="1" applyFill="1" applyBorder="1" applyAlignment="1">
      <alignment horizontal="center" vertical="center"/>
    </xf>
    <xf numFmtId="9" fontId="2" fillId="2" borderId="27" xfId="1" applyFont="1" applyFill="1" applyBorder="1" applyAlignment="1">
      <alignment horizontal="center" vertical="center"/>
    </xf>
    <xf numFmtId="9" fontId="0" fillId="2" borderId="27" xfId="0" applyNumberFormat="1" applyFill="1" applyBorder="1" applyAlignment="1">
      <alignment horizontal="center" vertical="center"/>
    </xf>
    <xf numFmtId="9" fontId="2" fillId="2" borderId="29" xfId="1" applyFont="1" applyFill="1" applyBorder="1" applyAlignment="1">
      <alignment horizontal="center" vertical="center"/>
    </xf>
    <xf numFmtId="9" fontId="2" fillId="2" borderId="30" xfId="1" applyFon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" fontId="2" fillId="2" borderId="22" xfId="0" applyNumberFormat="1" applyFont="1" applyFill="1" applyBorder="1" applyAlignment="1">
      <alignment horizontal="center" vertical="center"/>
    </xf>
    <xf numFmtId="1" fontId="2" fillId="2" borderId="22" xfId="1" applyNumberFormat="1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3" fontId="2" fillId="2" borderId="31" xfId="0" applyNumberFormat="1" applyFont="1" applyFill="1" applyBorder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33" xfId="0" applyNumberFormat="1" applyFon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9" fontId="0" fillId="2" borderId="28" xfId="0" applyNumberFormat="1" applyFill="1" applyBorder="1" applyAlignment="1">
      <alignment horizontal="center" vertical="center"/>
    </xf>
    <xf numFmtId="9" fontId="2" fillId="2" borderId="35" xfId="1" applyFont="1" applyFill="1" applyBorder="1" applyAlignment="1">
      <alignment horizontal="center" vertical="center"/>
    </xf>
    <xf numFmtId="9" fontId="0" fillId="2" borderId="19" xfId="0" applyNumberFormat="1" applyFill="1" applyBorder="1" applyAlignment="1">
      <alignment horizontal="center" vertical="center"/>
    </xf>
    <xf numFmtId="9" fontId="0" fillId="2" borderId="36" xfId="0" applyNumberFormat="1" applyFill="1" applyBorder="1" applyAlignment="1">
      <alignment horizontal="center" vertical="center"/>
    </xf>
    <xf numFmtId="9" fontId="0" fillId="2" borderId="37" xfId="0" applyNumberForma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170" fontId="3" fillId="2" borderId="2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E3257-B7B4-4292-B3EF-FD0E4C54F495}">
  <sheetPr codeName="Sheet1"/>
  <dimension ref="A1:Z51"/>
  <sheetViews>
    <sheetView workbookViewId="0"/>
  </sheetViews>
  <sheetFormatPr defaultRowHeight="15" x14ac:dyDescent="0.25"/>
  <cols>
    <col min="1" max="1" width="8.7109375" style="30" customWidth="1"/>
    <col min="2" max="2" width="14.7109375" style="30" customWidth="1"/>
    <col min="3" max="13" width="10.85546875" style="30" customWidth="1"/>
    <col min="14" max="14" width="10.140625" style="30" customWidth="1"/>
    <col min="15" max="15" width="17" style="30" customWidth="1"/>
    <col min="16" max="16" width="10.140625" style="30" customWidth="1"/>
    <col min="17" max="25" width="9.140625" style="30"/>
    <col min="26" max="26" width="11.7109375" style="30" customWidth="1"/>
    <col min="27" max="16384" width="9.140625" style="30"/>
  </cols>
  <sheetData>
    <row r="1" spans="1:26" ht="15.75" thickBot="1" x14ac:dyDescent="0.3"/>
    <row r="2" spans="1:26" ht="30.75" customHeight="1" thickBot="1" x14ac:dyDescent="0.3">
      <c r="B2" s="29" t="s">
        <v>23</v>
      </c>
      <c r="C2" s="5">
        <v>9493.1111099999998</v>
      </c>
      <c r="D2" s="5">
        <v>174722.399</v>
      </c>
      <c r="E2" s="5">
        <v>339951.68699999998</v>
      </c>
      <c r="F2" s="5">
        <v>505180.97499999998</v>
      </c>
      <c r="G2" s="5">
        <v>670410.26300000004</v>
      </c>
      <c r="H2" s="5">
        <v>835639.55099999998</v>
      </c>
      <c r="I2" s="5">
        <v>1000868.84</v>
      </c>
      <c r="J2" s="5">
        <v>1166098.1299999999</v>
      </c>
      <c r="K2" s="5">
        <v>1331327.42</v>
      </c>
      <c r="L2" s="13">
        <v>1496556.7</v>
      </c>
      <c r="M2" s="16" t="s">
        <v>7</v>
      </c>
      <c r="O2" s="25" t="s">
        <v>17</v>
      </c>
      <c r="P2" s="26"/>
    </row>
    <row r="3" spans="1:26" x14ac:dyDescent="0.25">
      <c r="B3" s="10">
        <v>1</v>
      </c>
      <c r="C3" s="9">
        <f>C12</f>
        <v>0.88</v>
      </c>
      <c r="D3" s="9">
        <f>D12</f>
        <v>0.98</v>
      </c>
      <c r="E3" s="9">
        <f>E12</f>
        <v>1</v>
      </c>
      <c r="F3" s="9">
        <f>F12</f>
        <v>1</v>
      </c>
      <c r="G3" s="9">
        <f>G12</f>
        <v>1</v>
      </c>
      <c r="H3" s="9">
        <f>H12</f>
        <v>1</v>
      </c>
      <c r="I3" s="9">
        <f>I12</f>
        <v>1</v>
      </c>
      <c r="J3" s="9">
        <f>J12</f>
        <v>1</v>
      </c>
      <c r="K3" s="9">
        <f>K12</f>
        <v>1</v>
      </c>
      <c r="L3" s="14">
        <f>L12</f>
        <v>1</v>
      </c>
      <c r="M3" s="27">
        <f>AVERAGE(C3:L3)</f>
        <v>0.98599999999999999</v>
      </c>
      <c r="O3" s="21" t="s">
        <v>0</v>
      </c>
      <c r="P3" s="22" t="s">
        <v>8</v>
      </c>
    </row>
    <row r="4" spans="1:26" x14ac:dyDescent="0.25">
      <c r="B4" s="10">
        <v>10</v>
      </c>
      <c r="C4" s="9">
        <f>C16</f>
        <v>0</v>
      </c>
      <c r="D4" s="9">
        <f>D16</f>
        <v>0.92</v>
      </c>
      <c r="E4" s="9">
        <f>E16</f>
        <v>0.94</v>
      </c>
      <c r="F4" s="9">
        <f>F16</f>
        <v>0.98</v>
      </c>
      <c r="G4" s="9">
        <f>G16</f>
        <v>1</v>
      </c>
      <c r="H4" s="9">
        <f>H16</f>
        <v>0.98</v>
      </c>
      <c r="I4" s="9">
        <f>I16</f>
        <v>1</v>
      </c>
      <c r="J4" s="9">
        <f>J16</f>
        <v>0.98</v>
      </c>
      <c r="K4" s="9">
        <f>K16</f>
        <v>1</v>
      </c>
      <c r="L4" s="14">
        <f>L16</f>
        <v>0.98</v>
      </c>
      <c r="M4" s="27">
        <f t="shared" ref="M4:M6" si="0">AVERAGE(C4:L4)</f>
        <v>0.87800000000000011</v>
      </c>
      <c r="O4" s="21" t="s">
        <v>1</v>
      </c>
      <c r="P4" s="22" t="s">
        <v>9</v>
      </c>
    </row>
    <row r="5" spans="1:26" ht="15.75" customHeight="1" x14ac:dyDescent="0.25">
      <c r="B5" s="10">
        <v>20</v>
      </c>
      <c r="C5" s="9">
        <f>C20</f>
        <v>0</v>
      </c>
      <c r="D5" s="9">
        <f>D20</f>
        <v>0.82</v>
      </c>
      <c r="E5" s="9">
        <f>E20</f>
        <v>0.92</v>
      </c>
      <c r="F5" s="9">
        <f>F20</f>
        <v>1</v>
      </c>
      <c r="G5" s="9">
        <f>G20</f>
        <v>1</v>
      </c>
      <c r="H5" s="9">
        <f>H20</f>
        <v>1</v>
      </c>
      <c r="I5" s="9">
        <f>I20</f>
        <v>0.98</v>
      </c>
      <c r="J5" s="9">
        <f>J20</f>
        <v>0.98</v>
      </c>
      <c r="K5" s="9">
        <f>K20</f>
        <v>0.84</v>
      </c>
      <c r="L5" s="14">
        <f>L20</f>
        <v>0.98</v>
      </c>
      <c r="M5" s="27">
        <f t="shared" si="0"/>
        <v>0.85200000000000009</v>
      </c>
      <c r="O5" s="21" t="s">
        <v>2</v>
      </c>
      <c r="P5" s="22" t="s">
        <v>10</v>
      </c>
    </row>
    <row r="6" spans="1:26" ht="15.75" customHeight="1" x14ac:dyDescent="0.25">
      <c r="B6" s="11">
        <v>50</v>
      </c>
      <c r="C6" s="9">
        <f>C24</f>
        <v>0</v>
      </c>
      <c r="D6" s="9">
        <f>D24</f>
        <v>0.56000000000000005</v>
      </c>
      <c r="E6" s="9">
        <f>E24</f>
        <v>0.78</v>
      </c>
      <c r="F6" s="9">
        <f>F24</f>
        <v>0.8</v>
      </c>
      <c r="G6" s="9">
        <f>G24</f>
        <v>0.86</v>
      </c>
      <c r="H6" s="9">
        <f>H24</f>
        <v>0.88</v>
      </c>
      <c r="I6" s="9">
        <f>I24</f>
        <v>0.9</v>
      </c>
      <c r="J6" s="9">
        <f>J24</f>
        <v>0.94</v>
      </c>
      <c r="K6" s="9">
        <f>K24</f>
        <v>0.92</v>
      </c>
      <c r="L6" s="14">
        <f>L24</f>
        <v>0.94</v>
      </c>
      <c r="M6" s="27">
        <f t="shared" si="0"/>
        <v>0.75800000000000001</v>
      </c>
      <c r="O6" s="21" t="s">
        <v>4</v>
      </c>
      <c r="P6" s="22">
        <v>50</v>
      </c>
    </row>
    <row r="7" spans="1:26" ht="15.75" customHeight="1" thickBot="1" x14ac:dyDescent="0.3">
      <c r="B7" s="12">
        <v>100</v>
      </c>
      <c r="C7" s="3">
        <f>C28</f>
        <v>0</v>
      </c>
      <c r="D7" s="3">
        <f>D28</f>
        <v>0</v>
      </c>
      <c r="E7" s="3">
        <f>E28</f>
        <v>0.5</v>
      </c>
      <c r="F7" s="3">
        <f>F28</f>
        <v>0.74</v>
      </c>
      <c r="G7" s="3">
        <f>G28</f>
        <v>0.74</v>
      </c>
      <c r="H7" s="3">
        <f>H28</f>
        <v>0.82</v>
      </c>
      <c r="I7" s="3">
        <f>I28</f>
        <v>0.9</v>
      </c>
      <c r="J7" s="3">
        <f>J28</f>
        <v>0.88</v>
      </c>
      <c r="K7" s="3">
        <f>K28</f>
        <v>0.84</v>
      </c>
      <c r="L7" s="15">
        <f>L28</f>
        <v>0.9</v>
      </c>
      <c r="M7" s="28">
        <f>AVERAGE(C7:L7)</f>
        <v>0.63200000000000001</v>
      </c>
      <c r="N7" s="32"/>
      <c r="O7" s="23" t="s">
        <v>5</v>
      </c>
      <c r="P7" s="24">
        <v>100</v>
      </c>
    </row>
    <row r="8" spans="1:26" ht="15.75" customHeight="1" thickBot="1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thickBot="1" x14ac:dyDescent="0.3"/>
    <row r="10" spans="1:26" ht="15.75" customHeight="1" thickBot="1" x14ac:dyDescent="0.3">
      <c r="B10" s="19" t="s">
        <v>3</v>
      </c>
      <c r="C10" s="18" t="s">
        <v>11</v>
      </c>
    </row>
    <row r="11" spans="1:26" ht="15.75" customHeight="1" x14ac:dyDescent="0.25">
      <c r="B11" s="1" t="s">
        <v>22</v>
      </c>
      <c r="C11" s="5">
        <v>9493.1111099999998</v>
      </c>
      <c r="D11" s="5">
        <v>174722.399</v>
      </c>
      <c r="E11" s="5">
        <v>339951.68699999998</v>
      </c>
      <c r="F11" s="5">
        <v>505180.97499999998</v>
      </c>
      <c r="G11" s="5">
        <v>670410.26300000004</v>
      </c>
      <c r="H11" s="5">
        <v>835639.55099999998</v>
      </c>
      <c r="I11" s="5">
        <v>1000868.84</v>
      </c>
      <c r="J11" s="5">
        <v>1166098.1299999999</v>
      </c>
      <c r="K11" s="5">
        <v>1331327.42</v>
      </c>
      <c r="L11" s="6">
        <v>1496556.7</v>
      </c>
      <c r="M11" s="7" t="s">
        <v>6</v>
      </c>
      <c r="O11" s="7" t="s">
        <v>31</v>
      </c>
    </row>
    <row r="12" spans="1:26" ht="15.75" customHeight="1" thickBot="1" x14ac:dyDescent="0.3">
      <c r="B12" s="2" t="s">
        <v>20</v>
      </c>
      <c r="C12" s="3">
        <v>0.88</v>
      </c>
      <c r="D12" s="3">
        <v>0.98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4">
        <v>1</v>
      </c>
      <c r="M12" s="17">
        <f>AVERAGE(C12:L12)</f>
        <v>0.98599999999999999</v>
      </c>
      <c r="O12" s="17">
        <f>AVERAGE(M3:M7)</f>
        <v>0.82119999999999993</v>
      </c>
    </row>
    <row r="13" spans="1:26" ht="15.75" customHeight="1" thickBot="1" x14ac:dyDescent="0.3"/>
    <row r="14" spans="1:26" ht="15.75" customHeight="1" thickBot="1" x14ac:dyDescent="0.3">
      <c r="B14" s="19" t="s">
        <v>3</v>
      </c>
      <c r="C14" s="18" t="s">
        <v>16</v>
      </c>
    </row>
    <row r="15" spans="1:26" ht="15.75" customHeight="1" x14ac:dyDescent="0.25">
      <c r="B15" s="1" t="s">
        <v>22</v>
      </c>
      <c r="C15" s="5">
        <v>9493.1111099999998</v>
      </c>
      <c r="D15" s="5">
        <v>174722.399</v>
      </c>
      <c r="E15" s="5">
        <v>339951.68699999998</v>
      </c>
      <c r="F15" s="5">
        <v>505180.97499999998</v>
      </c>
      <c r="G15" s="5">
        <v>670410.26300000004</v>
      </c>
      <c r="H15" s="5">
        <v>835639.55099999998</v>
      </c>
      <c r="I15" s="5">
        <v>1000868.84</v>
      </c>
      <c r="J15" s="5">
        <v>1166098.1299999999</v>
      </c>
      <c r="K15" s="5">
        <v>1331327.42</v>
      </c>
      <c r="L15" s="6">
        <v>1496556.7</v>
      </c>
      <c r="M15" s="7" t="s">
        <v>6</v>
      </c>
    </row>
    <row r="16" spans="1:26" ht="15.75" thickBot="1" x14ac:dyDescent="0.3">
      <c r="B16" s="2" t="s">
        <v>20</v>
      </c>
      <c r="C16" s="3">
        <v>0</v>
      </c>
      <c r="D16" s="3">
        <v>0.92</v>
      </c>
      <c r="E16" s="3">
        <v>0.94</v>
      </c>
      <c r="F16" s="3">
        <v>0.98</v>
      </c>
      <c r="G16" s="3">
        <v>1</v>
      </c>
      <c r="H16" s="3">
        <v>0.98</v>
      </c>
      <c r="I16" s="3">
        <v>1</v>
      </c>
      <c r="J16" s="3">
        <v>0.98</v>
      </c>
      <c r="K16" s="3">
        <v>1</v>
      </c>
      <c r="L16" s="4">
        <v>0.98</v>
      </c>
      <c r="M16" s="17">
        <f>AVERAGE(C16:L16)</f>
        <v>0.87800000000000011</v>
      </c>
    </row>
    <row r="17" spans="2:13" ht="15.75" thickBot="1" x14ac:dyDescent="0.3"/>
    <row r="18" spans="2:13" ht="15.75" thickBot="1" x14ac:dyDescent="0.3">
      <c r="B18" s="19" t="s">
        <v>3</v>
      </c>
      <c r="C18" s="18" t="s">
        <v>15</v>
      </c>
    </row>
    <row r="19" spans="2:13" x14ac:dyDescent="0.25">
      <c r="B19" s="1" t="s">
        <v>22</v>
      </c>
      <c r="C19" s="5">
        <v>9493.1111099999998</v>
      </c>
      <c r="D19" s="5">
        <v>174722.399</v>
      </c>
      <c r="E19" s="5">
        <v>339951.68699999998</v>
      </c>
      <c r="F19" s="5">
        <v>505180.97499999998</v>
      </c>
      <c r="G19" s="5">
        <v>670410.26300000004</v>
      </c>
      <c r="H19" s="5">
        <v>835639.55099999998</v>
      </c>
      <c r="I19" s="5">
        <v>1000868.84</v>
      </c>
      <c r="J19" s="5">
        <v>1166098.1299999999</v>
      </c>
      <c r="K19" s="5">
        <v>1331327.42</v>
      </c>
      <c r="L19" s="6">
        <v>1496556.7</v>
      </c>
      <c r="M19" s="7" t="s">
        <v>6</v>
      </c>
    </row>
    <row r="20" spans="2:13" ht="15.75" thickBot="1" x14ac:dyDescent="0.3">
      <c r="B20" s="2" t="s">
        <v>20</v>
      </c>
      <c r="C20" s="3">
        <v>0</v>
      </c>
      <c r="D20" s="3">
        <v>0.82</v>
      </c>
      <c r="E20" s="3">
        <v>0.92</v>
      </c>
      <c r="F20" s="3">
        <v>1</v>
      </c>
      <c r="G20" s="3">
        <v>1</v>
      </c>
      <c r="H20" s="3">
        <v>1</v>
      </c>
      <c r="I20" s="3">
        <v>0.98</v>
      </c>
      <c r="J20" s="3">
        <v>0.98</v>
      </c>
      <c r="K20" s="3">
        <v>0.84</v>
      </c>
      <c r="L20" s="4">
        <v>0.98</v>
      </c>
      <c r="M20" s="17">
        <f>AVERAGE(C20:L20)</f>
        <v>0.85200000000000009</v>
      </c>
    </row>
    <row r="21" spans="2:13" ht="15.75" thickBot="1" x14ac:dyDescent="0.3"/>
    <row r="22" spans="2:13" ht="15.75" thickBot="1" x14ac:dyDescent="0.3">
      <c r="B22" s="19" t="s">
        <v>3</v>
      </c>
      <c r="C22" s="18" t="s">
        <v>14</v>
      </c>
    </row>
    <row r="23" spans="2:13" x14ac:dyDescent="0.25">
      <c r="B23" s="1" t="s">
        <v>22</v>
      </c>
      <c r="C23" s="5">
        <v>9493.1111099999998</v>
      </c>
      <c r="D23" s="5">
        <v>174722.399</v>
      </c>
      <c r="E23" s="5">
        <v>339951.68699999998</v>
      </c>
      <c r="F23" s="5">
        <v>505180.97499999998</v>
      </c>
      <c r="G23" s="5">
        <v>670410.26300000004</v>
      </c>
      <c r="H23" s="5">
        <v>835639.55099999998</v>
      </c>
      <c r="I23" s="5">
        <v>1000868.84</v>
      </c>
      <c r="J23" s="5">
        <v>1166098.1299999999</v>
      </c>
      <c r="K23" s="5">
        <v>1331327.42</v>
      </c>
      <c r="L23" s="6">
        <v>1496556.7</v>
      </c>
      <c r="M23" s="7" t="s">
        <v>6</v>
      </c>
    </row>
    <row r="24" spans="2:13" ht="15.75" thickBot="1" x14ac:dyDescent="0.3">
      <c r="B24" s="2" t="s">
        <v>20</v>
      </c>
      <c r="C24" s="3">
        <v>0</v>
      </c>
      <c r="D24" s="3">
        <v>0.56000000000000005</v>
      </c>
      <c r="E24" s="3">
        <v>0.78</v>
      </c>
      <c r="F24" s="3">
        <v>0.8</v>
      </c>
      <c r="G24" s="3">
        <v>0.86</v>
      </c>
      <c r="H24" s="3">
        <v>0.88</v>
      </c>
      <c r="I24" s="3">
        <v>0.9</v>
      </c>
      <c r="J24" s="3">
        <v>0.94</v>
      </c>
      <c r="K24" s="3">
        <v>0.92</v>
      </c>
      <c r="L24" s="4">
        <v>0.94</v>
      </c>
      <c r="M24" s="17">
        <f>AVERAGE(C24:L24)</f>
        <v>0.75800000000000001</v>
      </c>
    </row>
    <row r="25" spans="2:13" ht="15.75" thickBot="1" x14ac:dyDescent="0.3"/>
    <row r="26" spans="2:13" ht="15.75" thickBot="1" x14ac:dyDescent="0.3">
      <c r="B26" s="20" t="s">
        <v>3</v>
      </c>
      <c r="C26" s="20" t="s">
        <v>13</v>
      </c>
    </row>
    <row r="27" spans="2:13" x14ac:dyDescent="0.25">
      <c r="B27" s="1" t="s">
        <v>22</v>
      </c>
      <c r="C27" s="5">
        <v>9493.1111099999998</v>
      </c>
      <c r="D27" s="5">
        <v>174722.399</v>
      </c>
      <c r="E27" s="5">
        <v>339951.68699999998</v>
      </c>
      <c r="F27" s="5">
        <v>505180.97499999998</v>
      </c>
      <c r="G27" s="5">
        <v>670410.26300000004</v>
      </c>
      <c r="H27" s="5">
        <v>835639.55099999998</v>
      </c>
      <c r="I27" s="5">
        <v>1000868.84</v>
      </c>
      <c r="J27" s="5">
        <v>1166098.1299999999</v>
      </c>
      <c r="K27" s="5">
        <v>1331327.42</v>
      </c>
      <c r="L27" s="6">
        <v>1496556.7</v>
      </c>
      <c r="M27" s="7" t="s">
        <v>6</v>
      </c>
    </row>
    <row r="28" spans="2:13" ht="15.75" thickBot="1" x14ac:dyDescent="0.3">
      <c r="B28" s="2" t="s">
        <v>20</v>
      </c>
      <c r="C28" s="3">
        <v>0</v>
      </c>
      <c r="D28" s="3">
        <v>0</v>
      </c>
      <c r="E28" s="3">
        <v>0.5</v>
      </c>
      <c r="F28" s="3">
        <v>0.74</v>
      </c>
      <c r="G28" s="3">
        <v>0.74</v>
      </c>
      <c r="H28" s="3">
        <v>0.82</v>
      </c>
      <c r="I28" s="3">
        <v>0.9</v>
      </c>
      <c r="J28" s="3">
        <v>0.88</v>
      </c>
      <c r="K28" s="3">
        <v>0.84</v>
      </c>
      <c r="L28" s="4">
        <v>0.9</v>
      </c>
      <c r="M28" s="17">
        <f>AVERAGE(C28:L28)</f>
        <v>0.63200000000000001</v>
      </c>
    </row>
    <row r="33" spans="7:12" x14ac:dyDescent="0.25">
      <c r="G33" s="32"/>
      <c r="H33" s="32"/>
      <c r="I33" s="32"/>
      <c r="J33" s="32"/>
      <c r="K33" s="32"/>
      <c r="L33" s="32"/>
    </row>
    <row r="51" spans="7:12" x14ac:dyDescent="0.25">
      <c r="G51" s="32"/>
      <c r="H51" s="32"/>
      <c r="I51" s="32"/>
      <c r="J51" s="32"/>
      <c r="K51" s="32"/>
      <c r="L51" s="32"/>
    </row>
  </sheetData>
  <mergeCells count="1">
    <mergeCell ref="O2:P2"/>
  </mergeCells>
  <conditionalFormatting sqref="C16:L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L28 C24:L2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L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L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L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L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L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L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M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96615-2842-4938-8A83-FE31A42BF7CF}">
  <sheetPr codeName="Sheet2"/>
  <dimension ref="A1:Z51"/>
  <sheetViews>
    <sheetView workbookViewId="0"/>
  </sheetViews>
  <sheetFormatPr defaultRowHeight="15" x14ac:dyDescent="0.25"/>
  <cols>
    <col min="1" max="1" width="8.7109375" style="30" customWidth="1"/>
    <col min="2" max="2" width="14.7109375" style="30" customWidth="1"/>
    <col min="3" max="13" width="10.85546875" style="30" customWidth="1"/>
    <col min="14" max="14" width="10.140625" style="30" customWidth="1"/>
    <col min="15" max="15" width="17" style="30" customWidth="1"/>
    <col min="16" max="16" width="10.140625" style="30" customWidth="1"/>
    <col min="17" max="25" width="9.140625" style="30"/>
    <col min="26" max="26" width="11.7109375" style="30" customWidth="1"/>
    <col min="27" max="16384" width="9.140625" style="30"/>
  </cols>
  <sheetData>
    <row r="1" spans="1:26" ht="15.75" thickBot="1" x14ac:dyDescent="0.3"/>
    <row r="2" spans="1:26" ht="30.75" customHeight="1" thickBot="1" x14ac:dyDescent="0.3">
      <c r="B2" s="29" t="s">
        <v>21</v>
      </c>
      <c r="C2" s="5">
        <v>9493.1111099999998</v>
      </c>
      <c r="D2" s="5">
        <v>26313.557000000001</v>
      </c>
      <c r="E2" s="5">
        <v>43134.002</v>
      </c>
      <c r="F2" s="5">
        <v>59954.447</v>
      </c>
      <c r="G2" s="5">
        <v>76774.892999999996</v>
      </c>
      <c r="H2" s="5">
        <v>93595.338000000003</v>
      </c>
      <c r="I2" s="5">
        <v>110415.78</v>
      </c>
      <c r="J2" s="5">
        <v>127236.23</v>
      </c>
      <c r="K2" s="5">
        <v>144056.67000000001</v>
      </c>
      <c r="L2" s="6">
        <v>160877.12</v>
      </c>
      <c r="M2" s="16" t="s">
        <v>7</v>
      </c>
      <c r="O2" s="25" t="s">
        <v>18</v>
      </c>
      <c r="P2" s="26"/>
    </row>
    <row r="3" spans="1:26" x14ac:dyDescent="0.25">
      <c r="B3" s="10">
        <v>1</v>
      </c>
      <c r="C3" s="9">
        <f>C13</f>
        <v>0.92</v>
      </c>
      <c r="D3" s="9">
        <f>D13</f>
        <v>0.98</v>
      </c>
      <c r="E3" s="9">
        <f>E13</f>
        <v>0.96</v>
      </c>
      <c r="F3" s="9">
        <f>F13</f>
        <v>1</v>
      </c>
      <c r="G3" s="9">
        <f>G13</f>
        <v>0.98</v>
      </c>
      <c r="H3" s="9">
        <f>H13</f>
        <v>1</v>
      </c>
      <c r="I3" s="9">
        <f>I13</f>
        <v>1</v>
      </c>
      <c r="J3" s="9">
        <f>J13</f>
        <v>1</v>
      </c>
      <c r="K3" s="9">
        <f>K13</f>
        <v>1</v>
      </c>
      <c r="L3" s="14">
        <f>L13</f>
        <v>1</v>
      </c>
      <c r="M3" s="27">
        <f>AVERAGE(C3:L3)</f>
        <v>0.98399999999999999</v>
      </c>
      <c r="O3" s="21" t="s">
        <v>0</v>
      </c>
      <c r="P3" s="22" t="s">
        <v>12</v>
      </c>
    </row>
    <row r="4" spans="1:26" x14ac:dyDescent="0.25">
      <c r="B4" s="10">
        <v>10</v>
      </c>
      <c r="C4" s="9">
        <f>C17</f>
        <v>0</v>
      </c>
      <c r="D4" s="9">
        <f>D17</f>
        <v>0.68</v>
      </c>
      <c r="E4" s="9">
        <f>E17</f>
        <v>0.86</v>
      </c>
      <c r="F4" s="9">
        <f>F17</f>
        <v>0.88</v>
      </c>
      <c r="G4" s="9">
        <f>G17</f>
        <v>0.86</v>
      </c>
      <c r="H4" s="9">
        <f>H17</f>
        <v>0.9</v>
      </c>
      <c r="I4" s="9">
        <f>I17</f>
        <v>0.92</v>
      </c>
      <c r="J4" s="9">
        <f>J17</f>
        <v>0.92</v>
      </c>
      <c r="K4" s="9">
        <f>K17</f>
        <v>0.94</v>
      </c>
      <c r="L4" s="14">
        <f>L17</f>
        <v>0.98</v>
      </c>
      <c r="M4" s="27">
        <f t="shared" ref="M4" si="0">AVERAGE(C4:L4)</f>
        <v>0.79399999999999993</v>
      </c>
      <c r="O4" s="21" t="s">
        <v>1</v>
      </c>
      <c r="P4" s="22" t="s">
        <v>9</v>
      </c>
    </row>
    <row r="5" spans="1:26" ht="15.75" customHeight="1" x14ac:dyDescent="0.25">
      <c r="B5" s="31">
        <v>12.95</v>
      </c>
      <c r="C5" s="9">
        <f>C21</f>
        <v>0</v>
      </c>
      <c r="D5" s="9">
        <f>D21</f>
        <v>0.5</v>
      </c>
      <c r="E5" s="9">
        <f>E21</f>
        <v>0.74</v>
      </c>
      <c r="F5" s="9">
        <f>F21</f>
        <v>0.82</v>
      </c>
      <c r="G5" s="9">
        <f>G21</f>
        <v>0.86</v>
      </c>
      <c r="H5" s="9">
        <f>H21</f>
        <v>0.9</v>
      </c>
      <c r="I5" s="9">
        <f>I21</f>
        <v>0.9</v>
      </c>
      <c r="J5" s="9">
        <f>J21</f>
        <v>0.92</v>
      </c>
      <c r="K5" s="9">
        <f>K21</f>
        <v>0.92</v>
      </c>
      <c r="L5" s="9">
        <f>L21</f>
        <v>0.96</v>
      </c>
      <c r="M5" s="27">
        <f>AVERAGE(C5:L5)</f>
        <v>0.752</v>
      </c>
      <c r="O5" s="21" t="s">
        <v>2</v>
      </c>
      <c r="P5" s="22" t="s">
        <v>10</v>
      </c>
    </row>
    <row r="6" spans="1:26" ht="15.75" customHeight="1" x14ac:dyDescent="0.25">
      <c r="B6" s="10">
        <v>20</v>
      </c>
      <c r="C6" s="9">
        <f>C25</f>
        <v>0</v>
      </c>
      <c r="D6" s="9">
        <f>D25</f>
        <v>0</v>
      </c>
      <c r="E6" s="9">
        <f>E25</f>
        <v>0.62</v>
      </c>
      <c r="F6" s="9">
        <f>F25</f>
        <v>0.72</v>
      </c>
      <c r="G6" s="9">
        <f>G25</f>
        <v>0.86</v>
      </c>
      <c r="H6" s="9">
        <f>H25</f>
        <v>0.82</v>
      </c>
      <c r="I6" s="9">
        <f>I25</f>
        <v>0.82</v>
      </c>
      <c r="J6" s="9">
        <f>J25</f>
        <v>0.88</v>
      </c>
      <c r="K6" s="9">
        <f>K25</f>
        <v>0.84</v>
      </c>
      <c r="L6" s="14">
        <f>L25</f>
        <v>0.82</v>
      </c>
      <c r="M6" s="27">
        <f>AVERAGE(C6:L6)</f>
        <v>0.63800000000000001</v>
      </c>
      <c r="O6" s="21" t="s">
        <v>4</v>
      </c>
      <c r="P6" s="22">
        <v>50</v>
      </c>
    </row>
    <row r="7" spans="1:26" ht="15.75" customHeight="1" thickBot="1" x14ac:dyDescent="0.3">
      <c r="B7" s="11">
        <v>50</v>
      </c>
      <c r="C7" s="9">
        <f>C29</f>
        <v>0</v>
      </c>
      <c r="D7" s="9">
        <f>D29</f>
        <v>0</v>
      </c>
      <c r="E7" s="9">
        <f>E29</f>
        <v>0</v>
      </c>
      <c r="F7" s="9">
        <f>F29</f>
        <v>0</v>
      </c>
      <c r="G7" s="9">
        <f>G29</f>
        <v>0.42</v>
      </c>
      <c r="H7" s="9">
        <f>H29</f>
        <v>0.48</v>
      </c>
      <c r="I7" s="9">
        <f>I29</f>
        <v>0.54</v>
      </c>
      <c r="J7" s="9">
        <f>J29</f>
        <v>0.56000000000000005</v>
      </c>
      <c r="K7" s="9">
        <f>K29</f>
        <v>0.72</v>
      </c>
      <c r="L7" s="14">
        <f>L29</f>
        <v>0.74</v>
      </c>
      <c r="M7" s="27">
        <f>AVERAGE(C7:L7)</f>
        <v>0.34599999999999997</v>
      </c>
      <c r="N7" s="32"/>
      <c r="O7" s="23" t="s">
        <v>5</v>
      </c>
      <c r="P7" s="24">
        <v>100</v>
      </c>
    </row>
    <row r="8" spans="1:26" ht="15.75" customHeight="1" thickBot="1" x14ac:dyDescent="0.3">
      <c r="B8" s="12">
        <v>100</v>
      </c>
      <c r="C8" s="3">
        <f>C33</f>
        <v>0</v>
      </c>
      <c r="D8" s="3">
        <f>D33</f>
        <v>0</v>
      </c>
      <c r="E8" s="3">
        <f>E33</f>
        <v>0</v>
      </c>
      <c r="F8" s="3">
        <f>F33</f>
        <v>0</v>
      </c>
      <c r="G8" s="3">
        <f>G33</f>
        <v>0</v>
      </c>
      <c r="H8" s="3">
        <f>H33</f>
        <v>0</v>
      </c>
      <c r="I8" s="3">
        <f>I33</f>
        <v>0</v>
      </c>
      <c r="J8" s="3">
        <f>J33</f>
        <v>0</v>
      </c>
      <c r="K8" s="3">
        <f>K33</f>
        <v>0</v>
      </c>
      <c r="L8" s="15">
        <f>L33</f>
        <v>0.32</v>
      </c>
      <c r="M8" s="28">
        <f>AVERAGE(C8:L8)</f>
        <v>3.2000000000000001E-2</v>
      </c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thickBot="1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thickBot="1" x14ac:dyDescent="0.3"/>
    <row r="11" spans="1:26" ht="15.75" customHeight="1" thickBot="1" x14ac:dyDescent="0.3">
      <c r="B11" s="19" t="s">
        <v>3</v>
      </c>
      <c r="C11" s="18" t="s">
        <v>11</v>
      </c>
      <c r="O11" s="7" t="s">
        <v>31</v>
      </c>
    </row>
    <row r="12" spans="1:26" ht="15.75" customHeight="1" thickBot="1" x14ac:dyDescent="0.3">
      <c r="B12" s="1" t="s">
        <v>22</v>
      </c>
      <c r="C12" s="5">
        <f>C2</f>
        <v>9493.1111099999998</v>
      </c>
      <c r="D12" s="5">
        <f>D2</f>
        <v>26313.557000000001</v>
      </c>
      <c r="E12" s="5">
        <f>E2</f>
        <v>43134.002</v>
      </c>
      <c r="F12" s="5">
        <f>F2</f>
        <v>59954.447</v>
      </c>
      <c r="G12" s="5">
        <f>G2</f>
        <v>76774.892999999996</v>
      </c>
      <c r="H12" s="5">
        <f>H2</f>
        <v>93595.338000000003</v>
      </c>
      <c r="I12" s="5">
        <f>I2</f>
        <v>110415.78</v>
      </c>
      <c r="J12" s="5">
        <f>J2</f>
        <v>127236.23</v>
      </c>
      <c r="K12" s="5">
        <f>K2</f>
        <v>144056.67000000001</v>
      </c>
      <c r="L12" s="5">
        <f>L2</f>
        <v>160877.12</v>
      </c>
      <c r="M12" s="7" t="s">
        <v>6</v>
      </c>
      <c r="O12" s="17">
        <f>AVERAGE(M3:M8)</f>
        <v>0.59100000000000008</v>
      </c>
    </row>
    <row r="13" spans="1:26" ht="15.75" customHeight="1" thickBot="1" x14ac:dyDescent="0.3">
      <c r="B13" s="2" t="s">
        <v>20</v>
      </c>
      <c r="C13" s="3">
        <v>0.92</v>
      </c>
      <c r="D13" s="3">
        <v>0.98</v>
      </c>
      <c r="E13" s="3">
        <v>0.96</v>
      </c>
      <c r="F13" s="3">
        <v>1</v>
      </c>
      <c r="G13" s="3">
        <v>0.98</v>
      </c>
      <c r="H13" s="3">
        <v>1</v>
      </c>
      <c r="I13" s="3">
        <v>1</v>
      </c>
      <c r="J13" s="3">
        <v>1</v>
      </c>
      <c r="K13" s="3">
        <v>1</v>
      </c>
      <c r="L13" s="4">
        <v>1</v>
      </c>
      <c r="M13" s="17">
        <f>AVERAGE(C13:L13)</f>
        <v>0.98399999999999999</v>
      </c>
    </row>
    <row r="14" spans="1:26" ht="15.75" customHeight="1" thickBot="1" x14ac:dyDescent="0.3"/>
    <row r="15" spans="1:26" ht="15.75" customHeight="1" thickBot="1" x14ac:dyDescent="0.3">
      <c r="B15" s="19" t="s">
        <v>3</v>
      </c>
      <c r="C15" s="18" t="s">
        <v>16</v>
      </c>
    </row>
    <row r="16" spans="1:26" x14ac:dyDescent="0.25">
      <c r="B16" s="1" t="s">
        <v>22</v>
      </c>
      <c r="C16" s="5">
        <f>C12</f>
        <v>9493.1111099999998</v>
      </c>
      <c r="D16" s="5">
        <f>D12</f>
        <v>26313.557000000001</v>
      </c>
      <c r="E16" s="5">
        <f>E12</f>
        <v>43134.002</v>
      </c>
      <c r="F16" s="5">
        <f>F12</f>
        <v>59954.447</v>
      </c>
      <c r="G16" s="5">
        <f>G12</f>
        <v>76774.892999999996</v>
      </c>
      <c r="H16" s="5">
        <f>H12</f>
        <v>93595.338000000003</v>
      </c>
      <c r="I16" s="5">
        <f>I12</f>
        <v>110415.78</v>
      </c>
      <c r="J16" s="5">
        <f>J12</f>
        <v>127236.23</v>
      </c>
      <c r="K16" s="5">
        <f>K12</f>
        <v>144056.67000000001</v>
      </c>
      <c r="L16" s="5">
        <f>L12</f>
        <v>160877.12</v>
      </c>
      <c r="M16" s="7" t="s">
        <v>6</v>
      </c>
    </row>
    <row r="17" spans="2:13" ht="15.75" thickBot="1" x14ac:dyDescent="0.3">
      <c r="B17" s="2" t="s">
        <v>20</v>
      </c>
      <c r="C17" s="3">
        <v>0</v>
      </c>
      <c r="D17" s="3">
        <v>0.68</v>
      </c>
      <c r="E17" s="3">
        <v>0.86</v>
      </c>
      <c r="F17" s="3">
        <v>0.88</v>
      </c>
      <c r="G17" s="3">
        <v>0.86</v>
      </c>
      <c r="H17" s="3">
        <v>0.9</v>
      </c>
      <c r="I17" s="3">
        <v>0.92</v>
      </c>
      <c r="J17" s="3">
        <v>0.92</v>
      </c>
      <c r="K17" s="3">
        <v>0.94</v>
      </c>
      <c r="L17" s="4">
        <v>0.98</v>
      </c>
      <c r="M17" s="17">
        <f>AVERAGE(C17:L17)</f>
        <v>0.79399999999999993</v>
      </c>
    </row>
    <row r="18" spans="2:13" ht="15.75" thickBot="1" x14ac:dyDescent="0.3"/>
    <row r="19" spans="2:13" ht="15.75" thickBot="1" x14ac:dyDescent="0.3">
      <c r="B19" s="19" t="s">
        <v>3</v>
      </c>
      <c r="C19" s="18" t="s">
        <v>19</v>
      </c>
    </row>
    <row r="20" spans="2:13" x14ac:dyDescent="0.25">
      <c r="B20" s="1" t="s">
        <v>22</v>
      </c>
      <c r="C20" s="5">
        <f>C16</f>
        <v>9493.1111099999998</v>
      </c>
      <c r="D20" s="5">
        <f>D16</f>
        <v>26313.557000000001</v>
      </c>
      <c r="E20" s="5">
        <f>E16</f>
        <v>43134.002</v>
      </c>
      <c r="F20" s="5">
        <f>F16</f>
        <v>59954.447</v>
      </c>
      <c r="G20" s="5">
        <f>G16</f>
        <v>76774.892999999996</v>
      </c>
      <c r="H20" s="5">
        <f>H16</f>
        <v>93595.338000000003</v>
      </c>
      <c r="I20" s="5">
        <f>I16</f>
        <v>110415.78</v>
      </c>
      <c r="J20" s="5">
        <f>J16</f>
        <v>127236.23</v>
      </c>
      <c r="K20" s="5">
        <f>K16</f>
        <v>144056.67000000001</v>
      </c>
      <c r="L20" s="5">
        <f>L16</f>
        <v>160877.12</v>
      </c>
      <c r="M20" s="7" t="s">
        <v>6</v>
      </c>
    </row>
    <row r="21" spans="2:13" ht="15.75" thickBot="1" x14ac:dyDescent="0.3">
      <c r="B21" s="2" t="s">
        <v>20</v>
      </c>
      <c r="C21" s="3">
        <v>0</v>
      </c>
      <c r="D21" s="3">
        <v>0.5</v>
      </c>
      <c r="E21" s="3">
        <v>0.74</v>
      </c>
      <c r="F21" s="3">
        <v>0.82</v>
      </c>
      <c r="G21" s="3">
        <v>0.86</v>
      </c>
      <c r="H21" s="3">
        <v>0.9</v>
      </c>
      <c r="I21" s="3">
        <v>0.9</v>
      </c>
      <c r="J21" s="3">
        <v>0.92</v>
      </c>
      <c r="K21" s="3">
        <v>0.92</v>
      </c>
      <c r="L21" s="4">
        <v>0.96</v>
      </c>
      <c r="M21" s="17">
        <f>AVERAGE(C21:L21)</f>
        <v>0.752</v>
      </c>
    </row>
    <row r="22" spans="2:13" ht="15.75" thickBot="1" x14ac:dyDescent="0.3"/>
    <row r="23" spans="2:13" ht="15.75" thickBot="1" x14ac:dyDescent="0.3">
      <c r="B23" s="19" t="s">
        <v>3</v>
      </c>
      <c r="C23" s="18" t="s">
        <v>15</v>
      </c>
    </row>
    <row r="24" spans="2:13" x14ac:dyDescent="0.25">
      <c r="B24" s="1" t="s">
        <v>22</v>
      </c>
      <c r="C24" s="5">
        <f>C16</f>
        <v>9493.1111099999998</v>
      </c>
      <c r="D24" s="5">
        <f>D16</f>
        <v>26313.557000000001</v>
      </c>
      <c r="E24" s="5">
        <f>E16</f>
        <v>43134.002</v>
      </c>
      <c r="F24" s="5">
        <f>F16</f>
        <v>59954.447</v>
      </c>
      <c r="G24" s="5">
        <f>G16</f>
        <v>76774.892999999996</v>
      </c>
      <c r="H24" s="5">
        <f>H16</f>
        <v>93595.338000000003</v>
      </c>
      <c r="I24" s="5">
        <f>I16</f>
        <v>110415.78</v>
      </c>
      <c r="J24" s="5">
        <f>J16</f>
        <v>127236.23</v>
      </c>
      <c r="K24" s="5">
        <f>K16</f>
        <v>144056.67000000001</v>
      </c>
      <c r="L24" s="5">
        <f>L16</f>
        <v>160877.12</v>
      </c>
      <c r="M24" s="7" t="s">
        <v>6</v>
      </c>
    </row>
    <row r="25" spans="2:13" ht="15.75" thickBot="1" x14ac:dyDescent="0.3">
      <c r="B25" s="2" t="s">
        <v>20</v>
      </c>
      <c r="C25" s="3">
        <v>0</v>
      </c>
      <c r="D25" s="3">
        <v>0</v>
      </c>
      <c r="E25" s="3">
        <v>0.62</v>
      </c>
      <c r="F25" s="3">
        <v>0.72</v>
      </c>
      <c r="G25" s="3">
        <v>0.86</v>
      </c>
      <c r="H25" s="3">
        <v>0.82</v>
      </c>
      <c r="I25" s="3">
        <v>0.82</v>
      </c>
      <c r="J25" s="3">
        <v>0.88</v>
      </c>
      <c r="K25" s="3">
        <v>0.84</v>
      </c>
      <c r="L25" s="4">
        <v>0.82</v>
      </c>
      <c r="M25" s="17">
        <f>AVERAGE(C25:L25)</f>
        <v>0.63800000000000001</v>
      </c>
    </row>
    <row r="26" spans="2:13" ht="15.75" thickBot="1" x14ac:dyDescent="0.3"/>
    <row r="27" spans="2:13" ht="15.75" thickBot="1" x14ac:dyDescent="0.3">
      <c r="B27" s="19" t="s">
        <v>3</v>
      </c>
      <c r="C27" s="18" t="s">
        <v>14</v>
      </c>
    </row>
    <row r="28" spans="2:13" x14ac:dyDescent="0.25">
      <c r="B28" s="1" t="s">
        <v>22</v>
      </c>
      <c r="C28" s="5">
        <f>C24</f>
        <v>9493.1111099999998</v>
      </c>
      <c r="D28" s="5">
        <f>D24</f>
        <v>26313.557000000001</v>
      </c>
      <c r="E28" s="5">
        <f>E24</f>
        <v>43134.002</v>
      </c>
      <c r="F28" s="5">
        <f>F24</f>
        <v>59954.447</v>
      </c>
      <c r="G28" s="5">
        <f>G24</f>
        <v>76774.892999999996</v>
      </c>
      <c r="H28" s="5">
        <f>H24</f>
        <v>93595.338000000003</v>
      </c>
      <c r="I28" s="5">
        <f>I24</f>
        <v>110415.78</v>
      </c>
      <c r="J28" s="5">
        <f>J24</f>
        <v>127236.23</v>
      </c>
      <c r="K28" s="5">
        <f>K24</f>
        <v>144056.67000000001</v>
      </c>
      <c r="L28" s="5">
        <f>L24</f>
        <v>160877.12</v>
      </c>
      <c r="M28" s="7" t="s">
        <v>6</v>
      </c>
    </row>
    <row r="29" spans="2:13" ht="15.75" thickBot="1" x14ac:dyDescent="0.3">
      <c r="B29" s="2" t="s">
        <v>20</v>
      </c>
      <c r="C29" s="3">
        <v>0</v>
      </c>
      <c r="D29" s="3">
        <v>0</v>
      </c>
      <c r="E29" s="3">
        <v>0</v>
      </c>
      <c r="F29" s="3">
        <v>0</v>
      </c>
      <c r="G29" s="3">
        <v>0.42</v>
      </c>
      <c r="H29" s="3">
        <v>0.48</v>
      </c>
      <c r="I29" s="3">
        <v>0.54</v>
      </c>
      <c r="J29" s="3">
        <v>0.56000000000000005</v>
      </c>
      <c r="K29" s="3">
        <v>0.72</v>
      </c>
      <c r="L29" s="4">
        <v>0.74</v>
      </c>
      <c r="M29" s="17">
        <f>AVERAGE(C29:L29)</f>
        <v>0.34599999999999997</v>
      </c>
    </row>
    <row r="30" spans="2:13" ht="15.75" thickBot="1" x14ac:dyDescent="0.3"/>
    <row r="31" spans="2:13" ht="15.75" thickBot="1" x14ac:dyDescent="0.3">
      <c r="B31" s="19" t="s">
        <v>3</v>
      </c>
      <c r="C31" s="18" t="s">
        <v>13</v>
      </c>
    </row>
    <row r="32" spans="2:13" x14ac:dyDescent="0.25">
      <c r="B32" s="1" t="s">
        <v>22</v>
      </c>
      <c r="C32" s="5">
        <f>C28</f>
        <v>9493.1111099999998</v>
      </c>
      <c r="D32" s="5">
        <f>D28</f>
        <v>26313.557000000001</v>
      </c>
      <c r="E32" s="5">
        <f>E28</f>
        <v>43134.002</v>
      </c>
      <c r="F32" s="5">
        <f>F28</f>
        <v>59954.447</v>
      </c>
      <c r="G32" s="5">
        <f>G28</f>
        <v>76774.892999999996</v>
      </c>
      <c r="H32" s="5">
        <f>H28</f>
        <v>93595.338000000003</v>
      </c>
      <c r="I32" s="5">
        <f>I28</f>
        <v>110415.78</v>
      </c>
      <c r="J32" s="5">
        <f>J28</f>
        <v>127236.23</v>
      </c>
      <c r="K32" s="5">
        <f>K28</f>
        <v>144056.67000000001</v>
      </c>
      <c r="L32" s="5">
        <f>L28</f>
        <v>160877.12</v>
      </c>
      <c r="M32" s="7" t="s">
        <v>6</v>
      </c>
    </row>
    <row r="33" spans="2:13" ht="15.75" thickBot="1" x14ac:dyDescent="0.3">
      <c r="B33" s="2" t="s">
        <v>20</v>
      </c>
      <c r="C33" s="3">
        <v>0</v>
      </c>
      <c r="D33" s="35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">
        <v>0.32</v>
      </c>
      <c r="M33" s="17">
        <f>AVERAGE(C33:L33)</f>
        <v>3.2000000000000001E-2</v>
      </c>
    </row>
    <row r="34" spans="2:13" x14ac:dyDescent="0.25">
      <c r="D34" s="8"/>
    </row>
    <row r="51" spans="7:12" x14ac:dyDescent="0.25">
      <c r="G51" s="32"/>
      <c r="H51" s="32"/>
      <c r="I51" s="32"/>
      <c r="J51" s="32"/>
      <c r="K51" s="32"/>
      <c r="L51" s="32"/>
    </row>
  </sheetData>
  <mergeCells count="1">
    <mergeCell ref="O2:P2"/>
  </mergeCells>
  <conditionalFormatting sqref="C17:L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:L33 C33 D34 C29:L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L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L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L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L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L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L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L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L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M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1BDB-9976-4B65-B90C-6FB1D907295C}">
  <sheetPr codeName="Sheet3"/>
  <dimension ref="A1:Z57"/>
  <sheetViews>
    <sheetView workbookViewId="0"/>
  </sheetViews>
  <sheetFormatPr defaultRowHeight="15" x14ac:dyDescent="0.25"/>
  <cols>
    <col min="1" max="1" width="8.7109375" style="30" customWidth="1"/>
    <col min="2" max="2" width="14.7109375" style="30" customWidth="1"/>
    <col min="3" max="13" width="10.85546875" style="30" customWidth="1"/>
    <col min="14" max="14" width="10.140625" style="30" customWidth="1"/>
    <col min="15" max="15" width="17" style="30" customWidth="1"/>
    <col min="16" max="16" width="10.140625" style="30" customWidth="1"/>
    <col min="17" max="17" width="9.140625" style="30"/>
    <col min="18" max="18" width="9.140625" style="30" customWidth="1"/>
    <col min="19" max="25" width="9.140625" style="30"/>
    <col min="26" max="26" width="11.7109375" style="30" customWidth="1"/>
    <col min="27" max="16384" width="9.140625" style="30"/>
  </cols>
  <sheetData>
    <row r="1" spans="1:26" ht="15.75" thickBot="1" x14ac:dyDescent="0.3"/>
    <row r="2" spans="1:26" ht="30.75" customHeight="1" thickBot="1" x14ac:dyDescent="0.3">
      <c r="B2" s="50" t="s">
        <v>21</v>
      </c>
      <c r="C2" s="46">
        <v>56016.928</v>
      </c>
      <c r="D2" s="47">
        <v>171780.52</v>
      </c>
      <c r="E2" s="47">
        <v>287544.09999999998</v>
      </c>
      <c r="F2" s="47">
        <v>403307.69</v>
      </c>
      <c r="G2" s="47">
        <v>519071.28</v>
      </c>
      <c r="H2" s="47">
        <v>634834.87</v>
      </c>
      <c r="I2" s="47">
        <v>750598.46</v>
      </c>
      <c r="J2" s="47">
        <v>866362.04</v>
      </c>
      <c r="K2" s="47">
        <v>982125.63</v>
      </c>
      <c r="L2" s="48">
        <v>1097889.2</v>
      </c>
      <c r="M2" s="56" t="s">
        <v>7</v>
      </c>
      <c r="O2" s="25" t="s">
        <v>25</v>
      </c>
      <c r="P2" s="26"/>
    </row>
    <row r="3" spans="1:26" x14ac:dyDescent="0.25">
      <c r="B3" s="49">
        <v>1</v>
      </c>
      <c r="C3" s="39">
        <f>C17</f>
        <v>1</v>
      </c>
      <c r="D3" s="40">
        <f>D17</f>
        <v>1</v>
      </c>
      <c r="E3" s="40">
        <f>E17</f>
        <v>1</v>
      </c>
      <c r="F3" s="40">
        <f>F17</f>
        <v>1</v>
      </c>
      <c r="G3" s="40">
        <f>G17</f>
        <v>1</v>
      </c>
      <c r="H3" s="40">
        <f>H17</f>
        <v>0.98</v>
      </c>
      <c r="I3" s="40">
        <f>I17</f>
        <v>1</v>
      </c>
      <c r="J3" s="40">
        <f>J17</f>
        <v>1</v>
      </c>
      <c r="K3" s="40">
        <f>K17</f>
        <v>1</v>
      </c>
      <c r="L3" s="52">
        <f>L17</f>
        <v>1</v>
      </c>
      <c r="M3" s="57">
        <f>AVERAGE(C3:L3)</f>
        <v>0.998</v>
      </c>
      <c r="O3" s="21" t="s">
        <v>0</v>
      </c>
      <c r="P3" s="22" t="s">
        <v>12</v>
      </c>
    </row>
    <row r="4" spans="1:26" x14ac:dyDescent="0.25">
      <c r="B4" s="41">
        <v>10</v>
      </c>
      <c r="C4" s="37">
        <f>C21</f>
        <v>1</v>
      </c>
      <c r="D4" s="9">
        <f>D21</f>
        <v>1</v>
      </c>
      <c r="E4" s="9">
        <f>E21</f>
        <v>1</v>
      </c>
      <c r="F4" s="9">
        <f>F21</f>
        <v>1</v>
      </c>
      <c r="G4" s="9">
        <f>G21</f>
        <v>1</v>
      </c>
      <c r="H4" s="9">
        <f>H21</f>
        <v>1</v>
      </c>
      <c r="I4" s="9">
        <f>I21</f>
        <v>1</v>
      </c>
      <c r="J4" s="9">
        <f>J21</f>
        <v>1</v>
      </c>
      <c r="K4" s="9">
        <f>K21</f>
        <v>0.98</v>
      </c>
      <c r="L4" s="14">
        <f>L21</f>
        <v>0.98</v>
      </c>
      <c r="M4" s="27">
        <f t="shared" ref="M4" si="0">AVERAGE(C4:L4)</f>
        <v>0.99600000000000011</v>
      </c>
      <c r="O4" s="21" t="s">
        <v>1</v>
      </c>
      <c r="P4" s="22" t="s">
        <v>24</v>
      </c>
    </row>
    <row r="5" spans="1:26" ht="15.75" customHeight="1" x14ac:dyDescent="0.25">
      <c r="B5" s="42">
        <v>12.95</v>
      </c>
      <c r="C5" s="37">
        <f>C25</f>
        <v>0.96</v>
      </c>
      <c r="D5" s="9">
        <f>D25</f>
        <v>1</v>
      </c>
      <c r="E5" s="9">
        <f>E25</f>
        <v>1</v>
      </c>
      <c r="F5" s="9">
        <f>F25</f>
        <v>1</v>
      </c>
      <c r="G5" s="9">
        <f>G25</f>
        <v>1</v>
      </c>
      <c r="H5" s="9">
        <f>H25</f>
        <v>1</v>
      </c>
      <c r="I5" s="9">
        <f>I25</f>
        <v>1</v>
      </c>
      <c r="J5" s="9">
        <f>J25</f>
        <v>1</v>
      </c>
      <c r="K5" s="9">
        <f>K25</f>
        <v>1</v>
      </c>
      <c r="L5" s="14">
        <f>L25</f>
        <v>1</v>
      </c>
      <c r="M5" s="27">
        <f>AVERAGE(C5:L5)</f>
        <v>0.99600000000000011</v>
      </c>
      <c r="O5" s="21" t="s">
        <v>2</v>
      </c>
      <c r="P5" s="22" t="s">
        <v>9</v>
      </c>
    </row>
    <row r="6" spans="1:26" ht="15.75" customHeight="1" x14ac:dyDescent="0.25">
      <c r="B6" s="41">
        <v>20</v>
      </c>
      <c r="C6" s="37">
        <f>C29</f>
        <v>0.98</v>
      </c>
      <c r="D6" s="9">
        <f>D29</f>
        <v>1</v>
      </c>
      <c r="E6" s="9">
        <f>E29</f>
        <v>1</v>
      </c>
      <c r="F6" s="9">
        <f>F29</f>
        <v>1</v>
      </c>
      <c r="G6" s="9">
        <f>G29</f>
        <v>1</v>
      </c>
      <c r="H6" s="9">
        <f>H29</f>
        <v>1</v>
      </c>
      <c r="I6" s="9">
        <f>I29</f>
        <v>0.98</v>
      </c>
      <c r="J6" s="9">
        <f>J29</f>
        <v>1</v>
      </c>
      <c r="K6" s="9">
        <f>K29</f>
        <v>1</v>
      </c>
      <c r="L6" s="14">
        <f>L29</f>
        <v>1</v>
      </c>
      <c r="M6" s="27">
        <f>AVERAGE(C6:L6)</f>
        <v>0.99600000000000011</v>
      </c>
      <c r="O6" s="21" t="s">
        <v>4</v>
      </c>
      <c r="P6" s="22">
        <v>50</v>
      </c>
    </row>
    <row r="7" spans="1:26" ht="15.75" customHeight="1" thickBot="1" x14ac:dyDescent="0.3">
      <c r="B7" s="43">
        <v>50</v>
      </c>
      <c r="C7" s="37">
        <f>C33</f>
        <v>0.92</v>
      </c>
      <c r="D7" s="9">
        <f>D33</f>
        <v>0.98</v>
      </c>
      <c r="E7" s="9">
        <f>E33</f>
        <v>1</v>
      </c>
      <c r="F7" s="9">
        <f>F33</f>
        <v>1</v>
      </c>
      <c r="G7" s="9">
        <f>G33</f>
        <v>1</v>
      </c>
      <c r="H7" s="9">
        <f>H33</f>
        <v>1</v>
      </c>
      <c r="I7" s="9">
        <f>I33</f>
        <v>1</v>
      </c>
      <c r="J7" s="9">
        <f>J33</f>
        <v>1</v>
      </c>
      <c r="K7" s="9">
        <f>K33</f>
        <v>0.98</v>
      </c>
      <c r="L7" s="14">
        <f>L33</f>
        <v>0.96</v>
      </c>
      <c r="M7" s="27">
        <f>AVERAGE(C7:L7)</f>
        <v>0.98399999999999999</v>
      </c>
      <c r="N7" s="32"/>
      <c r="O7" s="23" t="s">
        <v>5</v>
      </c>
      <c r="P7" s="24">
        <v>100</v>
      </c>
    </row>
    <row r="8" spans="1:26" ht="15.75" customHeight="1" x14ac:dyDescent="0.25">
      <c r="B8" s="44">
        <v>100</v>
      </c>
      <c r="C8" s="37">
        <f>C37</f>
        <v>0.86</v>
      </c>
      <c r="D8" s="9">
        <f>D37</f>
        <v>0.92</v>
      </c>
      <c r="E8" s="9">
        <f>E37</f>
        <v>0.98</v>
      </c>
      <c r="F8" s="9">
        <f>F37</f>
        <v>0.98</v>
      </c>
      <c r="G8" s="9">
        <f>G37</f>
        <v>1</v>
      </c>
      <c r="H8" s="9">
        <f>H37</f>
        <v>0.96</v>
      </c>
      <c r="I8" s="9">
        <f>I37</f>
        <v>1</v>
      </c>
      <c r="J8" s="9">
        <f>J37</f>
        <v>0.98</v>
      </c>
      <c r="K8" s="9">
        <f>K37</f>
        <v>1</v>
      </c>
      <c r="L8" s="14">
        <f>L37</f>
        <v>1</v>
      </c>
      <c r="M8" s="27">
        <f>AVERAGE(C8:L8)</f>
        <v>0.96799999999999997</v>
      </c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25">
      <c r="A9" s="34"/>
      <c r="B9" s="42">
        <v>200</v>
      </c>
      <c r="C9" s="38">
        <f>C41</f>
        <v>0.78</v>
      </c>
      <c r="D9" s="36">
        <f t="shared" ref="D9:L9" si="1">D41</f>
        <v>0.92</v>
      </c>
      <c r="E9" s="36">
        <f t="shared" si="1"/>
        <v>0.96</v>
      </c>
      <c r="F9" s="36">
        <f t="shared" si="1"/>
        <v>0.98</v>
      </c>
      <c r="G9" s="36">
        <f t="shared" si="1"/>
        <v>0.96</v>
      </c>
      <c r="H9" s="36">
        <f t="shared" si="1"/>
        <v>0.94</v>
      </c>
      <c r="I9" s="36">
        <f t="shared" si="1"/>
        <v>0.98</v>
      </c>
      <c r="J9" s="36">
        <f t="shared" si="1"/>
        <v>0.98</v>
      </c>
      <c r="K9" s="36">
        <f t="shared" si="1"/>
        <v>0.98</v>
      </c>
      <c r="L9" s="53">
        <f t="shared" si="1"/>
        <v>0.98</v>
      </c>
      <c r="M9" s="27">
        <f t="shared" ref="M9:M13" si="2">AVERAGE(C9:L9)</f>
        <v>0.94600000000000006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25">
      <c r="A10" s="34"/>
      <c r="B10" s="42">
        <v>500</v>
      </c>
      <c r="C10" s="38">
        <f>C45</f>
        <v>0.38</v>
      </c>
      <c r="D10" s="38">
        <f t="shared" ref="D10:L10" si="3">D45</f>
        <v>0.76</v>
      </c>
      <c r="E10" s="38">
        <f t="shared" si="3"/>
        <v>0.88</v>
      </c>
      <c r="F10" s="38">
        <f t="shared" si="3"/>
        <v>0.9</v>
      </c>
      <c r="G10" s="38">
        <f t="shared" si="3"/>
        <v>0.92</v>
      </c>
      <c r="H10" s="38">
        <f t="shared" si="3"/>
        <v>0.92</v>
      </c>
      <c r="I10" s="38">
        <f t="shared" si="3"/>
        <v>0.98</v>
      </c>
      <c r="J10" s="38">
        <f t="shared" si="3"/>
        <v>0.96</v>
      </c>
      <c r="K10" s="38">
        <f t="shared" si="3"/>
        <v>0.92</v>
      </c>
      <c r="L10" s="54">
        <f t="shared" si="3"/>
        <v>0.98</v>
      </c>
      <c r="M10" s="27">
        <f t="shared" si="2"/>
        <v>0.86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thickBot="1" x14ac:dyDescent="0.3">
      <c r="A11" s="34"/>
      <c r="B11" s="42">
        <v>1000</v>
      </c>
      <c r="C11" s="38">
        <f>C49</f>
        <v>0</v>
      </c>
      <c r="D11" s="38">
        <f t="shared" ref="D11:L11" si="4">D49</f>
        <v>0.5</v>
      </c>
      <c r="E11" s="38">
        <f t="shared" si="4"/>
        <v>0.74</v>
      </c>
      <c r="F11" s="38">
        <f t="shared" si="4"/>
        <v>0.84</v>
      </c>
      <c r="G11" s="38">
        <f t="shared" si="4"/>
        <v>0.84</v>
      </c>
      <c r="H11" s="38">
        <f t="shared" si="4"/>
        <v>0.88</v>
      </c>
      <c r="I11" s="38">
        <f t="shared" si="4"/>
        <v>0.9</v>
      </c>
      <c r="J11" s="38">
        <f t="shared" si="4"/>
        <v>0.9</v>
      </c>
      <c r="K11" s="38">
        <f t="shared" si="4"/>
        <v>0.94</v>
      </c>
      <c r="L11" s="54">
        <f t="shared" si="4"/>
        <v>0.94</v>
      </c>
      <c r="M11" s="27">
        <f t="shared" si="2"/>
        <v>0.748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25">
      <c r="B12" s="42">
        <v>1500</v>
      </c>
      <c r="C12" s="38">
        <f>C53</f>
        <v>0</v>
      </c>
      <c r="D12" s="38">
        <f t="shared" ref="D12:L12" si="5">D53</f>
        <v>0.34</v>
      </c>
      <c r="E12" s="38">
        <f t="shared" si="5"/>
        <v>0.72</v>
      </c>
      <c r="F12" s="38">
        <f t="shared" si="5"/>
        <v>0.7</v>
      </c>
      <c r="G12" s="38">
        <f t="shared" si="5"/>
        <v>0.82</v>
      </c>
      <c r="H12" s="38">
        <f t="shared" si="5"/>
        <v>0.86</v>
      </c>
      <c r="I12" s="38">
        <f t="shared" si="5"/>
        <v>0.86</v>
      </c>
      <c r="J12" s="38">
        <f t="shared" si="5"/>
        <v>0.88</v>
      </c>
      <c r="K12" s="38">
        <f t="shared" si="5"/>
        <v>0.9</v>
      </c>
      <c r="L12" s="54">
        <f t="shared" si="5"/>
        <v>0.9</v>
      </c>
      <c r="M12" s="27">
        <f>AVERAGE(C12:L12)</f>
        <v>0.69800000000000006</v>
      </c>
      <c r="O12" s="7" t="s">
        <v>31</v>
      </c>
    </row>
    <row r="13" spans="1:26" ht="15.75" customHeight="1" thickBot="1" x14ac:dyDescent="0.3">
      <c r="B13" s="45">
        <v>2000</v>
      </c>
      <c r="C13" s="51">
        <f>C57</f>
        <v>0</v>
      </c>
      <c r="D13" s="51">
        <f t="shared" ref="D13:L13" si="6">D57</f>
        <v>0</v>
      </c>
      <c r="E13" s="51">
        <f t="shared" si="6"/>
        <v>0.48</v>
      </c>
      <c r="F13" s="51">
        <f t="shared" si="6"/>
        <v>0.68</v>
      </c>
      <c r="G13" s="51">
        <f t="shared" si="6"/>
        <v>0.7</v>
      </c>
      <c r="H13" s="51">
        <f t="shared" si="6"/>
        <v>0.82</v>
      </c>
      <c r="I13" s="51">
        <f t="shared" si="6"/>
        <v>0.82</v>
      </c>
      <c r="J13" s="51">
        <f t="shared" si="6"/>
        <v>0.84</v>
      </c>
      <c r="K13" s="51">
        <f t="shared" si="6"/>
        <v>0.84</v>
      </c>
      <c r="L13" s="55">
        <f t="shared" si="6"/>
        <v>0.86</v>
      </c>
      <c r="M13" s="28">
        <f t="shared" si="2"/>
        <v>0.60399999999999998</v>
      </c>
      <c r="O13" s="17">
        <f>AVERAGE(M3:M13)</f>
        <v>0.89036363636363636</v>
      </c>
    </row>
    <row r="14" spans="1:26" ht="15.75" customHeight="1" thickBot="1" x14ac:dyDescent="0.3"/>
    <row r="15" spans="1:26" ht="15.75" customHeight="1" thickBot="1" x14ac:dyDescent="0.3">
      <c r="B15" s="19" t="s">
        <v>3</v>
      </c>
      <c r="C15" s="18" t="s">
        <v>11</v>
      </c>
    </row>
    <row r="16" spans="1:26" x14ac:dyDescent="0.25">
      <c r="B16" s="1" t="s">
        <v>22</v>
      </c>
      <c r="C16" s="5">
        <f>C2</f>
        <v>56016.928</v>
      </c>
      <c r="D16" s="5">
        <f>D2</f>
        <v>171780.52</v>
      </c>
      <c r="E16" s="5">
        <f>E2</f>
        <v>287544.09999999998</v>
      </c>
      <c r="F16" s="5">
        <f>F2</f>
        <v>403307.69</v>
      </c>
      <c r="G16" s="5">
        <f>G2</f>
        <v>519071.28</v>
      </c>
      <c r="H16" s="5">
        <f>H2</f>
        <v>634834.87</v>
      </c>
      <c r="I16" s="5">
        <f>I2</f>
        <v>750598.46</v>
      </c>
      <c r="J16" s="5">
        <f>J2</f>
        <v>866362.04</v>
      </c>
      <c r="K16" s="5">
        <f>K2</f>
        <v>982125.63</v>
      </c>
      <c r="L16" s="5">
        <f>L2</f>
        <v>1097889.2</v>
      </c>
      <c r="M16" s="7" t="s">
        <v>6</v>
      </c>
    </row>
    <row r="17" spans="2:13" ht="15.75" thickBot="1" x14ac:dyDescent="0.3">
      <c r="B17" s="2" t="s">
        <v>20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0.98</v>
      </c>
      <c r="I17" s="3">
        <v>1</v>
      </c>
      <c r="J17" s="3">
        <v>1</v>
      </c>
      <c r="K17" s="3">
        <v>1</v>
      </c>
      <c r="L17" s="4">
        <v>1</v>
      </c>
      <c r="M17" s="17">
        <f>AVERAGE(C17:L17)</f>
        <v>0.998</v>
      </c>
    </row>
    <row r="18" spans="2:13" ht="15.75" thickBot="1" x14ac:dyDescent="0.3"/>
    <row r="19" spans="2:13" ht="15.75" thickBot="1" x14ac:dyDescent="0.3">
      <c r="B19" s="19" t="s">
        <v>3</v>
      </c>
      <c r="C19" s="18" t="s">
        <v>16</v>
      </c>
    </row>
    <row r="20" spans="2:13" x14ac:dyDescent="0.25">
      <c r="B20" s="1" t="s">
        <v>22</v>
      </c>
      <c r="C20" s="5">
        <f>C16</f>
        <v>56016.928</v>
      </c>
      <c r="D20" s="5">
        <f>D16</f>
        <v>171780.52</v>
      </c>
      <c r="E20" s="5">
        <f>E16</f>
        <v>287544.09999999998</v>
      </c>
      <c r="F20" s="5">
        <f>F16</f>
        <v>403307.69</v>
      </c>
      <c r="G20" s="5">
        <f>G16</f>
        <v>519071.28</v>
      </c>
      <c r="H20" s="5">
        <f>H16</f>
        <v>634834.87</v>
      </c>
      <c r="I20" s="5">
        <f>I16</f>
        <v>750598.46</v>
      </c>
      <c r="J20" s="5">
        <f>J16</f>
        <v>866362.04</v>
      </c>
      <c r="K20" s="5">
        <f>K16</f>
        <v>982125.63</v>
      </c>
      <c r="L20" s="5">
        <f>L16</f>
        <v>1097889.2</v>
      </c>
      <c r="M20" s="7" t="s">
        <v>6</v>
      </c>
    </row>
    <row r="21" spans="2:13" ht="15.75" thickBot="1" x14ac:dyDescent="0.3">
      <c r="B21" s="2" t="s">
        <v>20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0.98</v>
      </c>
      <c r="L21" s="4">
        <v>0.98</v>
      </c>
      <c r="M21" s="17">
        <f>AVERAGE(C21:L21)</f>
        <v>0.99600000000000011</v>
      </c>
    </row>
    <row r="22" spans="2:13" ht="15.75" thickBot="1" x14ac:dyDescent="0.3"/>
    <row r="23" spans="2:13" ht="15.75" thickBot="1" x14ac:dyDescent="0.3">
      <c r="B23" s="19" t="s">
        <v>3</v>
      </c>
      <c r="C23" s="18" t="s">
        <v>19</v>
      </c>
    </row>
    <row r="24" spans="2:13" x14ac:dyDescent="0.25">
      <c r="B24" s="1" t="s">
        <v>22</v>
      </c>
      <c r="C24" s="5">
        <f>C20</f>
        <v>56016.928</v>
      </c>
      <c r="D24" s="5">
        <f>D20</f>
        <v>171780.52</v>
      </c>
      <c r="E24" s="5">
        <f>E20</f>
        <v>287544.09999999998</v>
      </c>
      <c r="F24" s="5">
        <f>F20</f>
        <v>403307.69</v>
      </c>
      <c r="G24" s="5">
        <f>G20</f>
        <v>519071.28</v>
      </c>
      <c r="H24" s="5">
        <f>H20</f>
        <v>634834.87</v>
      </c>
      <c r="I24" s="5">
        <f>I20</f>
        <v>750598.46</v>
      </c>
      <c r="J24" s="5">
        <f>J20</f>
        <v>866362.04</v>
      </c>
      <c r="K24" s="5">
        <f>K20</f>
        <v>982125.63</v>
      </c>
      <c r="L24" s="5">
        <f>L20</f>
        <v>1097889.2</v>
      </c>
      <c r="M24" s="7" t="s">
        <v>6</v>
      </c>
    </row>
    <row r="25" spans="2:13" ht="15.75" thickBot="1" x14ac:dyDescent="0.3">
      <c r="B25" s="2" t="s">
        <v>20</v>
      </c>
      <c r="C25" s="3">
        <v>0.96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4">
        <v>1</v>
      </c>
      <c r="M25" s="17">
        <f>AVERAGE(C25:L25)</f>
        <v>0.99600000000000011</v>
      </c>
    </row>
    <row r="26" spans="2:13" ht="15.75" thickBot="1" x14ac:dyDescent="0.3"/>
    <row r="27" spans="2:13" ht="15.75" thickBot="1" x14ac:dyDescent="0.3">
      <c r="B27" s="19" t="s">
        <v>3</v>
      </c>
      <c r="C27" s="18" t="s">
        <v>15</v>
      </c>
    </row>
    <row r="28" spans="2:13" x14ac:dyDescent="0.25">
      <c r="B28" s="1" t="s">
        <v>22</v>
      </c>
      <c r="C28" s="5">
        <f>C20</f>
        <v>56016.928</v>
      </c>
      <c r="D28" s="5">
        <f>D20</f>
        <v>171780.52</v>
      </c>
      <c r="E28" s="5">
        <f>E20</f>
        <v>287544.09999999998</v>
      </c>
      <c r="F28" s="5">
        <f>F20</f>
        <v>403307.69</v>
      </c>
      <c r="G28" s="5">
        <f>G20</f>
        <v>519071.28</v>
      </c>
      <c r="H28" s="5">
        <f>H20</f>
        <v>634834.87</v>
      </c>
      <c r="I28" s="5">
        <f>I20</f>
        <v>750598.46</v>
      </c>
      <c r="J28" s="5">
        <f>J20</f>
        <v>866362.04</v>
      </c>
      <c r="K28" s="5">
        <f>K20</f>
        <v>982125.63</v>
      </c>
      <c r="L28" s="5">
        <f>L20</f>
        <v>1097889.2</v>
      </c>
      <c r="M28" s="7" t="s">
        <v>6</v>
      </c>
    </row>
    <row r="29" spans="2:13" ht="15.75" thickBot="1" x14ac:dyDescent="0.3">
      <c r="B29" s="2" t="s">
        <v>20</v>
      </c>
      <c r="C29" s="3">
        <v>0.98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0.98</v>
      </c>
      <c r="J29" s="3">
        <v>1</v>
      </c>
      <c r="K29" s="3">
        <v>1</v>
      </c>
      <c r="L29" s="4">
        <v>1</v>
      </c>
      <c r="M29" s="17">
        <f>AVERAGE(C29:L29)</f>
        <v>0.99600000000000011</v>
      </c>
    </row>
    <row r="30" spans="2:13" ht="15.75" thickBot="1" x14ac:dyDescent="0.3"/>
    <row r="31" spans="2:13" ht="15.75" thickBot="1" x14ac:dyDescent="0.3">
      <c r="B31" s="19" t="s">
        <v>3</v>
      </c>
      <c r="C31" s="18" t="s">
        <v>14</v>
      </c>
    </row>
    <row r="32" spans="2:13" x14ac:dyDescent="0.25">
      <c r="B32" s="1" t="s">
        <v>22</v>
      </c>
      <c r="C32" s="5">
        <f>C28</f>
        <v>56016.928</v>
      </c>
      <c r="D32" s="5">
        <f>D28</f>
        <v>171780.52</v>
      </c>
      <c r="E32" s="5">
        <f>E28</f>
        <v>287544.09999999998</v>
      </c>
      <c r="F32" s="5">
        <f>F28</f>
        <v>403307.69</v>
      </c>
      <c r="G32" s="5">
        <f>G28</f>
        <v>519071.28</v>
      </c>
      <c r="H32" s="5">
        <f>H28</f>
        <v>634834.87</v>
      </c>
      <c r="I32" s="5">
        <f>I28</f>
        <v>750598.46</v>
      </c>
      <c r="J32" s="5">
        <f>J28</f>
        <v>866362.04</v>
      </c>
      <c r="K32" s="5">
        <f>K28</f>
        <v>982125.63</v>
      </c>
      <c r="L32" s="5">
        <f>L28</f>
        <v>1097889.2</v>
      </c>
      <c r="M32" s="7" t="s">
        <v>6</v>
      </c>
    </row>
    <row r="33" spans="2:13" ht="15.75" thickBot="1" x14ac:dyDescent="0.3">
      <c r="B33" s="2" t="s">
        <v>20</v>
      </c>
      <c r="C33" s="3">
        <v>0.92</v>
      </c>
      <c r="D33" s="3">
        <v>0.98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0.98</v>
      </c>
      <c r="L33" s="4">
        <v>0.96</v>
      </c>
      <c r="M33" s="17">
        <f>AVERAGE(C33:L33)</f>
        <v>0.98399999999999999</v>
      </c>
    </row>
    <row r="34" spans="2:13" ht="15.75" thickBot="1" x14ac:dyDescent="0.3"/>
    <row r="35" spans="2:13" ht="15.75" thickBot="1" x14ac:dyDescent="0.3">
      <c r="B35" s="19" t="s">
        <v>3</v>
      </c>
      <c r="C35" s="18" t="s">
        <v>13</v>
      </c>
    </row>
    <row r="36" spans="2:13" x14ac:dyDescent="0.25">
      <c r="B36" s="1" t="s">
        <v>22</v>
      </c>
      <c r="C36" s="5">
        <f>C32</f>
        <v>56016.928</v>
      </c>
      <c r="D36" s="5">
        <f>D32</f>
        <v>171780.52</v>
      </c>
      <c r="E36" s="5">
        <f>E32</f>
        <v>287544.09999999998</v>
      </c>
      <c r="F36" s="5">
        <f>F32</f>
        <v>403307.69</v>
      </c>
      <c r="G36" s="5">
        <f>G32</f>
        <v>519071.28</v>
      </c>
      <c r="H36" s="5">
        <f>H32</f>
        <v>634834.87</v>
      </c>
      <c r="I36" s="5">
        <f>I32</f>
        <v>750598.46</v>
      </c>
      <c r="J36" s="5">
        <f>J32</f>
        <v>866362.04</v>
      </c>
      <c r="K36" s="5">
        <f>K32</f>
        <v>982125.63</v>
      </c>
      <c r="L36" s="5">
        <f>L32</f>
        <v>1097889.2</v>
      </c>
      <c r="M36" s="7" t="s">
        <v>6</v>
      </c>
    </row>
    <row r="37" spans="2:13" ht="15.75" thickBot="1" x14ac:dyDescent="0.3">
      <c r="B37" s="2" t="s">
        <v>20</v>
      </c>
      <c r="C37" s="3">
        <v>0.86</v>
      </c>
      <c r="D37" s="35">
        <v>0.92</v>
      </c>
      <c r="E37" s="3">
        <v>0.98</v>
      </c>
      <c r="F37" s="3">
        <v>0.98</v>
      </c>
      <c r="G37" s="3">
        <v>1</v>
      </c>
      <c r="H37" s="3">
        <v>0.96</v>
      </c>
      <c r="I37" s="3">
        <v>1</v>
      </c>
      <c r="J37" s="3">
        <v>0.98</v>
      </c>
      <c r="K37" s="3">
        <v>1</v>
      </c>
      <c r="L37" s="4">
        <v>1</v>
      </c>
      <c r="M37" s="17">
        <f>AVERAGE(C37:L37)</f>
        <v>0.96799999999999997</v>
      </c>
    </row>
    <row r="38" spans="2:13" ht="15.75" thickBot="1" x14ac:dyDescent="0.3">
      <c r="D38" s="8"/>
    </row>
    <row r="39" spans="2:13" ht="15.75" thickBot="1" x14ac:dyDescent="0.3">
      <c r="B39" s="19" t="s">
        <v>3</v>
      </c>
      <c r="C39" s="18" t="s">
        <v>26</v>
      </c>
    </row>
    <row r="40" spans="2:13" x14ac:dyDescent="0.25">
      <c r="B40" s="1" t="s">
        <v>22</v>
      </c>
      <c r="C40" s="5">
        <f>C36</f>
        <v>56016.928</v>
      </c>
      <c r="D40" s="5">
        <f>D36</f>
        <v>171780.52</v>
      </c>
      <c r="E40" s="5">
        <f>E36</f>
        <v>287544.09999999998</v>
      </c>
      <c r="F40" s="5">
        <f>F36</f>
        <v>403307.69</v>
      </c>
      <c r="G40" s="5">
        <f>G36</f>
        <v>519071.28</v>
      </c>
      <c r="H40" s="5">
        <f>H36</f>
        <v>634834.87</v>
      </c>
      <c r="I40" s="5">
        <f>I36</f>
        <v>750598.46</v>
      </c>
      <c r="J40" s="5">
        <f>J36</f>
        <v>866362.04</v>
      </c>
      <c r="K40" s="5">
        <f>K36</f>
        <v>982125.63</v>
      </c>
      <c r="L40" s="5">
        <f>L36</f>
        <v>1097889.2</v>
      </c>
      <c r="M40" s="7" t="s">
        <v>6</v>
      </c>
    </row>
    <row r="41" spans="2:13" ht="15.75" thickBot="1" x14ac:dyDescent="0.3">
      <c r="B41" s="2" t="s">
        <v>20</v>
      </c>
      <c r="C41" s="3">
        <v>0.78</v>
      </c>
      <c r="D41" s="35">
        <v>0.92</v>
      </c>
      <c r="E41" s="3">
        <v>0.96</v>
      </c>
      <c r="F41" s="3">
        <v>0.98</v>
      </c>
      <c r="G41" s="3">
        <v>0.96</v>
      </c>
      <c r="H41" s="3">
        <v>0.94</v>
      </c>
      <c r="I41" s="3">
        <v>0.98</v>
      </c>
      <c r="J41" s="3">
        <v>0.98</v>
      </c>
      <c r="K41" s="3">
        <v>0.98</v>
      </c>
      <c r="L41" s="4">
        <v>0.98</v>
      </c>
      <c r="M41" s="17">
        <f>AVERAGE(C41:L41)</f>
        <v>0.94600000000000006</v>
      </c>
    </row>
    <row r="42" spans="2:13" ht="15.75" thickBot="1" x14ac:dyDescent="0.3"/>
    <row r="43" spans="2:13" ht="15.75" thickBot="1" x14ac:dyDescent="0.3">
      <c r="B43" s="19" t="s">
        <v>3</v>
      </c>
      <c r="C43" s="18" t="s">
        <v>27</v>
      </c>
    </row>
    <row r="44" spans="2:13" x14ac:dyDescent="0.25">
      <c r="B44" s="1" t="s">
        <v>22</v>
      </c>
      <c r="C44" s="5">
        <f>C40</f>
        <v>56016.928</v>
      </c>
      <c r="D44" s="5">
        <f>D40</f>
        <v>171780.52</v>
      </c>
      <c r="E44" s="5">
        <f>E40</f>
        <v>287544.09999999998</v>
      </c>
      <c r="F44" s="5">
        <f>F40</f>
        <v>403307.69</v>
      </c>
      <c r="G44" s="5">
        <f>G40</f>
        <v>519071.28</v>
      </c>
      <c r="H44" s="5">
        <f>H40</f>
        <v>634834.87</v>
      </c>
      <c r="I44" s="5">
        <f>I40</f>
        <v>750598.46</v>
      </c>
      <c r="J44" s="5">
        <f>J40</f>
        <v>866362.04</v>
      </c>
      <c r="K44" s="5">
        <f>K40</f>
        <v>982125.63</v>
      </c>
      <c r="L44" s="5">
        <f>L40</f>
        <v>1097889.2</v>
      </c>
      <c r="M44" s="7" t="s">
        <v>6</v>
      </c>
    </row>
    <row r="45" spans="2:13" ht="15.75" thickBot="1" x14ac:dyDescent="0.3">
      <c r="B45" s="2" t="s">
        <v>20</v>
      </c>
      <c r="C45" s="3">
        <v>0.38</v>
      </c>
      <c r="D45" s="35">
        <v>0.76</v>
      </c>
      <c r="E45" s="3">
        <v>0.88</v>
      </c>
      <c r="F45" s="3">
        <v>0.9</v>
      </c>
      <c r="G45" s="3">
        <v>0.92</v>
      </c>
      <c r="H45" s="3">
        <v>0.92</v>
      </c>
      <c r="I45" s="3">
        <v>0.98</v>
      </c>
      <c r="J45" s="3">
        <v>0.96</v>
      </c>
      <c r="K45" s="3">
        <v>0.92</v>
      </c>
      <c r="L45" s="4">
        <v>0.98</v>
      </c>
      <c r="M45" s="17">
        <f>AVERAGE(C45:L45)</f>
        <v>0.86</v>
      </c>
    </row>
    <row r="46" spans="2:13" ht="15.75" thickBot="1" x14ac:dyDescent="0.3"/>
    <row r="47" spans="2:13" ht="15.75" thickBot="1" x14ac:dyDescent="0.3">
      <c r="B47" s="19" t="s">
        <v>3</v>
      </c>
      <c r="C47" s="18" t="s">
        <v>28</v>
      </c>
    </row>
    <row r="48" spans="2:13" x14ac:dyDescent="0.25">
      <c r="B48" s="1" t="s">
        <v>22</v>
      </c>
      <c r="C48" s="5">
        <f>C44</f>
        <v>56016.928</v>
      </c>
      <c r="D48" s="5">
        <f>D44</f>
        <v>171780.52</v>
      </c>
      <c r="E48" s="5">
        <f>E44</f>
        <v>287544.09999999998</v>
      </c>
      <c r="F48" s="5">
        <f>F44</f>
        <v>403307.69</v>
      </c>
      <c r="G48" s="5">
        <f>G44</f>
        <v>519071.28</v>
      </c>
      <c r="H48" s="5">
        <f>H44</f>
        <v>634834.87</v>
      </c>
      <c r="I48" s="5">
        <f>I44</f>
        <v>750598.46</v>
      </c>
      <c r="J48" s="5">
        <f>J44</f>
        <v>866362.04</v>
      </c>
      <c r="K48" s="5">
        <f>K44</f>
        <v>982125.63</v>
      </c>
      <c r="L48" s="5">
        <f>L44</f>
        <v>1097889.2</v>
      </c>
      <c r="M48" s="7" t="s">
        <v>6</v>
      </c>
    </row>
    <row r="49" spans="2:13" ht="15.75" thickBot="1" x14ac:dyDescent="0.3">
      <c r="B49" s="2" t="s">
        <v>20</v>
      </c>
      <c r="C49" s="3">
        <v>0</v>
      </c>
      <c r="D49" s="35">
        <v>0.5</v>
      </c>
      <c r="E49" s="3">
        <v>0.74</v>
      </c>
      <c r="F49" s="3">
        <v>0.84</v>
      </c>
      <c r="G49" s="3">
        <v>0.84</v>
      </c>
      <c r="H49" s="3">
        <v>0.88</v>
      </c>
      <c r="I49" s="3">
        <v>0.9</v>
      </c>
      <c r="J49" s="3">
        <v>0.9</v>
      </c>
      <c r="K49" s="3">
        <v>0.94</v>
      </c>
      <c r="L49" s="4">
        <v>0.94</v>
      </c>
      <c r="M49" s="17">
        <f>AVERAGE(C49:L49)</f>
        <v>0.748</v>
      </c>
    </row>
    <row r="50" spans="2:13" ht="15.75" thickBot="1" x14ac:dyDescent="0.3"/>
    <row r="51" spans="2:13" ht="15.75" thickBot="1" x14ac:dyDescent="0.3">
      <c r="B51" s="19" t="s">
        <v>3</v>
      </c>
      <c r="C51" s="18" t="s">
        <v>29</v>
      </c>
    </row>
    <row r="52" spans="2:13" x14ac:dyDescent="0.25">
      <c r="B52" s="1" t="s">
        <v>22</v>
      </c>
      <c r="C52" s="5">
        <f>C48</f>
        <v>56016.928</v>
      </c>
      <c r="D52" s="5">
        <f>D48</f>
        <v>171780.52</v>
      </c>
      <c r="E52" s="5">
        <f>E48</f>
        <v>287544.09999999998</v>
      </c>
      <c r="F52" s="5">
        <f>F48</f>
        <v>403307.69</v>
      </c>
      <c r="G52" s="5">
        <f>G48</f>
        <v>519071.28</v>
      </c>
      <c r="H52" s="5">
        <f>H48</f>
        <v>634834.87</v>
      </c>
      <c r="I52" s="5">
        <f>I48</f>
        <v>750598.46</v>
      </c>
      <c r="J52" s="5">
        <f>J48</f>
        <v>866362.04</v>
      </c>
      <c r="K52" s="5">
        <f>K48</f>
        <v>982125.63</v>
      </c>
      <c r="L52" s="5">
        <f>L48</f>
        <v>1097889.2</v>
      </c>
      <c r="M52" s="7" t="s">
        <v>6</v>
      </c>
    </row>
    <row r="53" spans="2:13" ht="15.75" thickBot="1" x14ac:dyDescent="0.3">
      <c r="B53" s="2" t="s">
        <v>20</v>
      </c>
      <c r="C53" s="3">
        <v>0</v>
      </c>
      <c r="D53" s="35">
        <v>0.34</v>
      </c>
      <c r="E53" s="3">
        <v>0.72</v>
      </c>
      <c r="F53" s="3">
        <v>0.7</v>
      </c>
      <c r="G53" s="3">
        <v>0.82</v>
      </c>
      <c r="H53" s="3">
        <v>0.86</v>
      </c>
      <c r="I53" s="3">
        <v>0.86</v>
      </c>
      <c r="J53" s="3">
        <v>0.88</v>
      </c>
      <c r="K53" s="3">
        <v>0.9</v>
      </c>
      <c r="L53" s="4">
        <v>0.9</v>
      </c>
      <c r="M53" s="17">
        <f>AVERAGE(C53:L53)</f>
        <v>0.69800000000000006</v>
      </c>
    </row>
    <row r="54" spans="2:13" ht="15.75" thickBot="1" x14ac:dyDescent="0.3"/>
    <row r="55" spans="2:13" ht="15.75" thickBot="1" x14ac:dyDescent="0.3">
      <c r="B55" s="19" t="s">
        <v>3</v>
      </c>
      <c r="C55" s="18" t="s">
        <v>30</v>
      </c>
    </row>
    <row r="56" spans="2:13" x14ac:dyDescent="0.25">
      <c r="B56" s="1" t="s">
        <v>22</v>
      </c>
      <c r="C56" s="5">
        <f>C52</f>
        <v>56016.928</v>
      </c>
      <c r="D56" s="5">
        <f>D52</f>
        <v>171780.52</v>
      </c>
      <c r="E56" s="5">
        <f>E52</f>
        <v>287544.09999999998</v>
      </c>
      <c r="F56" s="5">
        <f>F52</f>
        <v>403307.69</v>
      </c>
      <c r="G56" s="5">
        <f>G52</f>
        <v>519071.28</v>
      </c>
      <c r="H56" s="5">
        <f>H52</f>
        <v>634834.87</v>
      </c>
      <c r="I56" s="5">
        <f>I52</f>
        <v>750598.46</v>
      </c>
      <c r="J56" s="5">
        <f>J52</f>
        <v>866362.04</v>
      </c>
      <c r="K56" s="5">
        <f>K52</f>
        <v>982125.63</v>
      </c>
      <c r="L56" s="5">
        <f>L52</f>
        <v>1097889.2</v>
      </c>
      <c r="M56" s="7" t="s">
        <v>6</v>
      </c>
    </row>
    <row r="57" spans="2:13" ht="15.75" thickBot="1" x14ac:dyDescent="0.3">
      <c r="B57" s="2" t="s">
        <v>20</v>
      </c>
      <c r="C57" s="3">
        <v>0</v>
      </c>
      <c r="D57" s="35">
        <v>0</v>
      </c>
      <c r="E57" s="3">
        <v>0.48</v>
      </c>
      <c r="F57" s="3">
        <v>0.68</v>
      </c>
      <c r="G57" s="3">
        <v>0.7</v>
      </c>
      <c r="H57" s="3">
        <v>0.82</v>
      </c>
      <c r="I57" s="3">
        <v>0.82</v>
      </c>
      <c r="J57" s="3">
        <v>0.84</v>
      </c>
      <c r="K57" s="3">
        <v>0.84</v>
      </c>
      <c r="L57" s="4">
        <v>0.86</v>
      </c>
      <c r="M57" s="17">
        <f>AVERAGE(C57:L57)</f>
        <v>0.60399999999999998</v>
      </c>
    </row>
  </sheetData>
  <mergeCells count="1">
    <mergeCell ref="O2:P2"/>
  </mergeCells>
  <conditionalFormatting sqref="C3:M13">
    <cfRule type="colorScale" priority="16">
      <colorScale>
        <cfvo type="min"/>
        <cfvo type="num" val="50"/>
        <cfvo type="max"/>
        <color rgb="FFF8696B"/>
        <color rgb="FFFFEB84"/>
        <color rgb="FF63BE7B"/>
      </colorScale>
    </cfRule>
  </conditionalFormatting>
  <conditionalFormatting sqref="M3:M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17 C21:L21 C25:L25 C29:L29 C33:L33 C37:L37 C41:L41 C45:L45 C49:L49 C53:L53 C57:L5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L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L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L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L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L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L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L4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L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L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B135-C074-4EDF-9995-899C486378CC}">
  <sheetPr codeName="Sheet4"/>
  <dimension ref="A1:Z57"/>
  <sheetViews>
    <sheetView tabSelected="1" workbookViewId="0"/>
  </sheetViews>
  <sheetFormatPr defaultRowHeight="15" x14ac:dyDescent="0.25"/>
  <cols>
    <col min="1" max="1" width="8.7109375" style="30" customWidth="1"/>
    <col min="2" max="2" width="14.7109375" style="30" customWidth="1"/>
    <col min="3" max="13" width="10.85546875" style="30" customWidth="1"/>
    <col min="14" max="14" width="10.140625" style="30" customWidth="1"/>
    <col min="15" max="15" width="17" style="30" customWidth="1"/>
    <col min="16" max="16" width="10.140625" style="30" customWidth="1"/>
    <col min="17" max="17" width="9.140625" style="30"/>
    <col min="18" max="18" width="9.140625" style="30" customWidth="1"/>
    <col min="19" max="25" width="9.140625" style="30"/>
    <col min="26" max="26" width="11.7109375" style="30" customWidth="1"/>
    <col min="27" max="16384" width="9.140625" style="30"/>
  </cols>
  <sheetData>
    <row r="1" spans="1:26" ht="15.75" thickBot="1" x14ac:dyDescent="0.3"/>
    <row r="2" spans="1:26" ht="30.75" customHeight="1" thickBot="1" x14ac:dyDescent="0.3">
      <c r="B2" s="50" t="s">
        <v>21</v>
      </c>
      <c r="C2" s="46">
        <v>49630.864000000001</v>
      </c>
      <c r="D2" s="47">
        <v>173747.59</v>
      </c>
      <c r="E2" s="47">
        <v>297864.31</v>
      </c>
      <c r="F2" s="47">
        <v>421981.04</v>
      </c>
      <c r="G2" s="47">
        <v>546097.76</v>
      </c>
      <c r="H2" s="47">
        <v>670214.49</v>
      </c>
      <c r="I2" s="47">
        <v>794331.21</v>
      </c>
      <c r="J2" s="47">
        <v>918447.94</v>
      </c>
      <c r="K2" s="47">
        <v>1042564.7</v>
      </c>
      <c r="L2" s="48">
        <v>1166681.3999999999</v>
      </c>
      <c r="M2" s="56" t="s">
        <v>7</v>
      </c>
      <c r="O2" s="25" t="s">
        <v>25</v>
      </c>
      <c r="P2" s="26"/>
    </row>
    <row r="3" spans="1:26" x14ac:dyDescent="0.25">
      <c r="B3" s="49">
        <v>1</v>
      </c>
      <c r="C3" s="39">
        <f>C17</f>
        <v>1</v>
      </c>
      <c r="D3" s="40">
        <f>D17</f>
        <v>1</v>
      </c>
      <c r="E3" s="40">
        <f>E17</f>
        <v>1</v>
      </c>
      <c r="F3" s="40">
        <f>F17</f>
        <v>1</v>
      </c>
      <c r="G3" s="40">
        <f>G17</f>
        <v>1</v>
      </c>
      <c r="H3" s="40">
        <f>H17</f>
        <v>1</v>
      </c>
      <c r="I3" s="40">
        <f>I17</f>
        <v>1</v>
      </c>
      <c r="J3" s="40">
        <f>J17</f>
        <v>1</v>
      </c>
      <c r="K3" s="40">
        <f>K17</f>
        <v>1</v>
      </c>
      <c r="L3" s="52">
        <f>L17</f>
        <v>1</v>
      </c>
      <c r="M3" s="57">
        <f>AVERAGE(C3:L3)</f>
        <v>1</v>
      </c>
      <c r="O3" s="21" t="s">
        <v>0</v>
      </c>
      <c r="P3" s="22" t="s">
        <v>12</v>
      </c>
    </row>
    <row r="4" spans="1:26" x14ac:dyDescent="0.25">
      <c r="B4" s="41">
        <v>10</v>
      </c>
      <c r="C4" s="37">
        <f>C21</f>
        <v>0.98</v>
      </c>
      <c r="D4" s="9">
        <f>D21</f>
        <v>1</v>
      </c>
      <c r="E4" s="9">
        <f>E21</f>
        <v>1</v>
      </c>
      <c r="F4" s="9">
        <f>F21</f>
        <v>1</v>
      </c>
      <c r="G4" s="9">
        <f>G21</f>
        <v>1</v>
      </c>
      <c r="H4" s="9">
        <f>H21</f>
        <v>1</v>
      </c>
      <c r="I4" s="9">
        <f>I21</f>
        <v>1</v>
      </c>
      <c r="J4" s="9">
        <f>J21</f>
        <v>1</v>
      </c>
      <c r="K4" s="9">
        <f>K21</f>
        <v>1</v>
      </c>
      <c r="L4" s="14">
        <f>L21</f>
        <v>1</v>
      </c>
      <c r="M4" s="27">
        <f t="shared" ref="M4" si="0">AVERAGE(C4:L4)</f>
        <v>0.998</v>
      </c>
      <c r="O4" s="21" t="s">
        <v>1</v>
      </c>
      <c r="P4" s="22" t="s">
        <v>24</v>
      </c>
    </row>
    <row r="5" spans="1:26" ht="15.75" customHeight="1" x14ac:dyDescent="0.25">
      <c r="B5" s="42">
        <v>12.95</v>
      </c>
      <c r="C5" s="37">
        <f>C25</f>
        <v>0.98</v>
      </c>
      <c r="D5" s="9">
        <f>D25</f>
        <v>1</v>
      </c>
      <c r="E5" s="9">
        <f>E25</f>
        <v>1</v>
      </c>
      <c r="F5" s="9">
        <f>F25</f>
        <v>1</v>
      </c>
      <c r="G5" s="9">
        <f>G25</f>
        <v>1</v>
      </c>
      <c r="H5" s="9">
        <f>H25</f>
        <v>1</v>
      </c>
      <c r="I5" s="9">
        <f>I25</f>
        <v>1</v>
      </c>
      <c r="J5" s="9">
        <f>J25</f>
        <v>1</v>
      </c>
      <c r="K5" s="9">
        <f>K25</f>
        <v>0.98</v>
      </c>
      <c r="L5" s="14">
        <f>L25</f>
        <v>1</v>
      </c>
      <c r="M5" s="27">
        <f>AVERAGE(C5:L5)</f>
        <v>0.99600000000000011</v>
      </c>
      <c r="O5" s="21" t="s">
        <v>2</v>
      </c>
      <c r="P5" s="22" t="s">
        <v>9</v>
      </c>
    </row>
    <row r="6" spans="1:26" ht="15.75" customHeight="1" x14ac:dyDescent="0.25">
      <c r="B6" s="41">
        <v>20</v>
      </c>
      <c r="C6" s="37">
        <f>C29</f>
        <v>0.96</v>
      </c>
      <c r="D6" s="9">
        <f>D29</f>
        <v>0.98</v>
      </c>
      <c r="E6" s="9">
        <f>E29</f>
        <v>1</v>
      </c>
      <c r="F6" s="9">
        <f>F29</f>
        <v>1</v>
      </c>
      <c r="G6" s="9">
        <f>G29</f>
        <v>0.98</v>
      </c>
      <c r="H6" s="9">
        <f>H29</f>
        <v>1</v>
      </c>
      <c r="I6" s="9">
        <f>I29</f>
        <v>1</v>
      </c>
      <c r="J6" s="9">
        <f>J29</f>
        <v>1</v>
      </c>
      <c r="K6" s="9">
        <f>K29</f>
        <v>1</v>
      </c>
      <c r="L6" s="14">
        <f>L29</f>
        <v>1</v>
      </c>
      <c r="M6" s="27">
        <f>AVERAGE(C6:L6)</f>
        <v>0.99199999999999999</v>
      </c>
      <c r="O6" s="21" t="s">
        <v>4</v>
      </c>
      <c r="P6" s="22">
        <v>50</v>
      </c>
    </row>
    <row r="7" spans="1:26" ht="15.75" customHeight="1" thickBot="1" x14ac:dyDescent="0.3">
      <c r="B7" s="43">
        <v>50</v>
      </c>
      <c r="C7" s="37">
        <f>C33</f>
        <v>0.92</v>
      </c>
      <c r="D7" s="9">
        <f>D33</f>
        <v>0.96</v>
      </c>
      <c r="E7" s="9">
        <f>E33</f>
        <v>0.98</v>
      </c>
      <c r="F7" s="9">
        <f>F33</f>
        <v>0.96</v>
      </c>
      <c r="G7" s="9">
        <f>G33</f>
        <v>1</v>
      </c>
      <c r="H7" s="9">
        <f>H33</f>
        <v>1</v>
      </c>
      <c r="I7" s="9">
        <f>I33</f>
        <v>1</v>
      </c>
      <c r="J7" s="9">
        <f>J33</f>
        <v>1</v>
      </c>
      <c r="K7" s="9">
        <f>K33</f>
        <v>1</v>
      </c>
      <c r="L7" s="14">
        <f>L33</f>
        <v>1</v>
      </c>
      <c r="M7" s="27">
        <f>AVERAGE(C7:L7)</f>
        <v>0.98199999999999998</v>
      </c>
      <c r="N7" s="32"/>
      <c r="O7" s="23" t="s">
        <v>5</v>
      </c>
      <c r="P7" s="24">
        <v>100</v>
      </c>
    </row>
    <row r="8" spans="1:26" ht="15.75" customHeight="1" x14ac:dyDescent="0.25">
      <c r="B8" s="44">
        <v>100</v>
      </c>
      <c r="C8" s="37">
        <f>C37</f>
        <v>0.82</v>
      </c>
      <c r="D8" s="9">
        <f>D37</f>
        <v>0.94</v>
      </c>
      <c r="E8" s="9">
        <f>E37</f>
        <v>0.98</v>
      </c>
      <c r="F8" s="9">
        <f>F37</f>
        <v>0.98</v>
      </c>
      <c r="G8" s="9">
        <f>G37</f>
        <v>0.96</v>
      </c>
      <c r="H8" s="9">
        <f>H37</f>
        <v>0.94</v>
      </c>
      <c r="I8" s="9">
        <f>I37</f>
        <v>0.98</v>
      </c>
      <c r="J8" s="9">
        <f>J37</f>
        <v>1</v>
      </c>
      <c r="K8" s="9">
        <f>K37</f>
        <v>1</v>
      </c>
      <c r="L8" s="14">
        <f>L37</f>
        <v>1</v>
      </c>
      <c r="M8" s="27">
        <f>AVERAGE(C8:L8)</f>
        <v>0.96</v>
      </c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25">
      <c r="A9" s="34"/>
      <c r="B9" s="42">
        <v>200</v>
      </c>
      <c r="C9" s="38">
        <f>C41</f>
        <v>0.66</v>
      </c>
      <c r="D9" s="36">
        <f t="shared" ref="D9:L9" si="1">D41</f>
        <v>0.9</v>
      </c>
      <c r="E9" s="36">
        <f t="shared" si="1"/>
        <v>0.94</v>
      </c>
      <c r="F9" s="36">
        <f t="shared" si="1"/>
        <v>0.92</v>
      </c>
      <c r="G9" s="36">
        <f t="shared" si="1"/>
        <v>0.98</v>
      </c>
      <c r="H9" s="36">
        <f t="shared" si="1"/>
        <v>1</v>
      </c>
      <c r="I9" s="36">
        <f t="shared" si="1"/>
        <v>0.98</v>
      </c>
      <c r="J9" s="36">
        <f t="shared" si="1"/>
        <v>0.98</v>
      </c>
      <c r="K9" s="36">
        <f t="shared" si="1"/>
        <v>1</v>
      </c>
      <c r="L9" s="53">
        <f t="shared" si="1"/>
        <v>1</v>
      </c>
      <c r="M9" s="27">
        <f t="shared" ref="M9:M13" si="2">AVERAGE(C9:L9)</f>
        <v>0.93600000000000017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25">
      <c r="A10" s="34"/>
      <c r="B10" s="42">
        <v>500</v>
      </c>
      <c r="C10" s="38">
        <f>C45</f>
        <v>0</v>
      </c>
      <c r="D10" s="38">
        <f t="shared" ref="D10:L10" si="3">D45</f>
        <v>0.74</v>
      </c>
      <c r="E10" s="38">
        <f t="shared" si="3"/>
        <v>0.86</v>
      </c>
      <c r="F10" s="38">
        <f t="shared" si="3"/>
        <v>0.9</v>
      </c>
      <c r="G10" s="38">
        <f t="shared" si="3"/>
        <v>0.96</v>
      </c>
      <c r="H10" s="38">
        <f t="shared" si="3"/>
        <v>0.94</v>
      </c>
      <c r="I10" s="38">
        <f t="shared" si="3"/>
        <v>0.96</v>
      </c>
      <c r="J10" s="38">
        <f t="shared" si="3"/>
        <v>0.94</v>
      </c>
      <c r="K10" s="38">
        <f t="shared" si="3"/>
        <v>1</v>
      </c>
      <c r="L10" s="54">
        <f t="shared" si="3"/>
        <v>0.98</v>
      </c>
      <c r="M10" s="27">
        <f t="shared" si="2"/>
        <v>0.82800000000000007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thickBot="1" x14ac:dyDescent="0.3">
      <c r="A11" s="34"/>
      <c r="B11" s="42">
        <v>1000</v>
      </c>
      <c r="C11" s="38">
        <f>C49</f>
        <v>0</v>
      </c>
      <c r="D11" s="38">
        <f t="shared" ref="D11:L11" si="4">D49</f>
        <v>0.34</v>
      </c>
      <c r="E11" s="38">
        <f t="shared" si="4"/>
        <v>0.72</v>
      </c>
      <c r="F11" s="38">
        <f t="shared" si="4"/>
        <v>0.78</v>
      </c>
      <c r="G11" s="38">
        <f t="shared" si="4"/>
        <v>0.86</v>
      </c>
      <c r="H11" s="38">
        <f t="shared" si="4"/>
        <v>0.92</v>
      </c>
      <c r="I11" s="38">
        <f t="shared" si="4"/>
        <v>0.9</v>
      </c>
      <c r="J11" s="38">
        <f t="shared" si="4"/>
        <v>0.92</v>
      </c>
      <c r="K11" s="38">
        <f t="shared" si="4"/>
        <v>0.9</v>
      </c>
      <c r="L11" s="54">
        <f t="shared" si="4"/>
        <v>0.92</v>
      </c>
      <c r="M11" s="27">
        <f t="shared" si="2"/>
        <v>0.72600000000000009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25">
      <c r="B12" s="42">
        <v>1500</v>
      </c>
      <c r="C12" s="38">
        <f>C53</f>
        <v>0</v>
      </c>
      <c r="D12" s="38">
        <f t="shared" ref="D12:L12" si="5">D53</f>
        <v>0</v>
      </c>
      <c r="E12" s="38">
        <f t="shared" si="5"/>
        <v>0.56000000000000005</v>
      </c>
      <c r="F12" s="38">
        <f t="shared" si="5"/>
        <v>0.74</v>
      </c>
      <c r="G12" s="38">
        <f t="shared" si="5"/>
        <v>0.74</v>
      </c>
      <c r="H12" s="38">
        <f t="shared" si="5"/>
        <v>0.82</v>
      </c>
      <c r="I12" s="38">
        <f t="shared" si="5"/>
        <v>0.86</v>
      </c>
      <c r="J12" s="38">
        <f t="shared" si="5"/>
        <v>0.9</v>
      </c>
      <c r="K12" s="38">
        <f t="shared" si="5"/>
        <v>0.92</v>
      </c>
      <c r="L12" s="54">
        <f t="shared" si="5"/>
        <v>0.92</v>
      </c>
      <c r="M12" s="27">
        <f>AVERAGE(C12:L12)</f>
        <v>0.64600000000000002</v>
      </c>
      <c r="O12" s="7" t="s">
        <v>31</v>
      </c>
    </row>
    <row r="13" spans="1:26" ht="15.75" customHeight="1" thickBot="1" x14ac:dyDescent="0.3">
      <c r="B13" s="45">
        <v>2000</v>
      </c>
      <c r="C13" s="51">
        <f>C57</f>
        <v>0</v>
      </c>
      <c r="D13" s="51">
        <f t="shared" ref="D13:L13" si="6">D57</f>
        <v>0</v>
      </c>
      <c r="E13" s="51">
        <f t="shared" si="6"/>
        <v>0.3</v>
      </c>
      <c r="F13" s="51">
        <f t="shared" si="6"/>
        <v>0.57999999999999996</v>
      </c>
      <c r="G13" s="51">
        <f t="shared" si="6"/>
        <v>0.68</v>
      </c>
      <c r="H13" s="51">
        <f t="shared" si="6"/>
        <v>0.76</v>
      </c>
      <c r="I13" s="51">
        <f t="shared" si="6"/>
        <v>0.78</v>
      </c>
      <c r="J13" s="51">
        <f t="shared" si="6"/>
        <v>0.82</v>
      </c>
      <c r="K13" s="51">
        <f t="shared" si="6"/>
        <v>0.84</v>
      </c>
      <c r="L13" s="55">
        <f t="shared" si="6"/>
        <v>0.86</v>
      </c>
      <c r="M13" s="28">
        <f t="shared" si="2"/>
        <v>0.56200000000000006</v>
      </c>
      <c r="O13" s="17">
        <f>AVERAGE(M3:M13)</f>
        <v>0.87509090909090925</v>
      </c>
    </row>
    <row r="14" spans="1:26" ht="15.75" customHeight="1" thickBot="1" x14ac:dyDescent="0.3"/>
    <row r="15" spans="1:26" ht="15.75" customHeight="1" thickBot="1" x14ac:dyDescent="0.3">
      <c r="B15" s="19" t="s">
        <v>3</v>
      </c>
      <c r="C15" s="18" t="s">
        <v>11</v>
      </c>
    </row>
    <row r="16" spans="1:26" x14ac:dyDescent="0.25">
      <c r="B16" s="1" t="s">
        <v>22</v>
      </c>
      <c r="C16" s="5">
        <f>C2</f>
        <v>49630.864000000001</v>
      </c>
      <c r="D16" s="5">
        <f>D2</f>
        <v>173747.59</v>
      </c>
      <c r="E16" s="5">
        <f>E2</f>
        <v>297864.31</v>
      </c>
      <c r="F16" s="5">
        <f>F2</f>
        <v>421981.04</v>
      </c>
      <c r="G16" s="5">
        <f>G2</f>
        <v>546097.76</v>
      </c>
      <c r="H16" s="5">
        <f>H2</f>
        <v>670214.49</v>
      </c>
      <c r="I16" s="5">
        <f>I2</f>
        <v>794331.21</v>
      </c>
      <c r="J16" s="5">
        <f>J2</f>
        <v>918447.94</v>
      </c>
      <c r="K16" s="5">
        <f>K2</f>
        <v>1042564.7</v>
      </c>
      <c r="L16" s="5">
        <f>L2</f>
        <v>1166681.3999999999</v>
      </c>
      <c r="M16" s="7" t="s">
        <v>6</v>
      </c>
    </row>
    <row r="17" spans="2:13" ht="15.75" thickBot="1" x14ac:dyDescent="0.3">
      <c r="B17" s="2" t="s">
        <v>20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4">
        <v>1</v>
      </c>
      <c r="M17" s="17">
        <f>AVERAGE(C17:L17)</f>
        <v>1</v>
      </c>
    </row>
    <row r="18" spans="2:13" ht="15.75" thickBot="1" x14ac:dyDescent="0.3"/>
    <row r="19" spans="2:13" ht="15.75" thickBot="1" x14ac:dyDescent="0.3">
      <c r="B19" s="19" t="s">
        <v>3</v>
      </c>
      <c r="C19" s="18" t="s">
        <v>16</v>
      </c>
    </row>
    <row r="20" spans="2:13" x14ac:dyDescent="0.25">
      <c r="B20" s="1" t="s">
        <v>22</v>
      </c>
      <c r="C20" s="5">
        <f>C16</f>
        <v>49630.864000000001</v>
      </c>
      <c r="D20" s="5">
        <f>D16</f>
        <v>173747.59</v>
      </c>
      <c r="E20" s="5">
        <f>E16</f>
        <v>297864.31</v>
      </c>
      <c r="F20" s="5">
        <f>F16</f>
        <v>421981.04</v>
      </c>
      <c r="G20" s="5">
        <f>G16</f>
        <v>546097.76</v>
      </c>
      <c r="H20" s="5">
        <f>H16</f>
        <v>670214.49</v>
      </c>
      <c r="I20" s="5">
        <f>I16</f>
        <v>794331.21</v>
      </c>
      <c r="J20" s="5">
        <f>J16</f>
        <v>918447.94</v>
      </c>
      <c r="K20" s="5">
        <f>K16</f>
        <v>1042564.7</v>
      </c>
      <c r="L20" s="5">
        <f>L16</f>
        <v>1166681.3999999999</v>
      </c>
      <c r="M20" s="7" t="s">
        <v>6</v>
      </c>
    </row>
    <row r="21" spans="2:13" ht="15.75" thickBot="1" x14ac:dyDescent="0.3">
      <c r="B21" s="2" t="s">
        <v>20</v>
      </c>
      <c r="C21" s="3">
        <v>0.98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4">
        <v>1</v>
      </c>
      <c r="M21" s="17">
        <f>AVERAGE(C21:L21)</f>
        <v>0.998</v>
      </c>
    </row>
    <row r="22" spans="2:13" ht="15.75" thickBot="1" x14ac:dyDescent="0.3"/>
    <row r="23" spans="2:13" ht="15.75" thickBot="1" x14ac:dyDescent="0.3">
      <c r="B23" s="19" t="s">
        <v>3</v>
      </c>
      <c r="C23" s="18" t="s">
        <v>19</v>
      </c>
    </row>
    <row r="24" spans="2:13" x14ac:dyDescent="0.25">
      <c r="B24" s="1" t="s">
        <v>22</v>
      </c>
      <c r="C24" s="5">
        <f>C20</f>
        <v>49630.864000000001</v>
      </c>
      <c r="D24" s="5">
        <f>D20</f>
        <v>173747.59</v>
      </c>
      <c r="E24" s="5">
        <f>E20</f>
        <v>297864.31</v>
      </c>
      <c r="F24" s="5">
        <f>F20</f>
        <v>421981.04</v>
      </c>
      <c r="G24" s="5">
        <f>G20</f>
        <v>546097.76</v>
      </c>
      <c r="H24" s="5">
        <f>H20</f>
        <v>670214.49</v>
      </c>
      <c r="I24" s="5">
        <f>I20</f>
        <v>794331.21</v>
      </c>
      <c r="J24" s="5">
        <f>J20</f>
        <v>918447.94</v>
      </c>
      <c r="K24" s="5">
        <f>K20</f>
        <v>1042564.7</v>
      </c>
      <c r="L24" s="5">
        <f>L20</f>
        <v>1166681.3999999999</v>
      </c>
      <c r="M24" s="7" t="s">
        <v>6</v>
      </c>
    </row>
    <row r="25" spans="2:13" ht="15.75" thickBot="1" x14ac:dyDescent="0.3">
      <c r="B25" s="2" t="s">
        <v>20</v>
      </c>
      <c r="C25" s="3">
        <v>0.98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0.98</v>
      </c>
      <c r="L25" s="4">
        <v>1</v>
      </c>
      <c r="M25" s="17">
        <f>AVERAGE(C25:L25)</f>
        <v>0.99600000000000011</v>
      </c>
    </row>
    <row r="26" spans="2:13" ht="15.75" thickBot="1" x14ac:dyDescent="0.3"/>
    <row r="27" spans="2:13" ht="15.75" thickBot="1" x14ac:dyDescent="0.3">
      <c r="B27" s="19" t="s">
        <v>3</v>
      </c>
      <c r="C27" s="18" t="s">
        <v>15</v>
      </c>
    </row>
    <row r="28" spans="2:13" x14ac:dyDescent="0.25">
      <c r="B28" s="1" t="s">
        <v>22</v>
      </c>
      <c r="C28" s="5">
        <f>C20</f>
        <v>49630.864000000001</v>
      </c>
      <c r="D28" s="5">
        <f>D20</f>
        <v>173747.59</v>
      </c>
      <c r="E28" s="5">
        <f>E20</f>
        <v>297864.31</v>
      </c>
      <c r="F28" s="5">
        <f>F20</f>
        <v>421981.04</v>
      </c>
      <c r="G28" s="5">
        <f>G20</f>
        <v>546097.76</v>
      </c>
      <c r="H28" s="5">
        <f>H20</f>
        <v>670214.49</v>
      </c>
      <c r="I28" s="5">
        <f>I20</f>
        <v>794331.21</v>
      </c>
      <c r="J28" s="5">
        <f>J20</f>
        <v>918447.94</v>
      </c>
      <c r="K28" s="5">
        <f>K20</f>
        <v>1042564.7</v>
      </c>
      <c r="L28" s="5">
        <f>L20</f>
        <v>1166681.3999999999</v>
      </c>
      <c r="M28" s="7" t="s">
        <v>6</v>
      </c>
    </row>
    <row r="29" spans="2:13" ht="15.75" thickBot="1" x14ac:dyDescent="0.3">
      <c r="B29" s="2" t="s">
        <v>20</v>
      </c>
      <c r="C29" s="3">
        <v>0.96</v>
      </c>
      <c r="D29" s="3">
        <v>0.98</v>
      </c>
      <c r="E29" s="3">
        <v>1</v>
      </c>
      <c r="F29" s="3">
        <v>1</v>
      </c>
      <c r="G29" s="3">
        <v>0.98</v>
      </c>
      <c r="H29" s="3">
        <v>1</v>
      </c>
      <c r="I29" s="3">
        <v>1</v>
      </c>
      <c r="J29" s="3">
        <v>1</v>
      </c>
      <c r="K29" s="3">
        <v>1</v>
      </c>
      <c r="L29" s="4">
        <v>1</v>
      </c>
      <c r="M29" s="17">
        <f>AVERAGE(C29:L29)</f>
        <v>0.99199999999999999</v>
      </c>
    </row>
    <row r="30" spans="2:13" ht="15.75" thickBot="1" x14ac:dyDescent="0.3"/>
    <row r="31" spans="2:13" ht="15.75" thickBot="1" x14ac:dyDescent="0.3">
      <c r="B31" s="19" t="s">
        <v>3</v>
      </c>
      <c r="C31" s="18" t="s">
        <v>14</v>
      </c>
    </row>
    <row r="32" spans="2:13" x14ac:dyDescent="0.25">
      <c r="B32" s="1" t="s">
        <v>22</v>
      </c>
      <c r="C32" s="5">
        <f>C28</f>
        <v>49630.864000000001</v>
      </c>
      <c r="D32" s="5">
        <f>D28</f>
        <v>173747.59</v>
      </c>
      <c r="E32" s="5">
        <f>E28</f>
        <v>297864.31</v>
      </c>
      <c r="F32" s="5">
        <f>F28</f>
        <v>421981.04</v>
      </c>
      <c r="G32" s="5">
        <f>G28</f>
        <v>546097.76</v>
      </c>
      <c r="H32" s="5">
        <f>H28</f>
        <v>670214.49</v>
      </c>
      <c r="I32" s="5">
        <f>I28</f>
        <v>794331.21</v>
      </c>
      <c r="J32" s="5">
        <f>J28</f>
        <v>918447.94</v>
      </c>
      <c r="K32" s="5">
        <f>K28</f>
        <v>1042564.7</v>
      </c>
      <c r="L32" s="5">
        <f>L28</f>
        <v>1166681.3999999999</v>
      </c>
      <c r="M32" s="7" t="s">
        <v>6</v>
      </c>
    </row>
    <row r="33" spans="2:13" ht="15.75" thickBot="1" x14ac:dyDescent="0.3">
      <c r="B33" s="2" t="s">
        <v>20</v>
      </c>
      <c r="C33" s="3">
        <v>0.92</v>
      </c>
      <c r="D33" s="3">
        <v>0.96</v>
      </c>
      <c r="E33" s="3">
        <v>0.98</v>
      </c>
      <c r="F33" s="3">
        <v>0.96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4">
        <v>1</v>
      </c>
      <c r="M33" s="17">
        <f>AVERAGE(C33:L33)</f>
        <v>0.98199999999999998</v>
      </c>
    </row>
    <row r="34" spans="2:13" ht="15.75" thickBot="1" x14ac:dyDescent="0.3"/>
    <row r="35" spans="2:13" ht="15.75" thickBot="1" x14ac:dyDescent="0.3">
      <c r="B35" s="19" t="s">
        <v>3</v>
      </c>
      <c r="C35" s="18" t="s">
        <v>13</v>
      </c>
    </row>
    <row r="36" spans="2:13" x14ac:dyDescent="0.25">
      <c r="B36" s="1" t="s">
        <v>22</v>
      </c>
      <c r="C36" s="5">
        <f>C32</f>
        <v>49630.864000000001</v>
      </c>
      <c r="D36" s="5">
        <f>D32</f>
        <v>173747.59</v>
      </c>
      <c r="E36" s="5">
        <f>E32</f>
        <v>297864.31</v>
      </c>
      <c r="F36" s="5">
        <f>F32</f>
        <v>421981.04</v>
      </c>
      <c r="G36" s="5">
        <f>G32</f>
        <v>546097.76</v>
      </c>
      <c r="H36" s="5">
        <f>H32</f>
        <v>670214.49</v>
      </c>
      <c r="I36" s="5">
        <f>I32</f>
        <v>794331.21</v>
      </c>
      <c r="J36" s="5">
        <f>J32</f>
        <v>918447.94</v>
      </c>
      <c r="K36" s="5">
        <f>K32</f>
        <v>1042564.7</v>
      </c>
      <c r="L36" s="5">
        <f>L32</f>
        <v>1166681.3999999999</v>
      </c>
      <c r="M36" s="7" t="s">
        <v>6</v>
      </c>
    </row>
    <row r="37" spans="2:13" ht="15.75" thickBot="1" x14ac:dyDescent="0.3">
      <c r="B37" s="2" t="s">
        <v>20</v>
      </c>
      <c r="C37" s="3">
        <v>0.82</v>
      </c>
      <c r="D37" s="35">
        <v>0.94</v>
      </c>
      <c r="E37" s="3">
        <v>0.98</v>
      </c>
      <c r="F37" s="3">
        <v>0.98</v>
      </c>
      <c r="G37" s="3">
        <v>0.96</v>
      </c>
      <c r="H37" s="3">
        <v>0.94</v>
      </c>
      <c r="I37" s="3">
        <v>0.98</v>
      </c>
      <c r="J37" s="3">
        <v>1</v>
      </c>
      <c r="K37" s="3">
        <v>1</v>
      </c>
      <c r="L37" s="4">
        <v>1</v>
      </c>
      <c r="M37" s="17">
        <f>AVERAGE(C37:L37)</f>
        <v>0.96</v>
      </c>
    </row>
    <row r="38" spans="2:13" ht="15.75" thickBot="1" x14ac:dyDescent="0.3">
      <c r="D38" s="8"/>
    </row>
    <row r="39" spans="2:13" ht="15.75" thickBot="1" x14ac:dyDescent="0.3">
      <c r="B39" s="19" t="s">
        <v>3</v>
      </c>
      <c r="C39" s="18" t="s">
        <v>26</v>
      </c>
    </row>
    <row r="40" spans="2:13" x14ac:dyDescent="0.25">
      <c r="B40" s="1" t="s">
        <v>22</v>
      </c>
      <c r="C40" s="5">
        <f>C36</f>
        <v>49630.864000000001</v>
      </c>
      <c r="D40" s="5">
        <f>D36</f>
        <v>173747.59</v>
      </c>
      <c r="E40" s="5">
        <f>E36</f>
        <v>297864.31</v>
      </c>
      <c r="F40" s="5">
        <f>F36</f>
        <v>421981.04</v>
      </c>
      <c r="G40" s="5">
        <f>G36</f>
        <v>546097.76</v>
      </c>
      <c r="H40" s="5">
        <f>H36</f>
        <v>670214.49</v>
      </c>
      <c r="I40" s="5">
        <f>I36</f>
        <v>794331.21</v>
      </c>
      <c r="J40" s="5">
        <f>J36</f>
        <v>918447.94</v>
      </c>
      <c r="K40" s="5">
        <f>K36</f>
        <v>1042564.7</v>
      </c>
      <c r="L40" s="5">
        <f>L36</f>
        <v>1166681.3999999999</v>
      </c>
      <c r="M40" s="7" t="s">
        <v>6</v>
      </c>
    </row>
    <row r="41" spans="2:13" ht="15.75" thickBot="1" x14ac:dyDescent="0.3">
      <c r="B41" s="2" t="s">
        <v>20</v>
      </c>
      <c r="C41" s="3">
        <v>0.66</v>
      </c>
      <c r="D41" s="35">
        <v>0.9</v>
      </c>
      <c r="E41" s="3">
        <v>0.94</v>
      </c>
      <c r="F41" s="3">
        <v>0.92</v>
      </c>
      <c r="G41" s="3">
        <v>0.98</v>
      </c>
      <c r="H41" s="3">
        <v>1</v>
      </c>
      <c r="I41" s="3">
        <v>0.98</v>
      </c>
      <c r="J41" s="3">
        <v>0.98</v>
      </c>
      <c r="K41" s="3">
        <v>1</v>
      </c>
      <c r="L41" s="4">
        <v>1</v>
      </c>
      <c r="M41" s="17">
        <f>AVERAGE(C41:L41)</f>
        <v>0.93600000000000017</v>
      </c>
    </row>
    <row r="42" spans="2:13" ht="15.75" thickBot="1" x14ac:dyDescent="0.3"/>
    <row r="43" spans="2:13" ht="15.75" thickBot="1" x14ac:dyDescent="0.3">
      <c r="B43" s="19" t="s">
        <v>3</v>
      </c>
      <c r="C43" s="18" t="s">
        <v>27</v>
      </c>
    </row>
    <row r="44" spans="2:13" x14ac:dyDescent="0.25">
      <c r="B44" s="1" t="s">
        <v>22</v>
      </c>
      <c r="C44" s="5">
        <f>C40</f>
        <v>49630.864000000001</v>
      </c>
      <c r="D44" s="5">
        <f>D40</f>
        <v>173747.59</v>
      </c>
      <c r="E44" s="5">
        <f>E40</f>
        <v>297864.31</v>
      </c>
      <c r="F44" s="5">
        <f>F40</f>
        <v>421981.04</v>
      </c>
      <c r="G44" s="5">
        <f>G40</f>
        <v>546097.76</v>
      </c>
      <c r="H44" s="5">
        <f>H40</f>
        <v>670214.49</v>
      </c>
      <c r="I44" s="5">
        <f>I40</f>
        <v>794331.21</v>
      </c>
      <c r="J44" s="5">
        <f>J40</f>
        <v>918447.94</v>
      </c>
      <c r="K44" s="5">
        <f>K40</f>
        <v>1042564.7</v>
      </c>
      <c r="L44" s="5">
        <f>L40</f>
        <v>1166681.3999999999</v>
      </c>
      <c r="M44" s="7" t="s">
        <v>6</v>
      </c>
    </row>
    <row r="45" spans="2:13" ht="15.75" thickBot="1" x14ac:dyDescent="0.3">
      <c r="B45" s="2" t="s">
        <v>20</v>
      </c>
      <c r="C45" s="3">
        <v>0</v>
      </c>
      <c r="D45" s="35">
        <v>0.74</v>
      </c>
      <c r="E45" s="3">
        <v>0.86</v>
      </c>
      <c r="F45" s="3">
        <v>0.9</v>
      </c>
      <c r="G45" s="3">
        <v>0.96</v>
      </c>
      <c r="H45" s="3">
        <v>0.94</v>
      </c>
      <c r="I45" s="3">
        <v>0.96</v>
      </c>
      <c r="J45" s="3">
        <v>0.94</v>
      </c>
      <c r="K45" s="3">
        <v>1</v>
      </c>
      <c r="L45" s="4">
        <v>0.98</v>
      </c>
      <c r="M45" s="17">
        <f>AVERAGE(C45:L45)</f>
        <v>0.82800000000000007</v>
      </c>
    </row>
    <row r="46" spans="2:13" ht="15.75" thickBot="1" x14ac:dyDescent="0.3"/>
    <row r="47" spans="2:13" ht="15.75" thickBot="1" x14ac:dyDescent="0.3">
      <c r="B47" s="19" t="s">
        <v>3</v>
      </c>
      <c r="C47" s="18" t="s">
        <v>28</v>
      </c>
    </row>
    <row r="48" spans="2:13" x14ac:dyDescent="0.25">
      <c r="B48" s="1" t="s">
        <v>22</v>
      </c>
      <c r="C48" s="5">
        <f>C44</f>
        <v>49630.864000000001</v>
      </c>
      <c r="D48" s="5">
        <f>D44</f>
        <v>173747.59</v>
      </c>
      <c r="E48" s="5">
        <f>E44</f>
        <v>297864.31</v>
      </c>
      <c r="F48" s="5">
        <f>F44</f>
        <v>421981.04</v>
      </c>
      <c r="G48" s="5">
        <f>G44</f>
        <v>546097.76</v>
      </c>
      <c r="H48" s="5">
        <f>H44</f>
        <v>670214.49</v>
      </c>
      <c r="I48" s="5">
        <f>I44</f>
        <v>794331.21</v>
      </c>
      <c r="J48" s="5">
        <f>J44</f>
        <v>918447.94</v>
      </c>
      <c r="K48" s="5">
        <f>K44</f>
        <v>1042564.7</v>
      </c>
      <c r="L48" s="5">
        <f>L44</f>
        <v>1166681.3999999999</v>
      </c>
      <c r="M48" s="7" t="s">
        <v>6</v>
      </c>
    </row>
    <row r="49" spans="2:13" ht="15.75" thickBot="1" x14ac:dyDescent="0.3">
      <c r="B49" s="2" t="s">
        <v>20</v>
      </c>
      <c r="C49" s="3">
        <v>0</v>
      </c>
      <c r="D49" s="35">
        <v>0.34</v>
      </c>
      <c r="E49" s="3">
        <v>0.72</v>
      </c>
      <c r="F49" s="3">
        <v>0.78</v>
      </c>
      <c r="G49" s="3">
        <v>0.86</v>
      </c>
      <c r="H49" s="3">
        <v>0.92</v>
      </c>
      <c r="I49" s="3">
        <v>0.9</v>
      </c>
      <c r="J49" s="3">
        <v>0.92</v>
      </c>
      <c r="K49" s="3">
        <v>0.9</v>
      </c>
      <c r="L49" s="4">
        <v>0.92</v>
      </c>
      <c r="M49" s="17">
        <f>AVERAGE(C49:L49)</f>
        <v>0.72600000000000009</v>
      </c>
    </row>
    <row r="50" spans="2:13" ht="15.75" thickBot="1" x14ac:dyDescent="0.3"/>
    <row r="51" spans="2:13" ht="15.75" thickBot="1" x14ac:dyDescent="0.3">
      <c r="B51" s="19" t="s">
        <v>3</v>
      </c>
      <c r="C51" s="18" t="s">
        <v>29</v>
      </c>
    </row>
    <row r="52" spans="2:13" x14ac:dyDescent="0.25">
      <c r="B52" s="1" t="s">
        <v>22</v>
      </c>
      <c r="C52" s="5">
        <f>C48</f>
        <v>49630.864000000001</v>
      </c>
      <c r="D52" s="5">
        <f>D48</f>
        <v>173747.59</v>
      </c>
      <c r="E52" s="5">
        <f>E48</f>
        <v>297864.31</v>
      </c>
      <c r="F52" s="5">
        <f>F48</f>
        <v>421981.04</v>
      </c>
      <c r="G52" s="5">
        <f>G48</f>
        <v>546097.76</v>
      </c>
      <c r="H52" s="5">
        <f>H48</f>
        <v>670214.49</v>
      </c>
      <c r="I52" s="5">
        <f>I48</f>
        <v>794331.21</v>
      </c>
      <c r="J52" s="5">
        <f>J48</f>
        <v>918447.94</v>
      </c>
      <c r="K52" s="5">
        <f>K48</f>
        <v>1042564.7</v>
      </c>
      <c r="L52" s="5">
        <f>L48</f>
        <v>1166681.3999999999</v>
      </c>
      <c r="M52" s="7" t="s">
        <v>6</v>
      </c>
    </row>
    <row r="53" spans="2:13" ht="15.75" thickBot="1" x14ac:dyDescent="0.3">
      <c r="B53" s="2" t="s">
        <v>20</v>
      </c>
      <c r="C53" s="3">
        <v>0</v>
      </c>
      <c r="D53" s="35">
        <v>0</v>
      </c>
      <c r="E53" s="3">
        <v>0.56000000000000005</v>
      </c>
      <c r="F53" s="3">
        <v>0.74</v>
      </c>
      <c r="G53" s="3">
        <v>0.74</v>
      </c>
      <c r="H53" s="3">
        <v>0.82</v>
      </c>
      <c r="I53" s="3">
        <v>0.86</v>
      </c>
      <c r="J53" s="3">
        <v>0.9</v>
      </c>
      <c r="K53" s="3">
        <v>0.92</v>
      </c>
      <c r="L53" s="4">
        <v>0.92</v>
      </c>
      <c r="M53" s="17">
        <f>AVERAGE(C53:L53)</f>
        <v>0.64600000000000002</v>
      </c>
    </row>
    <row r="54" spans="2:13" ht="15.75" thickBot="1" x14ac:dyDescent="0.3"/>
    <row r="55" spans="2:13" ht="15.75" thickBot="1" x14ac:dyDescent="0.3">
      <c r="B55" s="19" t="s">
        <v>3</v>
      </c>
      <c r="C55" s="18" t="s">
        <v>30</v>
      </c>
    </row>
    <row r="56" spans="2:13" x14ac:dyDescent="0.25">
      <c r="B56" s="1" t="s">
        <v>22</v>
      </c>
      <c r="C56" s="5">
        <f>C52</f>
        <v>49630.864000000001</v>
      </c>
      <c r="D56" s="5">
        <f>D52</f>
        <v>173747.59</v>
      </c>
      <c r="E56" s="5">
        <f>E52</f>
        <v>297864.31</v>
      </c>
      <c r="F56" s="5">
        <f>F52</f>
        <v>421981.04</v>
      </c>
      <c r="G56" s="5">
        <f>G52</f>
        <v>546097.76</v>
      </c>
      <c r="H56" s="5">
        <f>H52</f>
        <v>670214.49</v>
      </c>
      <c r="I56" s="5">
        <f>I52</f>
        <v>794331.21</v>
      </c>
      <c r="J56" s="5">
        <f>J52</f>
        <v>918447.94</v>
      </c>
      <c r="K56" s="5">
        <f>K52</f>
        <v>1042564.7</v>
      </c>
      <c r="L56" s="5">
        <f>L52</f>
        <v>1166681.3999999999</v>
      </c>
      <c r="M56" s="7" t="s">
        <v>6</v>
      </c>
    </row>
    <row r="57" spans="2:13" ht="15.75" thickBot="1" x14ac:dyDescent="0.3">
      <c r="B57" s="2" t="s">
        <v>20</v>
      </c>
      <c r="C57" s="3">
        <v>0</v>
      </c>
      <c r="D57" s="35">
        <v>0</v>
      </c>
      <c r="E57" s="3">
        <v>0.3</v>
      </c>
      <c r="F57" s="3">
        <v>0.57999999999999996</v>
      </c>
      <c r="G57" s="3">
        <v>0.68</v>
      </c>
      <c r="H57" s="3">
        <v>0.76</v>
      </c>
      <c r="I57" s="3">
        <v>0.78</v>
      </c>
      <c r="J57" s="3">
        <v>0.82</v>
      </c>
      <c r="K57" s="3">
        <v>0.84</v>
      </c>
      <c r="L57" s="4">
        <v>0.86</v>
      </c>
      <c r="M57" s="17">
        <f>AVERAGE(C57:L57)</f>
        <v>0.56200000000000006</v>
      </c>
    </row>
  </sheetData>
  <mergeCells count="1">
    <mergeCell ref="O2:P2"/>
  </mergeCells>
  <conditionalFormatting sqref="C21:L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:L37 C37 D38 C33:L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L1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L2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L2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L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L41 C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L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L45 C4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L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L49 C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L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L53 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L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L57 C5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L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L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Sun-Earth-Moon System</vt:lpstr>
      <vt:lpstr>GJ1214-Earth-Moon System</vt:lpstr>
      <vt:lpstr>GJ1214-Jupiter-Earth System</vt:lpstr>
      <vt:lpstr>GJ1214-KOI351h-Earth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Hall</dc:creator>
  <cp:lastModifiedBy>Liam Hall</cp:lastModifiedBy>
  <dcterms:created xsi:type="dcterms:W3CDTF">2024-10-09T13:30:54Z</dcterms:created>
  <dcterms:modified xsi:type="dcterms:W3CDTF">2024-10-12T20:37:15Z</dcterms:modified>
</cp:coreProperties>
</file>