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mkendall/Dropbox/RProjects/forage/data/"/>
    </mc:Choice>
  </mc:AlternateContent>
  <xr:revisionPtr revIDLastSave="0" documentId="13_ncr:1_{2131C542-EAF2-8148-A84B-3B54394CBDC2}" xr6:coauthVersionLast="47" xr6:coauthVersionMax="47" xr10:uidLastSave="{00000000-0000-0000-0000-000000000000}"/>
  <bookViews>
    <workbookView xWindow="6740" yWindow="500" windowWidth="25600" windowHeight="15500" xr2:uid="{00000000-000D-0000-FFFF-FFFF00000000}"/>
  </bookViews>
  <sheets>
    <sheet name="range-traits-df-rev-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87" i="1" l="1"/>
  <c r="O98" i="1"/>
  <c r="O96" i="1"/>
  <c r="O97" i="1"/>
  <c r="O92" i="1"/>
  <c r="O95" i="1"/>
  <c r="O94" i="1"/>
  <c r="O91" i="1"/>
  <c r="O170" i="1"/>
  <c r="O93" i="1"/>
  <c r="O89" i="1"/>
  <c r="O219" i="1"/>
  <c r="O86" i="1"/>
  <c r="O88" i="1"/>
  <c r="O171" i="1"/>
  <c r="O85" i="1"/>
  <c r="O87" i="1"/>
  <c r="O90" i="1"/>
  <c r="O263" i="1"/>
  <c r="O54" i="1"/>
  <c r="O84" i="1"/>
  <c r="O218" i="1"/>
  <c r="O217" i="1"/>
  <c r="O53" i="1"/>
  <c r="O83" i="1"/>
  <c r="O216" i="1"/>
  <c r="O215" i="1"/>
  <c r="O214" i="1"/>
  <c r="O420" i="1"/>
  <c r="O213" i="1"/>
  <c r="O211" i="1"/>
  <c r="O212" i="1"/>
  <c r="O262" i="1"/>
  <c r="O210" i="1"/>
  <c r="O209" i="1"/>
  <c r="O208" i="1"/>
  <c r="O340" i="1"/>
</calcChain>
</file>

<file path=xl/sharedStrings.xml><?xml version="1.0" encoding="utf-8"?>
<sst xmlns="http://schemas.openxmlformats.org/spreadsheetml/2006/main" count="6859" uniqueCount="537">
  <si>
    <t>publication</t>
  </si>
  <si>
    <t>year</t>
  </si>
  <si>
    <t>region</t>
  </si>
  <si>
    <t>country</t>
  </si>
  <si>
    <t>habitat</t>
  </si>
  <si>
    <t>family</t>
  </si>
  <si>
    <t>genus</t>
  </si>
  <si>
    <t>species</t>
  </si>
  <si>
    <t>sex</t>
  </si>
  <si>
    <t>metric</t>
  </si>
  <si>
    <t>N</t>
  </si>
  <si>
    <t>range.type</t>
  </si>
  <si>
    <t>distance</t>
  </si>
  <si>
    <t>sd</t>
  </si>
  <si>
    <t>se</t>
  </si>
  <si>
    <t>ci95</t>
  </si>
  <si>
    <t>measure.type</t>
  </si>
  <si>
    <t>itd</t>
  </si>
  <si>
    <t>sociality</t>
  </si>
  <si>
    <t>notes</t>
  </si>
  <si>
    <t>Abrol (1986)</t>
  </si>
  <si>
    <t>NA</t>
  </si>
  <si>
    <t>Megachilidae</t>
  </si>
  <si>
    <t>Megachile</t>
  </si>
  <si>
    <t>Megachile_femorata</t>
  </si>
  <si>
    <t>Female</t>
  </si>
  <si>
    <t>homing</t>
  </si>
  <si>
    <t>Max</t>
  </si>
  <si>
    <t>Potential</t>
  </si>
  <si>
    <t>Solitary</t>
  </si>
  <si>
    <t>Abrol (1988)</t>
  </si>
  <si>
    <t>Apidae</t>
  </si>
  <si>
    <t>Apis</t>
  </si>
  <si>
    <t>Apis_florea</t>
  </si>
  <si>
    <t>mark recapture</t>
  </si>
  <si>
    <t>Realised</t>
  </si>
  <si>
    <t>Highly Eusocial</t>
  </si>
  <si>
    <t>Foraging distance</t>
  </si>
  <si>
    <t>Asia</t>
  </si>
  <si>
    <t>India</t>
  </si>
  <si>
    <t>Agriculture</t>
  </si>
  <si>
    <t>Megachile_flavipes</t>
  </si>
  <si>
    <t>Typical</t>
  </si>
  <si>
    <t>associative</t>
  </si>
  <si>
    <t>Megachile_nana</t>
  </si>
  <si>
    <t>Amand et al. (2000)</t>
  </si>
  <si>
    <t>North America</t>
  </si>
  <si>
    <t>USA</t>
  </si>
  <si>
    <t>Megachile_rotundata</t>
  </si>
  <si>
    <t>assumed rotundata as alfalfa'</t>
  </si>
  <si>
    <t>Appanah (1979) in Appanah (1982)</t>
  </si>
  <si>
    <t>Malaysia</t>
  </si>
  <si>
    <t>rainforest</t>
  </si>
  <si>
    <t>Heterotrigona</t>
  </si>
  <si>
    <t>Heterotrigona_erythrogastra</t>
  </si>
  <si>
    <t>Although recent studies reveal T. eythrogastra to forage up to 1100 m to some Elaeis palms outside the forest (Appanah, 1979b)</t>
  </si>
  <si>
    <t>Araujo et al. (2004)</t>
  </si>
  <si>
    <t>Central America</t>
  </si>
  <si>
    <t>Panama</t>
  </si>
  <si>
    <t>forest</t>
  </si>
  <si>
    <t>Cephalotrigona</t>
  </si>
  <si>
    <t>Cephalotrigona_capitata</t>
  </si>
  <si>
    <t>Source: Roubik &amp; Aluja (1983) - Mean provided by Greenleaf</t>
  </si>
  <si>
    <t>South America</t>
  </si>
  <si>
    <t>Brazil</t>
  </si>
  <si>
    <t>Melipona</t>
  </si>
  <si>
    <t>Melipona_fasciculata</t>
  </si>
  <si>
    <t>Source: Kerr (1987)</t>
  </si>
  <si>
    <t>Melipona_marginata</t>
  </si>
  <si>
    <t>Source: Wille (1983)</t>
  </si>
  <si>
    <t>Melipona_quadrifasciata</t>
  </si>
  <si>
    <t>Plebeia</t>
  </si>
  <si>
    <t>Plebeia_droryana</t>
  </si>
  <si>
    <t>Trigona</t>
  </si>
  <si>
    <t>Trigona_spinipes</t>
  </si>
  <si>
    <t>Europe</t>
  </si>
  <si>
    <t>Germany</t>
  </si>
  <si>
    <t>Apis_mellifera</t>
  </si>
  <si>
    <t>waggle dance</t>
  </si>
  <si>
    <t>Mean</t>
  </si>
  <si>
    <t>Beekman and Ratnieks (2000)</t>
  </si>
  <si>
    <t>UK</t>
  </si>
  <si>
    <t>moor</t>
  </si>
  <si>
    <t>August_96</t>
  </si>
  <si>
    <t>May_97</t>
  </si>
  <si>
    <t>Beekman et al. (2004)</t>
  </si>
  <si>
    <t>urban</t>
  </si>
  <si>
    <t>L2 AUG</t>
  </si>
  <si>
    <t>L1 AUG</t>
  </si>
  <si>
    <t>S2 AUG</t>
  </si>
  <si>
    <t>S1 AUG</t>
  </si>
  <si>
    <t>S2 JULY</t>
  </si>
  <si>
    <t>S1 JULY</t>
  </si>
  <si>
    <t>L1 JULY</t>
  </si>
  <si>
    <t>L2 JULY</t>
  </si>
  <si>
    <t>natural - nature reserve</t>
  </si>
  <si>
    <t>Andrenidae</t>
  </si>
  <si>
    <t>Andrena</t>
  </si>
  <si>
    <t>Andrena_dorsata</t>
  </si>
  <si>
    <t>Minimum</t>
  </si>
  <si>
    <t>Andrena_flavipes</t>
  </si>
  <si>
    <t>Andrena_pilipes</t>
  </si>
  <si>
    <t>Halictidae</t>
  </si>
  <si>
    <t>Lasioglossum</t>
  </si>
  <si>
    <t>Lasioglossum_calceatum</t>
  </si>
  <si>
    <t>Primitively Eusocial</t>
  </si>
  <si>
    <t>Lasioglossum_fulvicorne</t>
  </si>
  <si>
    <t>Bennet et al. (2018)</t>
  </si>
  <si>
    <t>Australasia</t>
  </si>
  <si>
    <t>New Zealand</t>
  </si>
  <si>
    <t>Lasioglossum_sordidum</t>
  </si>
  <si>
    <t>Site 2 - Mean minimum to host plants</t>
  </si>
  <si>
    <t>Site 1 -Mean minimum to host plants</t>
  </si>
  <si>
    <t>Bohart and Nye (1956)</t>
  </si>
  <si>
    <t>Nomia</t>
  </si>
  <si>
    <t>Nomia_melanderi</t>
  </si>
  <si>
    <t>"forage as far as seven miles"</t>
  </si>
  <si>
    <t>Anthophora</t>
  </si>
  <si>
    <t>Anthophora_fulvitarsis</t>
  </si>
  <si>
    <t>Bombus</t>
  </si>
  <si>
    <t>Bombus_terrestris</t>
  </si>
  <si>
    <t>Lasioglossum_malachurum</t>
  </si>
  <si>
    <t>Lasioglossum_pauxillum</t>
  </si>
  <si>
    <t>Xylocopa</t>
  </si>
  <si>
    <t>Xylocopa_rufa</t>
  </si>
  <si>
    <t>tropical rainforest/urban</t>
  </si>
  <si>
    <t>Scaptotrigona</t>
  </si>
  <si>
    <t>Scaptotrigona_postica</t>
  </si>
  <si>
    <t>England</t>
  </si>
  <si>
    <t>Bombus_lapidarius</t>
  </si>
  <si>
    <t>molecular</t>
  </si>
  <si>
    <t>centroid</t>
  </si>
  <si>
    <t>Bombus_pascuorum</t>
  </si>
  <si>
    <t>Argentina</t>
  </si>
  <si>
    <t>Bombus_pauloensis</t>
  </si>
  <si>
    <t>Female_Queen</t>
  </si>
  <si>
    <t>tracking</t>
  </si>
  <si>
    <t>before_nest_establishment</t>
  </si>
  <si>
    <t>after_nest_establishment</t>
  </si>
  <si>
    <t>Chapman et al. (2003)</t>
  </si>
  <si>
    <t>Max max</t>
  </si>
  <si>
    <t>Median</t>
  </si>
  <si>
    <t>Max median</t>
  </si>
  <si>
    <t>Min max</t>
  </si>
  <si>
    <t>Min median - only range provided</t>
  </si>
  <si>
    <t>Min median</t>
  </si>
  <si>
    <t>Scotland</t>
  </si>
  <si>
    <t>natural</t>
  </si>
  <si>
    <t>Bombus_distinguendus</t>
  </si>
  <si>
    <t>max_95</t>
  </si>
  <si>
    <t>Mode</t>
  </si>
  <si>
    <t>Chmurzynski et al. (1998)</t>
  </si>
  <si>
    <t>Poland</t>
  </si>
  <si>
    <t>Melittidae</t>
  </si>
  <si>
    <t>Dasypoda</t>
  </si>
  <si>
    <t>Dasypoda_hirtipes</t>
  </si>
  <si>
    <t>Mixed</t>
  </si>
  <si>
    <t>Melipona_grandis</t>
  </si>
  <si>
    <t>Seminatural</t>
  </si>
  <si>
    <t>Bombus_humilis</t>
  </si>
  <si>
    <t>Bombus_sylvarum</t>
  </si>
  <si>
    <t>Forest</t>
  </si>
  <si>
    <t>Melipona_seminigra</t>
  </si>
  <si>
    <t>mixed use</t>
  </si>
  <si>
    <t>nectar foragers</t>
  </si>
  <si>
    <t>pollen foragers</t>
  </si>
  <si>
    <t>Bombus_hypnorum</t>
  </si>
  <si>
    <t>Pleichfeld</t>
  </si>
  <si>
    <t>Biebelried</t>
  </si>
  <si>
    <t>Retzstadt</t>
  </si>
  <si>
    <t>Karsbach</t>
  </si>
  <si>
    <t>Estenfeld</t>
  </si>
  <si>
    <t>Gambach</t>
  </si>
  <si>
    <t>Erlabrunn</t>
  </si>
  <si>
    <t>Winterhausen</t>
  </si>
  <si>
    <t>Euerfeld</t>
  </si>
  <si>
    <t>Obersfeld</t>
  </si>
  <si>
    <t>Duttenbrunn</t>
  </si>
  <si>
    <t>Gerbrunn</t>
  </si>
  <si>
    <t>Greussenheim</t>
  </si>
  <si>
    <t>Birkenfeld</t>
  </si>
  <si>
    <t>Marktbreit</t>
  </si>
  <si>
    <t>Waldbrunn</t>
  </si>
  <si>
    <t>Darvill et al. (2004)</t>
  </si>
  <si>
    <t>agriculture woodland urban</t>
  </si>
  <si>
    <t>Sister-pair at 10km - max distance tested</t>
  </si>
  <si>
    <t>Sister-pair at 7.5km - authors argue they forage at reduced distances - as above</t>
  </si>
  <si>
    <t>Desjardins and De Oliveir (2006)</t>
  </si>
  <si>
    <t>Canada</t>
  </si>
  <si>
    <t>Bombus_impatiens</t>
  </si>
  <si>
    <t>Dhaliwal and Sharma (1973)</t>
  </si>
  <si>
    <t>Apis_cerana</t>
  </si>
  <si>
    <t>Barberry</t>
  </si>
  <si>
    <t>Cauliflower</t>
  </si>
  <si>
    <t>Tetragonisca</t>
  </si>
  <si>
    <t>Tetragonisca_angustula</t>
  </si>
  <si>
    <t>Dyer and Seeley (1991)</t>
  </si>
  <si>
    <t>Thailand</t>
  </si>
  <si>
    <t>Tropical rainforest</t>
  </si>
  <si>
    <t>Max = mean maximum</t>
  </si>
  <si>
    <t>Apis_dorsata</t>
  </si>
  <si>
    <t>Taken empirical data, not data from other sources (see additional references). Mean = 50%</t>
  </si>
  <si>
    <t>Colletidae</t>
  </si>
  <si>
    <t>Colletes</t>
  </si>
  <si>
    <t>Colletes_daviesanus</t>
  </si>
  <si>
    <t>Fabre (1914)</t>
  </si>
  <si>
    <t>France</t>
  </si>
  <si>
    <t>Megachile_parietina</t>
  </si>
  <si>
    <t>Megachile_sicula</t>
  </si>
  <si>
    <t>Franzen et al. (2009)</t>
  </si>
  <si>
    <t>Sweden</t>
  </si>
  <si>
    <t>Mixed agriculture/wild</t>
  </si>
  <si>
    <t>Andrena_hattorfiana</t>
  </si>
  <si>
    <t>Arontorp</t>
  </si>
  <si>
    <t>Smaland</t>
  </si>
  <si>
    <t>between patch</t>
  </si>
  <si>
    <t>July</t>
  </si>
  <si>
    <t>October</t>
  </si>
  <si>
    <t>September</t>
  </si>
  <si>
    <t>June</t>
  </si>
  <si>
    <t>August</t>
  </si>
  <si>
    <t>April</t>
  </si>
  <si>
    <t>May</t>
  </si>
  <si>
    <t>carrot</t>
  </si>
  <si>
    <t>mixed</t>
  </si>
  <si>
    <t>morning glory</t>
  </si>
  <si>
    <t>yellow star thistle</t>
  </si>
  <si>
    <t>onions</t>
  </si>
  <si>
    <t>Gathmann and Tscharntke (2002)</t>
  </si>
  <si>
    <t>Andrena_barbilabris</t>
  </si>
  <si>
    <t>Andrena_vaga</t>
  </si>
  <si>
    <t>Eucera</t>
  </si>
  <si>
    <t>Eucera_salicariae</t>
  </si>
  <si>
    <t>Osmia</t>
  </si>
  <si>
    <t>Osmia_bicornis</t>
  </si>
  <si>
    <t>Andrena_cineraria</t>
  </si>
  <si>
    <t>Andrena_clarkella</t>
  </si>
  <si>
    <t>subalpine</t>
  </si>
  <si>
    <t>Bombus_balteatus</t>
  </si>
  <si>
    <t>sister distance divided by 2</t>
  </si>
  <si>
    <t>Bombus_bifarius</t>
  </si>
  <si>
    <t>Bombus_flavifrons</t>
  </si>
  <si>
    <t>Bombus_sylvicola</t>
  </si>
  <si>
    <t>Goulson and Stout (2001)</t>
  </si>
  <si>
    <t>Osmia_lignaria</t>
  </si>
  <si>
    <t>Osmia_maritima</t>
  </si>
  <si>
    <t>mixed rural</t>
  </si>
  <si>
    <t>Bombus_hortorum</t>
  </si>
  <si>
    <t>Bombus_ruderatus</t>
  </si>
  <si>
    <t>Hoplitis</t>
  </si>
  <si>
    <t>Hoplitis_adunca</t>
  </si>
  <si>
    <t>Foraging distance - german</t>
  </si>
  <si>
    <t>Herrmann (1999)</t>
  </si>
  <si>
    <t>Chelostoma</t>
  </si>
  <si>
    <t>Chelostoma_florisomne</t>
  </si>
  <si>
    <t>Chelostoma_rapunculi</t>
  </si>
  <si>
    <t>Heriades</t>
  </si>
  <si>
    <t>Heriades_truncorum</t>
  </si>
  <si>
    <t>Osmia_cornuta</t>
  </si>
  <si>
    <t>Jaffe et al. (2016)</t>
  </si>
  <si>
    <t>sister-pair divided by 2</t>
  </si>
  <si>
    <t>Janzen (1971)</t>
  </si>
  <si>
    <t>Costa Rica</t>
  </si>
  <si>
    <t>lowland rainforest</t>
  </si>
  <si>
    <t>Eufriesea</t>
  </si>
  <si>
    <t>Eufriesea_surinamensis</t>
  </si>
  <si>
    <t>Bombus_vosnesenskii</t>
  </si>
  <si>
    <t>Japan</t>
  </si>
  <si>
    <t>Osmia_pedicornis</t>
  </si>
  <si>
    <t>Osmia_cornifrons</t>
  </si>
  <si>
    <t>Knight et al. (2005)</t>
  </si>
  <si>
    <t>Maximum - largest distance with sister pair</t>
  </si>
  <si>
    <t>"Minimum maximum"</t>
  </si>
  <si>
    <t>Bombus_pratorum</t>
  </si>
  <si>
    <t>Kreyer et al. (2004)</t>
  </si>
  <si>
    <t>forest grassland</t>
  </si>
  <si>
    <t>Kuhn-Neto et al. (2009)</t>
  </si>
  <si>
    <t>Melipona_mandacaia</t>
  </si>
  <si>
    <t>feeder</t>
  </si>
  <si>
    <t>Linsley and McSwain (1942)</t>
  </si>
  <si>
    <t>Anthophora_linsleyi</t>
  </si>
  <si>
    <t>Tetragonula</t>
  </si>
  <si>
    <t>Tetragonula_iridipennis</t>
  </si>
  <si>
    <t>Plebeia_mosquito</t>
  </si>
  <si>
    <t>Trigona_amalthea</t>
  </si>
  <si>
    <t>montane</t>
  </si>
  <si>
    <t>Bombus_vancouverensis</t>
  </si>
  <si>
    <t>Hoplitis_anthocopoides</t>
  </si>
  <si>
    <t>Rhodanthidium</t>
  </si>
  <si>
    <t>Rhodanthidium_septemdentatum</t>
  </si>
  <si>
    <t>Osmia_mustelina</t>
  </si>
  <si>
    <t>Xylocopa_violacea</t>
  </si>
  <si>
    <t>Munster-Swendsen (1968)</t>
  </si>
  <si>
    <t>Panurgus</t>
  </si>
  <si>
    <t>Panurgus_banksianus</t>
  </si>
  <si>
    <t>Neff and Danforth (1991)</t>
  </si>
  <si>
    <t>woodland grassland</t>
  </si>
  <si>
    <t>Macrotera</t>
  </si>
  <si>
    <t>Macrotera_texana</t>
  </si>
  <si>
    <t>Max - diameter of foraging range</t>
  </si>
  <si>
    <t>urban - forest</t>
  </si>
  <si>
    <t>Osborne et al. (1999)</t>
  </si>
  <si>
    <t>Max range - June</t>
  </si>
  <si>
    <t>Max range - August</t>
  </si>
  <si>
    <t>Mean max - June</t>
  </si>
  <si>
    <t>Mean max - August</t>
  </si>
  <si>
    <t>Osborne et al. (2008)</t>
  </si>
  <si>
    <t>Max distance</t>
  </si>
  <si>
    <t>3rd trip</t>
  </si>
  <si>
    <t>2nd trip</t>
  </si>
  <si>
    <t>1st trip</t>
  </si>
  <si>
    <t>Australia</t>
  </si>
  <si>
    <t>Pasquet et al. (2008)</t>
  </si>
  <si>
    <t>Africa</t>
  </si>
  <si>
    <t>Kenya</t>
  </si>
  <si>
    <t>Xylocopa_flavorufa</t>
  </si>
  <si>
    <t>Kaskazi many flowers</t>
  </si>
  <si>
    <t>Kusi sunny</t>
  </si>
  <si>
    <t>Kaskazi few flowers</t>
  </si>
  <si>
    <t>Kusi rainy</t>
  </si>
  <si>
    <t>wooded hills/open fields</t>
  </si>
  <si>
    <t>Anthophora_abrupta</t>
  </si>
  <si>
    <t>Xylocopa_virginica</t>
  </si>
  <si>
    <t>natural - savanna</t>
  </si>
  <si>
    <t>Roubik (1992)</t>
  </si>
  <si>
    <t>Scaptotrigona_luteipennis</t>
  </si>
  <si>
    <t>Roubik and Aluja (1983)</t>
  </si>
  <si>
    <t>Melipona_fasciata</t>
  </si>
  <si>
    <t>Rust (1990)</t>
  </si>
  <si>
    <t>meadow</t>
  </si>
  <si>
    <t>Norway</t>
  </si>
  <si>
    <t>Bombus_lucorum</t>
  </si>
  <si>
    <t>Schaffer and Wratten (1994)</t>
  </si>
  <si>
    <t>Max distance seen on weeds before crop full-bloom</t>
  </si>
  <si>
    <t>Fewer than 3% of the bees travelled further than 100m within the crop</t>
  </si>
  <si>
    <t>Colletes_hederae</t>
  </si>
  <si>
    <t>German</t>
  </si>
  <si>
    <t>Schneider and Hall (1997)</t>
  </si>
  <si>
    <t>Hybrids - pollen</t>
  </si>
  <si>
    <t>Hybrids - nectar</t>
  </si>
  <si>
    <t>African - pollen</t>
  </si>
  <si>
    <t>African - nectar</t>
  </si>
  <si>
    <t>natural - scrub shrub</t>
  </si>
  <si>
    <t>Melipona_subnitida</t>
  </si>
  <si>
    <t>natural - bushland with agriculture in distance</t>
  </si>
  <si>
    <t>Tetragonula_carbonaria</t>
  </si>
  <si>
    <t>Southwick and Buchmann (1995)</t>
  </si>
  <si>
    <t>desert</t>
  </si>
  <si>
    <t>Steffan-Dewenter and Kuhn (2003)</t>
  </si>
  <si>
    <t>JUNE - OVERALL</t>
  </si>
  <si>
    <t>JULY - OVERALL</t>
  </si>
  <si>
    <t>MAY - OVERALL</t>
  </si>
  <si>
    <t>Tasei and Delaude (1984)</t>
  </si>
  <si>
    <t>French</t>
  </si>
  <si>
    <t>Tepedino (1983)</t>
  </si>
  <si>
    <t>Van Nieuwstadt and Iraheta (1996)</t>
  </si>
  <si>
    <t>savannah woodland</t>
  </si>
  <si>
    <t>Nannotrigona</t>
  </si>
  <si>
    <t>Nannotrigona_perilampoides</t>
  </si>
  <si>
    <t>Fig 2</t>
  </si>
  <si>
    <t>Partamona</t>
  </si>
  <si>
    <t>Partamona_cupira</t>
  </si>
  <si>
    <t>Trigona_corvina</t>
  </si>
  <si>
    <t>Vansell and Todd (1946)</t>
  </si>
  <si>
    <t>Vicens and Bosch (2000)</t>
  </si>
  <si>
    <t>Spain</t>
  </si>
  <si>
    <t>Visscher and Seeley (1982)</t>
  </si>
  <si>
    <t>pooled est - has per day estimates also but not all days reported</t>
  </si>
  <si>
    <t>von Frisch (1967)</t>
  </si>
  <si>
    <t>Waddington et al. (1994)</t>
  </si>
  <si>
    <t>CA1_5</t>
  </si>
  <si>
    <t>CA1_4</t>
  </si>
  <si>
    <t>FL2_3</t>
  </si>
  <si>
    <t>CA1_2</t>
  </si>
  <si>
    <t>CA1_1</t>
  </si>
  <si>
    <t>CA1_3</t>
  </si>
  <si>
    <t>FL2_4</t>
  </si>
  <si>
    <t>FL2_2</t>
  </si>
  <si>
    <t>FL1_1</t>
  </si>
  <si>
    <t>CA2_1</t>
  </si>
  <si>
    <t>CA2_3</t>
  </si>
  <si>
    <t>FL1_3</t>
  </si>
  <si>
    <t>FL1_2</t>
  </si>
  <si>
    <t>CA2_2</t>
  </si>
  <si>
    <t>FL1_4</t>
  </si>
  <si>
    <t>FL2_1</t>
  </si>
  <si>
    <t>CA2_4</t>
  </si>
  <si>
    <t>CA2_5</t>
  </si>
  <si>
    <t>Walther-Hellwig and Frankl (2000)</t>
  </si>
  <si>
    <t>Bombus_muscorum</t>
  </si>
  <si>
    <t>Colletes_cunicularius</t>
  </si>
  <si>
    <t>Megachile_lapponica</t>
  </si>
  <si>
    <t>mixed agriculture semi-natural</t>
  </si>
  <si>
    <t>Wille (1976)</t>
  </si>
  <si>
    <t>Melipona_fuligonosa</t>
  </si>
  <si>
    <t>From Kerr 1959</t>
  </si>
  <si>
    <t>pasture/rainforest</t>
  </si>
  <si>
    <t>Lasioglossum_umbripenne</t>
  </si>
  <si>
    <t>Wolf and Moritz (2008)</t>
  </si>
  <si>
    <t>Wood (2015)</t>
  </si>
  <si>
    <t>ELS</t>
  </si>
  <si>
    <t>HLS</t>
  </si>
  <si>
    <t>Switzerland</t>
  </si>
  <si>
    <t>Hylaeus</t>
  </si>
  <si>
    <t>Hylaeus_punctulatissimus</t>
  </si>
  <si>
    <t>Bombus_diversus</t>
  </si>
  <si>
    <t>Bombus_hypocrita</t>
  </si>
  <si>
    <t>mean</t>
  </si>
  <si>
    <t>Mixed use</t>
  </si>
  <si>
    <t>Tetragonisca_fiebrigi</t>
  </si>
  <si>
    <t>Colony1</t>
  </si>
  <si>
    <t>Colony2</t>
  </si>
  <si>
    <t>Colony3</t>
  </si>
  <si>
    <t>Colony4</t>
  </si>
  <si>
    <t>Bacon et al. (1965)</t>
  </si>
  <si>
    <t>Kapyla (1978)</t>
  </si>
  <si>
    <t>Kitamura (1969)</t>
  </si>
  <si>
    <t>Menke (1954)</t>
  </si>
  <si>
    <t>Michener (1974)</t>
  </si>
  <si>
    <t>Molitor (1937)</t>
  </si>
  <si>
    <t>Packer (1970)</t>
  </si>
  <si>
    <t>Robertson (1966)</t>
  </si>
  <si>
    <t>Schmid-Egger et al. (1995)</t>
  </si>
  <si>
    <t>Wesserling (1996)</t>
  </si>
  <si>
    <t>Witt (1992)</t>
  </si>
  <si>
    <t>a factor which necessitated a flight of more than a mile from the nesting region</t>
  </si>
  <si>
    <t>Hembach (1993)</t>
  </si>
  <si>
    <t>Haeseler (1982)</t>
  </si>
  <si>
    <t>Bansch et al. (2020)</t>
  </si>
  <si>
    <t>Beil et al. (2008)</t>
  </si>
  <si>
    <t>Campbell et al. (2019)</t>
  </si>
  <si>
    <t>Carvell et al. (2012)</t>
  </si>
  <si>
    <t>Cavigliasso et al. (2020)</t>
  </si>
  <si>
    <t>Charman et al. (2010)</t>
  </si>
  <si>
    <t>da Silva Correia et al. (2020)</t>
  </si>
  <si>
    <t>Connop et al. (2011)</t>
  </si>
  <si>
    <t>Costa et al. (2021)</t>
  </si>
  <si>
    <t>Couvillon et al. (2015)</t>
  </si>
  <si>
    <t>Crowther et al. (2019)</t>
  </si>
  <si>
    <t>Danner et al. (2016)</t>
  </si>
  <si>
    <t>Danner et al. (2017)</t>
  </si>
  <si>
    <t>Esser (2005)</t>
  </si>
  <si>
    <t>Garbuzov et al. (2015)</t>
  </si>
  <si>
    <t>C. OToole (pers. comm)</t>
  </si>
  <si>
    <t>Gary (1972)</t>
  </si>
  <si>
    <t>Gebhardt and Rohr (1987) - Foraging distance</t>
  </si>
  <si>
    <t>Geib et al. (2015)</t>
  </si>
  <si>
    <t>Guedot et al. (2009)</t>
  </si>
  <si>
    <t>Hagen et al. (2011)</t>
  </si>
  <si>
    <t>Hagler et al. (2011)</t>
  </si>
  <si>
    <t>Hofmann et al. (2020)</t>
  </si>
  <si>
    <t>Jha and Kremen (2013)</t>
  </si>
  <si>
    <t>Kohl et al. (2020)</t>
  </si>
  <si>
    <t>Mola et al. (2020)</t>
  </si>
  <si>
    <t>Nunes-Silva et al. (2020)</t>
  </si>
  <si>
    <t>Osborne et al. (2013)</t>
  </si>
  <si>
    <t>Pahl et al. (2011)</t>
  </si>
  <si>
    <t>Rao et al. (2019)</t>
  </si>
  <si>
    <t>Rao and Strange (2012)</t>
  </si>
  <si>
    <t>Redhead et al. (2016)</t>
  </si>
  <si>
    <t>Rodrigues and Ribeiro (2014)</t>
  </si>
  <si>
    <t>Saville et al. (1997)</t>
  </si>
  <si>
    <t>Silva et al. (2014)</t>
  </si>
  <si>
    <t>Smith et al. (2017)</t>
  </si>
  <si>
    <t>Westphal et al. (2006)</t>
  </si>
  <si>
    <t>Wille and Orozco (1970)</t>
  </si>
  <si>
    <t>Zurbuchen (2010a)</t>
  </si>
  <si>
    <t>Zurbuchen (2010b)</t>
  </si>
  <si>
    <t>Nagamitsu et al. (2012)</t>
  </si>
  <si>
    <t>Nagamitsu and Yamagishi (2009)</t>
  </si>
  <si>
    <t>Kaehler et al. (2021)</t>
  </si>
  <si>
    <t>Layek et al. (2021)</t>
  </si>
  <si>
    <t>From Greenleaf et al. (2007)</t>
  </si>
  <si>
    <t>From Zurbuchen et al. (2010)</t>
  </si>
  <si>
    <t>Greenleaf et al. (2007) pers.comm.</t>
  </si>
  <si>
    <t>Return rate 90%</t>
  </si>
  <si>
    <t>Return rate 50%</t>
  </si>
  <si>
    <t>Return rate 90% - Data from Molitor 1936/37</t>
  </si>
  <si>
    <t>Return rate 50% - Data from Molitor 1936/37</t>
  </si>
  <si>
    <t>Return rate 90% From Greenleaf et al. (2007) Table S1</t>
  </si>
  <si>
    <t>Return rate 50% From Greenleaf et al. (2007) Table S1</t>
  </si>
  <si>
    <t>Unclassifiable</t>
  </si>
  <si>
    <t>Return rate 90% - from publ. equation</t>
  </si>
  <si>
    <t>Return rate 50% - from publ. equation</t>
  </si>
  <si>
    <t>Return rate 50% - Colony1</t>
  </si>
  <si>
    <t>Return rate 50% - Colony2</t>
  </si>
  <si>
    <t>Return rate 50% - Colony3</t>
  </si>
  <si>
    <t>Return rate 50% - Colony4</t>
  </si>
  <si>
    <t>Return rate 90% - Colony1</t>
  </si>
  <si>
    <t>Return rate 90% - Colony2</t>
  </si>
  <si>
    <t>Return rate 90% - Colony3</t>
  </si>
  <si>
    <t>Return rate 90% - Colony4</t>
  </si>
  <si>
    <t>Return rate 90% - North</t>
  </si>
  <si>
    <t>Return rate 50% - North</t>
  </si>
  <si>
    <t>Return rate 50% - South</t>
  </si>
  <si>
    <t>Return rate 50% - East</t>
  </si>
  <si>
    <t>Return rate 50% - West</t>
  </si>
  <si>
    <t>Return rate 90% - South</t>
  </si>
  <si>
    <t>Return rate 90% - East</t>
  </si>
  <si>
    <t>Return rate 90% - West</t>
  </si>
  <si>
    <t>Rau (1929, 1931)</t>
  </si>
  <si>
    <t>Return rate 50% - mixed group</t>
  </si>
  <si>
    <t>Return rate 90% - mixed group</t>
  </si>
  <si>
    <t>Return rate 50% - exp group</t>
  </si>
  <si>
    <t>Return rate 90% - exp group</t>
  </si>
  <si>
    <t>Return rate 50% - publ. equation - Mountain site</t>
  </si>
  <si>
    <t>Return rate 50% - publ. equation - Arizona site</t>
  </si>
  <si>
    <t>Return rate 50% - publ. equation - New York site</t>
  </si>
  <si>
    <t>Return rate 90% - publ. equation - Mountain site</t>
  </si>
  <si>
    <t>Return rate 90% - publ. equation - Arizona site</t>
  </si>
  <si>
    <t>Return rate 90% - publ. equation - New York site</t>
  </si>
  <si>
    <t>Return rate 50% - publ. equation</t>
  </si>
  <si>
    <t>Return rate 90% - publ. equation</t>
  </si>
  <si>
    <t>Observed homing distance - Spanish - listed as M. flavipennis</t>
  </si>
  <si>
    <t>Observed homing distance - From Zurbuchen et al. (2010)</t>
  </si>
  <si>
    <t>Observed homing distance</t>
  </si>
  <si>
    <t>Return rate 90% - Exp3 Colony 1</t>
  </si>
  <si>
    <t>Return rate 50% - Exp3 Colony 1</t>
  </si>
  <si>
    <t>Return rate 90% - Exp3 Colony 2</t>
  </si>
  <si>
    <t>Return rate 50% - Exp3 Colony 2</t>
  </si>
  <si>
    <t>Return rate 90% - Exp3 Colony 3</t>
  </si>
  <si>
    <t>Observed homing distance - German</t>
  </si>
  <si>
    <t>Observed homing distance - From Kawamura (1954)</t>
  </si>
  <si>
    <t>Observed homing distance from Gathmann &amp; Tcharntke (2002)</t>
  </si>
  <si>
    <t>Observed homing distance from Zurbuchen et al. (2010)</t>
  </si>
  <si>
    <t>ITD from T. angustula</t>
  </si>
  <si>
    <t>From Greenleaf et al. (2007) - Table S2 - Foraging trips cease distance</t>
  </si>
  <si>
    <t>Table 1. Large foragers - Colony 1</t>
  </si>
  <si>
    <t>Table 1. Small foragers - Colony 2</t>
  </si>
  <si>
    <t>Table 1. Small foragers - Colony 3</t>
  </si>
  <si>
    <t>Table 1. Colony 2</t>
  </si>
  <si>
    <t>Table 1. Colony 1</t>
  </si>
  <si>
    <t>Table 1. Colony 3</t>
  </si>
  <si>
    <t>Return rate 50% - Experiment 1</t>
  </si>
  <si>
    <t>Return rate 90% - Experiment 1</t>
  </si>
  <si>
    <t>Return rate 50% - Experiment 2</t>
  </si>
  <si>
    <t>Return rate 90% - Experiment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</si>
</sst>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19" fillId="0" borderId="0" xfId="0" applyFont="1" applyBorder="1"/>
    <xf numFmtId="0" fontId="0" fillId="0" borderId="10" xfId="0" applyBorder="1"/>
    <xf numFmtId="0" fontId="0" fillId="0" borderId="0" xfId="0" applyBorder="1"/>
    <xf numFmtId="0" fontId="19" fillId="0" borderId="11" xfId="0" applyFont="1" applyBorder="1"/>
    <xf numFmtId="0" fontId="19" fillId="0" borderId="12" xfId="0" applyFont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433" totalsRowShown="0">
  <autoFilter ref="A1:T433" xr:uid="{00000000-0009-0000-0100-000001000000}"/>
  <sortState xmlns:xlrd2="http://schemas.microsoft.com/office/spreadsheetml/2017/richdata2" ref="A2:T433">
    <sortCondition ref="A1:A433"/>
  </sortState>
  <tableColumns count="20">
    <tableColumn id="1" xr3:uid="{00000000-0010-0000-0000-000001000000}" name="publication"/>
    <tableColumn id="2" xr3:uid="{00000000-0010-0000-0000-000002000000}" name="year"/>
    <tableColumn id="3" xr3:uid="{00000000-0010-0000-0000-000003000000}" name="region"/>
    <tableColumn id="4" xr3:uid="{00000000-0010-0000-0000-000004000000}" name="country"/>
    <tableColumn id="5" xr3:uid="{00000000-0010-0000-0000-000005000000}" name="habitat"/>
    <tableColumn id="6" xr3:uid="{00000000-0010-0000-0000-000006000000}" name="family"/>
    <tableColumn id="7" xr3:uid="{00000000-0010-0000-0000-000007000000}" name="genus"/>
    <tableColumn id="8" xr3:uid="{00000000-0010-0000-0000-000008000000}" name="species"/>
    <tableColumn id="9" xr3:uid="{00000000-0010-0000-0000-000009000000}" name="sex"/>
    <tableColumn id="10" xr3:uid="{00000000-0010-0000-0000-00000A000000}" name="metric"/>
    <tableColumn id="11" xr3:uid="{00000000-0010-0000-0000-00000B000000}" name="N"/>
    <tableColumn id="12" xr3:uid="{00000000-0010-0000-0000-00000C000000}" name="range.type"/>
    <tableColumn id="13" xr3:uid="{00000000-0010-0000-0000-00000D000000}" name="distance"/>
    <tableColumn id="14" xr3:uid="{00000000-0010-0000-0000-00000E000000}" name="sd"/>
    <tableColumn id="15" xr3:uid="{00000000-0010-0000-0000-00000F000000}" name="se"/>
    <tableColumn id="16" xr3:uid="{00000000-0010-0000-0000-000010000000}" name="ci95"/>
    <tableColumn id="17" xr3:uid="{00000000-0010-0000-0000-000011000000}" name="measure.type"/>
    <tableColumn id="18" xr3:uid="{00000000-0010-0000-0000-000012000000}" name="itd"/>
    <tableColumn id="19" xr3:uid="{00000000-0010-0000-0000-000013000000}" name="sociality"/>
    <tableColumn id="20" xr3:uid="{00000000-0010-0000-0000-00001400000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3"/>
  <sheetViews>
    <sheetView tabSelected="1" topLeftCell="A94" workbookViewId="0">
      <selection activeCell="A109" sqref="A109"/>
    </sheetView>
  </sheetViews>
  <sheetFormatPr baseColWidth="10" defaultRowHeight="16" x14ac:dyDescent="0.2"/>
  <cols>
    <col min="1" max="1" width="131.6640625" bestFit="1" customWidth="1"/>
    <col min="8" max="8" width="29.33203125" bestFit="1" customWidth="1"/>
    <col min="12" max="12" width="12.33203125" customWidth="1"/>
    <col min="17" max="17" width="14.83203125" customWidth="1"/>
    <col min="19" max="19" width="17.1640625" bestFit="1" customWidth="1"/>
    <col min="20" max="20" width="109.332031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1986</v>
      </c>
      <c r="C2" t="s">
        <v>21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10</v>
      </c>
      <c r="L2" t="s">
        <v>27</v>
      </c>
      <c r="M2">
        <v>500</v>
      </c>
      <c r="N2" t="s">
        <v>21</v>
      </c>
      <c r="O2" t="s">
        <v>21</v>
      </c>
      <c r="P2" t="s">
        <v>21</v>
      </c>
      <c r="Q2" t="s">
        <v>28</v>
      </c>
      <c r="R2">
        <v>2.76</v>
      </c>
      <c r="S2" t="s">
        <v>29</v>
      </c>
      <c r="T2" t="s">
        <v>514</v>
      </c>
    </row>
    <row r="3" spans="1:20" x14ac:dyDescent="0.2">
      <c r="A3" t="s">
        <v>30</v>
      </c>
      <c r="B3">
        <v>1988</v>
      </c>
      <c r="C3" t="s">
        <v>38</v>
      </c>
      <c r="D3" t="s">
        <v>39</v>
      </c>
      <c r="E3" t="s">
        <v>40</v>
      </c>
      <c r="F3" t="s">
        <v>22</v>
      </c>
      <c r="G3" t="s">
        <v>23</v>
      </c>
      <c r="H3" t="s">
        <v>41</v>
      </c>
      <c r="I3" t="s">
        <v>25</v>
      </c>
      <c r="J3" t="s">
        <v>26</v>
      </c>
      <c r="K3">
        <v>20</v>
      </c>
      <c r="L3" t="s">
        <v>27</v>
      </c>
      <c r="M3">
        <v>800</v>
      </c>
      <c r="N3" t="s">
        <v>21</v>
      </c>
      <c r="O3" t="s">
        <v>21</v>
      </c>
      <c r="P3" t="s">
        <v>21</v>
      </c>
      <c r="Q3" t="s">
        <v>28</v>
      </c>
      <c r="R3">
        <v>2.9</v>
      </c>
      <c r="S3" t="s">
        <v>29</v>
      </c>
      <c r="T3" t="s">
        <v>479</v>
      </c>
    </row>
    <row r="4" spans="1:20" x14ac:dyDescent="0.2">
      <c r="A4" t="s">
        <v>30</v>
      </c>
      <c r="B4">
        <v>1988</v>
      </c>
      <c r="C4" t="s">
        <v>21</v>
      </c>
      <c r="D4" t="s">
        <v>21</v>
      </c>
      <c r="E4" t="s">
        <v>21</v>
      </c>
      <c r="F4" t="s">
        <v>22</v>
      </c>
      <c r="G4" t="s">
        <v>23</v>
      </c>
      <c r="H4" t="s">
        <v>41</v>
      </c>
      <c r="I4" t="s">
        <v>25</v>
      </c>
      <c r="J4" t="s">
        <v>43</v>
      </c>
      <c r="K4" t="s">
        <v>21</v>
      </c>
      <c r="L4" t="s">
        <v>481</v>
      </c>
      <c r="M4">
        <v>700</v>
      </c>
      <c r="N4" t="s">
        <v>21</v>
      </c>
      <c r="O4" t="s">
        <v>21</v>
      </c>
      <c r="P4" t="s">
        <v>21</v>
      </c>
      <c r="Q4" t="s">
        <v>35</v>
      </c>
      <c r="R4">
        <v>2.9</v>
      </c>
      <c r="S4" t="s">
        <v>29</v>
      </c>
      <c r="T4" t="s">
        <v>472</v>
      </c>
    </row>
    <row r="5" spans="1:20" x14ac:dyDescent="0.2">
      <c r="A5" t="s">
        <v>30</v>
      </c>
      <c r="B5">
        <v>1988</v>
      </c>
      <c r="C5" t="s">
        <v>21</v>
      </c>
      <c r="D5" t="s">
        <v>21</v>
      </c>
      <c r="E5" t="s">
        <v>21</v>
      </c>
      <c r="F5" t="s">
        <v>22</v>
      </c>
      <c r="G5" t="s">
        <v>23</v>
      </c>
      <c r="H5" t="s">
        <v>44</v>
      </c>
      <c r="I5" t="s">
        <v>25</v>
      </c>
      <c r="J5" t="s">
        <v>43</v>
      </c>
      <c r="K5" t="s">
        <v>21</v>
      </c>
      <c r="L5" t="s">
        <v>481</v>
      </c>
      <c r="M5">
        <v>800</v>
      </c>
      <c r="N5" t="s">
        <v>21</v>
      </c>
      <c r="O5" t="s">
        <v>21</v>
      </c>
      <c r="P5" t="s">
        <v>21</v>
      </c>
      <c r="Q5" t="s">
        <v>35</v>
      </c>
      <c r="R5">
        <v>1.9</v>
      </c>
      <c r="S5" t="s">
        <v>29</v>
      </c>
      <c r="T5" t="s">
        <v>472</v>
      </c>
    </row>
    <row r="6" spans="1:20" x14ac:dyDescent="0.2">
      <c r="A6" t="s">
        <v>30</v>
      </c>
      <c r="B6">
        <v>1988</v>
      </c>
      <c r="C6" t="s">
        <v>21</v>
      </c>
      <c r="D6" t="s">
        <v>21</v>
      </c>
      <c r="E6" t="s">
        <v>21</v>
      </c>
      <c r="F6" t="s">
        <v>31</v>
      </c>
      <c r="G6" t="s">
        <v>32</v>
      </c>
      <c r="H6" t="s">
        <v>33</v>
      </c>
      <c r="I6" t="s">
        <v>25</v>
      </c>
      <c r="J6" t="s">
        <v>34</v>
      </c>
      <c r="K6" t="s">
        <v>21</v>
      </c>
      <c r="L6" t="s">
        <v>27</v>
      </c>
      <c r="M6">
        <v>500</v>
      </c>
      <c r="N6" t="s">
        <v>21</v>
      </c>
      <c r="O6" t="s">
        <v>21</v>
      </c>
      <c r="P6" t="s">
        <v>21</v>
      </c>
      <c r="Q6" t="s">
        <v>35</v>
      </c>
      <c r="R6">
        <v>2</v>
      </c>
      <c r="S6" t="s">
        <v>36</v>
      </c>
      <c r="T6" t="s">
        <v>37</v>
      </c>
    </row>
    <row r="7" spans="1:20" x14ac:dyDescent="0.2">
      <c r="A7" t="s">
        <v>30</v>
      </c>
      <c r="B7">
        <v>1988</v>
      </c>
      <c r="C7" t="s">
        <v>38</v>
      </c>
      <c r="D7" t="s">
        <v>39</v>
      </c>
      <c r="E7" t="s">
        <v>40</v>
      </c>
      <c r="F7" t="s">
        <v>22</v>
      </c>
      <c r="G7" t="s">
        <v>23</v>
      </c>
      <c r="H7" t="s">
        <v>41</v>
      </c>
      <c r="I7" t="s">
        <v>25</v>
      </c>
      <c r="J7" t="s">
        <v>26</v>
      </c>
      <c r="K7" t="s">
        <v>21</v>
      </c>
      <c r="L7" t="s">
        <v>42</v>
      </c>
      <c r="M7">
        <v>500</v>
      </c>
      <c r="N7" t="s">
        <v>21</v>
      </c>
      <c r="O7" t="s">
        <v>21</v>
      </c>
      <c r="P7" t="s">
        <v>21</v>
      </c>
      <c r="Q7" t="s">
        <v>28</v>
      </c>
      <c r="R7">
        <v>2.9</v>
      </c>
      <c r="S7" t="s">
        <v>29</v>
      </c>
      <c r="T7" t="s">
        <v>480</v>
      </c>
    </row>
    <row r="8" spans="1:20" x14ac:dyDescent="0.2">
      <c r="A8" t="s">
        <v>30</v>
      </c>
      <c r="B8">
        <v>1988</v>
      </c>
      <c r="C8" t="s">
        <v>38</v>
      </c>
      <c r="D8" t="s">
        <v>39</v>
      </c>
      <c r="E8" t="s">
        <v>40</v>
      </c>
      <c r="F8" t="s">
        <v>22</v>
      </c>
      <c r="G8" t="s">
        <v>23</v>
      </c>
      <c r="H8" t="s">
        <v>44</v>
      </c>
      <c r="I8" t="s">
        <v>25</v>
      </c>
      <c r="J8" t="s">
        <v>26</v>
      </c>
      <c r="K8" t="s">
        <v>21</v>
      </c>
      <c r="L8" t="s">
        <v>27</v>
      </c>
      <c r="M8">
        <v>600</v>
      </c>
      <c r="N8" t="s">
        <v>21</v>
      </c>
      <c r="O8" t="s">
        <v>21</v>
      </c>
      <c r="P8" t="s">
        <v>21</v>
      </c>
      <c r="Q8" t="s">
        <v>28</v>
      </c>
      <c r="R8">
        <v>1.9</v>
      </c>
      <c r="S8" t="s">
        <v>29</v>
      </c>
      <c r="T8" t="s">
        <v>479</v>
      </c>
    </row>
    <row r="9" spans="1:20" x14ac:dyDescent="0.2">
      <c r="A9" t="s">
        <v>30</v>
      </c>
      <c r="B9">
        <v>1988</v>
      </c>
      <c r="C9" t="s">
        <v>38</v>
      </c>
      <c r="D9" t="s">
        <v>39</v>
      </c>
      <c r="E9" t="s">
        <v>40</v>
      </c>
      <c r="F9" t="s">
        <v>22</v>
      </c>
      <c r="G9" t="s">
        <v>23</v>
      </c>
      <c r="H9" t="s">
        <v>44</v>
      </c>
      <c r="I9" t="s">
        <v>25</v>
      </c>
      <c r="J9" t="s">
        <v>26</v>
      </c>
      <c r="K9" t="s">
        <v>21</v>
      </c>
      <c r="L9" t="s">
        <v>42</v>
      </c>
      <c r="M9">
        <v>400</v>
      </c>
      <c r="N9" t="s">
        <v>21</v>
      </c>
      <c r="O9" t="s">
        <v>21</v>
      </c>
      <c r="P9" t="s">
        <v>21</v>
      </c>
      <c r="Q9" t="s">
        <v>28</v>
      </c>
      <c r="R9">
        <v>1.9</v>
      </c>
      <c r="S9" t="s">
        <v>29</v>
      </c>
      <c r="T9" t="s">
        <v>480</v>
      </c>
    </row>
    <row r="10" spans="1:20" x14ac:dyDescent="0.2">
      <c r="A10" t="s">
        <v>45</v>
      </c>
      <c r="B10">
        <v>2000</v>
      </c>
      <c r="C10" t="s">
        <v>46</v>
      </c>
      <c r="D10" t="s">
        <v>47</v>
      </c>
      <c r="E10" t="s">
        <v>40</v>
      </c>
      <c r="F10" t="s">
        <v>22</v>
      </c>
      <c r="G10" t="s">
        <v>23</v>
      </c>
      <c r="H10" t="s">
        <v>48</v>
      </c>
      <c r="I10" t="s">
        <v>25</v>
      </c>
      <c r="J10" t="s">
        <v>43</v>
      </c>
      <c r="K10" t="s">
        <v>21</v>
      </c>
      <c r="L10" t="s">
        <v>27</v>
      </c>
      <c r="M10">
        <v>1000</v>
      </c>
      <c r="N10" t="s">
        <v>21</v>
      </c>
      <c r="O10" t="s">
        <v>21</v>
      </c>
      <c r="P10" t="s">
        <v>21</v>
      </c>
      <c r="Q10" t="s">
        <v>35</v>
      </c>
      <c r="R10">
        <v>2.4</v>
      </c>
      <c r="S10" t="s">
        <v>29</v>
      </c>
      <c r="T10" t="s">
        <v>49</v>
      </c>
    </row>
    <row r="11" spans="1:20" x14ac:dyDescent="0.2">
      <c r="A11" t="s">
        <v>50</v>
      </c>
      <c r="B11">
        <v>1979</v>
      </c>
      <c r="C11" t="s">
        <v>38</v>
      </c>
      <c r="D11" t="s">
        <v>51</v>
      </c>
      <c r="E11" t="s">
        <v>52</v>
      </c>
      <c r="F11" t="s">
        <v>31</v>
      </c>
      <c r="G11" t="s">
        <v>53</v>
      </c>
      <c r="H11" t="s">
        <v>54</v>
      </c>
      <c r="I11" t="s">
        <v>25</v>
      </c>
      <c r="J11" t="s">
        <v>43</v>
      </c>
      <c r="K11" t="s">
        <v>21</v>
      </c>
      <c r="L11" t="s">
        <v>27</v>
      </c>
      <c r="M11">
        <v>1100</v>
      </c>
      <c r="N11" t="s">
        <v>21</v>
      </c>
      <c r="O11" t="s">
        <v>21</v>
      </c>
      <c r="P11" t="s">
        <v>21</v>
      </c>
      <c r="Q11" t="s">
        <v>35</v>
      </c>
      <c r="R11">
        <v>1.6</v>
      </c>
      <c r="S11" t="s">
        <v>36</v>
      </c>
      <c r="T11" t="s">
        <v>55</v>
      </c>
    </row>
    <row r="12" spans="1:20" x14ac:dyDescent="0.2">
      <c r="A12" t="s">
        <v>56</v>
      </c>
      <c r="B12">
        <v>2004</v>
      </c>
      <c r="C12" t="s">
        <v>57</v>
      </c>
      <c r="D12" t="s">
        <v>58</v>
      </c>
      <c r="E12" t="s">
        <v>59</v>
      </c>
      <c r="F12" t="s">
        <v>31</v>
      </c>
      <c r="G12" t="s">
        <v>60</v>
      </c>
      <c r="H12" t="s">
        <v>61</v>
      </c>
      <c r="I12" t="s">
        <v>25</v>
      </c>
      <c r="J12" t="s">
        <v>34</v>
      </c>
      <c r="K12" t="s">
        <v>21</v>
      </c>
      <c r="L12" t="s">
        <v>27</v>
      </c>
      <c r="M12">
        <v>1650</v>
      </c>
      <c r="N12" t="s">
        <v>21</v>
      </c>
      <c r="O12" t="s">
        <v>21</v>
      </c>
      <c r="P12" t="s">
        <v>21</v>
      </c>
      <c r="Q12" t="s">
        <v>35</v>
      </c>
      <c r="R12">
        <v>2.2999999999999998</v>
      </c>
      <c r="S12" t="s">
        <v>36</v>
      </c>
      <c r="T12" t="s">
        <v>62</v>
      </c>
    </row>
    <row r="13" spans="1:20" x14ac:dyDescent="0.2">
      <c r="A13" t="s">
        <v>56</v>
      </c>
      <c r="B13">
        <v>2004</v>
      </c>
      <c r="C13" t="s">
        <v>63</v>
      </c>
      <c r="D13" t="s">
        <v>64</v>
      </c>
      <c r="E13" t="s">
        <v>21</v>
      </c>
      <c r="F13" t="s">
        <v>31</v>
      </c>
      <c r="G13" t="s">
        <v>65</v>
      </c>
      <c r="H13" t="s">
        <v>66</v>
      </c>
      <c r="I13" t="s">
        <v>25</v>
      </c>
      <c r="J13" t="s">
        <v>34</v>
      </c>
      <c r="K13" t="s">
        <v>21</v>
      </c>
      <c r="L13" t="s">
        <v>27</v>
      </c>
      <c r="M13">
        <v>2470</v>
      </c>
      <c r="N13" t="s">
        <v>21</v>
      </c>
      <c r="O13" t="s">
        <v>21</v>
      </c>
      <c r="P13" t="s">
        <v>21</v>
      </c>
      <c r="Q13" t="s">
        <v>35</v>
      </c>
      <c r="R13">
        <v>3.32</v>
      </c>
      <c r="S13" t="s">
        <v>36</v>
      </c>
      <c r="T13" t="s">
        <v>67</v>
      </c>
    </row>
    <row r="14" spans="1:20" x14ac:dyDescent="0.2">
      <c r="A14" t="s">
        <v>56</v>
      </c>
      <c r="B14">
        <v>2004</v>
      </c>
      <c r="C14" t="s">
        <v>63</v>
      </c>
      <c r="D14" t="s">
        <v>21</v>
      </c>
      <c r="E14" t="s">
        <v>21</v>
      </c>
      <c r="F14" t="s">
        <v>31</v>
      </c>
      <c r="G14" t="s">
        <v>65</v>
      </c>
      <c r="H14" t="s">
        <v>68</v>
      </c>
      <c r="I14" t="s">
        <v>25</v>
      </c>
      <c r="J14" t="s">
        <v>34</v>
      </c>
      <c r="K14" t="s">
        <v>21</v>
      </c>
      <c r="L14" t="s">
        <v>27</v>
      </c>
      <c r="M14">
        <v>800</v>
      </c>
      <c r="N14" t="s">
        <v>21</v>
      </c>
      <c r="O14" t="s">
        <v>21</v>
      </c>
      <c r="P14" t="s">
        <v>21</v>
      </c>
      <c r="Q14" t="s">
        <v>35</v>
      </c>
      <c r="R14">
        <v>2.2999999999999998</v>
      </c>
      <c r="S14" t="s">
        <v>36</v>
      </c>
      <c r="T14" t="s">
        <v>69</v>
      </c>
    </row>
    <row r="15" spans="1:20" x14ac:dyDescent="0.2">
      <c r="A15" t="s">
        <v>56</v>
      </c>
      <c r="B15">
        <v>2004</v>
      </c>
      <c r="C15" t="s">
        <v>63</v>
      </c>
      <c r="D15" t="s">
        <v>64</v>
      </c>
      <c r="E15" t="s">
        <v>21</v>
      </c>
      <c r="F15" t="s">
        <v>31</v>
      </c>
      <c r="G15" t="s">
        <v>65</v>
      </c>
      <c r="H15" t="s">
        <v>70</v>
      </c>
      <c r="I15" t="s">
        <v>25</v>
      </c>
      <c r="J15" t="s">
        <v>34</v>
      </c>
      <c r="K15" t="s">
        <v>21</v>
      </c>
      <c r="L15" t="s">
        <v>27</v>
      </c>
      <c r="M15">
        <v>2000</v>
      </c>
      <c r="N15" t="s">
        <v>21</v>
      </c>
      <c r="O15" t="s">
        <v>21</v>
      </c>
      <c r="P15" t="s">
        <v>21</v>
      </c>
      <c r="Q15" t="s">
        <v>35</v>
      </c>
      <c r="R15">
        <v>3</v>
      </c>
      <c r="S15" t="s">
        <v>36</v>
      </c>
      <c r="T15" t="s">
        <v>67</v>
      </c>
    </row>
    <row r="16" spans="1:20" x14ac:dyDescent="0.2">
      <c r="A16" t="s">
        <v>56</v>
      </c>
      <c r="B16">
        <v>2004</v>
      </c>
      <c r="C16" t="s">
        <v>63</v>
      </c>
      <c r="D16" t="s">
        <v>64</v>
      </c>
      <c r="E16" t="s">
        <v>21</v>
      </c>
      <c r="F16" t="s">
        <v>31</v>
      </c>
      <c r="G16" t="s">
        <v>71</v>
      </c>
      <c r="H16" t="s">
        <v>72</v>
      </c>
      <c r="I16" t="s">
        <v>25</v>
      </c>
      <c r="J16" t="s">
        <v>34</v>
      </c>
      <c r="K16" t="s">
        <v>21</v>
      </c>
      <c r="L16" t="s">
        <v>27</v>
      </c>
      <c r="M16">
        <v>540</v>
      </c>
      <c r="N16" t="s">
        <v>21</v>
      </c>
      <c r="O16" t="s">
        <v>21</v>
      </c>
      <c r="P16" t="s">
        <v>21</v>
      </c>
      <c r="Q16" t="s">
        <v>35</v>
      </c>
      <c r="R16">
        <v>1.2</v>
      </c>
      <c r="S16" t="s">
        <v>36</v>
      </c>
      <c r="T16" t="s">
        <v>67</v>
      </c>
    </row>
    <row r="17" spans="1:20" x14ac:dyDescent="0.2">
      <c r="A17" t="s">
        <v>56</v>
      </c>
      <c r="B17">
        <v>2004</v>
      </c>
      <c r="C17" t="s">
        <v>63</v>
      </c>
      <c r="D17" t="s">
        <v>64</v>
      </c>
      <c r="E17" t="s">
        <v>21</v>
      </c>
      <c r="F17" t="s">
        <v>31</v>
      </c>
      <c r="G17" t="s">
        <v>73</v>
      </c>
      <c r="H17" t="s">
        <v>74</v>
      </c>
      <c r="I17" t="s">
        <v>25</v>
      </c>
      <c r="J17" t="s">
        <v>34</v>
      </c>
      <c r="K17" t="s">
        <v>21</v>
      </c>
      <c r="L17" t="s">
        <v>27</v>
      </c>
      <c r="M17">
        <v>840</v>
      </c>
      <c r="N17" t="s">
        <v>21</v>
      </c>
      <c r="O17" t="s">
        <v>21</v>
      </c>
      <c r="P17" t="s">
        <v>21</v>
      </c>
      <c r="Q17" t="s">
        <v>35</v>
      </c>
      <c r="R17">
        <v>1.8</v>
      </c>
      <c r="S17" t="s">
        <v>36</v>
      </c>
      <c r="T17" t="s">
        <v>67</v>
      </c>
    </row>
    <row r="18" spans="1:20" x14ac:dyDescent="0.2">
      <c r="A18" s="4" t="s">
        <v>414</v>
      </c>
      <c r="B18" s="4">
        <v>1965</v>
      </c>
      <c r="C18" s="4" t="s">
        <v>21</v>
      </c>
      <c r="D18" s="4" t="s">
        <v>21</v>
      </c>
      <c r="E18" s="4" t="s">
        <v>21</v>
      </c>
      <c r="F18" s="4" t="s">
        <v>22</v>
      </c>
      <c r="G18" s="4" t="s">
        <v>23</v>
      </c>
      <c r="H18" s="4" t="s">
        <v>48</v>
      </c>
      <c r="I18" s="4" t="s">
        <v>25</v>
      </c>
      <c r="J18" s="4" t="s">
        <v>34</v>
      </c>
      <c r="K18" t="s">
        <v>21</v>
      </c>
      <c r="L18" t="s">
        <v>481</v>
      </c>
      <c r="M18">
        <v>200</v>
      </c>
      <c r="N18" t="s">
        <v>21</v>
      </c>
      <c r="O18" t="s">
        <v>21</v>
      </c>
      <c r="P18" t="s">
        <v>21</v>
      </c>
      <c r="Q18" t="s">
        <v>35</v>
      </c>
      <c r="R18">
        <v>2.4</v>
      </c>
      <c r="S18" t="s">
        <v>29</v>
      </c>
      <c r="T18" t="s">
        <v>472</v>
      </c>
    </row>
    <row r="19" spans="1:20" x14ac:dyDescent="0.2">
      <c r="A19" t="s">
        <v>428</v>
      </c>
      <c r="B19">
        <v>2020</v>
      </c>
      <c r="C19" t="s">
        <v>75</v>
      </c>
      <c r="D19" t="s">
        <v>76</v>
      </c>
      <c r="E19" t="s">
        <v>40</v>
      </c>
      <c r="F19" t="s">
        <v>31</v>
      </c>
      <c r="G19" t="s">
        <v>32</v>
      </c>
      <c r="H19" t="s">
        <v>77</v>
      </c>
      <c r="I19" t="s">
        <v>25</v>
      </c>
      <c r="J19" t="s">
        <v>78</v>
      </c>
      <c r="K19">
        <v>784</v>
      </c>
      <c r="L19" t="s">
        <v>79</v>
      </c>
      <c r="M19">
        <v>740</v>
      </c>
      <c r="N19" t="s">
        <v>21</v>
      </c>
      <c r="O19">
        <v>26</v>
      </c>
      <c r="P19" t="s">
        <v>21</v>
      </c>
      <c r="Q19" t="s">
        <v>35</v>
      </c>
      <c r="R19">
        <v>2.95</v>
      </c>
      <c r="S19" t="s">
        <v>36</v>
      </c>
    </row>
    <row r="20" spans="1:20" x14ac:dyDescent="0.2">
      <c r="A20" t="s">
        <v>428</v>
      </c>
      <c r="B20">
        <v>2020</v>
      </c>
      <c r="C20" t="s">
        <v>75</v>
      </c>
      <c r="D20" t="s">
        <v>76</v>
      </c>
      <c r="E20" t="s">
        <v>40</v>
      </c>
      <c r="F20" t="s">
        <v>31</v>
      </c>
      <c r="G20" t="s">
        <v>32</v>
      </c>
      <c r="H20" t="s">
        <v>77</v>
      </c>
      <c r="I20" t="s">
        <v>25</v>
      </c>
      <c r="J20" t="s">
        <v>78</v>
      </c>
      <c r="K20">
        <v>784</v>
      </c>
      <c r="L20" t="s">
        <v>27</v>
      </c>
      <c r="M20">
        <v>7783</v>
      </c>
      <c r="N20" t="s">
        <v>21</v>
      </c>
      <c r="O20" t="s">
        <v>21</v>
      </c>
      <c r="P20" t="s">
        <v>21</v>
      </c>
      <c r="Q20" t="s">
        <v>35</v>
      </c>
      <c r="R20">
        <v>2.95</v>
      </c>
      <c r="S20" t="s">
        <v>36</v>
      </c>
    </row>
    <row r="21" spans="1:20" x14ac:dyDescent="0.2">
      <c r="A21" t="s">
        <v>80</v>
      </c>
      <c r="B21">
        <v>2000</v>
      </c>
      <c r="C21" t="s">
        <v>75</v>
      </c>
      <c r="D21" t="s">
        <v>81</v>
      </c>
      <c r="E21" t="s">
        <v>82</v>
      </c>
      <c r="F21" t="s">
        <v>31</v>
      </c>
      <c r="G21" t="s">
        <v>32</v>
      </c>
      <c r="H21" t="s">
        <v>77</v>
      </c>
      <c r="I21" t="s">
        <v>25</v>
      </c>
      <c r="J21" t="s">
        <v>78</v>
      </c>
      <c r="K21">
        <v>444</v>
      </c>
      <c r="L21" t="s">
        <v>27</v>
      </c>
      <c r="M21">
        <v>14500</v>
      </c>
      <c r="N21" t="s">
        <v>21</v>
      </c>
      <c r="O21" t="s">
        <v>21</v>
      </c>
      <c r="P21" t="s">
        <v>21</v>
      </c>
      <c r="Q21" t="s">
        <v>35</v>
      </c>
      <c r="R21">
        <v>2.95</v>
      </c>
      <c r="S21" t="s">
        <v>36</v>
      </c>
      <c r="T21" t="s">
        <v>83</v>
      </c>
    </row>
    <row r="22" spans="1:20" x14ac:dyDescent="0.2">
      <c r="A22" t="s">
        <v>80</v>
      </c>
      <c r="B22">
        <v>2000</v>
      </c>
      <c r="C22" t="s">
        <v>75</v>
      </c>
      <c r="D22" t="s">
        <v>81</v>
      </c>
      <c r="E22" t="s">
        <v>82</v>
      </c>
      <c r="F22" t="s">
        <v>31</v>
      </c>
      <c r="G22" t="s">
        <v>32</v>
      </c>
      <c r="H22" t="s">
        <v>77</v>
      </c>
      <c r="I22" t="s">
        <v>25</v>
      </c>
      <c r="J22" t="s">
        <v>78</v>
      </c>
      <c r="K22">
        <v>444</v>
      </c>
      <c r="L22" t="s">
        <v>79</v>
      </c>
      <c r="M22">
        <v>5500</v>
      </c>
      <c r="N22" t="s">
        <v>21</v>
      </c>
      <c r="O22" t="s">
        <v>21</v>
      </c>
      <c r="P22" t="s">
        <v>21</v>
      </c>
      <c r="Q22" t="s">
        <v>35</v>
      </c>
      <c r="R22">
        <v>2.95</v>
      </c>
      <c r="S22" t="s">
        <v>36</v>
      </c>
      <c r="T22" t="s">
        <v>83</v>
      </c>
    </row>
    <row r="23" spans="1:20" x14ac:dyDescent="0.2">
      <c r="A23" t="s">
        <v>80</v>
      </c>
      <c r="B23">
        <v>2000</v>
      </c>
      <c r="C23" t="s">
        <v>75</v>
      </c>
      <c r="D23" t="s">
        <v>81</v>
      </c>
      <c r="E23" t="s">
        <v>82</v>
      </c>
      <c r="F23" t="s">
        <v>31</v>
      </c>
      <c r="G23" t="s">
        <v>32</v>
      </c>
      <c r="H23" t="s">
        <v>77</v>
      </c>
      <c r="I23" t="s">
        <v>25</v>
      </c>
      <c r="J23" t="s">
        <v>78</v>
      </c>
      <c r="K23">
        <v>456</v>
      </c>
      <c r="L23" t="s">
        <v>27</v>
      </c>
      <c r="M23">
        <v>8500</v>
      </c>
      <c r="N23" t="s">
        <v>21</v>
      </c>
      <c r="O23" t="s">
        <v>21</v>
      </c>
      <c r="P23" t="s">
        <v>21</v>
      </c>
      <c r="Q23" t="s">
        <v>35</v>
      </c>
      <c r="R23">
        <v>2.95</v>
      </c>
      <c r="S23" t="s">
        <v>36</v>
      </c>
      <c r="T23" t="s">
        <v>84</v>
      </c>
    </row>
    <row r="24" spans="1:20" x14ac:dyDescent="0.2">
      <c r="A24" t="s">
        <v>80</v>
      </c>
      <c r="B24">
        <v>2000</v>
      </c>
      <c r="C24" t="s">
        <v>75</v>
      </c>
      <c r="D24" t="s">
        <v>81</v>
      </c>
      <c r="E24" t="s">
        <v>82</v>
      </c>
      <c r="F24" t="s">
        <v>31</v>
      </c>
      <c r="G24" t="s">
        <v>32</v>
      </c>
      <c r="H24" t="s">
        <v>77</v>
      </c>
      <c r="I24" t="s">
        <v>25</v>
      </c>
      <c r="J24" t="s">
        <v>78</v>
      </c>
      <c r="K24">
        <v>456</v>
      </c>
      <c r="L24" t="s">
        <v>79</v>
      </c>
      <c r="M24">
        <v>1000</v>
      </c>
      <c r="N24" t="s">
        <v>21</v>
      </c>
      <c r="O24" t="s">
        <v>21</v>
      </c>
      <c r="P24" t="s">
        <v>21</v>
      </c>
      <c r="Q24" t="s">
        <v>35</v>
      </c>
      <c r="R24">
        <v>2.95</v>
      </c>
      <c r="S24" t="s">
        <v>36</v>
      </c>
      <c r="T24" t="s">
        <v>84</v>
      </c>
    </row>
    <row r="25" spans="1:20" x14ac:dyDescent="0.2">
      <c r="A25" t="s">
        <v>85</v>
      </c>
      <c r="B25">
        <v>2004</v>
      </c>
      <c r="C25" t="s">
        <v>75</v>
      </c>
      <c r="D25" t="s">
        <v>81</v>
      </c>
      <c r="E25" t="s">
        <v>86</v>
      </c>
      <c r="F25" t="s">
        <v>31</v>
      </c>
      <c r="G25" t="s">
        <v>32</v>
      </c>
      <c r="H25" t="s">
        <v>77</v>
      </c>
      <c r="I25" t="s">
        <v>25</v>
      </c>
      <c r="J25" t="s">
        <v>78</v>
      </c>
      <c r="K25">
        <v>36</v>
      </c>
      <c r="L25" t="s">
        <v>79</v>
      </c>
      <c r="M25">
        <v>1020</v>
      </c>
      <c r="N25" t="s">
        <v>21</v>
      </c>
      <c r="O25" t="s">
        <v>21</v>
      </c>
      <c r="P25" t="s">
        <v>21</v>
      </c>
      <c r="Q25" t="s">
        <v>35</v>
      </c>
      <c r="R25">
        <v>2.95</v>
      </c>
      <c r="S25" t="s">
        <v>36</v>
      </c>
      <c r="T25" t="s">
        <v>90</v>
      </c>
    </row>
    <row r="26" spans="1:20" x14ac:dyDescent="0.2">
      <c r="A26" t="s">
        <v>85</v>
      </c>
      <c r="B26">
        <v>2004</v>
      </c>
      <c r="C26" t="s">
        <v>75</v>
      </c>
      <c r="D26" t="s">
        <v>81</v>
      </c>
      <c r="E26" t="s">
        <v>86</v>
      </c>
      <c r="F26" t="s">
        <v>31</v>
      </c>
      <c r="G26" t="s">
        <v>32</v>
      </c>
      <c r="H26" t="s">
        <v>77</v>
      </c>
      <c r="I26" t="s">
        <v>25</v>
      </c>
      <c r="J26" t="s">
        <v>78</v>
      </c>
      <c r="K26">
        <v>36</v>
      </c>
      <c r="L26" t="s">
        <v>79</v>
      </c>
      <c r="M26">
        <v>670</v>
      </c>
      <c r="N26" t="s">
        <v>21</v>
      </c>
      <c r="O26" t="s">
        <v>21</v>
      </c>
      <c r="P26" t="s">
        <v>21</v>
      </c>
      <c r="Q26" t="s">
        <v>35</v>
      </c>
      <c r="R26">
        <v>2.95</v>
      </c>
      <c r="S26" t="s">
        <v>36</v>
      </c>
      <c r="T26" t="s">
        <v>92</v>
      </c>
    </row>
    <row r="27" spans="1:20" x14ac:dyDescent="0.2">
      <c r="A27" t="s">
        <v>85</v>
      </c>
      <c r="B27">
        <v>2004</v>
      </c>
      <c r="C27" t="s">
        <v>75</v>
      </c>
      <c r="D27" t="s">
        <v>81</v>
      </c>
      <c r="E27" t="s">
        <v>86</v>
      </c>
      <c r="F27" t="s">
        <v>31</v>
      </c>
      <c r="G27" t="s">
        <v>32</v>
      </c>
      <c r="H27" t="s">
        <v>77</v>
      </c>
      <c r="I27" t="s">
        <v>25</v>
      </c>
      <c r="J27" t="s">
        <v>78</v>
      </c>
      <c r="K27">
        <v>40</v>
      </c>
      <c r="L27" t="s">
        <v>79</v>
      </c>
      <c r="M27">
        <v>1970</v>
      </c>
      <c r="N27" t="s">
        <v>21</v>
      </c>
      <c r="O27" t="s">
        <v>21</v>
      </c>
      <c r="P27" t="s">
        <v>21</v>
      </c>
      <c r="Q27" t="s">
        <v>35</v>
      </c>
      <c r="R27">
        <v>2.95</v>
      </c>
      <c r="S27" t="s">
        <v>36</v>
      </c>
      <c r="T27" t="s">
        <v>89</v>
      </c>
    </row>
    <row r="28" spans="1:20" x14ac:dyDescent="0.2">
      <c r="A28" t="s">
        <v>85</v>
      </c>
      <c r="B28">
        <v>2004</v>
      </c>
      <c r="C28" t="s">
        <v>75</v>
      </c>
      <c r="D28" t="s">
        <v>81</v>
      </c>
      <c r="E28" t="s">
        <v>86</v>
      </c>
      <c r="F28" t="s">
        <v>31</v>
      </c>
      <c r="G28" t="s">
        <v>32</v>
      </c>
      <c r="H28" t="s">
        <v>77</v>
      </c>
      <c r="I28" t="s">
        <v>25</v>
      </c>
      <c r="J28" t="s">
        <v>78</v>
      </c>
      <c r="K28">
        <v>40</v>
      </c>
      <c r="L28" t="s">
        <v>79</v>
      </c>
      <c r="M28">
        <v>680</v>
      </c>
      <c r="N28" t="s">
        <v>21</v>
      </c>
      <c r="O28" t="s">
        <v>21</v>
      </c>
      <c r="P28" t="s">
        <v>21</v>
      </c>
      <c r="Q28" t="s">
        <v>35</v>
      </c>
      <c r="R28">
        <v>2.95</v>
      </c>
      <c r="S28" t="s">
        <v>36</v>
      </c>
      <c r="T28" t="s">
        <v>91</v>
      </c>
    </row>
    <row r="29" spans="1:20" x14ac:dyDescent="0.2">
      <c r="A29" t="s">
        <v>85</v>
      </c>
      <c r="B29">
        <v>2004</v>
      </c>
      <c r="C29" t="s">
        <v>75</v>
      </c>
      <c r="D29" t="s">
        <v>81</v>
      </c>
      <c r="E29" t="s">
        <v>86</v>
      </c>
      <c r="F29" t="s">
        <v>31</v>
      </c>
      <c r="G29" t="s">
        <v>32</v>
      </c>
      <c r="H29" t="s">
        <v>77</v>
      </c>
      <c r="I29" t="s">
        <v>25</v>
      </c>
      <c r="J29" t="s">
        <v>78</v>
      </c>
      <c r="K29">
        <v>93</v>
      </c>
      <c r="L29" t="s">
        <v>79</v>
      </c>
      <c r="M29">
        <v>3010</v>
      </c>
      <c r="N29" t="s">
        <v>21</v>
      </c>
      <c r="O29" t="s">
        <v>21</v>
      </c>
      <c r="P29" t="s">
        <v>21</v>
      </c>
      <c r="Q29" t="s">
        <v>35</v>
      </c>
      <c r="R29">
        <v>2.95</v>
      </c>
      <c r="S29" t="s">
        <v>36</v>
      </c>
      <c r="T29" t="s">
        <v>87</v>
      </c>
    </row>
    <row r="30" spans="1:20" x14ac:dyDescent="0.2">
      <c r="A30" t="s">
        <v>85</v>
      </c>
      <c r="B30">
        <v>2004</v>
      </c>
      <c r="C30" t="s">
        <v>75</v>
      </c>
      <c r="D30" t="s">
        <v>81</v>
      </c>
      <c r="E30" t="s">
        <v>86</v>
      </c>
      <c r="F30" t="s">
        <v>31</v>
      </c>
      <c r="G30" t="s">
        <v>32</v>
      </c>
      <c r="H30" t="s">
        <v>77</v>
      </c>
      <c r="I30" t="s">
        <v>25</v>
      </c>
      <c r="J30" t="s">
        <v>78</v>
      </c>
      <c r="K30">
        <v>93</v>
      </c>
      <c r="L30" t="s">
        <v>79</v>
      </c>
      <c r="M30">
        <v>620</v>
      </c>
      <c r="N30" t="s">
        <v>21</v>
      </c>
      <c r="O30" t="s">
        <v>21</v>
      </c>
      <c r="P30" t="s">
        <v>21</v>
      </c>
      <c r="Q30" t="s">
        <v>35</v>
      </c>
      <c r="R30">
        <v>2.95</v>
      </c>
      <c r="S30" t="s">
        <v>36</v>
      </c>
      <c r="T30" t="s">
        <v>94</v>
      </c>
    </row>
    <row r="31" spans="1:20" x14ac:dyDescent="0.2">
      <c r="A31" t="s">
        <v>85</v>
      </c>
      <c r="B31">
        <v>2004</v>
      </c>
      <c r="C31" t="s">
        <v>75</v>
      </c>
      <c r="D31" t="s">
        <v>81</v>
      </c>
      <c r="E31" t="s">
        <v>86</v>
      </c>
      <c r="F31" t="s">
        <v>31</v>
      </c>
      <c r="G31" t="s">
        <v>32</v>
      </c>
      <c r="H31" t="s">
        <v>77</v>
      </c>
      <c r="I31" t="s">
        <v>25</v>
      </c>
      <c r="J31" t="s">
        <v>78</v>
      </c>
      <c r="K31">
        <v>119</v>
      </c>
      <c r="L31" t="s">
        <v>79</v>
      </c>
      <c r="M31">
        <v>2630</v>
      </c>
      <c r="N31" t="s">
        <v>21</v>
      </c>
      <c r="O31" t="s">
        <v>21</v>
      </c>
      <c r="P31" t="s">
        <v>21</v>
      </c>
      <c r="Q31" t="s">
        <v>35</v>
      </c>
      <c r="R31">
        <v>2.95</v>
      </c>
      <c r="S31" t="s">
        <v>36</v>
      </c>
      <c r="T31" t="s">
        <v>88</v>
      </c>
    </row>
    <row r="32" spans="1:20" x14ac:dyDescent="0.2">
      <c r="A32" t="s">
        <v>85</v>
      </c>
      <c r="B32">
        <v>2004</v>
      </c>
      <c r="C32" t="s">
        <v>75</v>
      </c>
      <c r="D32" t="s">
        <v>81</v>
      </c>
      <c r="E32" t="s">
        <v>86</v>
      </c>
      <c r="F32" t="s">
        <v>31</v>
      </c>
      <c r="G32" t="s">
        <v>32</v>
      </c>
      <c r="H32" t="s">
        <v>77</v>
      </c>
      <c r="I32" t="s">
        <v>25</v>
      </c>
      <c r="J32" t="s">
        <v>78</v>
      </c>
      <c r="K32">
        <v>119</v>
      </c>
      <c r="L32" t="s">
        <v>79</v>
      </c>
      <c r="M32">
        <v>620</v>
      </c>
      <c r="N32" t="s">
        <v>21</v>
      </c>
      <c r="O32" t="s">
        <v>21</v>
      </c>
      <c r="P32" t="s">
        <v>21</v>
      </c>
      <c r="Q32" t="s">
        <v>35</v>
      </c>
      <c r="R32">
        <v>2.95</v>
      </c>
      <c r="S32" t="s">
        <v>36</v>
      </c>
      <c r="T32" t="s">
        <v>93</v>
      </c>
    </row>
    <row r="33" spans="1:20" x14ac:dyDescent="0.2">
      <c r="A33" t="s">
        <v>429</v>
      </c>
      <c r="B33">
        <v>2008</v>
      </c>
      <c r="C33" t="s">
        <v>75</v>
      </c>
      <c r="D33" t="s">
        <v>76</v>
      </c>
      <c r="E33" t="s">
        <v>95</v>
      </c>
      <c r="F33" t="s">
        <v>96</v>
      </c>
      <c r="G33" t="s">
        <v>97</v>
      </c>
      <c r="H33" t="s">
        <v>98</v>
      </c>
      <c r="I33" t="s">
        <v>25</v>
      </c>
      <c r="J33" t="s">
        <v>43</v>
      </c>
      <c r="K33">
        <v>1</v>
      </c>
      <c r="L33" t="s">
        <v>99</v>
      </c>
      <c r="M33">
        <v>650</v>
      </c>
      <c r="N33" t="s">
        <v>21</v>
      </c>
      <c r="O33" t="s">
        <v>21</v>
      </c>
      <c r="P33" t="s">
        <v>21</v>
      </c>
      <c r="Q33" t="s">
        <v>35</v>
      </c>
      <c r="R33">
        <v>2.16</v>
      </c>
      <c r="S33" t="s">
        <v>29</v>
      </c>
    </row>
    <row r="34" spans="1:20" x14ac:dyDescent="0.2">
      <c r="A34" t="s">
        <v>429</v>
      </c>
      <c r="B34">
        <v>2008</v>
      </c>
      <c r="C34" t="s">
        <v>75</v>
      </c>
      <c r="D34" t="s">
        <v>76</v>
      </c>
      <c r="E34" t="s">
        <v>95</v>
      </c>
      <c r="F34" t="s">
        <v>96</v>
      </c>
      <c r="G34" t="s">
        <v>97</v>
      </c>
      <c r="H34" t="s">
        <v>101</v>
      </c>
      <c r="I34" t="s">
        <v>25</v>
      </c>
      <c r="J34" t="s">
        <v>43</v>
      </c>
      <c r="K34">
        <v>1</v>
      </c>
      <c r="L34" t="s">
        <v>99</v>
      </c>
      <c r="M34">
        <v>1250</v>
      </c>
      <c r="N34" t="s">
        <v>21</v>
      </c>
      <c r="O34" t="s">
        <v>21</v>
      </c>
      <c r="P34" t="s">
        <v>21</v>
      </c>
      <c r="Q34" t="s">
        <v>35</v>
      </c>
      <c r="R34">
        <v>4.33</v>
      </c>
      <c r="S34" t="s">
        <v>29</v>
      </c>
    </row>
    <row r="35" spans="1:20" x14ac:dyDescent="0.2">
      <c r="A35" t="s">
        <v>429</v>
      </c>
      <c r="B35">
        <v>2008</v>
      </c>
      <c r="C35" t="s">
        <v>75</v>
      </c>
      <c r="D35" t="s">
        <v>76</v>
      </c>
      <c r="E35" t="s">
        <v>95</v>
      </c>
      <c r="F35" t="s">
        <v>102</v>
      </c>
      <c r="G35" t="s">
        <v>103</v>
      </c>
      <c r="H35" t="s">
        <v>106</v>
      </c>
      <c r="I35" t="s">
        <v>25</v>
      </c>
      <c r="J35" t="s">
        <v>43</v>
      </c>
      <c r="K35">
        <v>1</v>
      </c>
      <c r="L35" t="s">
        <v>99</v>
      </c>
      <c r="M35">
        <v>1250</v>
      </c>
      <c r="N35" t="s">
        <v>21</v>
      </c>
      <c r="O35" t="s">
        <v>21</v>
      </c>
      <c r="P35" t="s">
        <v>21</v>
      </c>
      <c r="Q35" t="s">
        <v>35</v>
      </c>
      <c r="R35">
        <v>1.34</v>
      </c>
      <c r="S35" t="s">
        <v>29</v>
      </c>
    </row>
    <row r="36" spans="1:20" x14ac:dyDescent="0.2">
      <c r="A36" t="s">
        <v>429</v>
      </c>
      <c r="B36">
        <v>2008</v>
      </c>
      <c r="C36" t="s">
        <v>75</v>
      </c>
      <c r="D36" t="s">
        <v>76</v>
      </c>
      <c r="E36" t="s">
        <v>95</v>
      </c>
      <c r="F36" t="s">
        <v>96</v>
      </c>
      <c r="G36" t="s">
        <v>97</v>
      </c>
      <c r="H36" t="s">
        <v>100</v>
      </c>
      <c r="I36" t="s">
        <v>25</v>
      </c>
      <c r="J36" t="s">
        <v>43</v>
      </c>
      <c r="K36">
        <v>3</v>
      </c>
      <c r="L36" t="s">
        <v>99</v>
      </c>
      <c r="M36">
        <v>800</v>
      </c>
      <c r="N36">
        <v>303.10889129999998</v>
      </c>
      <c r="O36" t="s">
        <v>21</v>
      </c>
      <c r="P36" t="s">
        <v>21</v>
      </c>
      <c r="Q36" t="s">
        <v>35</v>
      </c>
      <c r="R36">
        <v>2.2000000000000002</v>
      </c>
      <c r="S36" t="s">
        <v>29</v>
      </c>
    </row>
    <row r="37" spans="1:20" x14ac:dyDescent="0.2">
      <c r="A37" t="s">
        <v>429</v>
      </c>
      <c r="B37">
        <v>2008</v>
      </c>
      <c r="C37" t="s">
        <v>75</v>
      </c>
      <c r="D37" t="s">
        <v>76</v>
      </c>
      <c r="E37" t="s">
        <v>95</v>
      </c>
      <c r="F37" t="s">
        <v>102</v>
      </c>
      <c r="G37" t="s">
        <v>103</v>
      </c>
      <c r="H37" t="s">
        <v>104</v>
      </c>
      <c r="I37" t="s">
        <v>25</v>
      </c>
      <c r="J37" t="s">
        <v>43</v>
      </c>
      <c r="K37">
        <v>4</v>
      </c>
      <c r="L37" t="s">
        <v>99</v>
      </c>
      <c r="M37">
        <v>545</v>
      </c>
      <c r="N37">
        <v>383.53617819999999</v>
      </c>
      <c r="O37" t="s">
        <v>21</v>
      </c>
      <c r="P37" t="s">
        <v>21</v>
      </c>
      <c r="Q37" t="s">
        <v>35</v>
      </c>
      <c r="R37">
        <v>1.76</v>
      </c>
      <c r="S37" t="s">
        <v>105</v>
      </c>
    </row>
    <row r="38" spans="1:20" x14ac:dyDescent="0.2">
      <c r="A38" t="s">
        <v>107</v>
      </c>
      <c r="B38">
        <v>2018</v>
      </c>
      <c r="C38" t="s">
        <v>108</v>
      </c>
      <c r="D38" t="s">
        <v>109</v>
      </c>
      <c r="E38" t="s">
        <v>86</v>
      </c>
      <c r="F38" t="s">
        <v>102</v>
      </c>
      <c r="G38" t="s">
        <v>103</v>
      </c>
      <c r="H38" t="s">
        <v>110</v>
      </c>
      <c r="I38" t="s">
        <v>25</v>
      </c>
      <c r="J38" t="s">
        <v>43</v>
      </c>
      <c r="K38" t="s">
        <v>21</v>
      </c>
      <c r="L38" t="s">
        <v>99</v>
      </c>
      <c r="M38">
        <v>156.81</v>
      </c>
      <c r="N38" t="s">
        <v>21</v>
      </c>
      <c r="O38" t="s">
        <v>21</v>
      </c>
      <c r="P38" t="s">
        <v>21</v>
      </c>
      <c r="Q38" t="s">
        <v>35</v>
      </c>
      <c r="R38">
        <v>1.29</v>
      </c>
      <c r="S38" t="s">
        <v>29</v>
      </c>
      <c r="T38" t="s">
        <v>111</v>
      </c>
    </row>
    <row r="39" spans="1:20" x14ac:dyDescent="0.2">
      <c r="A39" t="s">
        <v>107</v>
      </c>
      <c r="B39">
        <v>2018</v>
      </c>
      <c r="C39" t="s">
        <v>108</v>
      </c>
      <c r="D39" t="s">
        <v>109</v>
      </c>
      <c r="E39" t="s">
        <v>86</v>
      </c>
      <c r="F39" t="s">
        <v>102</v>
      </c>
      <c r="G39" t="s">
        <v>103</v>
      </c>
      <c r="H39" t="s">
        <v>110</v>
      </c>
      <c r="I39" t="s">
        <v>25</v>
      </c>
      <c r="J39" t="s">
        <v>43</v>
      </c>
      <c r="K39" t="s">
        <v>21</v>
      </c>
      <c r="L39" t="s">
        <v>99</v>
      </c>
      <c r="M39">
        <v>115.5</v>
      </c>
      <c r="N39" t="s">
        <v>21</v>
      </c>
      <c r="O39" t="s">
        <v>21</v>
      </c>
      <c r="P39" t="s">
        <v>21</v>
      </c>
      <c r="Q39" t="s">
        <v>35</v>
      </c>
      <c r="R39">
        <v>1.29</v>
      </c>
      <c r="S39" t="s">
        <v>29</v>
      </c>
      <c r="T39" s="4" t="s">
        <v>112</v>
      </c>
    </row>
    <row r="40" spans="1:20" x14ac:dyDescent="0.2">
      <c r="A40" t="s">
        <v>113</v>
      </c>
      <c r="B40">
        <v>1956</v>
      </c>
      <c r="C40" t="s">
        <v>21</v>
      </c>
      <c r="D40" t="s">
        <v>21</v>
      </c>
      <c r="E40" t="s">
        <v>21</v>
      </c>
      <c r="F40" t="s">
        <v>102</v>
      </c>
      <c r="G40" t="s">
        <v>114</v>
      </c>
      <c r="H40" t="s">
        <v>115</v>
      </c>
      <c r="I40" t="s">
        <v>25</v>
      </c>
      <c r="J40" t="s">
        <v>21</v>
      </c>
      <c r="K40" t="s">
        <v>21</v>
      </c>
      <c r="L40" t="s">
        <v>27</v>
      </c>
      <c r="M40">
        <v>11265</v>
      </c>
      <c r="N40" t="s">
        <v>21</v>
      </c>
      <c r="O40" t="s">
        <v>21</v>
      </c>
      <c r="P40" t="s">
        <v>21</v>
      </c>
      <c r="Q40" t="s">
        <v>21</v>
      </c>
      <c r="R40">
        <v>2.7</v>
      </c>
      <c r="S40" t="s">
        <v>29</v>
      </c>
      <c r="T40" t="s">
        <v>116</v>
      </c>
    </row>
    <row r="41" spans="1:20" x14ac:dyDescent="0.2">
      <c r="A41" t="s">
        <v>443</v>
      </c>
      <c r="B41">
        <v>2004</v>
      </c>
      <c r="C41" t="s">
        <v>21</v>
      </c>
      <c r="D41" t="s">
        <v>21</v>
      </c>
      <c r="E41" t="s">
        <v>21</v>
      </c>
      <c r="F41" t="s">
        <v>96</v>
      </c>
      <c r="G41" t="s">
        <v>97</v>
      </c>
      <c r="H41" t="s">
        <v>100</v>
      </c>
      <c r="I41" t="s">
        <v>25</v>
      </c>
      <c r="J41" t="s">
        <v>43</v>
      </c>
      <c r="K41" t="s">
        <v>21</v>
      </c>
      <c r="L41" t="s">
        <v>481</v>
      </c>
      <c r="M41">
        <v>500</v>
      </c>
      <c r="N41" t="s">
        <v>21</v>
      </c>
      <c r="O41" t="s">
        <v>21</v>
      </c>
      <c r="P41" t="s">
        <v>21</v>
      </c>
      <c r="Q41" t="s">
        <v>35</v>
      </c>
      <c r="R41">
        <v>2.2000000000000002</v>
      </c>
      <c r="S41" t="s">
        <v>29</v>
      </c>
      <c r="T41" t="s">
        <v>474</v>
      </c>
    </row>
    <row r="42" spans="1:20" x14ac:dyDescent="0.2">
      <c r="A42" t="s">
        <v>443</v>
      </c>
      <c r="B42">
        <v>2004</v>
      </c>
      <c r="C42" t="s">
        <v>21</v>
      </c>
      <c r="D42" t="s">
        <v>21</v>
      </c>
      <c r="E42" t="s">
        <v>21</v>
      </c>
      <c r="F42" t="s">
        <v>31</v>
      </c>
      <c r="G42" t="s">
        <v>117</v>
      </c>
      <c r="H42" t="s">
        <v>118</v>
      </c>
      <c r="I42" t="s">
        <v>25</v>
      </c>
      <c r="J42" t="s">
        <v>43</v>
      </c>
      <c r="K42" t="s">
        <v>21</v>
      </c>
      <c r="L42" t="s">
        <v>481</v>
      </c>
      <c r="M42">
        <v>1000</v>
      </c>
      <c r="N42" t="s">
        <v>21</v>
      </c>
      <c r="O42" t="s">
        <v>21</v>
      </c>
      <c r="P42" t="s">
        <v>21</v>
      </c>
      <c r="Q42" t="s">
        <v>35</v>
      </c>
      <c r="R42">
        <v>4.9000000000000004</v>
      </c>
      <c r="S42" t="s">
        <v>29</v>
      </c>
      <c r="T42" t="s">
        <v>474</v>
      </c>
    </row>
    <row r="43" spans="1:20" x14ac:dyDescent="0.2">
      <c r="A43" t="s">
        <v>443</v>
      </c>
      <c r="B43">
        <v>2004</v>
      </c>
      <c r="C43" t="s">
        <v>21</v>
      </c>
      <c r="D43" t="s">
        <v>21</v>
      </c>
      <c r="E43" t="s">
        <v>21</v>
      </c>
      <c r="F43" t="s">
        <v>31</v>
      </c>
      <c r="G43" t="s">
        <v>119</v>
      </c>
      <c r="H43" t="s">
        <v>120</v>
      </c>
      <c r="I43" t="s">
        <v>25</v>
      </c>
      <c r="J43" t="s">
        <v>43</v>
      </c>
      <c r="K43" t="s">
        <v>21</v>
      </c>
      <c r="L43" t="s">
        <v>481</v>
      </c>
      <c r="M43">
        <v>2800</v>
      </c>
      <c r="N43" t="s">
        <v>21</v>
      </c>
      <c r="O43" t="s">
        <v>21</v>
      </c>
      <c r="P43" t="s">
        <v>21</v>
      </c>
      <c r="Q43" t="s">
        <v>35</v>
      </c>
      <c r="R43">
        <v>4.54</v>
      </c>
      <c r="S43" t="s">
        <v>105</v>
      </c>
      <c r="T43" t="s">
        <v>474</v>
      </c>
    </row>
    <row r="44" spans="1:20" x14ac:dyDescent="0.2">
      <c r="A44" t="s">
        <v>443</v>
      </c>
      <c r="B44">
        <v>2004</v>
      </c>
      <c r="C44" t="s">
        <v>21</v>
      </c>
      <c r="D44" t="s">
        <v>21</v>
      </c>
      <c r="E44" t="s">
        <v>21</v>
      </c>
      <c r="F44" t="s">
        <v>102</v>
      </c>
      <c r="G44" t="s">
        <v>103</v>
      </c>
      <c r="H44" t="s">
        <v>121</v>
      </c>
      <c r="I44" t="s">
        <v>25</v>
      </c>
      <c r="J44" t="s">
        <v>43</v>
      </c>
      <c r="K44" t="s">
        <v>21</v>
      </c>
      <c r="L44" t="s">
        <v>481</v>
      </c>
      <c r="M44">
        <v>500</v>
      </c>
      <c r="N44" t="s">
        <v>21</v>
      </c>
      <c r="O44" t="s">
        <v>21</v>
      </c>
      <c r="P44" t="s">
        <v>21</v>
      </c>
      <c r="Q44" t="s">
        <v>35</v>
      </c>
      <c r="R44">
        <v>1.7</v>
      </c>
      <c r="S44" t="s">
        <v>105</v>
      </c>
      <c r="T44" t="s">
        <v>474</v>
      </c>
    </row>
    <row r="45" spans="1:20" x14ac:dyDescent="0.2">
      <c r="A45" t="s">
        <v>443</v>
      </c>
      <c r="B45">
        <v>2004</v>
      </c>
      <c r="C45" t="s">
        <v>21</v>
      </c>
      <c r="D45" t="s">
        <v>21</v>
      </c>
      <c r="E45" t="s">
        <v>21</v>
      </c>
      <c r="F45" t="s">
        <v>102</v>
      </c>
      <c r="G45" t="s">
        <v>103</v>
      </c>
      <c r="H45" t="s">
        <v>122</v>
      </c>
      <c r="I45" t="s">
        <v>25</v>
      </c>
      <c r="J45" t="s">
        <v>43</v>
      </c>
      <c r="K45" t="s">
        <v>21</v>
      </c>
      <c r="L45" t="s">
        <v>481</v>
      </c>
      <c r="M45">
        <v>480</v>
      </c>
      <c r="N45" t="s">
        <v>21</v>
      </c>
      <c r="O45" t="s">
        <v>21</v>
      </c>
      <c r="P45" t="s">
        <v>21</v>
      </c>
      <c r="Q45" t="s">
        <v>35</v>
      </c>
      <c r="R45">
        <v>1.1000000000000001</v>
      </c>
      <c r="S45" t="s">
        <v>105</v>
      </c>
      <c r="T45" t="s">
        <v>474</v>
      </c>
    </row>
    <row r="46" spans="1:20" x14ac:dyDescent="0.2">
      <c r="A46" t="s">
        <v>443</v>
      </c>
      <c r="B46">
        <v>2004</v>
      </c>
      <c r="C46" t="s">
        <v>21</v>
      </c>
      <c r="D46" t="s">
        <v>21</v>
      </c>
      <c r="E46" t="s">
        <v>21</v>
      </c>
      <c r="F46" t="s">
        <v>31</v>
      </c>
      <c r="G46" t="s">
        <v>123</v>
      </c>
      <c r="H46" t="s">
        <v>124</v>
      </c>
      <c r="I46" t="s">
        <v>25</v>
      </c>
      <c r="J46" t="s">
        <v>43</v>
      </c>
      <c r="K46" t="s">
        <v>21</v>
      </c>
      <c r="L46" t="s">
        <v>481</v>
      </c>
      <c r="M46">
        <v>1000</v>
      </c>
      <c r="N46" t="s">
        <v>21</v>
      </c>
      <c r="O46" t="s">
        <v>21</v>
      </c>
      <c r="P46" t="s">
        <v>21</v>
      </c>
      <c r="Q46" t="s">
        <v>35</v>
      </c>
      <c r="R46">
        <v>5.8</v>
      </c>
      <c r="S46" t="s">
        <v>29</v>
      </c>
      <c r="T46" t="s">
        <v>474</v>
      </c>
    </row>
    <row r="47" spans="1:20" x14ac:dyDescent="0.2">
      <c r="A47" t="s">
        <v>430</v>
      </c>
      <c r="B47">
        <v>2019</v>
      </c>
      <c r="C47" t="s">
        <v>63</v>
      </c>
      <c r="D47" t="s">
        <v>64</v>
      </c>
      <c r="E47" t="s">
        <v>125</v>
      </c>
      <c r="F47" t="s">
        <v>31</v>
      </c>
      <c r="G47" t="s">
        <v>126</v>
      </c>
      <c r="H47" t="s">
        <v>127</v>
      </c>
      <c r="I47" t="s">
        <v>25</v>
      </c>
      <c r="J47" t="s">
        <v>26</v>
      </c>
      <c r="K47">
        <v>1407</v>
      </c>
      <c r="L47" t="s">
        <v>27</v>
      </c>
      <c r="M47">
        <v>860</v>
      </c>
      <c r="N47" t="s">
        <v>21</v>
      </c>
      <c r="O47" t="s">
        <v>21</v>
      </c>
      <c r="P47">
        <v>27</v>
      </c>
      <c r="Q47" t="s">
        <v>28</v>
      </c>
      <c r="R47">
        <v>1.82</v>
      </c>
      <c r="S47" t="s">
        <v>36</v>
      </c>
      <c r="T47" t="s">
        <v>475</v>
      </c>
    </row>
    <row r="48" spans="1:20" x14ac:dyDescent="0.2">
      <c r="A48" t="s">
        <v>430</v>
      </c>
      <c r="B48">
        <v>2019</v>
      </c>
      <c r="C48" t="s">
        <v>63</v>
      </c>
      <c r="D48" t="s">
        <v>64</v>
      </c>
      <c r="E48" t="s">
        <v>125</v>
      </c>
      <c r="F48" t="s">
        <v>31</v>
      </c>
      <c r="G48" t="s">
        <v>126</v>
      </c>
      <c r="H48" t="s">
        <v>127</v>
      </c>
      <c r="I48" t="s">
        <v>25</v>
      </c>
      <c r="J48" t="s">
        <v>26</v>
      </c>
      <c r="K48">
        <v>1407</v>
      </c>
      <c r="L48" t="s">
        <v>79</v>
      </c>
      <c r="M48">
        <v>392</v>
      </c>
      <c r="N48" t="s">
        <v>21</v>
      </c>
      <c r="O48" t="s">
        <v>21</v>
      </c>
      <c r="P48">
        <v>17</v>
      </c>
      <c r="Q48" t="s">
        <v>28</v>
      </c>
      <c r="R48">
        <v>1.82</v>
      </c>
      <c r="S48" t="s">
        <v>36</v>
      </c>
      <c r="T48" t="s">
        <v>476</v>
      </c>
    </row>
    <row r="49" spans="1:20" x14ac:dyDescent="0.2">
      <c r="A49" t="s">
        <v>431</v>
      </c>
      <c r="B49">
        <v>2012</v>
      </c>
      <c r="C49" t="s">
        <v>75</v>
      </c>
      <c r="D49" t="s">
        <v>128</v>
      </c>
      <c r="E49" t="s">
        <v>40</v>
      </c>
      <c r="F49" t="s">
        <v>31</v>
      </c>
      <c r="G49" t="s">
        <v>119</v>
      </c>
      <c r="H49" t="s">
        <v>129</v>
      </c>
      <c r="I49" t="s">
        <v>25</v>
      </c>
      <c r="J49" t="s">
        <v>130</v>
      </c>
      <c r="K49">
        <v>66</v>
      </c>
      <c r="L49" t="s">
        <v>79</v>
      </c>
      <c r="M49">
        <v>755</v>
      </c>
      <c r="N49" t="s">
        <v>21</v>
      </c>
      <c r="O49">
        <v>44.2</v>
      </c>
      <c r="P49" t="s">
        <v>21</v>
      </c>
      <c r="Q49" t="s">
        <v>35</v>
      </c>
      <c r="R49">
        <v>4.21</v>
      </c>
      <c r="S49" t="s">
        <v>105</v>
      </c>
      <c r="T49" t="s">
        <v>131</v>
      </c>
    </row>
    <row r="50" spans="1:20" x14ac:dyDescent="0.2">
      <c r="A50" t="s">
        <v>431</v>
      </c>
      <c r="B50">
        <v>2012</v>
      </c>
      <c r="C50" t="s">
        <v>75</v>
      </c>
      <c r="D50" t="s">
        <v>128</v>
      </c>
      <c r="E50" t="s">
        <v>40</v>
      </c>
      <c r="F50" t="s">
        <v>31</v>
      </c>
      <c r="G50" t="s">
        <v>119</v>
      </c>
      <c r="H50" t="s">
        <v>132</v>
      </c>
      <c r="I50" t="s">
        <v>25</v>
      </c>
      <c r="J50" t="s">
        <v>130</v>
      </c>
      <c r="K50">
        <v>45</v>
      </c>
      <c r="L50" t="s">
        <v>79</v>
      </c>
      <c r="M50">
        <v>775</v>
      </c>
      <c r="N50" t="s">
        <v>21</v>
      </c>
      <c r="O50">
        <v>65.599999999999994</v>
      </c>
      <c r="P50" t="s">
        <v>21</v>
      </c>
      <c r="Q50" t="s">
        <v>35</v>
      </c>
      <c r="R50">
        <v>4.41</v>
      </c>
      <c r="S50" t="s">
        <v>105</v>
      </c>
      <c r="T50" t="s">
        <v>131</v>
      </c>
    </row>
    <row r="51" spans="1:20" x14ac:dyDescent="0.2">
      <c r="A51" t="s">
        <v>431</v>
      </c>
      <c r="B51">
        <v>2012</v>
      </c>
      <c r="C51" t="s">
        <v>75</v>
      </c>
      <c r="D51" t="s">
        <v>128</v>
      </c>
      <c r="E51" t="s">
        <v>40</v>
      </c>
      <c r="F51" t="s">
        <v>31</v>
      </c>
      <c r="G51" t="s">
        <v>119</v>
      </c>
      <c r="H51" t="s">
        <v>132</v>
      </c>
      <c r="I51" t="s">
        <v>25</v>
      </c>
      <c r="J51" t="s">
        <v>130</v>
      </c>
      <c r="K51">
        <v>45</v>
      </c>
      <c r="L51" t="s">
        <v>27</v>
      </c>
      <c r="M51">
        <v>1597</v>
      </c>
      <c r="N51" t="s">
        <v>21</v>
      </c>
      <c r="O51" t="s">
        <v>21</v>
      </c>
      <c r="P51" t="s">
        <v>21</v>
      </c>
      <c r="Q51" t="s">
        <v>35</v>
      </c>
      <c r="R51">
        <v>4.41</v>
      </c>
      <c r="S51" t="s">
        <v>105</v>
      </c>
      <c r="T51" t="s">
        <v>131</v>
      </c>
    </row>
    <row r="52" spans="1:20" x14ac:dyDescent="0.2">
      <c r="A52" t="s">
        <v>431</v>
      </c>
      <c r="B52">
        <v>2012</v>
      </c>
      <c r="C52" t="s">
        <v>75</v>
      </c>
      <c r="D52" t="s">
        <v>128</v>
      </c>
      <c r="E52" t="s">
        <v>40</v>
      </c>
      <c r="F52" t="s">
        <v>31</v>
      </c>
      <c r="G52" t="s">
        <v>119</v>
      </c>
      <c r="H52" t="s">
        <v>129</v>
      </c>
      <c r="I52" t="s">
        <v>25</v>
      </c>
      <c r="J52" t="s">
        <v>130</v>
      </c>
      <c r="K52">
        <v>66</v>
      </c>
      <c r="L52" t="s">
        <v>27</v>
      </c>
      <c r="M52">
        <v>1579</v>
      </c>
      <c r="N52" t="s">
        <v>21</v>
      </c>
      <c r="O52" t="s">
        <v>21</v>
      </c>
      <c r="P52" t="s">
        <v>21</v>
      </c>
      <c r="Q52" t="s">
        <v>35</v>
      </c>
      <c r="R52">
        <v>4.21</v>
      </c>
      <c r="S52" t="s">
        <v>105</v>
      </c>
      <c r="T52" t="s">
        <v>131</v>
      </c>
    </row>
    <row r="53" spans="1:20" x14ac:dyDescent="0.2">
      <c r="A53" t="s">
        <v>432</v>
      </c>
      <c r="B53">
        <v>2020</v>
      </c>
      <c r="C53" t="s">
        <v>63</v>
      </c>
      <c r="D53" t="s">
        <v>133</v>
      </c>
      <c r="E53" t="s">
        <v>40</v>
      </c>
      <c r="F53" t="s">
        <v>31</v>
      </c>
      <c r="G53" t="s">
        <v>119</v>
      </c>
      <c r="H53" t="s">
        <v>134</v>
      </c>
      <c r="I53" t="s">
        <v>135</v>
      </c>
      <c r="J53" t="s">
        <v>136</v>
      </c>
      <c r="K53">
        <v>10</v>
      </c>
      <c r="L53" t="s">
        <v>27</v>
      </c>
      <c r="M53">
        <v>522.71</v>
      </c>
      <c r="N53">
        <v>350.25</v>
      </c>
      <c r="O53">
        <f>Table1[[#This Row],[sd]]/SQRT(Table1[[#This Row],[N]])</f>
        <v>110.75877504739748</v>
      </c>
      <c r="P53" t="s">
        <v>21</v>
      </c>
      <c r="Q53" t="s">
        <v>35</v>
      </c>
      <c r="R53">
        <v>4.0599999999999996</v>
      </c>
      <c r="S53" t="s">
        <v>105</v>
      </c>
      <c r="T53" t="s">
        <v>138</v>
      </c>
    </row>
    <row r="54" spans="1:20" x14ac:dyDescent="0.2">
      <c r="A54" t="s">
        <v>432</v>
      </c>
      <c r="B54">
        <v>2020</v>
      </c>
      <c r="C54" t="s">
        <v>63</v>
      </c>
      <c r="D54" t="s">
        <v>133</v>
      </c>
      <c r="E54" t="s">
        <v>40</v>
      </c>
      <c r="F54" t="s">
        <v>31</v>
      </c>
      <c r="G54" t="s">
        <v>119</v>
      </c>
      <c r="H54" t="s">
        <v>134</v>
      </c>
      <c r="I54" t="s">
        <v>135</v>
      </c>
      <c r="J54" t="s">
        <v>136</v>
      </c>
      <c r="K54">
        <v>7</v>
      </c>
      <c r="L54" t="s">
        <v>27</v>
      </c>
      <c r="M54">
        <v>813.82</v>
      </c>
      <c r="N54">
        <v>421.77</v>
      </c>
      <c r="O54">
        <f>Table1[[#This Row],[sd]]/SQRT(Table1[[#This Row],[N]])</f>
        <v>159.41407578110176</v>
      </c>
      <c r="P54" t="s">
        <v>21</v>
      </c>
      <c r="Q54" t="s">
        <v>35</v>
      </c>
      <c r="R54">
        <v>4.0599999999999996</v>
      </c>
      <c r="S54" t="s">
        <v>105</v>
      </c>
      <c r="T54" t="s">
        <v>137</v>
      </c>
    </row>
    <row r="55" spans="1:20" x14ac:dyDescent="0.2">
      <c r="A55" t="s">
        <v>139</v>
      </c>
      <c r="B55">
        <v>2003</v>
      </c>
      <c r="C55" t="s">
        <v>75</v>
      </c>
      <c r="D55" t="s">
        <v>81</v>
      </c>
      <c r="E55" t="s">
        <v>86</v>
      </c>
      <c r="F55" t="s">
        <v>31</v>
      </c>
      <c r="G55" t="s">
        <v>119</v>
      </c>
      <c r="H55" t="s">
        <v>120</v>
      </c>
      <c r="I55" t="s">
        <v>25</v>
      </c>
      <c r="J55" t="s">
        <v>130</v>
      </c>
      <c r="K55">
        <v>66</v>
      </c>
      <c r="L55" t="s">
        <v>27</v>
      </c>
      <c r="M55">
        <v>3900</v>
      </c>
      <c r="N55" t="s">
        <v>21</v>
      </c>
      <c r="O55" t="s">
        <v>21</v>
      </c>
      <c r="P55" t="s">
        <v>21</v>
      </c>
      <c r="Q55" t="s">
        <v>35</v>
      </c>
      <c r="R55">
        <v>4.54</v>
      </c>
      <c r="S55" t="s">
        <v>105</v>
      </c>
      <c r="T55" t="s">
        <v>140</v>
      </c>
    </row>
    <row r="56" spans="1:20" x14ac:dyDescent="0.2">
      <c r="A56" t="s">
        <v>139</v>
      </c>
      <c r="B56">
        <v>2003</v>
      </c>
      <c r="C56" t="s">
        <v>75</v>
      </c>
      <c r="D56" t="s">
        <v>81</v>
      </c>
      <c r="E56" t="s">
        <v>86</v>
      </c>
      <c r="F56" t="s">
        <v>31</v>
      </c>
      <c r="G56" t="s">
        <v>119</v>
      </c>
      <c r="H56" t="s">
        <v>120</v>
      </c>
      <c r="I56" t="s">
        <v>25</v>
      </c>
      <c r="J56" t="s">
        <v>130</v>
      </c>
      <c r="K56">
        <v>66</v>
      </c>
      <c r="L56" t="s">
        <v>141</v>
      </c>
      <c r="M56">
        <v>2800</v>
      </c>
      <c r="N56" t="s">
        <v>21</v>
      </c>
      <c r="O56" t="s">
        <v>21</v>
      </c>
      <c r="P56" t="s">
        <v>21</v>
      </c>
      <c r="Q56" t="s">
        <v>35</v>
      </c>
      <c r="R56">
        <v>4.54</v>
      </c>
      <c r="S56" t="s">
        <v>105</v>
      </c>
      <c r="T56" t="s">
        <v>142</v>
      </c>
    </row>
    <row r="57" spans="1:20" x14ac:dyDescent="0.2">
      <c r="A57" t="s">
        <v>139</v>
      </c>
      <c r="B57">
        <v>2003</v>
      </c>
      <c r="C57" t="s">
        <v>75</v>
      </c>
      <c r="D57" t="s">
        <v>81</v>
      </c>
      <c r="E57" t="s">
        <v>86</v>
      </c>
      <c r="F57" t="s">
        <v>31</v>
      </c>
      <c r="G57" t="s">
        <v>119</v>
      </c>
      <c r="H57" t="s">
        <v>120</v>
      </c>
      <c r="I57" t="s">
        <v>25</v>
      </c>
      <c r="J57" t="s">
        <v>130</v>
      </c>
      <c r="K57">
        <v>66</v>
      </c>
      <c r="L57" t="s">
        <v>27</v>
      </c>
      <c r="M57">
        <v>870</v>
      </c>
      <c r="N57" t="s">
        <v>21</v>
      </c>
      <c r="O57" t="s">
        <v>21</v>
      </c>
      <c r="P57" t="s">
        <v>21</v>
      </c>
      <c r="Q57" t="s">
        <v>35</v>
      </c>
      <c r="R57">
        <v>4.54</v>
      </c>
      <c r="S57" t="s">
        <v>105</v>
      </c>
      <c r="T57" t="s">
        <v>143</v>
      </c>
    </row>
    <row r="58" spans="1:20" x14ac:dyDescent="0.2">
      <c r="A58" t="s">
        <v>139</v>
      </c>
      <c r="B58">
        <v>2003</v>
      </c>
      <c r="C58" t="s">
        <v>75</v>
      </c>
      <c r="D58" t="s">
        <v>81</v>
      </c>
      <c r="E58" t="s">
        <v>86</v>
      </c>
      <c r="F58" t="s">
        <v>31</v>
      </c>
      <c r="G58" t="s">
        <v>119</v>
      </c>
      <c r="H58" t="s">
        <v>120</v>
      </c>
      <c r="I58" t="s">
        <v>25</v>
      </c>
      <c r="J58" t="s">
        <v>130</v>
      </c>
      <c r="K58">
        <v>66</v>
      </c>
      <c r="L58" t="s">
        <v>141</v>
      </c>
      <c r="M58">
        <v>620</v>
      </c>
      <c r="N58" t="s">
        <v>21</v>
      </c>
      <c r="O58" t="s">
        <v>21</v>
      </c>
      <c r="P58" t="s">
        <v>21</v>
      </c>
      <c r="Q58" t="s">
        <v>35</v>
      </c>
      <c r="R58">
        <v>4.54</v>
      </c>
      <c r="S58" t="s">
        <v>105</v>
      </c>
      <c r="T58" t="s">
        <v>145</v>
      </c>
    </row>
    <row r="59" spans="1:20" x14ac:dyDescent="0.2">
      <c r="A59" t="s">
        <v>139</v>
      </c>
      <c r="B59">
        <v>2003</v>
      </c>
      <c r="C59" t="s">
        <v>75</v>
      </c>
      <c r="D59" t="s">
        <v>81</v>
      </c>
      <c r="E59" t="s">
        <v>86</v>
      </c>
      <c r="F59" t="s">
        <v>31</v>
      </c>
      <c r="G59" t="s">
        <v>119</v>
      </c>
      <c r="H59" t="s">
        <v>132</v>
      </c>
      <c r="I59" t="s">
        <v>25</v>
      </c>
      <c r="J59" t="s">
        <v>130</v>
      </c>
      <c r="K59">
        <v>96</v>
      </c>
      <c r="L59" t="s">
        <v>27</v>
      </c>
      <c r="M59">
        <v>3200</v>
      </c>
      <c r="N59" t="s">
        <v>21</v>
      </c>
      <c r="O59" t="s">
        <v>21</v>
      </c>
      <c r="P59" t="s">
        <v>21</v>
      </c>
      <c r="Q59" t="s">
        <v>35</v>
      </c>
      <c r="R59">
        <v>4.41</v>
      </c>
      <c r="S59" t="s">
        <v>105</v>
      </c>
      <c r="T59" t="s">
        <v>140</v>
      </c>
    </row>
    <row r="60" spans="1:20" x14ac:dyDescent="0.2">
      <c r="A60" t="s">
        <v>139</v>
      </c>
      <c r="B60">
        <v>2003</v>
      </c>
      <c r="C60" t="s">
        <v>75</v>
      </c>
      <c r="D60" t="s">
        <v>81</v>
      </c>
      <c r="E60" t="s">
        <v>86</v>
      </c>
      <c r="F60" t="s">
        <v>31</v>
      </c>
      <c r="G60" t="s">
        <v>119</v>
      </c>
      <c r="H60" t="s">
        <v>132</v>
      </c>
      <c r="I60" t="s">
        <v>25</v>
      </c>
      <c r="J60" t="s">
        <v>130</v>
      </c>
      <c r="K60">
        <v>96</v>
      </c>
      <c r="L60" t="s">
        <v>141</v>
      </c>
      <c r="M60">
        <v>2300</v>
      </c>
      <c r="N60" t="s">
        <v>21</v>
      </c>
      <c r="O60" t="s">
        <v>21</v>
      </c>
      <c r="P60" t="s">
        <v>21</v>
      </c>
      <c r="Q60" t="s">
        <v>35</v>
      </c>
      <c r="R60">
        <v>4.41</v>
      </c>
      <c r="S60" t="s">
        <v>105</v>
      </c>
      <c r="T60" t="s">
        <v>142</v>
      </c>
    </row>
    <row r="61" spans="1:20" x14ac:dyDescent="0.2">
      <c r="A61" t="s">
        <v>139</v>
      </c>
      <c r="B61">
        <v>2003</v>
      </c>
      <c r="C61" t="s">
        <v>75</v>
      </c>
      <c r="D61" t="s">
        <v>81</v>
      </c>
      <c r="E61" t="s">
        <v>86</v>
      </c>
      <c r="F61" t="s">
        <v>31</v>
      </c>
      <c r="G61" t="s">
        <v>119</v>
      </c>
      <c r="H61" t="s">
        <v>132</v>
      </c>
      <c r="I61" t="s">
        <v>25</v>
      </c>
      <c r="J61" t="s">
        <v>130</v>
      </c>
      <c r="K61">
        <v>96</v>
      </c>
      <c r="L61" t="s">
        <v>27</v>
      </c>
      <c r="M61">
        <v>720</v>
      </c>
      <c r="N61" t="s">
        <v>21</v>
      </c>
      <c r="O61" t="s">
        <v>21</v>
      </c>
      <c r="P61" t="s">
        <v>21</v>
      </c>
      <c r="Q61" t="s">
        <v>35</v>
      </c>
      <c r="R61">
        <v>4.41</v>
      </c>
      <c r="S61" t="s">
        <v>105</v>
      </c>
      <c r="T61" t="s">
        <v>143</v>
      </c>
    </row>
    <row r="62" spans="1:20" x14ac:dyDescent="0.2">
      <c r="A62" t="s">
        <v>139</v>
      </c>
      <c r="B62">
        <v>2003</v>
      </c>
      <c r="C62" t="s">
        <v>75</v>
      </c>
      <c r="D62" t="s">
        <v>81</v>
      </c>
      <c r="E62" t="s">
        <v>86</v>
      </c>
      <c r="F62" t="s">
        <v>31</v>
      </c>
      <c r="G62" t="s">
        <v>119</v>
      </c>
      <c r="H62" t="s">
        <v>132</v>
      </c>
      <c r="I62" t="s">
        <v>25</v>
      </c>
      <c r="J62" t="s">
        <v>130</v>
      </c>
      <c r="K62">
        <v>96</v>
      </c>
      <c r="L62" t="s">
        <v>141</v>
      </c>
      <c r="M62">
        <v>510</v>
      </c>
      <c r="N62" t="s">
        <v>21</v>
      </c>
      <c r="O62" t="s">
        <v>21</v>
      </c>
      <c r="P62" t="s">
        <v>21</v>
      </c>
      <c r="Q62" t="s">
        <v>35</v>
      </c>
      <c r="R62">
        <v>4.41</v>
      </c>
      <c r="S62" t="s">
        <v>105</v>
      </c>
      <c r="T62" t="s">
        <v>144</v>
      </c>
    </row>
    <row r="63" spans="1:20" x14ac:dyDescent="0.2">
      <c r="A63" t="s">
        <v>433</v>
      </c>
      <c r="B63">
        <v>2010</v>
      </c>
      <c r="C63" t="s">
        <v>75</v>
      </c>
      <c r="D63" t="s">
        <v>146</v>
      </c>
      <c r="E63" t="s">
        <v>147</v>
      </c>
      <c r="F63" t="s">
        <v>31</v>
      </c>
      <c r="G63" t="s">
        <v>119</v>
      </c>
      <c r="H63" t="s">
        <v>148</v>
      </c>
      <c r="I63" t="s">
        <v>25</v>
      </c>
      <c r="J63" t="s">
        <v>34</v>
      </c>
      <c r="K63" t="s">
        <v>21</v>
      </c>
      <c r="L63" t="s">
        <v>27</v>
      </c>
      <c r="M63">
        <v>770</v>
      </c>
      <c r="N63" t="s">
        <v>21</v>
      </c>
      <c r="O63" t="s">
        <v>21</v>
      </c>
      <c r="P63" t="s">
        <v>21</v>
      </c>
      <c r="Q63" t="s">
        <v>35</v>
      </c>
      <c r="R63">
        <v>5.36</v>
      </c>
      <c r="S63" t="s">
        <v>105</v>
      </c>
    </row>
    <row r="64" spans="1:20" x14ac:dyDescent="0.2">
      <c r="A64" t="s">
        <v>433</v>
      </c>
      <c r="B64">
        <v>2010</v>
      </c>
      <c r="C64" t="s">
        <v>75</v>
      </c>
      <c r="D64" t="s">
        <v>146</v>
      </c>
      <c r="E64" t="s">
        <v>147</v>
      </c>
      <c r="F64" t="s">
        <v>31</v>
      </c>
      <c r="G64" t="s">
        <v>119</v>
      </c>
      <c r="H64" t="s">
        <v>148</v>
      </c>
      <c r="I64" t="s">
        <v>25</v>
      </c>
      <c r="J64" t="s">
        <v>130</v>
      </c>
      <c r="K64" t="s">
        <v>21</v>
      </c>
      <c r="L64" t="s">
        <v>27</v>
      </c>
      <c r="M64">
        <v>955</v>
      </c>
      <c r="N64" t="s">
        <v>21</v>
      </c>
      <c r="O64" t="s">
        <v>21</v>
      </c>
      <c r="P64" t="s">
        <v>21</v>
      </c>
      <c r="Q64" t="s">
        <v>35</v>
      </c>
      <c r="R64">
        <v>5.36</v>
      </c>
      <c r="S64" t="s">
        <v>105</v>
      </c>
      <c r="T64" t="s">
        <v>149</v>
      </c>
    </row>
    <row r="65" spans="1:20" x14ac:dyDescent="0.2">
      <c r="A65" t="s">
        <v>433</v>
      </c>
      <c r="B65">
        <v>2010</v>
      </c>
      <c r="C65" t="s">
        <v>75</v>
      </c>
      <c r="D65" t="s">
        <v>146</v>
      </c>
      <c r="E65" t="s">
        <v>147</v>
      </c>
      <c r="F65" t="s">
        <v>31</v>
      </c>
      <c r="G65" t="s">
        <v>119</v>
      </c>
      <c r="H65" t="s">
        <v>148</v>
      </c>
      <c r="I65" t="s">
        <v>25</v>
      </c>
      <c r="J65" t="s">
        <v>130</v>
      </c>
      <c r="K65" t="s">
        <v>21</v>
      </c>
      <c r="L65" t="s">
        <v>150</v>
      </c>
      <c r="M65">
        <v>391</v>
      </c>
      <c r="N65" t="s">
        <v>21</v>
      </c>
      <c r="O65" t="s">
        <v>21</v>
      </c>
      <c r="P65" t="s">
        <v>21</v>
      </c>
      <c r="Q65" t="s">
        <v>35</v>
      </c>
      <c r="R65">
        <v>5.36</v>
      </c>
      <c r="S65" t="s">
        <v>105</v>
      </c>
    </row>
    <row r="66" spans="1:20" x14ac:dyDescent="0.2">
      <c r="A66" t="s">
        <v>151</v>
      </c>
      <c r="B66">
        <v>1998</v>
      </c>
      <c r="C66" t="s">
        <v>75</v>
      </c>
      <c r="D66" t="s">
        <v>152</v>
      </c>
      <c r="E66" t="s">
        <v>59</v>
      </c>
      <c r="F66" t="s">
        <v>153</v>
      </c>
      <c r="G66" t="s">
        <v>154</v>
      </c>
      <c r="H66" t="s">
        <v>155</v>
      </c>
      <c r="I66" t="s">
        <v>25</v>
      </c>
      <c r="J66" t="s">
        <v>26</v>
      </c>
      <c r="K66">
        <v>30</v>
      </c>
      <c r="L66" t="s">
        <v>27</v>
      </c>
      <c r="M66">
        <v>4000</v>
      </c>
      <c r="N66" t="s">
        <v>21</v>
      </c>
      <c r="O66" t="s">
        <v>21</v>
      </c>
      <c r="P66" t="s">
        <v>21</v>
      </c>
      <c r="Q66" t="s">
        <v>28</v>
      </c>
      <c r="R66">
        <v>2.9</v>
      </c>
      <c r="S66" t="s">
        <v>29</v>
      </c>
      <c r="T66" t="s">
        <v>479</v>
      </c>
    </row>
    <row r="67" spans="1:20" x14ac:dyDescent="0.2">
      <c r="A67" t="s">
        <v>151</v>
      </c>
      <c r="B67">
        <v>1998</v>
      </c>
      <c r="C67" t="s">
        <v>75</v>
      </c>
      <c r="D67" t="s">
        <v>152</v>
      </c>
      <c r="E67" t="s">
        <v>59</v>
      </c>
      <c r="F67" t="s">
        <v>153</v>
      </c>
      <c r="G67" t="s">
        <v>154</v>
      </c>
      <c r="H67" t="s">
        <v>155</v>
      </c>
      <c r="I67" t="s">
        <v>25</v>
      </c>
      <c r="J67" t="s">
        <v>26</v>
      </c>
      <c r="K67">
        <v>30</v>
      </c>
      <c r="L67" t="s">
        <v>79</v>
      </c>
      <c r="M67">
        <v>1700</v>
      </c>
      <c r="N67" t="s">
        <v>21</v>
      </c>
      <c r="O67" t="s">
        <v>21</v>
      </c>
      <c r="P67" t="s">
        <v>21</v>
      </c>
      <c r="Q67" t="s">
        <v>28</v>
      </c>
      <c r="R67">
        <v>2.9</v>
      </c>
      <c r="S67" t="s">
        <v>29</v>
      </c>
      <c r="T67" t="s">
        <v>480</v>
      </c>
    </row>
    <row r="68" spans="1:20" x14ac:dyDescent="0.2">
      <c r="A68" t="s">
        <v>435</v>
      </c>
      <c r="B68">
        <v>2011</v>
      </c>
      <c r="C68" t="s">
        <v>75</v>
      </c>
      <c r="D68" t="s">
        <v>128</v>
      </c>
      <c r="E68" t="s">
        <v>158</v>
      </c>
      <c r="F68" t="s">
        <v>31</v>
      </c>
      <c r="G68" t="s">
        <v>119</v>
      </c>
      <c r="H68" t="s">
        <v>159</v>
      </c>
      <c r="I68" t="s">
        <v>25</v>
      </c>
      <c r="J68" t="s">
        <v>130</v>
      </c>
      <c r="K68">
        <v>55</v>
      </c>
      <c r="L68" t="s">
        <v>27</v>
      </c>
      <c r="M68">
        <v>2530</v>
      </c>
      <c r="N68" t="s">
        <v>21</v>
      </c>
      <c r="O68" t="s">
        <v>21</v>
      </c>
      <c r="P68" t="s">
        <v>21</v>
      </c>
      <c r="Q68" t="s">
        <v>35</v>
      </c>
      <c r="R68">
        <v>4.7699999999999996</v>
      </c>
      <c r="S68" t="s">
        <v>105</v>
      </c>
      <c r="T68" t="s">
        <v>131</v>
      </c>
    </row>
    <row r="69" spans="1:20" x14ac:dyDescent="0.2">
      <c r="A69" t="s">
        <v>435</v>
      </c>
      <c r="B69">
        <v>2011</v>
      </c>
      <c r="C69" t="s">
        <v>75</v>
      </c>
      <c r="D69" t="s">
        <v>128</v>
      </c>
      <c r="E69" t="s">
        <v>158</v>
      </c>
      <c r="F69" t="s">
        <v>31</v>
      </c>
      <c r="G69" t="s">
        <v>119</v>
      </c>
      <c r="H69" t="s">
        <v>159</v>
      </c>
      <c r="I69" t="s">
        <v>25</v>
      </c>
      <c r="J69" t="s">
        <v>130</v>
      </c>
      <c r="K69">
        <v>55</v>
      </c>
      <c r="L69" t="s">
        <v>79</v>
      </c>
      <c r="M69">
        <v>475</v>
      </c>
      <c r="N69" t="s">
        <v>21</v>
      </c>
      <c r="O69" t="s">
        <v>21</v>
      </c>
      <c r="P69" t="s">
        <v>21</v>
      </c>
      <c r="Q69" t="s">
        <v>35</v>
      </c>
      <c r="R69">
        <v>4.7699999999999996</v>
      </c>
      <c r="S69" t="s">
        <v>105</v>
      </c>
      <c r="T69" t="s">
        <v>131</v>
      </c>
    </row>
    <row r="70" spans="1:20" x14ac:dyDescent="0.2">
      <c r="A70" t="s">
        <v>435</v>
      </c>
      <c r="B70">
        <v>2011</v>
      </c>
      <c r="C70" t="s">
        <v>75</v>
      </c>
      <c r="D70" t="s">
        <v>128</v>
      </c>
      <c r="E70" t="s">
        <v>158</v>
      </c>
      <c r="F70" t="s">
        <v>31</v>
      </c>
      <c r="G70" t="s">
        <v>119</v>
      </c>
      <c r="H70" t="s">
        <v>160</v>
      </c>
      <c r="I70" t="s">
        <v>25</v>
      </c>
      <c r="J70" t="s">
        <v>130</v>
      </c>
      <c r="K70">
        <v>94</v>
      </c>
      <c r="L70" t="s">
        <v>27</v>
      </c>
      <c r="M70">
        <v>2280</v>
      </c>
      <c r="N70" t="s">
        <v>21</v>
      </c>
      <c r="O70" t="s">
        <v>21</v>
      </c>
      <c r="P70" t="s">
        <v>21</v>
      </c>
      <c r="Q70" t="s">
        <v>35</v>
      </c>
      <c r="R70">
        <v>3.18</v>
      </c>
      <c r="S70" t="s">
        <v>105</v>
      </c>
      <c r="T70" t="s">
        <v>131</v>
      </c>
    </row>
    <row r="71" spans="1:20" x14ac:dyDescent="0.2">
      <c r="A71" t="s">
        <v>435</v>
      </c>
      <c r="B71">
        <v>2011</v>
      </c>
      <c r="C71" t="s">
        <v>75</v>
      </c>
      <c r="D71" t="s">
        <v>128</v>
      </c>
      <c r="E71" t="s">
        <v>158</v>
      </c>
      <c r="F71" t="s">
        <v>31</v>
      </c>
      <c r="G71" t="s">
        <v>119</v>
      </c>
      <c r="H71" t="s">
        <v>160</v>
      </c>
      <c r="I71" t="s">
        <v>25</v>
      </c>
      <c r="J71" t="s">
        <v>130</v>
      </c>
      <c r="K71">
        <v>94</v>
      </c>
      <c r="L71" t="s">
        <v>79</v>
      </c>
      <c r="M71">
        <v>231</v>
      </c>
      <c r="N71" t="s">
        <v>21</v>
      </c>
      <c r="O71" t="s">
        <v>21</v>
      </c>
      <c r="P71" t="s">
        <v>21</v>
      </c>
      <c r="Q71" t="s">
        <v>35</v>
      </c>
      <c r="R71">
        <v>3.18</v>
      </c>
      <c r="S71" t="s">
        <v>105</v>
      </c>
      <c r="T71" t="s">
        <v>131</v>
      </c>
    </row>
    <row r="72" spans="1:20" x14ac:dyDescent="0.2">
      <c r="A72" t="s">
        <v>436</v>
      </c>
      <c r="B72">
        <v>2021</v>
      </c>
      <c r="C72" t="s">
        <v>63</v>
      </c>
      <c r="D72" t="s">
        <v>64</v>
      </c>
      <c r="E72" t="s">
        <v>161</v>
      </c>
      <c r="F72" t="s">
        <v>31</v>
      </c>
      <c r="G72" t="s">
        <v>65</v>
      </c>
      <c r="H72" t="s">
        <v>162</v>
      </c>
      <c r="I72" t="s">
        <v>25</v>
      </c>
      <c r="J72" t="s">
        <v>26</v>
      </c>
      <c r="K72">
        <v>810</v>
      </c>
      <c r="L72" t="s">
        <v>79</v>
      </c>
      <c r="M72">
        <v>1287</v>
      </c>
      <c r="N72" t="s">
        <v>21</v>
      </c>
      <c r="O72">
        <v>99</v>
      </c>
      <c r="P72" t="s">
        <v>21</v>
      </c>
      <c r="Q72" t="s">
        <v>28</v>
      </c>
      <c r="R72">
        <v>2.9</v>
      </c>
      <c r="S72" t="s">
        <v>36</v>
      </c>
      <c r="T72" s="2" t="s">
        <v>519</v>
      </c>
    </row>
    <row r="73" spans="1:20" x14ac:dyDescent="0.2">
      <c r="A73" t="s">
        <v>436</v>
      </c>
      <c r="B73">
        <v>2021</v>
      </c>
      <c r="C73" t="s">
        <v>63</v>
      </c>
      <c r="D73" t="s">
        <v>64</v>
      </c>
      <c r="E73" t="s">
        <v>161</v>
      </c>
      <c r="F73" t="s">
        <v>31</v>
      </c>
      <c r="G73" t="s">
        <v>65</v>
      </c>
      <c r="H73" t="s">
        <v>162</v>
      </c>
      <c r="I73" t="s">
        <v>25</v>
      </c>
      <c r="J73" t="s">
        <v>26</v>
      </c>
      <c r="K73">
        <v>810</v>
      </c>
      <c r="L73" t="s">
        <v>79</v>
      </c>
      <c r="M73">
        <v>1339</v>
      </c>
      <c r="N73" t="s">
        <v>21</v>
      </c>
      <c r="O73">
        <v>127</v>
      </c>
      <c r="P73" t="s">
        <v>21</v>
      </c>
      <c r="Q73" t="s">
        <v>28</v>
      </c>
      <c r="R73">
        <v>2.9</v>
      </c>
      <c r="S73" t="s">
        <v>36</v>
      </c>
      <c r="T73" t="s">
        <v>517</v>
      </c>
    </row>
    <row r="74" spans="1:20" x14ac:dyDescent="0.2">
      <c r="A74" t="s">
        <v>436</v>
      </c>
      <c r="B74">
        <v>2021</v>
      </c>
      <c r="C74" t="s">
        <v>63</v>
      </c>
      <c r="D74" t="s">
        <v>64</v>
      </c>
      <c r="E74" t="s">
        <v>161</v>
      </c>
      <c r="F74" t="s">
        <v>31</v>
      </c>
      <c r="G74" t="s">
        <v>65</v>
      </c>
      <c r="H74" t="s">
        <v>162</v>
      </c>
      <c r="I74" t="s">
        <v>25</v>
      </c>
      <c r="J74" t="s">
        <v>26</v>
      </c>
      <c r="K74">
        <v>810</v>
      </c>
      <c r="L74" t="s">
        <v>27</v>
      </c>
      <c r="M74">
        <v>2489</v>
      </c>
      <c r="N74" t="s">
        <v>21</v>
      </c>
      <c r="O74">
        <v>171</v>
      </c>
      <c r="P74" t="s">
        <v>21</v>
      </c>
      <c r="Q74" t="s">
        <v>28</v>
      </c>
      <c r="R74">
        <v>2.9</v>
      </c>
      <c r="S74" t="s">
        <v>36</v>
      </c>
      <c r="T74" s="2" t="s">
        <v>518</v>
      </c>
    </row>
    <row r="75" spans="1:20" x14ac:dyDescent="0.2">
      <c r="A75" t="s">
        <v>436</v>
      </c>
      <c r="B75">
        <v>2021</v>
      </c>
      <c r="C75" t="s">
        <v>63</v>
      </c>
      <c r="D75" t="s">
        <v>64</v>
      </c>
      <c r="E75" t="s">
        <v>161</v>
      </c>
      <c r="F75" t="s">
        <v>31</v>
      </c>
      <c r="G75" t="s">
        <v>65</v>
      </c>
      <c r="H75" t="s">
        <v>162</v>
      </c>
      <c r="I75" t="s">
        <v>25</v>
      </c>
      <c r="J75" t="s">
        <v>26</v>
      </c>
      <c r="K75">
        <v>810</v>
      </c>
      <c r="L75" t="s">
        <v>27</v>
      </c>
      <c r="M75">
        <v>1651</v>
      </c>
      <c r="N75" t="s">
        <v>21</v>
      </c>
      <c r="O75">
        <v>218</v>
      </c>
      <c r="P75" t="s">
        <v>21</v>
      </c>
      <c r="Q75" t="s">
        <v>28</v>
      </c>
      <c r="R75">
        <v>2.9</v>
      </c>
      <c r="S75" t="s">
        <v>36</v>
      </c>
      <c r="T75" s="2" t="s">
        <v>520</v>
      </c>
    </row>
    <row r="76" spans="1:20" x14ac:dyDescent="0.2">
      <c r="A76" t="s">
        <v>436</v>
      </c>
      <c r="B76">
        <v>2021</v>
      </c>
      <c r="C76" t="s">
        <v>63</v>
      </c>
      <c r="D76" t="s">
        <v>64</v>
      </c>
      <c r="E76" t="s">
        <v>161</v>
      </c>
      <c r="F76" t="s">
        <v>31</v>
      </c>
      <c r="G76" t="s">
        <v>65</v>
      </c>
      <c r="H76" t="s">
        <v>162</v>
      </c>
      <c r="I76" t="s">
        <v>25</v>
      </c>
      <c r="J76" t="s">
        <v>26</v>
      </c>
      <c r="K76">
        <v>810</v>
      </c>
      <c r="L76" t="s">
        <v>27</v>
      </c>
      <c r="M76">
        <v>3071</v>
      </c>
      <c r="N76" t="s">
        <v>21</v>
      </c>
      <c r="O76">
        <v>236</v>
      </c>
      <c r="P76" t="s">
        <v>21</v>
      </c>
      <c r="Q76" t="s">
        <v>28</v>
      </c>
      <c r="R76">
        <v>2.9</v>
      </c>
      <c r="S76" t="s">
        <v>36</v>
      </c>
      <c r="T76" t="s">
        <v>516</v>
      </c>
    </row>
    <row r="77" spans="1:20" x14ac:dyDescent="0.2">
      <c r="A77" t="s">
        <v>437</v>
      </c>
      <c r="B77">
        <v>2015</v>
      </c>
      <c r="C77" t="s">
        <v>75</v>
      </c>
      <c r="D77" t="s">
        <v>128</v>
      </c>
      <c r="E77" t="s">
        <v>163</v>
      </c>
      <c r="F77" t="s">
        <v>31</v>
      </c>
      <c r="G77" t="s">
        <v>32</v>
      </c>
      <c r="H77" t="s">
        <v>77</v>
      </c>
      <c r="I77" t="s">
        <v>25</v>
      </c>
      <c r="J77" t="s">
        <v>78</v>
      </c>
      <c r="K77">
        <v>922</v>
      </c>
      <c r="L77" t="s">
        <v>79</v>
      </c>
      <c r="M77">
        <v>1074</v>
      </c>
      <c r="N77" t="s">
        <v>21</v>
      </c>
      <c r="O77" t="s">
        <v>21</v>
      </c>
      <c r="P77" t="s">
        <v>21</v>
      </c>
      <c r="Q77" t="s">
        <v>35</v>
      </c>
      <c r="R77">
        <v>2.95</v>
      </c>
      <c r="S77" t="s">
        <v>36</v>
      </c>
      <c r="T77" t="s">
        <v>165</v>
      </c>
    </row>
    <row r="78" spans="1:20" x14ac:dyDescent="0.2">
      <c r="A78" t="s">
        <v>437</v>
      </c>
      <c r="B78">
        <v>2015</v>
      </c>
      <c r="C78" t="s">
        <v>75</v>
      </c>
      <c r="D78" t="s">
        <v>128</v>
      </c>
      <c r="E78" t="s">
        <v>163</v>
      </c>
      <c r="F78" t="s">
        <v>31</v>
      </c>
      <c r="G78" t="s">
        <v>32</v>
      </c>
      <c r="H78" t="s">
        <v>77</v>
      </c>
      <c r="I78" t="s">
        <v>25</v>
      </c>
      <c r="J78" t="s">
        <v>78</v>
      </c>
      <c r="K78">
        <v>4562</v>
      </c>
      <c r="L78" t="s">
        <v>79</v>
      </c>
      <c r="M78">
        <v>1408</v>
      </c>
      <c r="N78" t="s">
        <v>21</v>
      </c>
      <c r="O78" t="s">
        <v>21</v>
      </c>
      <c r="P78" t="s">
        <v>21</v>
      </c>
      <c r="Q78" t="s">
        <v>35</v>
      </c>
      <c r="R78">
        <v>2.95</v>
      </c>
      <c r="S78" t="s">
        <v>36</v>
      </c>
      <c r="T78" t="s">
        <v>164</v>
      </c>
    </row>
    <row r="79" spans="1:20" x14ac:dyDescent="0.2">
      <c r="A79" t="s">
        <v>438</v>
      </c>
      <c r="B79">
        <v>2019</v>
      </c>
      <c r="C79" t="s">
        <v>75</v>
      </c>
      <c r="D79" t="s">
        <v>128</v>
      </c>
      <c r="E79" t="s">
        <v>163</v>
      </c>
      <c r="F79" t="s">
        <v>31</v>
      </c>
      <c r="G79" t="s">
        <v>119</v>
      </c>
      <c r="H79" t="s">
        <v>166</v>
      </c>
      <c r="I79" t="s">
        <v>25</v>
      </c>
      <c r="J79" t="s">
        <v>130</v>
      </c>
      <c r="K79">
        <v>62</v>
      </c>
      <c r="L79" t="s">
        <v>27</v>
      </c>
      <c r="M79">
        <v>601</v>
      </c>
      <c r="N79" t="s">
        <v>21</v>
      </c>
      <c r="O79" t="s">
        <v>21</v>
      </c>
      <c r="P79" t="s">
        <v>21</v>
      </c>
      <c r="Q79" t="s">
        <v>35</v>
      </c>
      <c r="R79">
        <v>4.0199999999999996</v>
      </c>
      <c r="S79" t="s">
        <v>105</v>
      </c>
      <c r="T79" t="s">
        <v>131</v>
      </c>
    </row>
    <row r="80" spans="1:20" x14ac:dyDescent="0.2">
      <c r="A80" t="s">
        <v>438</v>
      </c>
      <c r="B80">
        <v>2019</v>
      </c>
      <c r="C80" t="s">
        <v>75</v>
      </c>
      <c r="D80" t="s">
        <v>128</v>
      </c>
      <c r="E80" t="s">
        <v>163</v>
      </c>
      <c r="F80" t="s">
        <v>31</v>
      </c>
      <c r="G80" t="s">
        <v>119</v>
      </c>
      <c r="H80" t="s">
        <v>166</v>
      </c>
      <c r="I80" t="s">
        <v>25</v>
      </c>
      <c r="J80" t="s">
        <v>130</v>
      </c>
      <c r="K80">
        <v>62</v>
      </c>
      <c r="L80" t="s">
        <v>79</v>
      </c>
      <c r="M80">
        <v>103.6</v>
      </c>
      <c r="N80" t="s">
        <v>21</v>
      </c>
      <c r="O80" t="s">
        <v>21</v>
      </c>
      <c r="P80" t="s">
        <v>21</v>
      </c>
      <c r="Q80" t="s">
        <v>35</v>
      </c>
      <c r="R80">
        <v>4.0199999999999996</v>
      </c>
      <c r="S80" t="s">
        <v>105</v>
      </c>
      <c r="T80" t="s">
        <v>131</v>
      </c>
    </row>
    <row r="81" spans="1:20" x14ac:dyDescent="0.2">
      <c r="A81" t="s">
        <v>434</v>
      </c>
      <c r="B81">
        <v>2020</v>
      </c>
      <c r="C81" t="s">
        <v>63</v>
      </c>
      <c r="D81" t="s">
        <v>64</v>
      </c>
      <c r="E81" t="s">
        <v>156</v>
      </c>
      <c r="F81" t="s">
        <v>31</v>
      </c>
      <c r="G81" t="s">
        <v>65</v>
      </c>
      <c r="H81" t="s">
        <v>157</v>
      </c>
      <c r="I81" t="s">
        <v>25</v>
      </c>
      <c r="J81" t="s">
        <v>26</v>
      </c>
      <c r="K81">
        <v>390</v>
      </c>
      <c r="L81" t="s">
        <v>27</v>
      </c>
      <c r="M81">
        <v>2730</v>
      </c>
      <c r="N81" t="s">
        <v>21</v>
      </c>
      <c r="O81" t="s">
        <v>21</v>
      </c>
      <c r="P81" t="s">
        <v>21</v>
      </c>
      <c r="Q81" t="s">
        <v>28</v>
      </c>
      <c r="R81">
        <v>3.21</v>
      </c>
      <c r="S81" t="s">
        <v>36</v>
      </c>
      <c r="T81" t="s">
        <v>515</v>
      </c>
    </row>
    <row r="82" spans="1:20" x14ac:dyDescent="0.2">
      <c r="A82" t="s">
        <v>439</v>
      </c>
      <c r="B82">
        <v>2016</v>
      </c>
      <c r="C82" t="s">
        <v>75</v>
      </c>
      <c r="D82" t="s">
        <v>76</v>
      </c>
      <c r="E82" t="s">
        <v>40</v>
      </c>
      <c r="F82" t="s">
        <v>31</v>
      </c>
      <c r="G82" t="s">
        <v>32</v>
      </c>
      <c r="H82" t="s">
        <v>77</v>
      </c>
      <c r="I82" t="s">
        <v>25</v>
      </c>
      <c r="J82" t="s">
        <v>78</v>
      </c>
      <c r="K82">
        <v>1347</v>
      </c>
      <c r="L82" t="s">
        <v>79</v>
      </c>
      <c r="M82">
        <v>1015</v>
      </c>
      <c r="N82" t="s">
        <v>21</v>
      </c>
      <c r="O82">
        <v>26</v>
      </c>
      <c r="P82" t="s">
        <v>21</v>
      </c>
      <c r="Q82" t="s">
        <v>35</v>
      </c>
      <c r="R82">
        <v>2.95</v>
      </c>
      <c r="S82" t="s">
        <v>36</v>
      </c>
    </row>
    <row r="83" spans="1:20" x14ac:dyDescent="0.2">
      <c r="A83" t="s">
        <v>440</v>
      </c>
      <c r="B83">
        <v>2017</v>
      </c>
      <c r="C83" t="s">
        <v>75</v>
      </c>
      <c r="D83" t="s">
        <v>76</v>
      </c>
      <c r="E83" t="s">
        <v>40</v>
      </c>
      <c r="F83" t="s">
        <v>31</v>
      </c>
      <c r="G83" t="s">
        <v>32</v>
      </c>
      <c r="H83" t="s">
        <v>77</v>
      </c>
      <c r="I83" t="s">
        <v>25</v>
      </c>
      <c r="J83" t="s">
        <v>78</v>
      </c>
      <c r="K83">
        <v>116</v>
      </c>
      <c r="L83" t="s">
        <v>79</v>
      </c>
      <c r="M83">
        <v>426.34</v>
      </c>
      <c r="N83">
        <v>304.2470442</v>
      </c>
      <c r="O83">
        <f>Table1[[#This Row],[sd]]/SQRT(Table1[[#This Row],[N]])</f>
        <v>28.248628881043725</v>
      </c>
      <c r="P83" t="s">
        <v>21</v>
      </c>
      <c r="Q83" t="s">
        <v>35</v>
      </c>
      <c r="R83">
        <v>2.95</v>
      </c>
      <c r="S83" t="s">
        <v>36</v>
      </c>
      <c r="T83" t="s">
        <v>182</v>
      </c>
    </row>
    <row r="84" spans="1:20" x14ac:dyDescent="0.2">
      <c r="A84" t="s">
        <v>440</v>
      </c>
      <c r="B84">
        <v>2017</v>
      </c>
      <c r="C84" t="s">
        <v>75</v>
      </c>
      <c r="D84" t="s">
        <v>76</v>
      </c>
      <c r="E84" t="s">
        <v>40</v>
      </c>
      <c r="F84" t="s">
        <v>31</v>
      </c>
      <c r="G84" t="s">
        <v>32</v>
      </c>
      <c r="H84" t="s">
        <v>77</v>
      </c>
      <c r="I84" t="s">
        <v>25</v>
      </c>
      <c r="J84" t="s">
        <v>78</v>
      </c>
      <c r="K84">
        <v>86</v>
      </c>
      <c r="L84" t="s">
        <v>79</v>
      </c>
      <c r="M84">
        <v>590.15</v>
      </c>
      <c r="N84">
        <v>407.9168889</v>
      </c>
      <c r="O84">
        <f>Table1[[#This Row],[sd]]/SQRT(Table1[[#This Row],[N]])</f>
        <v>43.986809366605883</v>
      </c>
      <c r="P84" t="s">
        <v>21</v>
      </c>
      <c r="Q84" t="s">
        <v>35</v>
      </c>
      <c r="R84">
        <v>2.95</v>
      </c>
      <c r="S84" t="s">
        <v>36</v>
      </c>
      <c r="T84" t="s">
        <v>180</v>
      </c>
    </row>
    <row r="85" spans="1:20" x14ac:dyDescent="0.2">
      <c r="A85" t="s">
        <v>440</v>
      </c>
      <c r="B85">
        <v>2017</v>
      </c>
      <c r="C85" t="s">
        <v>75</v>
      </c>
      <c r="D85" t="s">
        <v>76</v>
      </c>
      <c r="E85" t="s">
        <v>40</v>
      </c>
      <c r="F85" t="s">
        <v>31</v>
      </c>
      <c r="G85" t="s">
        <v>32</v>
      </c>
      <c r="H85" t="s">
        <v>77</v>
      </c>
      <c r="I85" t="s">
        <v>25</v>
      </c>
      <c r="J85" t="s">
        <v>78</v>
      </c>
      <c r="K85">
        <v>116</v>
      </c>
      <c r="L85" t="s">
        <v>79</v>
      </c>
      <c r="M85">
        <v>1482.65</v>
      </c>
      <c r="N85">
        <v>662.97211630000004</v>
      </c>
      <c r="O85">
        <f>Table1[[#This Row],[sd]]/SQRT(Table1[[#This Row],[N]])</f>
        <v>61.555415669142135</v>
      </c>
      <c r="P85" t="s">
        <v>21</v>
      </c>
      <c r="Q85" t="s">
        <v>35</v>
      </c>
      <c r="R85">
        <v>2.95</v>
      </c>
      <c r="S85" t="s">
        <v>36</v>
      </c>
      <c r="T85" t="s">
        <v>168</v>
      </c>
    </row>
    <row r="86" spans="1:20" x14ac:dyDescent="0.2">
      <c r="A86" t="s">
        <v>440</v>
      </c>
      <c r="B86">
        <v>2017</v>
      </c>
      <c r="C86" t="s">
        <v>75</v>
      </c>
      <c r="D86" t="s">
        <v>76</v>
      </c>
      <c r="E86" t="s">
        <v>40</v>
      </c>
      <c r="F86" t="s">
        <v>31</v>
      </c>
      <c r="G86" t="s">
        <v>32</v>
      </c>
      <c r="H86" t="s">
        <v>77</v>
      </c>
      <c r="I86" t="s">
        <v>25</v>
      </c>
      <c r="J86" t="s">
        <v>78</v>
      </c>
      <c r="K86">
        <v>115</v>
      </c>
      <c r="L86" t="s">
        <v>79</v>
      </c>
      <c r="M86">
        <v>773.23</v>
      </c>
      <c r="N86">
        <v>768.89779659999999</v>
      </c>
      <c r="O86">
        <f>Table1[[#This Row],[sd]]/SQRT(Table1[[#This Row],[N]])</f>
        <v>71.700089237488285</v>
      </c>
      <c r="P86" t="s">
        <v>21</v>
      </c>
      <c r="Q86" t="s">
        <v>35</v>
      </c>
      <c r="R86">
        <v>2.95</v>
      </c>
      <c r="S86" t="s">
        <v>36</v>
      </c>
      <c r="T86" t="s">
        <v>179</v>
      </c>
    </row>
    <row r="87" spans="1:20" x14ac:dyDescent="0.2">
      <c r="A87" t="s">
        <v>440</v>
      </c>
      <c r="B87">
        <v>2017</v>
      </c>
      <c r="C87" t="s">
        <v>75</v>
      </c>
      <c r="D87" t="s">
        <v>76</v>
      </c>
      <c r="E87" t="s">
        <v>40</v>
      </c>
      <c r="F87" t="s">
        <v>31</v>
      </c>
      <c r="G87" t="s">
        <v>32</v>
      </c>
      <c r="H87" t="s">
        <v>77</v>
      </c>
      <c r="I87" t="s">
        <v>25</v>
      </c>
      <c r="J87" t="s">
        <v>78</v>
      </c>
      <c r="K87">
        <v>81</v>
      </c>
      <c r="L87" t="s">
        <v>79</v>
      </c>
      <c r="M87">
        <v>1045.6400000000001</v>
      </c>
      <c r="N87">
        <v>658.84907080000005</v>
      </c>
      <c r="O87">
        <f>Table1[[#This Row],[sd]]/SQRT(Table1[[#This Row],[N]])</f>
        <v>73.205452311111117</v>
      </c>
      <c r="P87" t="s">
        <v>21</v>
      </c>
      <c r="Q87" t="s">
        <v>35</v>
      </c>
      <c r="R87">
        <v>2.95</v>
      </c>
      <c r="S87" t="s">
        <v>36</v>
      </c>
      <c r="T87" s="4" t="s">
        <v>175</v>
      </c>
    </row>
    <row r="88" spans="1:20" x14ac:dyDescent="0.2">
      <c r="A88" t="s">
        <v>440</v>
      </c>
      <c r="B88">
        <v>2017</v>
      </c>
      <c r="C88" t="s">
        <v>75</v>
      </c>
      <c r="D88" t="s">
        <v>76</v>
      </c>
      <c r="E88" t="s">
        <v>40</v>
      </c>
      <c r="F88" t="s">
        <v>31</v>
      </c>
      <c r="G88" t="s">
        <v>32</v>
      </c>
      <c r="H88" t="s">
        <v>77</v>
      </c>
      <c r="I88" t="s">
        <v>25</v>
      </c>
      <c r="J88" t="s">
        <v>78</v>
      </c>
      <c r="K88">
        <v>72</v>
      </c>
      <c r="L88" t="s">
        <v>79</v>
      </c>
      <c r="M88">
        <v>827.6</v>
      </c>
      <c r="N88">
        <v>733.7546873</v>
      </c>
      <c r="O88">
        <f>Table1[[#This Row],[sd]]/SQRT(Table1[[#This Row],[N]])</f>
        <v>86.473819186207464</v>
      </c>
      <c r="P88" t="s">
        <v>21</v>
      </c>
      <c r="Q88" t="s">
        <v>35</v>
      </c>
      <c r="R88">
        <v>2.95</v>
      </c>
      <c r="S88" t="s">
        <v>36</v>
      </c>
      <c r="T88" t="s">
        <v>178</v>
      </c>
    </row>
    <row r="89" spans="1:20" x14ac:dyDescent="0.2">
      <c r="A89" t="s">
        <v>440</v>
      </c>
      <c r="B89">
        <v>2017</v>
      </c>
      <c r="C89" t="s">
        <v>75</v>
      </c>
      <c r="D89" t="s">
        <v>76</v>
      </c>
      <c r="E89" t="s">
        <v>40</v>
      </c>
      <c r="F89" t="s">
        <v>31</v>
      </c>
      <c r="G89" t="s">
        <v>32</v>
      </c>
      <c r="H89" t="s">
        <v>77</v>
      </c>
      <c r="I89" t="s">
        <v>25</v>
      </c>
      <c r="J89" t="s">
        <v>78</v>
      </c>
      <c r="K89">
        <v>101</v>
      </c>
      <c r="L89" t="s">
        <v>79</v>
      </c>
      <c r="M89">
        <v>995.04</v>
      </c>
      <c r="N89">
        <v>876.85633929999995</v>
      </c>
      <c r="O89">
        <f>Table1[[#This Row],[sd]]/SQRT(Table1[[#This Row],[N]])</f>
        <v>87.250466807488891</v>
      </c>
      <c r="P89" t="s">
        <v>21</v>
      </c>
      <c r="Q89" t="s">
        <v>35</v>
      </c>
      <c r="R89">
        <v>2.95</v>
      </c>
      <c r="S89" t="s">
        <v>36</v>
      </c>
      <c r="T89" t="s">
        <v>176</v>
      </c>
    </row>
    <row r="90" spans="1:20" x14ac:dyDescent="0.2">
      <c r="A90" t="s">
        <v>440</v>
      </c>
      <c r="B90">
        <v>2017</v>
      </c>
      <c r="C90" t="s">
        <v>75</v>
      </c>
      <c r="D90" t="s">
        <v>76</v>
      </c>
      <c r="E90" t="s">
        <v>40</v>
      </c>
      <c r="F90" t="s">
        <v>31</v>
      </c>
      <c r="G90" t="s">
        <v>32</v>
      </c>
      <c r="H90" t="s">
        <v>77</v>
      </c>
      <c r="I90" t="s">
        <v>25</v>
      </c>
      <c r="J90" t="s">
        <v>78</v>
      </c>
      <c r="K90">
        <v>46</v>
      </c>
      <c r="L90" t="s">
        <v>79</v>
      </c>
      <c r="M90">
        <v>901.78</v>
      </c>
      <c r="N90">
        <v>597.61929989999999</v>
      </c>
      <c r="O90">
        <f>Table1[[#This Row],[sd]]/SQRT(Table1[[#This Row],[N]])</f>
        <v>88.114158613176116</v>
      </c>
      <c r="P90" t="s">
        <v>21</v>
      </c>
      <c r="Q90" t="s">
        <v>35</v>
      </c>
      <c r="R90">
        <v>2.95</v>
      </c>
      <c r="S90" t="s">
        <v>36</v>
      </c>
      <c r="T90" t="s">
        <v>177</v>
      </c>
    </row>
    <row r="91" spans="1:20" x14ac:dyDescent="0.2">
      <c r="A91" t="s">
        <v>440</v>
      </c>
      <c r="B91">
        <v>2017</v>
      </c>
      <c r="C91" t="s">
        <v>75</v>
      </c>
      <c r="D91" t="s">
        <v>76</v>
      </c>
      <c r="E91" t="s">
        <v>40</v>
      </c>
      <c r="F91" t="s">
        <v>31</v>
      </c>
      <c r="G91" t="s">
        <v>32</v>
      </c>
      <c r="H91" t="s">
        <v>77</v>
      </c>
      <c r="I91" t="s">
        <v>25</v>
      </c>
      <c r="J91" t="s">
        <v>78</v>
      </c>
      <c r="K91">
        <v>95</v>
      </c>
      <c r="L91" t="s">
        <v>79</v>
      </c>
      <c r="M91">
        <v>1106.26</v>
      </c>
      <c r="N91">
        <v>960.15084320000005</v>
      </c>
      <c r="O91">
        <f>Table1[[#This Row],[sd]]/SQRT(Table1[[#This Row],[N]])</f>
        <v>98.509397985950727</v>
      </c>
      <c r="P91" t="s">
        <v>21</v>
      </c>
      <c r="Q91" t="s">
        <v>35</v>
      </c>
      <c r="R91">
        <v>2.95</v>
      </c>
      <c r="S91" t="s">
        <v>36</v>
      </c>
      <c r="T91" t="s">
        <v>172</v>
      </c>
    </row>
    <row r="92" spans="1:20" x14ac:dyDescent="0.2">
      <c r="A92" t="s">
        <v>440</v>
      </c>
      <c r="B92">
        <v>2017</v>
      </c>
      <c r="C92" t="s">
        <v>75</v>
      </c>
      <c r="D92" t="s">
        <v>76</v>
      </c>
      <c r="E92" t="s">
        <v>40</v>
      </c>
      <c r="F92" t="s">
        <v>31</v>
      </c>
      <c r="G92" t="s">
        <v>32</v>
      </c>
      <c r="H92" t="s">
        <v>77</v>
      </c>
      <c r="I92" t="s">
        <v>25</v>
      </c>
      <c r="J92" t="s">
        <v>78</v>
      </c>
      <c r="K92">
        <v>89</v>
      </c>
      <c r="L92" t="s">
        <v>79</v>
      </c>
      <c r="M92">
        <v>1153.71</v>
      </c>
      <c r="N92">
        <v>1044.57134</v>
      </c>
      <c r="O92">
        <f>Table1[[#This Row],[sd]]/SQRT(Table1[[#This Row],[N]])</f>
        <v>110.72434059154027</v>
      </c>
      <c r="P92" t="s">
        <v>21</v>
      </c>
      <c r="Q92" t="s">
        <v>35</v>
      </c>
      <c r="R92">
        <v>2.95</v>
      </c>
      <c r="S92" t="s">
        <v>36</v>
      </c>
      <c r="T92" t="s">
        <v>171</v>
      </c>
    </row>
    <row r="93" spans="1:20" x14ac:dyDescent="0.2">
      <c r="A93" t="s">
        <v>440</v>
      </c>
      <c r="B93">
        <v>2017</v>
      </c>
      <c r="C93" t="s">
        <v>75</v>
      </c>
      <c r="D93" t="s">
        <v>76</v>
      </c>
      <c r="E93" t="s">
        <v>40</v>
      </c>
      <c r="F93" t="s">
        <v>31</v>
      </c>
      <c r="G93" t="s">
        <v>32</v>
      </c>
      <c r="H93" t="s">
        <v>77</v>
      </c>
      <c r="I93" t="s">
        <v>25</v>
      </c>
      <c r="J93" t="s">
        <v>78</v>
      </c>
      <c r="K93">
        <v>61</v>
      </c>
      <c r="L93" t="s">
        <v>79</v>
      </c>
      <c r="M93">
        <v>521.67999999999995</v>
      </c>
      <c r="N93">
        <v>910.28389900000002</v>
      </c>
      <c r="O93">
        <f>Table1[[#This Row],[sd]]/SQRT(Table1[[#This Row],[N]])</f>
        <v>116.54991028111141</v>
      </c>
      <c r="P93" t="s">
        <v>21</v>
      </c>
      <c r="Q93" t="s">
        <v>35</v>
      </c>
      <c r="R93">
        <v>2.95</v>
      </c>
      <c r="S93" t="s">
        <v>36</v>
      </c>
      <c r="T93" t="s">
        <v>181</v>
      </c>
    </row>
    <row r="94" spans="1:20" x14ac:dyDescent="0.2">
      <c r="A94" t="s">
        <v>440</v>
      </c>
      <c r="B94">
        <v>2017</v>
      </c>
      <c r="C94" t="s">
        <v>75</v>
      </c>
      <c r="D94" t="s">
        <v>76</v>
      </c>
      <c r="E94" t="s">
        <v>40</v>
      </c>
      <c r="F94" t="s">
        <v>31</v>
      </c>
      <c r="G94" t="s">
        <v>32</v>
      </c>
      <c r="H94" t="s">
        <v>77</v>
      </c>
      <c r="I94" t="s">
        <v>25</v>
      </c>
      <c r="J94" t="s">
        <v>78</v>
      </c>
      <c r="K94">
        <v>71</v>
      </c>
      <c r="L94" t="s">
        <v>79</v>
      </c>
      <c r="M94">
        <v>1293.71</v>
      </c>
      <c r="N94">
        <v>1023.838781</v>
      </c>
      <c r="O94">
        <f>Table1[[#This Row],[sd]]/SQRT(Table1[[#This Row],[N]])</f>
        <v>121.50730862383534</v>
      </c>
      <c r="P94" t="s">
        <v>21</v>
      </c>
      <c r="Q94" t="s">
        <v>35</v>
      </c>
      <c r="R94">
        <v>2.95</v>
      </c>
      <c r="S94" t="s">
        <v>36</v>
      </c>
      <c r="T94" t="s">
        <v>170</v>
      </c>
    </row>
    <row r="95" spans="1:20" x14ac:dyDescent="0.2">
      <c r="A95" t="s">
        <v>440</v>
      </c>
      <c r="B95">
        <v>2017</v>
      </c>
      <c r="C95" t="s">
        <v>75</v>
      </c>
      <c r="D95" t="s">
        <v>76</v>
      </c>
      <c r="E95" t="s">
        <v>40</v>
      </c>
      <c r="F95" t="s">
        <v>31</v>
      </c>
      <c r="G95" t="s">
        <v>32</v>
      </c>
      <c r="H95" t="s">
        <v>77</v>
      </c>
      <c r="I95" t="s">
        <v>25</v>
      </c>
      <c r="J95" t="s">
        <v>78</v>
      </c>
      <c r="K95">
        <v>70</v>
      </c>
      <c r="L95" t="s">
        <v>79</v>
      </c>
      <c r="M95">
        <v>1070.67</v>
      </c>
      <c r="N95">
        <v>1034.44118</v>
      </c>
      <c r="O95">
        <f>Table1[[#This Row],[sd]]/SQRT(Table1[[#This Row],[N]])</f>
        <v>123.63936930096291</v>
      </c>
      <c r="P95" t="s">
        <v>21</v>
      </c>
      <c r="Q95" t="s">
        <v>35</v>
      </c>
      <c r="R95">
        <v>2.95</v>
      </c>
      <c r="S95" t="s">
        <v>36</v>
      </c>
      <c r="T95" t="s">
        <v>173</v>
      </c>
    </row>
    <row r="96" spans="1:20" x14ac:dyDescent="0.2">
      <c r="A96" t="s">
        <v>440</v>
      </c>
      <c r="B96">
        <v>2017</v>
      </c>
      <c r="C96" t="s">
        <v>75</v>
      </c>
      <c r="D96" t="s">
        <v>76</v>
      </c>
      <c r="E96" t="s">
        <v>40</v>
      </c>
      <c r="F96" t="s">
        <v>31</v>
      </c>
      <c r="G96" t="s">
        <v>32</v>
      </c>
      <c r="H96" t="s">
        <v>77</v>
      </c>
      <c r="I96" t="s">
        <v>25</v>
      </c>
      <c r="J96" t="s">
        <v>78</v>
      </c>
      <c r="K96">
        <v>82</v>
      </c>
      <c r="L96" t="s">
        <v>79</v>
      </c>
      <c r="M96">
        <v>1659.73</v>
      </c>
      <c r="N96">
        <v>1258.2724989999999</v>
      </c>
      <c r="O96">
        <f>Table1[[#This Row],[sd]]/SQRT(Table1[[#This Row],[N]])</f>
        <v>138.95295228258081</v>
      </c>
      <c r="P96" t="s">
        <v>21</v>
      </c>
      <c r="Q96" t="s">
        <v>35</v>
      </c>
      <c r="R96">
        <v>2.95</v>
      </c>
      <c r="S96" t="s">
        <v>36</v>
      </c>
      <c r="T96" s="4" t="s">
        <v>167</v>
      </c>
    </row>
    <row r="97" spans="1:20" x14ac:dyDescent="0.2">
      <c r="A97" t="s">
        <v>440</v>
      </c>
      <c r="B97">
        <v>2017</v>
      </c>
      <c r="C97" t="s">
        <v>75</v>
      </c>
      <c r="D97" t="s">
        <v>76</v>
      </c>
      <c r="E97" t="s">
        <v>40</v>
      </c>
      <c r="F97" t="s">
        <v>31</v>
      </c>
      <c r="G97" t="s">
        <v>32</v>
      </c>
      <c r="H97" t="s">
        <v>77</v>
      </c>
      <c r="I97" t="s">
        <v>25</v>
      </c>
      <c r="J97" t="s">
        <v>78</v>
      </c>
      <c r="K97">
        <v>61</v>
      </c>
      <c r="L97" t="s">
        <v>79</v>
      </c>
      <c r="M97">
        <v>1052.99</v>
      </c>
      <c r="N97">
        <v>1112.555145</v>
      </c>
      <c r="O97">
        <f>Table1[[#This Row],[sd]]/SQRT(Table1[[#This Row],[N]])</f>
        <v>142.44808951909067</v>
      </c>
      <c r="P97" t="s">
        <v>21</v>
      </c>
      <c r="Q97" t="s">
        <v>35</v>
      </c>
      <c r="R97">
        <v>2.95</v>
      </c>
      <c r="S97" t="s">
        <v>36</v>
      </c>
      <c r="T97" t="s">
        <v>174</v>
      </c>
    </row>
    <row r="98" spans="1:20" x14ac:dyDescent="0.2">
      <c r="A98" t="s">
        <v>440</v>
      </c>
      <c r="B98">
        <v>2017</v>
      </c>
      <c r="C98" t="s">
        <v>75</v>
      </c>
      <c r="D98" t="s">
        <v>76</v>
      </c>
      <c r="E98" t="s">
        <v>40</v>
      </c>
      <c r="F98" t="s">
        <v>31</v>
      </c>
      <c r="G98" t="s">
        <v>32</v>
      </c>
      <c r="H98" t="s">
        <v>77</v>
      </c>
      <c r="I98" t="s">
        <v>25</v>
      </c>
      <c r="J98" t="s">
        <v>78</v>
      </c>
      <c r="K98">
        <v>84</v>
      </c>
      <c r="L98" t="s">
        <v>79</v>
      </c>
      <c r="M98">
        <v>1347.97</v>
      </c>
      <c r="N98">
        <v>1572.388543</v>
      </c>
      <c r="O98">
        <f>Table1[[#This Row],[sd]]/SQRT(Table1[[#This Row],[N]])</f>
        <v>171.561655242353</v>
      </c>
      <c r="P98" t="s">
        <v>21</v>
      </c>
      <c r="Q98" t="s">
        <v>35</v>
      </c>
      <c r="R98">
        <v>2.95</v>
      </c>
      <c r="S98" t="s">
        <v>36</v>
      </c>
      <c r="T98" t="s">
        <v>169</v>
      </c>
    </row>
    <row r="99" spans="1:20" x14ac:dyDescent="0.2">
      <c r="A99" t="s">
        <v>183</v>
      </c>
      <c r="B99">
        <v>2004</v>
      </c>
      <c r="C99" t="s">
        <v>75</v>
      </c>
      <c r="D99" t="s">
        <v>81</v>
      </c>
      <c r="E99" t="s">
        <v>184</v>
      </c>
      <c r="F99" t="s">
        <v>31</v>
      </c>
      <c r="G99" t="s">
        <v>119</v>
      </c>
      <c r="H99" t="s">
        <v>120</v>
      </c>
      <c r="I99" t="s">
        <v>25</v>
      </c>
      <c r="J99" t="s">
        <v>130</v>
      </c>
      <c r="K99">
        <v>97</v>
      </c>
      <c r="L99" t="s">
        <v>27</v>
      </c>
      <c r="M99">
        <v>3750</v>
      </c>
      <c r="N99" t="s">
        <v>21</v>
      </c>
      <c r="O99" t="s">
        <v>21</v>
      </c>
      <c r="P99" t="s">
        <v>21</v>
      </c>
      <c r="Q99" t="s">
        <v>35</v>
      </c>
      <c r="R99">
        <v>4.54</v>
      </c>
      <c r="S99" t="s">
        <v>105</v>
      </c>
      <c r="T99" t="s">
        <v>186</v>
      </c>
    </row>
    <row r="100" spans="1:20" x14ac:dyDescent="0.2">
      <c r="A100" t="s">
        <v>183</v>
      </c>
      <c r="B100">
        <v>2004</v>
      </c>
      <c r="C100" t="s">
        <v>75</v>
      </c>
      <c r="D100" t="s">
        <v>81</v>
      </c>
      <c r="E100" t="s">
        <v>184</v>
      </c>
      <c r="F100" t="s">
        <v>31</v>
      </c>
      <c r="G100" t="s">
        <v>119</v>
      </c>
      <c r="H100" t="s">
        <v>120</v>
      </c>
      <c r="I100" t="s">
        <v>25</v>
      </c>
      <c r="J100" t="s">
        <v>130</v>
      </c>
      <c r="K100">
        <v>97</v>
      </c>
      <c r="L100" t="s">
        <v>79</v>
      </c>
      <c r="M100">
        <v>625</v>
      </c>
      <c r="N100" t="s">
        <v>21</v>
      </c>
      <c r="O100" t="s">
        <v>21</v>
      </c>
      <c r="P100" t="s">
        <v>21</v>
      </c>
      <c r="Q100" t="s">
        <v>35</v>
      </c>
      <c r="R100">
        <v>4.54</v>
      </c>
      <c r="S100" t="s">
        <v>105</v>
      </c>
    </row>
    <row r="101" spans="1:20" x14ac:dyDescent="0.2">
      <c r="A101" t="s">
        <v>183</v>
      </c>
      <c r="B101">
        <v>2004</v>
      </c>
      <c r="C101" t="s">
        <v>75</v>
      </c>
      <c r="D101" t="s">
        <v>81</v>
      </c>
      <c r="E101" t="s">
        <v>184</v>
      </c>
      <c r="F101" t="s">
        <v>31</v>
      </c>
      <c r="G101" t="s">
        <v>119</v>
      </c>
      <c r="H101" t="s">
        <v>132</v>
      </c>
      <c r="I101" t="s">
        <v>25</v>
      </c>
      <c r="J101" t="s">
        <v>130</v>
      </c>
      <c r="K101">
        <v>237</v>
      </c>
      <c r="L101" t="s">
        <v>27</v>
      </c>
      <c r="M101">
        <v>5000</v>
      </c>
      <c r="N101" t="s">
        <v>21</v>
      </c>
      <c r="O101" t="s">
        <v>21</v>
      </c>
      <c r="P101" t="s">
        <v>21</v>
      </c>
      <c r="Q101" t="s">
        <v>35</v>
      </c>
      <c r="R101">
        <v>4.41</v>
      </c>
      <c r="S101" t="s">
        <v>105</v>
      </c>
      <c r="T101" t="s">
        <v>185</v>
      </c>
    </row>
    <row r="102" spans="1:20" x14ac:dyDescent="0.2">
      <c r="A102" t="s">
        <v>183</v>
      </c>
      <c r="B102">
        <v>2004</v>
      </c>
      <c r="C102" t="s">
        <v>75</v>
      </c>
      <c r="D102" t="s">
        <v>81</v>
      </c>
      <c r="E102" t="s">
        <v>184</v>
      </c>
      <c r="F102" t="s">
        <v>31</v>
      </c>
      <c r="G102" t="s">
        <v>119</v>
      </c>
      <c r="H102" t="s">
        <v>132</v>
      </c>
      <c r="I102" t="s">
        <v>25</v>
      </c>
      <c r="J102" t="s">
        <v>130</v>
      </c>
      <c r="K102">
        <v>237</v>
      </c>
      <c r="L102" t="s">
        <v>79</v>
      </c>
      <c r="M102">
        <v>312.5</v>
      </c>
      <c r="N102" t="s">
        <v>21</v>
      </c>
      <c r="O102" t="s">
        <v>21</v>
      </c>
      <c r="P102" t="s">
        <v>21</v>
      </c>
      <c r="Q102" t="s">
        <v>35</v>
      </c>
      <c r="R102">
        <v>4.41</v>
      </c>
      <c r="S102" t="s">
        <v>105</v>
      </c>
    </row>
    <row r="103" spans="1:20" x14ac:dyDescent="0.2">
      <c r="A103" t="s">
        <v>187</v>
      </c>
      <c r="B103">
        <v>2006</v>
      </c>
      <c r="C103" t="s">
        <v>46</v>
      </c>
      <c r="D103" t="s">
        <v>188</v>
      </c>
      <c r="E103" t="s">
        <v>40</v>
      </c>
      <c r="F103" t="s">
        <v>31</v>
      </c>
      <c r="G103" t="s">
        <v>119</v>
      </c>
      <c r="H103" t="s">
        <v>189</v>
      </c>
      <c r="I103" t="s">
        <v>25</v>
      </c>
      <c r="J103" t="s">
        <v>43</v>
      </c>
      <c r="K103" t="s">
        <v>21</v>
      </c>
      <c r="L103" t="s">
        <v>27</v>
      </c>
      <c r="M103">
        <v>400</v>
      </c>
      <c r="N103" t="s">
        <v>21</v>
      </c>
      <c r="O103" t="s">
        <v>21</v>
      </c>
      <c r="P103" t="s">
        <v>21</v>
      </c>
      <c r="Q103" t="s">
        <v>35</v>
      </c>
      <c r="R103">
        <v>3.38</v>
      </c>
      <c r="S103" t="s">
        <v>105</v>
      </c>
    </row>
    <row r="104" spans="1:20" x14ac:dyDescent="0.2">
      <c r="A104" t="s">
        <v>190</v>
      </c>
      <c r="B104">
        <v>1973</v>
      </c>
      <c r="C104" t="s">
        <v>38</v>
      </c>
      <c r="D104" t="s">
        <v>39</v>
      </c>
      <c r="E104" t="s">
        <v>40</v>
      </c>
      <c r="F104" t="s">
        <v>31</v>
      </c>
      <c r="G104" t="s">
        <v>32</v>
      </c>
      <c r="H104" t="s">
        <v>191</v>
      </c>
      <c r="I104" t="s">
        <v>25</v>
      </c>
      <c r="J104" t="s">
        <v>43</v>
      </c>
      <c r="K104" t="s">
        <v>21</v>
      </c>
      <c r="L104" t="s">
        <v>27</v>
      </c>
      <c r="M104">
        <v>1100</v>
      </c>
      <c r="N104" t="s">
        <v>21</v>
      </c>
      <c r="O104" t="s">
        <v>21</v>
      </c>
      <c r="P104" t="s">
        <v>21</v>
      </c>
      <c r="Q104" t="s">
        <v>35</v>
      </c>
      <c r="R104">
        <v>2.34</v>
      </c>
      <c r="S104" t="s">
        <v>36</v>
      </c>
      <c r="T104" t="s">
        <v>192</v>
      </c>
    </row>
    <row r="105" spans="1:20" x14ac:dyDescent="0.2">
      <c r="A105" t="s">
        <v>190</v>
      </c>
      <c r="B105">
        <v>1973</v>
      </c>
      <c r="C105" t="s">
        <v>38</v>
      </c>
      <c r="D105" t="s">
        <v>39</v>
      </c>
      <c r="E105" t="s">
        <v>40</v>
      </c>
      <c r="F105" t="s">
        <v>31</v>
      </c>
      <c r="G105" t="s">
        <v>32</v>
      </c>
      <c r="H105" t="s">
        <v>191</v>
      </c>
      <c r="I105" t="s">
        <v>25</v>
      </c>
      <c r="J105" t="s">
        <v>43</v>
      </c>
      <c r="K105" t="s">
        <v>21</v>
      </c>
      <c r="L105" t="s">
        <v>27</v>
      </c>
      <c r="M105">
        <v>900</v>
      </c>
      <c r="N105" t="s">
        <v>21</v>
      </c>
      <c r="O105" t="s">
        <v>21</v>
      </c>
      <c r="P105" t="s">
        <v>21</v>
      </c>
      <c r="Q105" t="s">
        <v>35</v>
      </c>
      <c r="R105">
        <v>2.34</v>
      </c>
      <c r="S105" t="s">
        <v>36</v>
      </c>
      <c r="T105" t="s">
        <v>193</v>
      </c>
    </row>
    <row r="106" spans="1:20" x14ac:dyDescent="0.2">
      <c r="A106" t="s">
        <v>196</v>
      </c>
      <c r="B106">
        <v>1991</v>
      </c>
      <c r="C106" t="s">
        <v>38</v>
      </c>
      <c r="D106" t="s">
        <v>197</v>
      </c>
      <c r="E106" t="s">
        <v>198</v>
      </c>
      <c r="F106" t="s">
        <v>31</v>
      </c>
      <c r="G106" t="s">
        <v>32</v>
      </c>
      <c r="H106" t="s">
        <v>191</v>
      </c>
      <c r="I106" t="s">
        <v>25</v>
      </c>
      <c r="J106" t="s">
        <v>78</v>
      </c>
      <c r="K106" t="s">
        <v>21</v>
      </c>
      <c r="L106" t="s">
        <v>27</v>
      </c>
      <c r="M106">
        <v>1900</v>
      </c>
      <c r="N106">
        <v>400</v>
      </c>
      <c r="O106" t="s">
        <v>21</v>
      </c>
      <c r="P106" t="s">
        <v>21</v>
      </c>
      <c r="Q106" t="s">
        <v>35</v>
      </c>
      <c r="R106">
        <v>2.34</v>
      </c>
      <c r="S106" t="s">
        <v>36</v>
      </c>
      <c r="T106" t="s">
        <v>199</v>
      </c>
    </row>
    <row r="107" spans="1:20" x14ac:dyDescent="0.2">
      <c r="A107" t="s">
        <v>196</v>
      </c>
      <c r="B107">
        <v>1991</v>
      </c>
      <c r="C107" t="s">
        <v>38</v>
      </c>
      <c r="D107" t="s">
        <v>197</v>
      </c>
      <c r="E107" t="s">
        <v>198</v>
      </c>
      <c r="F107" t="s">
        <v>31</v>
      </c>
      <c r="G107" t="s">
        <v>32</v>
      </c>
      <c r="H107" t="s">
        <v>77</v>
      </c>
      <c r="I107" t="s">
        <v>25</v>
      </c>
      <c r="J107" t="s">
        <v>78</v>
      </c>
      <c r="K107" t="s">
        <v>21</v>
      </c>
      <c r="L107" t="s">
        <v>27</v>
      </c>
      <c r="M107">
        <v>7900</v>
      </c>
      <c r="N107">
        <v>900</v>
      </c>
      <c r="O107" t="s">
        <v>21</v>
      </c>
      <c r="P107" t="s">
        <v>21</v>
      </c>
      <c r="Q107" t="s">
        <v>35</v>
      </c>
      <c r="R107">
        <v>2.95</v>
      </c>
      <c r="S107" t="s">
        <v>36</v>
      </c>
      <c r="T107" t="s">
        <v>199</v>
      </c>
    </row>
    <row r="108" spans="1:20" x14ac:dyDescent="0.2">
      <c r="A108" t="s">
        <v>196</v>
      </c>
      <c r="B108">
        <v>1991</v>
      </c>
      <c r="C108" t="s">
        <v>38</v>
      </c>
      <c r="D108" t="s">
        <v>197</v>
      </c>
      <c r="E108" t="s">
        <v>198</v>
      </c>
      <c r="F108" t="s">
        <v>31</v>
      </c>
      <c r="G108" t="s">
        <v>32</v>
      </c>
      <c r="H108" t="s">
        <v>33</v>
      </c>
      <c r="I108" t="s">
        <v>25</v>
      </c>
      <c r="J108" t="s">
        <v>78</v>
      </c>
      <c r="K108" t="s">
        <v>21</v>
      </c>
      <c r="L108" t="s">
        <v>27</v>
      </c>
      <c r="M108">
        <v>11200</v>
      </c>
      <c r="N108">
        <v>2500</v>
      </c>
      <c r="O108" t="s">
        <v>21</v>
      </c>
      <c r="P108" t="s">
        <v>21</v>
      </c>
      <c r="Q108" t="s">
        <v>35</v>
      </c>
      <c r="R108">
        <v>2</v>
      </c>
      <c r="S108" t="s">
        <v>36</v>
      </c>
      <c r="T108" t="s">
        <v>199</v>
      </c>
    </row>
    <row r="109" spans="1:20" x14ac:dyDescent="0.2">
      <c r="A109" t="s">
        <v>196</v>
      </c>
      <c r="B109">
        <v>1991</v>
      </c>
      <c r="C109" t="s">
        <v>38</v>
      </c>
      <c r="D109" t="s">
        <v>197</v>
      </c>
      <c r="E109" t="s">
        <v>198</v>
      </c>
      <c r="F109" t="s">
        <v>31</v>
      </c>
      <c r="G109" t="s">
        <v>32</v>
      </c>
      <c r="H109" t="s">
        <v>200</v>
      </c>
      <c r="I109" t="s">
        <v>25</v>
      </c>
      <c r="J109" t="s">
        <v>78</v>
      </c>
      <c r="K109" t="s">
        <v>21</v>
      </c>
      <c r="L109" t="s">
        <v>27</v>
      </c>
      <c r="M109">
        <v>12000</v>
      </c>
      <c r="N109">
        <v>6100</v>
      </c>
      <c r="O109" t="s">
        <v>21</v>
      </c>
      <c r="P109" t="s">
        <v>21</v>
      </c>
      <c r="Q109" t="s">
        <v>35</v>
      </c>
      <c r="R109">
        <v>3.1</v>
      </c>
      <c r="S109" t="s">
        <v>36</v>
      </c>
      <c r="T109" t="s">
        <v>199</v>
      </c>
    </row>
    <row r="110" spans="1:20" x14ac:dyDescent="0.2">
      <c r="A110" t="s">
        <v>196</v>
      </c>
      <c r="B110">
        <v>1991</v>
      </c>
      <c r="C110" t="s">
        <v>38</v>
      </c>
      <c r="D110" t="s">
        <v>197</v>
      </c>
      <c r="E110" t="s">
        <v>198</v>
      </c>
      <c r="F110" t="s">
        <v>31</v>
      </c>
      <c r="G110" t="s">
        <v>32</v>
      </c>
      <c r="H110" t="s">
        <v>191</v>
      </c>
      <c r="I110" t="s">
        <v>25</v>
      </c>
      <c r="J110" t="s">
        <v>78</v>
      </c>
      <c r="K110" t="s">
        <v>21</v>
      </c>
      <c r="L110" t="s">
        <v>79</v>
      </c>
      <c r="M110">
        <v>195</v>
      </c>
      <c r="N110" t="s">
        <v>21</v>
      </c>
      <c r="O110" t="s">
        <v>21</v>
      </c>
      <c r="P110" t="s">
        <v>21</v>
      </c>
      <c r="Q110" t="s">
        <v>35</v>
      </c>
      <c r="R110">
        <v>2.34</v>
      </c>
      <c r="S110" t="s">
        <v>36</v>
      </c>
      <c r="T110" s="1">
        <v>0.5</v>
      </c>
    </row>
    <row r="111" spans="1:20" x14ac:dyDescent="0.2">
      <c r="A111" t="s">
        <v>196</v>
      </c>
      <c r="B111">
        <v>1991</v>
      </c>
      <c r="C111" t="s">
        <v>38</v>
      </c>
      <c r="D111" t="s">
        <v>197</v>
      </c>
      <c r="E111" t="s">
        <v>198</v>
      </c>
      <c r="F111" t="s">
        <v>31</v>
      </c>
      <c r="G111" t="s">
        <v>32</v>
      </c>
      <c r="H111" t="s">
        <v>200</v>
      </c>
      <c r="I111" t="s">
        <v>25</v>
      </c>
      <c r="J111" t="s">
        <v>78</v>
      </c>
      <c r="K111" t="s">
        <v>21</v>
      </c>
      <c r="L111" t="s">
        <v>79</v>
      </c>
      <c r="M111">
        <v>863</v>
      </c>
      <c r="N111" t="s">
        <v>21</v>
      </c>
      <c r="O111" t="s">
        <v>21</v>
      </c>
      <c r="P111" t="s">
        <v>21</v>
      </c>
      <c r="Q111" t="s">
        <v>35</v>
      </c>
      <c r="R111">
        <v>3.1</v>
      </c>
      <c r="S111" t="s">
        <v>36</v>
      </c>
      <c r="T111" s="1">
        <v>0.5</v>
      </c>
    </row>
    <row r="112" spans="1:20" x14ac:dyDescent="0.2">
      <c r="A112" t="s">
        <v>196</v>
      </c>
      <c r="B112">
        <v>1991</v>
      </c>
      <c r="C112" t="s">
        <v>38</v>
      </c>
      <c r="D112" t="s">
        <v>197</v>
      </c>
      <c r="E112" t="s">
        <v>198</v>
      </c>
      <c r="F112" t="s">
        <v>31</v>
      </c>
      <c r="G112" t="s">
        <v>32</v>
      </c>
      <c r="H112" t="s">
        <v>33</v>
      </c>
      <c r="I112" t="s">
        <v>25</v>
      </c>
      <c r="J112" t="s">
        <v>78</v>
      </c>
      <c r="K112" t="s">
        <v>21</v>
      </c>
      <c r="L112" t="s">
        <v>79</v>
      </c>
      <c r="M112">
        <v>268</v>
      </c>
      <c r="N112" t="s">
        <v>21</v>
      </c>
      <c r="O112" t="s">
        <v>21</v>
      </c>
      <c r="P112" t="s">
        <v>21</v>
      </c>
      <c r="Q112" t="s">
        <v>35</v>
      </c>
      <c r="R112">
        <v>2</v>
      </c>
      <c r="S112" t="s">
        <v>36</v>
      </c>
      <c r="T112" s="4" t="s">
        <v>201</v>
      </c>
    </row>
    <row r="113" spans="1:20" x14ac:dyDescent="0.2">
      <c r="A113" t="s">
        <v>196</v>
      </c>
      <c r="B113">
        <v>1991</v>
      </c>
      <c r="C113" t="s">
        <v>38</v>
      </c>
      <c r="D113" t="s">
        <v>197</v>
      </c>
      <c r="E113" t="s">
        <v>198</v>
      </c>
      <c r="F113" t="s">
        <v>31</v>
      </c>
      <c r="G113" t="s">
        <v>32</v>
      </c>
      <c r="H113" t="s">
        <v>77</v>
      </c>
      <c r="I113" t="s">
        <v>25</v>
      </c>
      <c r="J113" t="s">
        <v>78</v>
      </c>
      <c r="K113" t="s">
        <v>21</v>
      </c>
      <c r="L113" t="s">
        <v>79</v>
      </c>
      <c r="M113">
        <v>1650</v>
      </c>
      <c r="N113" t="s">
        <v>21</v>
      </c>
      <c r="O113" t="s">
        <v>21</v>
      </c>
      <c r="P113" t="s">
        <v>21</v>
      </c>
      <c r="Q113" t="s">
        <v>35</v>
      </c>
      <c r="R113">
        <v>2.95</v>
      </c>
      <c r="S113" t="s">
        <v>36</v>
      </c>
      <c r="T113" s="1">
        <v>0.5</v>
      </c>
    </row>
    <row r="114" spans="1:20" x14ac:dyDescent="0.2">
      <c r="A114" t="s">
        <v>441</v>
      </c>
      <c r="B114">
        <v>2005</v>
      </c>
      <c r="C114" t="s">
        <v>75</v>
      </c>
      <c r="D114" t="s">
        <v>76</v>
      </c>
      <c r="E114" t="s">
        <v>21</v>
      </c>
      <c r="F114" t="s">
        <v>202</v>
      </c>
      <c r="G114" t="s">
        <v>203</v>
      </c>
      <c r="H114" t="s">
        <v>204</v>
      </c>
      <c r="I114" t="s">
        <v>25</v>
      </c>
      <c r="J114" t="s">
        <v>34</v>
      </c>
      <c r="K114">
        <v>74</v>
      </c>
      <c r="L114" t="s">
        <v>27</v>
      </c>
      <c r="M114">
        <v>2225</v>
      </c>
      <c r="N114" t="s">
        <v>21</v>
      </c>
      <c r="O114" t="s">
        <v>21</v>
      </c>
      <c r="P114" t="s">
        <v>21</v>
      </c>
      <c r="Q114" t="s">
        <v>35</v>
      </c>
      <c r="R114">
        <v>3.76</v>
      </c>
      <c r="S114" t="s">
        <v>29</v>
      </c>
      <c r="T114" t="s">
        <v>473</v>
      </c>
    </row>
    <row r="115" spans="1:20" x14ac:dyDescent="0.2">
      <c r="A115" s="4" t="s">
        <v>205</v>
      </c>
      <c r="B115" s="4">
        <v>1914</v>
      </c>
      <c r="C115" s="4" t="s">
        <v>75</v>
      </c>
      <c r="D115" s="4" t="s">
        <v>206</v>
      </c>
      <c r="E115" s="4" t="s">
        <v>21</v>
      </c>
      <c r="F115" s="4" t="s">
        <v>22</v>
      </c>
      <c r="G115" s="4" t="s">
        <v>23</v>
      </c>
      <c r="H115" s="4" t="s">
        <v>207</v>
      </c>
      <c r="I115" s="4" t="s">
        <v>25</v>
      </c>
      <c r="J115" s="4" t="s">
        <v>26</v>
      </c>
      <c r="K115" t="s">
        <v>21</v>
      </c>
      <c r="L115" t="s">
        <v>21</v>
      </c>
      <c r="M115">
        <v>4000</v>
      </c>
      <c r="N115" t="s">
        <v>21</v>
      </c>
      <c r="O115" t="s">
        <v>21</v>
      </c>
      <c r="P115" t="s">
        <v>21</v>
      </c>
      <c r="Q115" t="s">
        <v>28</v>
      </c>
      <c r="R115">
        <v>4.5</v>
      </c>
      <c r="S115" t="s">
        <v>29</v>
      </c>
      <c r="T115" s="4" t="s">
        <v>515</v>
      </c>
    </row>
    <row r="116" spans="1:20" x14ac:dyDescent="0.2">
      <c r="A116" t="s">
        <v>205</v>
      </c>
      <c r="B116">
        <v>1914</v>
      </c>
      <c r="C116" t="s">
        <v>75</v>
      </c>
      <c r="D116" t="s">
        <v>206</v>
      </c>
      <c r="E116" t="s">
        <v>21</v>
      </c>
      <c r="F116" t="s">
        <v>22</v>
      </c>
      <c r="G116" t="s">
        <v>23</v>
      </c>
      <c r="H116" t="s">
        <v>208</v>
      </c>
      <c r="I116" t="s">
        <v>25</v>
      </c>
      <c r="J116" t="s">
        <v>26</v>
      </c>
      <c r="K116" t="s">
        <v>21</v>
      </c>
      <c r="L116" t="s">
        <v>21</v>
      </c>
      <c r="M116">
        <v>4000</v>
      </c>
      <c r="N116" t="s">
        <v>21</v>
      </c>
      <c r="O116" t="s">
        <v>21</v>
      </c>
      <c r="P116" t="s">
        <v>21</v>
      </c>
      <c r="Q116" t="s">
        <v>28</v>
      </c>
      <c r="R116">
        <v>4.3</v>
      </c>
      <c r="S116" t="s">
        <v>29</v>
      </c>
      <c r="T116" t="s">
        <v>515</v>
      </c>
    </row>
    <row r="117" spans="1:20" x14ac:dyDescent="0.2">
      <c r="A117" t="s">
        <v>209</v>
      </c>
      <c r="B117">
        <v>2009</v>
      </c>
      <c r="C117" t="s">
        <v>75</v>
      </c>
      <c r="D117" t="s">
        <v>210</v>
      </c>
      <c r="E117" t="s">
        <v>211</v>
      </c>
      <c r="F117" t="s">
        <v>96</v>
      </c>
      <c r="G117" t="s">
        <v>97</v>
      </c>
      <c r="H117" t="s">
        <v>212</v>
      </c>
      <c r="I117" t="s">
        <v>25</v>
      </c>
      <c r="J117" t="s">
        <v>34</v>
      </c>
      <c r="K117">
        <v>80</v>
      </c>
      <c r="L117" t="s">
        <v>27</v>
      </c>
      <c r="M117">
        <v>83</v>
      </c>
      <c r="N117" t="s">
        <v>21</v>
      </c>
      <c r="O117" t="s">
        <v>21</v>
      </c>
      <c r="P117" t="s">
        <v>21</v>
      </c>
      <c r="Q117" t="s">
        <v>35</v>
      </c>
      <c r="R117">
        <v>4.26</v>
      </c>
      <c r="S117" t="s">
        <v>29</v>
      </c>
      <c r="T117" s="4" t="s">
        <v>214</v>
      </c>
    </row>
    <row r="118" spans="1:20" x14ac:dyDescent="0.2">
      <c r="A118" t="s">
        <v>209</v>
      </c>
      <c r="B118">
        <v>2009</v>
      </c>
      <c r="C118" t="s">
        <v>75</v>
      </c>
      <c r="D118" t="s">
        <v>210</v>
      </c>
      <c r="E118" t="s">
        <v>211</v>
      </c>
      <c r="F118" t="s">
        <v>96</v>
      </c>
      <c r="G118" t="s">
        <v>97</v>
      </c>
      <c r="H118" t="s">
        <v>212</v>
      </c>
      <c r="I118" t="s">
        <v>25</v>
      </c>
      <c r="J118" t="s">
        <v>34</v>
      </c>
      <c r="K118">
        <v>80</v>
      </c>
      <c r="L118" t="s">
        <v>141</v>
      </c>
      <c r="M118">
        <v>52</v>
      </c>
      <c r="N118" t="s">
        <v>21</v>
      </c>
      <c r="O118" t="s">
        <v>21</v>
      </c>
      <c r="P118" t="s">
        <v>21</v>
      </c>
      <c r="Q118" t="s">
        <v>35</v>
      </c>
      <c r="R118">
        <v>4.26</v>
      </c>
      <c r="S118" t="s">
        <v>29</v>
      </c>
      <c r="T118" s="3" t="s">
        <v>214</v>
      </c>
    </row>
    <row r="119" spans="1:20" x14ac:dyDescent="0.2">
      <c r="A119" t="s">
        <v>209</v>
      </c>
      <c r="B119">
        <v>2009</v>
      </c>
      <c r="C119" t="s">
        <v>75</v>
      </c>
      <c r="D119" t="s">
        <v>210</v>
      </c>
      <c r="E119" t="s">
        <v>211</v>
      </c>
      <c r="F119" t="s">
        <v>96</v>
      </c>
      <c r="G119" t="s">
        <v>97</v>
      </c>
      <c r="H119" t="s">
        <v>212</v>
      </c>
      <c r="I119" t="s">
        <v>25</v>
      </c>
      <c r="J119" t="s">
        <v>34</v>
      </c>
      <c r="K119">
        <v>171</v>
      </c>
      <c r="L119" t="s">
        <v>27</v>
      </c>
      <c r="M119">
        <v>130</v>
      </c>
      <c r="N119" t="s">
        <v>21</v>
      </c>
      <c r="O119" t="s">
        <v>21</v>
      </c>
      <c r="P119" t="s">
        <v>21</v>
      </c>
      <c r="Q119" t="s">
        <v>35</v>
      </c>
      <c r="R119">
        <v>4.26</v>
      </c>
      <c r="S119" t="s">
        <v>29</v>
      </c>
      <c r="T119" s="3" t="s">
        <v>213</v>
      </c>
    </row>
    <row r="120" spans="1:20" x14ac:dyDescent="0.2">
      <c r="A120" t="s">
        <v>209</v>
      </c>
      <c r="B120">
        <v>2009</v>
      </c>
      <c r="C120" t="s">
        <v>75</v>
      </c>
      <c r="D120" t="s">
        <v>210</v>
      </c>
      <c r="E120" t="s">
        <v>211</v>
      </c>
      <c r="F120" t="s">
        <v>96</v>
      </c>
      <c r="G120" t="s">
        <v>97</v>
      </c>
      <c r="H120" t="s">
        <v>212</v>
      </c>
      <c r="I120" t="s">
        <v>25</v>
      </c>
      <c r="J120" t="s">
        <v>34</v>
      </c>
      <c r="K120">
        <v>171</v>
      </c>
      <c r="L120" t="s">
        <v>141</v>
      </c>
      <c r="M120">
        <v>76</v>
      </c>
      <c r="N120" t="s">
        <v>21</v>
      </c>
      <c r="O120" t="s">
        <v>21</v>
      </c>
      <c r="P120" t="s">
        <v>21</v>
      </c>
      <c r="Q120" t="s">
        <v>35</v>
      </c>
      <c r="R120">
        <v>4.26</v>
      </c>
      <c r="S120" t="s">
        <v>29</v>
      </c>
      <c r="T120" s="3" t="s">
        <v>213</v>
      </c>
    </row>
    <row r="121" spans="1:20" x14ac:dyDescent="0.2">
      <c r="A121" t="s">
        <v>209</v>
      </c>
      <c r="B121">
        <v>2009</v>
      </c>
      <c r="C121" t="s">
        <v>75</v>
      </c>
      <c r="D121" t="s">
        <v>210</v>
      </c>
      <c r="E121" t="s">
        <v>211</v>
      </c>
      <c r="F121" t="s">
        <v>96</v>
      </c>
      <c r="G121" t="s">
        <v>97</v>
      </c>
      <c r="H121" t="s">
        <v>212</v>
      </c>
      <c r="I121" t="s">
        <v>25</v>
      </c>
      <c r="J121" t="s">
        <v>34</v>
      </c>
      <c r="K121" t="s">
        <v>21</v>
      </c>
      <c r="L121" t="s">
        <v>141</v>
      </c>
      <c r="M121">
        <v>131</v>
      </c>
      <c r="N121" t="s">
        <v>21</v>
      </c>
      <c r="O121" t="s">
        <v>21</v>
      </c>
      <c r="P121" t="s">
        <v>21</v>
      </c>
      <c r="Q121" t="s">
        <v>35</v>
      </c>
      <c r="R121">
        <v>4.26</v>
      </c>
      <c r="S121" t="s">
        <v>29</v>
      </c>
      <c r="T121" t="s">
        <v>215</v>
      </c>
    </row>
    <row r="122" spans="1:20" x14ac:dyDescent="0.2">
      <c r="A122" t="s">
        <v>442</v>
      </c>
      <c r="B122">
        <v>2015</v>
      </c>
      <c r="C122" t="s">
        <v>75</v>
      </c>
      <c r="D122" t="s">
        <v>81</v>
      </c>
      <c r="E122" t="s">
        <v>86</v>
      </c>
      <c r="F122" t="s">
        <v>31</v>
      </c>
      <c r="G122" t="s">
        <v>32</v>
      </c>
      <c r="H122" t="s">
        <v>77</v>
      </c>
      <c r="I122" t="s">
        <v>25</v>
      </c>
      <c r="J122" t="s">
        <v>78</v>
      </c>
      <c r="K122">
        <v>50</v>
      </c>
      <c r="L122" t="s">
        <v>79</v>
      </c>
      <c r="M122">
        <v>846</v>
      </c>
      <c r="N122" t="s">
        <v>21</v>
      </c>
      <c r="O122" t="s">
        <v>21</v>
      </c>
      <c r="P122">
        <v>235</v>
      </c>
      <c r="Q122" t="s">
        <v>35</v>
      </c>
      <c r="R122">
        <v>2.95</v>
      </c>
      <c r="S122" t="s">
        <v>36</v>
      </c>
      <c r="T122" t="s">
        <v>217</v>
      </c>
    </row>
    <row r="123" spans="1:20" x14ac:dyDescent="0.2">
      <c r="A123" t="s">
        <v>442</v>
      </c>
      <c r="B123">
        <v>2015</v>
      </c>
      <c r="C123" t="s">
        <v>75</v>
      </c>
      <c r="D123" t="s">
        <v>81</v>
      </c>
      <c r="E123" t="s">
        <v>86</v>
      </c>
      <c r="F123" t="s">
        <v>31</v>
      </c>
      <c r="G123" t="s">
        <v>32</v>
      </c>
      <c r="H123" t="s">
        <v>77</v>
      </c>
      <c r="I123" t="s">
        <v>25</v>
      </c>
      <c r="J123" t="s">
        <v>78</v>
      </c>
      <c r="K123">
        <v>61</v>
      </c>
      <c r="L123" t="s">
        <v>79</v>
      </c>
      <c r="M123">
        <v>518</v>
      </c>
      <c r="N123" t="s">
        <v>21</v>
      </c>
      <c r="O123" t="s">
        <v>21</v>
      </c>
      <c r="P123">
        <v>86</v>
      </c>
      <c r="Q123" t="s">
        <v>35</v>
      </c>
      <c r="R123">
        <v>2.95</v>
      </c>
      <c r="S123" t="s">
        <v>36</v>
      </c>
      <c r="T123" s="4" t="s">
        <v>221</v>
      </c>
    </row>
    <row r="124" spans="1:20" x14ac:dyDescent="0.2">
      <c r="A124" t="s">
        <v>442</v>
      </c>
      <c r="B124">
        <v>2015</v>
      </c>
      <c r="C124" t="s">
        <v>75</v>
      </c>
      <c r="D124" t="s">
        <v>81</v>
      </c>
      <c r="E124" t="s">
        <v>86</v>
      </c>
      <c r="F124" t="s">
        <v>31</v>
      </c>
      <c r="G124" t="s">
        <v>32</v>
      </c>
      <c r="H124" t="s">
        <v>77</v>
      </c>
      <c r="I124" t="s">
        <v>25</v>
      </c>
      <c r="J124" t="s">
        <v>78</v>
      </c>
      <c r="K124">
        <v>95</v>
      </c>
      <c r="L124" t="s">
        <v>79</v>
      </c>
      <c r="M124">
        <v>685</v>
      </c>
      <c r="N124" t="s">
        <v>21</v>
      </c>
      <c r="O124" t="s">
        <v>21</v>
      </c>
      <c r="P124">
        <v>96</v>
      </c>
      <c r="Q124" t="s">
        <v>35</v>
      </c>
      <c r="R124">
        <v>2.95</v>
      </c>
      <c r="S124" t="s">
        <v>36</v>
      </c>
      <c r="T124" s="4" t="s">
        <v>218</v>
      </c>
    </row>
    <row r="125" spans="1:20" x14ac:dyDescent="0.2">
      <c r="A125" t="s">
        <v>442</v>
      </c>
      <c r="B125">
        <v>2015</v>
      </c>
      <c r="C125" t="s">
        <v>75</v>
      </c>
      <c r="D125" t="s">
        <v>81</v>
      </c>
      <c r="E125" t="s">
        <v>86</v>
      </c>
      <c r="F125" t="s">
        <v>31</v>
      </c>
      <c r="G125" t="s">
        <v>32</v>
      </c>
      <c r="H125" t="s">
        <v>77</v>
      </c>
      <c r="I125" t="s">
        <v>25</v>
      </c>
      <c r="J125" t="s">
        <v>78</v>
      </c>
      <c r="K125">
        <v>116</v>
      </c>
      <c r="L125" t="s">
        <v>79</v>
      </c>
      <c r="M125">
        <v>670</v>
      </c>
      <c r="N125" t="s">
        <v>21</v>
      </c>
      <c r="O125" t="s">
        <v>21</v>
      </c>
      <c r="P125">
        <v>110</v>
      </c>
      <c r="Q125" t="s">
        <v>35</v>
      </c>
      <c r="R125">
        <v>2.95</v>
      </c>
      <c r="S125" t="s">
        <v>36</v>
      </c>
      <c r="T125" s="4" t="s">
        <v>219</v>
      </c>
    </row>
    <row r="126" spans="1:20" x14ac:dyDescent="0.2">
      <c r="A126" t="s">
        <v>442</v>
      </c>
      <c r="B126">
        <v>2015</v>
      </c>
      <c r="C126" t="s">
        <v>75</v>
      </c>
      <c r="D126" t="s">
        <v>81</v>
      </c>
      <c r="E126" t="s">
        <v>86</v>
      </c>
      <c r="F126" t="s">
        <v>31</v>
      </c>
      <c r="G126" t="s">
        <v>32</v>
      </c>
      <c r="H126" t="s">
        <v>77</v>
      </c>
      <c r="I126" t="s">
        <v>25</v>
      </c>
      <c r="J126" t="s">
        <v>78</v>
      </c>
      <c r="K126">
        <v>166</v>
      </c>
      <c r="L126" t="s">
        <v>79</v>
      </c>
      <c r="M126">
        <v>589</v>
      </c>
      <c r="N126" t="s">
        <v>21</v>
      </c>
      <c r="O126" t="s">
        <v>21</v>
      </c>
      <c r="P126">
        <v>64</v>
      </c>
      <c r="Q126" t="s">
        <v>35</v>
      </c>
      <c r="R126">
        <v>2.95</v>
      </c>
      <c r="S126" t="s">
        <v>36</v>
      </c>
      <c r="T126" t="s">
        <v>220</v>
      </c>
    </row>
    <row r="127" spans="1:20" x14ac:dyDescent="0.2">
      <c r="A127" t="s">
        <v>442</v>
      </c>
      <c r="B127">
        <v>2015</v>
      </c>
      <c r="C127" t="s">
        <v>75</v>
      </c>
      <c r="D127" t="s">
        <v>81</v>
      </c>
      <c r="E127" t="s">
        <v>86</v>
      </c>
      <c r="F127" t="s">
        <v>31</v>
      </c>
      <c r="G127" t="s">
        <v>32</v>
      </c>
      <c r="H127" t="s">
        <v>77</v>
      </c>
      <c r="I127" t="s">
        <v>25</v>
      </c>
      <c r="J127" t="s">
        <v>78</v>
      </c>
      <c r="K127">
        <v>209</v>
      </c>
      <c r="L127" t="s">
        <v>79</v>
      </c>
      <c r="M127">
        <v>1229</v>
      </c>
      <c r="N127" t="s">
        <v>21</v>
      </c>
      <c r="O127" t="s">
        <v>21</v>
      </c>
      <c r="P127">
        <v>175</v>
      </c>
      <c r="Q127" t="s">
        <v>35</v>
      </c>
      <c r="R127">
        <v>2.95</v>
      </c>
      <c r="S127" t="s">
        <v>36</v>
      </c>
      <c r="T127" t="s">
        <v>216</v>
      </c>
    </row>
    <row r="128" spans="1:20" x14ac:dyDescent="0.2">
      <c r="A128" t="s">
        <v>442</v>
      </c>
      <c r="B128">
        <v>2015</v>
      </c>
      <c r="C128" t="s">
        <v>75</v>
      </c>
      <c r="D128" t="s">
        <v>81</v>
      </c>
      <c r="E128" t="s">
        <v>86</v>
      </c>
      <c r="F128" t="s">
        <v>31</v>
      </c>
      <c r="G128" t="s">
        <v>32</v>
      </c>
      <c r="H128" t="s">
        <v>77</v>
      </c>
      <c r="I128" t="s">
        <v>25</v>
      </c>
      <c r="J128" t="s">
        <v>78</v>
      </c>
      <c r="K128">
        <v>234</v>
      </c>
      <c r="L128" t="s">
        <v>79</v>
      </c>
      <c r="M128">
        <v>461</v>
      </c>
      <c r="N128" t="s">
        <v>21</v>
      </c>
      <c r="O128" t="s">
        <v>21</v>
      </c>
      <c r="P128">
        <v>41</v>
      </c>
      <c r="Q128" t="s">
        <v>35</v>
      </c>
      <c r="R128">
        <v>2.95</v>
      </c>
      <c r="S128" t="s">
        <v>36</v>
      </c>
      <c r="T128" t="s">
        <v>222</v>
      </c>
    </row>
    <row r="129" spans="1:20" x14ac:dyDescent="0.2">
      <c r="A129" t="s">
        <v>444</v>
      </c>
      <c r="B129">
        <v>1972</v>
      </c>
      <c r="C129" t="s">
        <v>46</v>
      </c>
      <c r="D129" t="s">
        <v>47</v>
      </c>
      <c r="E129" t="s">
        <v>40</v>
      </c>
      <c r="F129" t="s">
        <v>31</v>
      </c>
      <c r="G129" t="s">
        <v>32</v>
      </c>
      <c r="H129" t="s">
        <v>77</v>
      </c>
      <c r="I129" t="s">
        <v>25</v>
      </c>
      <c r="J129" t="s">
        <v>34</v>
      </c>
      <c r="K129">
        <v>37</v>
      </c>
      <c r="L129" t="s">
        <v>79</v>
      </c>
      <c r="M129">
        <v>1186</v>
      </c>
      <c r="N129" t="s">
        <v>21</v>
      </c>
      <c r="O129" t="s">
        <v>21</v>
      </c>
      <c r="P129" t="s">
        <v>21</v>
      </c>
      <c r="Q129" t="s">
        <v>35</v>
      </c>
      <c r="R129">
        <v>2.95</v>
      </c>
      <c r="S129" t="s">
        <v>36</v>
      </c>
      <c r="T129" t="s">
        <v>225</v>
      </c>
    </row>
    <row r="130" spans="1:20" x14ac:dyDescent="0.2">
      <c r="A130" t="s">
        <v>444</v>
      </c>
      <c r="B130">
        <v>1972</v>
      </c>
      <c r="C130" t="s">
        <v>46</v>
      </c>
      <c r="D130" t="s">
        <v>47</v>
      </c>
      <c r="E130" t="s">
        <v>40</v>
      </c>
      <c r="F130" t="s">
        <v>31</v>
      </c>
      <c r="G130" t="s">
        <v>32</v>
      </c>
      <c r="H130" t="s">
        <v>77</v>
      </c>
      <c r="I130" t="s">
        <v>25</v>
      </c>
      <c r="J130" t="s">
        <v>34</v>
      </c>
      <c r="K130">
        <v>59</v>
      </c>
      <c r="L130" t="s">
        <v>79</v>
      </c>
      <c r="M130">
        <v>705</v>
      </c>
      <c r="N130" t="s">
        <v>21</v>
      </c>
      <c r="O130" t="s">
        <v>21</v>
      </c>
      <c r="P130" t="s">
        <v>21</v>
      </c>
      <c r="Q130" t="s">
        <v>35</v>
      </c>
      <c r="R130">
        <v>2.95</v>
      </c>
      <c r="S130" t="s">
        <v>36</v>
      </c>
      <c r="T130" t="s">
        <v>226</v>
      </c>
    </row>
    <row r="131" spans="1:20" x14ac:dyDescent="0.2">
      <c r="A131" t="s">
        <v>444</v>
      </c>
      <c r="B131">
        <v>1972</v>
      </c>
      <c r="C131" t="s">
        <v>46</v>
      </c>
      <c r="D131" t="s">
        <v>47</v>
      </c>
      <c r="E131" t="s">
        <v>40</v>
      </c>
      <c r="F131" t="s">
        <v>31</v>
      </c>
      <c r="G131" t="s">
        <v>32</v>
      </c>
      <c r="H131" t="s">
        <v>77</v>
      </c>
      <c r="I131" t="s">
        <v>25</v>
      </c>
      <c r="J131" t="s">
        <v>34</v>
      </c>
      <c r="K131">
        <v>559</v>
      </c>
      <c r="L131" t="s">
        <v>79</v>
      </c>
      <c r="M131">
        <v>1663</v>
      </c>
      <c r="N131" t="s">
        <v>21</v>
      </c>
      <c r="O131" t="s">
        <v>21</v>
      </c>
      <c r="P131" t="s">
        <v>21</v>
      </c>
      <c r="Q131" t="s">
        <v>35</v>
      </c>
      <c r="R131">
        <v>2.95</v>
      </c>
      <c r="S131" t="s">
        <v>36</v>
      </c>
      <c r="T131" t="s">
        <v>223</v>
      </c>
    </row>
    <row r="132" spans="1:20" x14ac:dyDescent="0.2">
      <c r="A132" t="s">
        <v>444</v>
      </c>
      <c r="B132">
        <v>1972</v>
      </c>
      <c r="C132" t="s">
        <v>46</v>
      </c>
      <c r="D132" t="s">
        <v>47</v>
      </c>
      <c r="E132" t="s">
        <v>40</v>
      </c>
      <c r="F132" t="s">
        <v>31</v>
      </c>
      <c r="G132" t="s">
        <v>32</v>
      </c>
      <c r="H132" t="s">
        <v>77</v>
      </c>
      <c r="I132" t="s">
        <v>25</v>
      </c>
      <c r="J132" t="s">
        <v>34</v>
      </c>
      <c r="K132">
        <v>580</v>
      </c>
      <c r="L132" t="s">
        <v>79</v>
      </c>
      <c r="M132">
        <v>557</v>
      </c>
      <c r="N132" t="s">
        <v>21</v>
      </c>
      <c r="O132" t="s">
        <v>21</v>
      </c>
      <c r="P132" t="s">
        <v>21</v>
      </c>
      <c r="Q132" t="s">
        <v>35</v>
      </c>
      <c r="R132">
        <v>2.95</v>
      </c>
      <c r="S132" t="s">
        <v>36</v>
      </c>
      <c r="T132" t="s">
        <v>227</v>
      </c>
    </row>
    <row r="133" spans="1:20" x14ac:dyDescent="0.2">
      <c r="A133" t="s">
        <v>444</v>
      </c>
      <c r="B133">
        <v>1972</v>
      </c>
      <c r="C133" t="s">
        <v>46</v>
      </c>
      <c r="D133" t="s">
        <v>47</v>
      </c>
      <c r="E133" t="s">
        <v>40</v>
      </c>
      <c r="F133" t="s">
        <v>31</v>
      </c>
      <c r="G133" t="s">
        <v>32</v>
      </c>
      <c r="H133" t="s">
        <v>77</v>
      </c>
      <c r="I133" t="s">
        <v>25</v>
      </c>
      <c r="J133" t="s">
        <v>34</v>
      </c>
      <c r="K133" t="s">
        <v>21</v>
      </c>
      <c r="L133" t="s">
        <v>27</v>
      </c>
      <c r="M133">
        <v>6117</v>
      </c>
      <c r="N133" t="s">
        <v>21</v>
      </c>
      <c r="O133" t="s">
        <v>21</v>
      </c>
      <c r="P133" t="s">
        <v>21</v>
      </c>
      <c r="Q133" t="s">
        <v>35</v>
      </c>
      <c r="R133">
        <v>2.95</v>
      </c>
      <c r="S133" t="s">
        <v>36</v>
      </c>
      <c r="T133" t="s">
        <v>223</v>
      </c>
    </row>
    <row r="134" spans="1:20" x14ac:dyDescent="0.2">
      <c r="A134" t="s">
        <v>444</v>
      </c>
      <c r="B134">
        <v>1972</v>
      </c>
      <c r="C134" t="s">
        <v>46</v>
      </c>
      <c r="D134" t="s">
        <v>47</v>
      </c>
      <c r="E134" t="s">
        <v>40</v>
      </c>
      <c r="F134" t="s">
        <v>31</v>
      </c>
      <c r="G134" t="s">
        <v>32</v>
      </c>
      <c r="H134" t="s">
        <v>77</v>
      </c>
      <c r="I134" t="s">
        <v>25</v>
      </c>
      <c r="J134" t="s">
        <v>34</v>
      </c>
      <c r="K134" t="s">
        <v>21</v>
      </c>
      <c r="L134" t="s">
        <v>27</v>
      </c>
      <c r="M134">
        <v>4346</v>
      </c>
      <c r="N134" t="s">
        <v>21</v>
      </c>
      <c r="O134" t="s">
        <v>21</v>
      </c>
      <c r="P134" t="s">
        <v>21</v>
      </c>
      <c r="Q134" t="s">
        <v>35</v>
      </c>
      <c r="R134">
        <v>2.95</v>
      </c>
      <c r="S134" t="s">
        <v>36</v>
      </c>
      <c r="T134" t="s">
        <v>224</v>
      </c>
    </row>
    <row r="135" spans="1:20" x14ac:dyDescent="0.2">
      <c r="A135" t="s">
        <v>228</v>
      </c>
      <c r="B135">
        <v>1998</v>
      </c>
      <c r="C135" t="s">
        <v>75</v>
      </c>
      <c r="D135" t="s">
        <v>76</v>
      </c>
      <c r="E135" t="s">
        <v>40</v>
      </c>
      <c r="F135" t="s">
        <v>22</v>
      </c>
      <c r="G135" t="s">
        <v>233</v>
      </c>
      <c r="H135" t="s">
        <v>234</v>
      </c>
      <c r="I135" t="s">
        <v>25</v>
      </c>
      <c r="J135" t="s">
        <v>26</v>
      </c>
      <c r="K135">
        <v>27</v>
      </c>
      <c r="L135" t="s">
        <v>27</v>
      </c>
      <c r="M135">
        <v>900</v>
      </c>
      <c r="N135" t="s">
        <v>21</v>
      </c>
      <c r="O135" t="s">
        <v>21</v>
      </c>
      <c r="P135" t="s">
        <v>21</v>
      </c>
      <c r="Q135" t="s">
        <v>28</v>
      </c>
      <c r="R135">
        <v>3.04</v>
      </c>
      <c r="S135" t="s">
        <v>29</v>
      </c>
      <c r="T135" t="s">
        <v>475</v>
      </c>
    </row>
    <row r="136" spans="1:20" x14ac:dyDescent="0.2">
      <c r="A136" t="s">
        <v>228</v>
      </c>
      <c r="B136">
        <v>1998</v>
      </c>
      <c r="C136" t="s">
        <v>75</v>
      </c>
      <c r="D136" t="s">
        <v>76</v>
      </c>
      <c r="E136" t="s">
        <v>40</v>
      </c>
      <c r="F136" t="s">
        <v>22</v>
      </c>
      <c r="G136" t="s">
        <v>233</v>
      </c>
      <c r="H136" t="s">
        <v>234</v>
      </c>
      <c r="I136" t="s">
        <v>25</v>
      </c>
      <c r="J136" t="s">
        <v>26</v>
      </c>
      <c r="K136">
        <v>27</v>
      </c>
      <c r="L136" t="s">
        <v>141</v>
      </c>
      <c r="M136">
        <v>500</v>
      </c>
      <c r="N136" t="s">
        <v>21</v>
      </c>
      <c r="O136" t="s">
        <v>21</v>
      </c>
      <c r="P136" t="s">
        <v>21</v>
      </c>
      <c r="Q136" t="s">
        <v>28</v>
      </c>
      <c r="R136">
        <v>3.04</v>
      </c>
      <c r="S136" t="s">
        <v>29</v>
      </c>
      <c r="T136" t="s">
        <v>476</v>
      </c>
    </row>
    <row r="137" spans="1:20" x14ac:dyDescent="0.2">
      <c r="A137" t="s">
        <v>228</v>
      </c>
      <c r="B137">
        <v>1998</v>
      </c>
      <c r="C137" t="s">
        <v>75</v>
      </c>
      <c r="D137" t="s">
        <v>76</v>
      </c>
      <c r="E137" t="s">
        <v>40</v>
      </c>
      <c r="F137" t="s">
        <v>96</v>
      </c>
      <c r="G137" t="s">
        <v>97</v>
      </c>
      <c r="H137" t="s">
        <v>229</v>
      </c>
      <c r="I137" t="s">
        <v>25</v>
      </c>
      <c r="J137" t="s">
        <v>26</v>
      </c>
      <c r="K137">
        <v>36</v>
      </c>
      <c r="L137" t="s">
        <v>27</v>
      </c>
      <c r="M137">
        <v>530</v>
      </c>
      <c r="N137" t="s">
        <v>21</v>
      </c>
      <c r="O137" t="s">
        <v>21</v>
      </c>
      <c r="P137" t="s">
        <v>21</v>
      </c>
      <c r="Q137" t="s">
        <v>28</v>
      </c>
      <c r="R137">
        <v>2.1</v>
      </c>
      <c r="S137" t="s">
        <v>29</v>
      </c>
      <c r="T137" t="s">
        <v>475</v>
      </c>
    </row>
    <row r="138" spans="1:20" x14ac:dyDescent="0.2">
      <c r="A138" t="s">
        <v>228</v>
      </c>
      <c r="B138">
        <v>1998</v>
      </c>
      <c r="C138" t="s">
        <v>75</v>
      </c>
      <c r="D138" t="s">
        <v>76</v>
      </c>
      <c r="E138" t="s">
        <v>40</v>
      </c>
      <c r="F138" t="s">
        <v>96</v>
      </c>
      <c r="G138" t="s">
        <v>97</v>
      </c>
      <c r="H138" t="s">
        <v>229</v>
      </c>
      <c r="I138" t="s">
        <v>25</v>
      </c>
      <c r="J138" t="s">
        <v>26</v>
      </c>
      <c r="K138">
        <v>36</v>
      </c>
      <c r="L138" t="s">
        <v>141</v>
      </c>
      <c r="M138">
        <v>120</v>
      </c>
      <c r="N138" t="s">
        <v>21</v>
      </c>
      <c r="O138" t="s">
        <v>21</v>
      </c>
      <c r="P138" t="s">
        <v>21</v>
      </c>
      <c r="Q138" t="s">
        <v>28</v>
      </c>
      <c r="R138">
        <v>2.1</v>
      </c>
      <c r="S138" t="s">
        <v>29</v>
      </c>
      <c r="T138" t="s">
        <v>476</v>
      </c>
    </row>
    <row r="139" spans="1:20" x14ac:dyDescent="0.2">
      <c r="A139" t="s">
        <v>228</v>
      </c>
      <c r="B139">
        <v>1998</v>
      </c>
      <c r="C139" t="s">
        <v>75</v>
      </c>
      <c r="D139" t="s">
        <v>76</v>
      </c>
      <c r="E139" t="s">
        <v>40</v>
      </c>
      <c r="F139" t="s">
        <v>96</v>
      </c>
      <c r="G139" t="s">
        <v>97</v>
      </c>
      <c r="H139" t="s">
        <v>100</v>
      </c>
      <c r="I139" t="s">
        <v>25</v>
      </c>
      <c r="J139" t="s">
        <v>26</v>
      </c>
      <c r="K139">
        <v>36</v>
      </c>
      <c r="L139" t="s">
        <v>27</v>
      </c>
      <c r="M139">
        <v>415</v>
      </c>
      <c r="N139" t="s">
        <v>21</v>
      </c>
      <c r="O139" t="s">
        <v>21</v>
      </c>
      <c r="P139" t="s">
        <v>21</v>
      </c>
      <c r="Q139" t="s">
        <v>28</v>
      </c>
      <c r="R139">
        <v>2.2000000000000002</v>
      </c>
      <c r="S139" t="s">
        <v>29</v>
      </c>
      <c r="T139" t="s">
        <v>475</v>
      </c>
    </row>
    <row r="140" spans="1:20" x14ac:dyDescent="0.2">
      <c r="A140" t="s">
        <v>228</v>
      </c>
      <c r="B140">
        <v>1998</v>
      </c>
      <c r="C140" t="s">
        <v>75</v>
      </c>
      <c r="D140" t="s">
        <v>76</v>
      </c>
      <c r="E140" t="s">
        <v>40</v>
      </c>
      <c r="F140" t="s">
        <v>96</v>
      </c>
      <c r="G140" t="s">
        <v>97</v>
      </c>
      <c r="H140" t="s">
        <v>100</v>
      </c>
      <c r="I140" t="s">
        <v>25</v>
      </c>
      <c r="J140" t="s">
        <v>26</v>
      </c>
      <c r="K140">
        <v>36</v>
      </c>
      <c r="L140" t="s">
        <v>141</v>
      </c>
      <c r="M140">
        <v>150</v>
      </c>
      <c r="N140" t="s">
        <v>21</v>
      </c>
      <c r="O140" t="s">
        <v>21</v>
      </c>
      <c r="P140" t="s">
        <v>21</v>
      </c>
      <c r="Q140" t="s">
        <v>28</v>
      </c>
      <c r="R140">
        <v>2.2000000000000002</v>
      </c>
      <c r="S140" t="s">
        <v>29</v>
      </c>
      <c r="T140" t="s">
        <v>476</v>
      </c>
    </row>
    <row r="141" spans="1:20" x14ac:dyDescent="0.2">
      <c r="A141" t="s">
        <v>228</v>
      </c>
      <c r="B141">
        <v>1998</v>
      </c>
      <c r="C141" t="s">
        <v>75</v>
      </c>
      <c r="D141" t="s">
        <v>76</v>
      </c>
      <c r="E141" t="s">
        <v>40</v>
      </c>
      <c r="F141" t="s">
        <v>31</v>
      </c>
      <c r="G141" t="s">
        <v>231</v>
      </c>
      <c r="H141" t="s">
        <v>232</v>
      </c>
      <c r="I141" t="s">
        <v>25</v>
      </c>
      <c r="J141" t="s">
        <v>26</v>
      </c>
      <c r="K141">
        <v>40</v>
      </c>
      <c r="L141" t="s">
        <v>27</v>
      </c>
      <c r="M141">
        <v>400</v>
      </c>
      <c r="N141" t="s">
        <v>21</v>
      </c>
      <c r="O141" t="s">
        <v>21</v>
      </c>
      <c r="P141" t="s">
        <v>21</v>
      </c>
      <c r="Q141" t="s">
        <v>28</v>
      </c>
      <c r="R141">
        <v>2.1</v>
      </c>
      <c r="S141" t="s">
        <v>29</v>
      </c>
      <c r="T141" t="s">
        <v>477</v>
      </c>
    </row>
    <row r="142" spans="1:20" x14ac:dyDescent="0.2">
      <c r="A142" t="s">
        <v>228</v>
      </c>
      <c r="B142">
        <v>1998</v>
      </c>
      <c r="C142" t="s">
        <v>75</v>
      </c>
      <c r="D142" t="s">
        <v>76</v>
      </c>
      <c r="E142" t="s">
        <v>40</v>
      </c>
      <c r="F142" t="s">
        <v>31</v>
      </c>
      <c r="G142" t="s">
        <v>231</v>
      </c>
      <c r="H142" t="s">
        <v>232</v>
      </c>
      <c r="I142" t="s">
        <v>25</v>
      </c>
      <c r="J142" t="s">
        <v>26</v>
      </c>
      <c r="K142">
        <v>40</v>
      </c>
      <c r="L142" t="s">
        <v>141</v>
      </c>
      <c r="M142">
        <v>185</v>
      </c>
      <c r="N142" t="s">
        <v>21</v>
      </c>
      <c r="O142" t="s">
        <v>21</v>
      </c>
      <c r="P142" t="s">
        <v>21</v>
      </c>
      <c r="Q142" t="s">
        <v>28</v>
      </c>
      <c r="R142">
        <v>2.1</v>
      </c>
      <c r="S142" t="s">
        <v>29</v>
      </c>
      <c r="T142" t="s">
        <v>478</v>
      </c>
    </row>
    <row r="143" spans="1:20" x14ac:dyDescent="0.2">
      <c r="A143" t="s">
        <v>228</v>
      </c>
      <c r="B143">
        <v>1998</v>
      </c>
      <c r="C143" t="s">
        <v>75</v>
      </c>
      <c r="D143" t="s">
        <v>76</v>
      </c>
      <c r="E143" t="s">
        <v>40</v>
      </c>
      <c r="F143" t="s">
        <v>96</v>
      </c>
      <c r="G143" t="s">
        <v>97</v>
      </c>
      <c r="H143" t="s">
        <v>230</v>
      </c>
      <c r="I143" t="s">
        <v>25</v>
      </c>
      <c r="J143" t="s">
        <v>26</v>
      </c>
      <c r="K143">
        <v>42</v>
      </c>
      <c r="L143" t="s">
        <v>27</v>
      </c>
      <c r="M143">
        <v>510</v>
      </c>
      <c r="N143" t="s">
        <v>21</v>
      </c>
      <c r="O143" t="s">
        <v>21</v>
      </c>
      <c r="P143" t="s">
        <v>21</v>
      </c>
      <c r="Q143" t="s">
        <v>28</v>
      </c>
      <c r="R143">
        <v>2.8</v>
      </c>
      <c r="S143" t="s">
        <v>29</v>
      </c>
      <c r="T143" t="s">
        <v>475</v>
      </c>
    </row>
    <row r="144" spans="1:20" x14ac:dyDescent="0.2">
      <c r="A144" t="s">
        <v>228</v>
      </c>
      <c r="B144">
        <v>1998</v>
      </c>
      <c r="C144" t="s">
        <v>75</v>
      </c>
      <c r="D144" t="s">
        <v>76</v>
      </c>
      <c r="E144" t="s">
        <v>40</v>
      </c>
      <c r="F144" t="s">
        <v>96</v>
      </c>
      <c r="G144" t="s">
        <v>97</v>
      </c>
      <c r="H144" t="s">
        <v>230</v>
      </c>
      <c r="I144" t="s">
        <v>25</v>
      </c>
      <c r="J144" t="s">
        <v>26</v>
      </c>
      <c r="K144">
        <v>42</v>
      </c>
      <c r="L144" t="s">
        <v>141</v>
      </c>
      <c r="M144">
        <v>260</v>
      </c>
      <c r="N144" t="s">
        <v>21</v>
      </c>
      <c r="O144" t="s">
        <v>21</v>
      </c>
      <c r="P144" t="s">
        <v>21</v>
      </c>
      <c r="Q144" t="s">
        <v>28</v>
      </c>
      <c r="R144">
        <v>2.8</v>
      </c>
      <c r="S144" t="s">
        <v>29</v>
      </c>
      <c r="T144" t="s">
        <v>476</v>
      </c>
    </row>
    <row r="145" spans="1:20" x14ac:dyDescent="0.2">
      <c r="A145" t="s">
        <v>228</v>
      </c>
      <c r="B145">
        <v>1996</v>
      </c>
      <c r="C145" t="s">
        <v>21</v>
      </c>
      <c r="D145" t="s">
        <v>21</v>
      </c>
      <c r="E145" t="s">
        <v>21</v>
      </c>
      <c r="F145" t="s">
        <v>96</v>
      </c>
      <c r="G145" t="s">
        <v>97</v>
      </c>
      <c r="H145" t="s">
        <v>229</v>
      </c>
      <c r="I145" t="s">
        <v>25</v>
      </c>
      <c r="J145" t="s">
        <v>21</v>
      </c>
      <c r="K145" t="s">
        <v>21</v>
      </c>
      <c r="L145" t="s">
        <v>27</v>
      </c>
      <c r="M145">
        <v>300</v>
      </c>
      <c r="N145" t="s">
        <v>21</v>
      </c>
      <c r="O145" t="s">
        <v>21</v>
      </c>
      <c r="P145" t="s">
        <v>21</v>
      </c>
      <c r="Q145" t="s">
        <v>21</v>
      </c>
      <c r="R145">
        <v>2.1</v>
      </c>
      <c r="S145" t="s">
        <v>29</v>
      </c>
      <c r="T145" t="s">
        <v>423</v>
      </c>
    </row>
    <row r="146" spans="1:20" x14ac:dyDescent="0.2">
      <c r="A146" t="s">
        <v>228</v>
      </c>
      <c r="B146">
        <v>1996</v>
      </c>
      <c r="C146" t="s">
        <v>75</v>
      </c>
      <c r="D146" t="s">
        <v>76</v>
      </c>
      <c r="E146" t="s">
        <v>21</v>
      </c>
      <c r="F146" t="s">
        <v>96</v>
      </c>
      <c r="G146" t="s">
        <v>97</v>
      </c>
      <c r="H146" t="s">
        <v>229</v>
      </c>
      <c r="I146" t="s">
        <v>25</v>
      </c>
      <c r="J146" t="s">
        <v>21</v>
      </c>
      <c r="K146" t="s">
        <v>21</v>
      </c>
      <c r="L146" t="s">
        <v>27</v>
      </c>
      <c r="M146">
        <v>500</v>
      </c>
      <c r="N146" t="s">
        <v>21</v>
      </c>
      <c r="O146" t="s">
        <v>21</v>
      </c>
      <c r="P146" t="s">
        <v>21</v>
      </c>
      <c r="Q146" t="s">
        <v>21</v>
      </c>
      <c r="R146">
        <v>2.1</v>
      </c>
      <c r="S146" t="s">
        <v>29</v>
      </c>
      <c r="T146" t="s">
        <v>424</v>
      </c>
    </row>
    <row r="147" spans="1:20" x14ac:dyDescent="0.2">
      <c r="A147" t="s">
        <v>228</v>
      </c>
      <c r="B147">
        <v>1987</v>
      </c>
      <c r="C147" t="s">
        <v>21</v>
      </c>
      <c r="D147" t="s">
        <v>21</v>
      </c>
      <c r="E147" t="s">
        <v>21</v>
      </c>
      <c r="F147" t="s">
        <v>96</v>
      </c>
      <c r="G147" t="s">
        <v>97</v>
      </c>
      <c r="H147" t="s">
        <v>235</v>
      </c>
      <c r="I147" t="s">
        <v>25</v>
      </c>
      <c r="J147" t="s">
        <v>43</v>
      </c>
      <c r="K147" t="s">
        <v>21</v>
      </c>
      <c r="L147" t="s">
        <v>27</v>
      </c>
      <c r="M147">
        <v>300</v>
      </c>
      <c r="N147" t="s">
        <v>21</v>
      </c>
      <c r="O147" t="s">
        <v>21</v>
      </c>
      <c r="P147" t="s">
        <v>21</v>
      </c>
      <c r="Q147" t="s">
        <v>35</v>
      </c>
      <c r="R147">
        <v>3</v>
      </c>
      <c r="S147" t="s">
        <v>29</v>
      </c>
      <c r="T147" t="s">
        <v>445</v>
      </c>
    </row>
    <row r="148" spans="1:20" x14ac:dyDescent="0.2">
      <c r="A148" t="s">
        <v>228</v>
      </c>
      <c r="B148">
        <v>1987</v>
      </c>
      <c r="C148" t="s">
        <v>21</v>
      </c>
      <c r="D148" t="s">
        <v>21</v>
      </c>
      <c r="E148" t="s">
        <v>21</v>
      </c>
      <c r="F148" t="s">
        <v>96</v>
      </c>
      <c r="G148" t="s">
        <v>97</v>
      </c>
      <c r="H148" t="s">
        <v>236</v>
      </c>
      <c r="I148" t="s">
        <v>25</v>
      </c>
      <c r="J148" t="s">
        <v>43</v>
      </c>
      <c r="K148" t="s">
        <v>21</v>
      </c>
      <c r="L148" t="s">
        <v>27</v>
      </c>
      <c r="M148">
        <v>300</v>
      </c>
      <c r="N148" t="s">
        <v>21</v>
      </c>
      <c r="O148" t="s">
        <v>21</v>
      </c>
      <c r="P148" t="s">
        <v>21</v>
      </c>
      <c r="Q148" t="s">
        <v>35</v>
      </c>
      <c r="R148">
        <v>3.1</v>
      </c>
      <c r="S148" t="s">
        <v>29</v>
      </c>
      <c r="T148" t="s">
        <v>445</v>
      </c>
    </row>
    <row r="149" spans="1:20" x14ac:dyDescent="0.2">
      <c r="A149" t="s">
        <v>228</v>
      </c>
      <c r="B149">
        <v>1996</v>
      </c>
      <c r="C149" t="s">
        <v>21</v>
      </c>
      <c r="D149" t="s">
        <v>21</v>
      </c>
      <c r="E149" t="s">
        <v>21</v>
      </c>
      <c r="F149" t="s">
        <v>96</v>
      </c>
      <c r="G149" t="s">
        <v>97</v>
      </c>
      <c r="H149" t="s">
        <v>100</v>
      </c>
      <c r="I149" t="s">
        <v>25</v>
      </c>
      <c r="J149" t="s">
        <v>21</v>
      </c>
      <c r="K149" t="s">
        <v>21</v>
      </c>
      <c r="L149" t="s">
        <v>27</v>
      </c>
      <c r="M149">
        <v>300</v>
      </c>
      <c r="N149" t="s">
        <v>21</v>
      </c>
      <c r="O149" t="s">
        <v>21</v>
      </c>
      <c r="P149" t="s">
        <v>21</v>
      </c>
      <c r="Q149" t="s">
        <v>21</v>
      </c>
      <c r="R149">
        <v>2.2000000000000002</v>
      </c>
      <c r="S149" t="s">
        <v>29</v>
      </c>
      <c r="T149" t="s">
        <v>423</v>
      </c>
    </row>
    <row r="150" spans="1:20" x14ac:dyDescent="0.2">
      <c r="A150" t="s">
        <v>228</v>
      </c>
      <c r="B150">
        <v>1996</v>
      </c>
      <c r="C150" t="s">
        <v>21</v>
      </c>
      <c r="D150" t="s">
        <v>21</v>
      </c>
      <c r="E150" t="s">
        <v>21</v>
      </c>
      <c r="F150" t="s">
        <v>96</v>
      </c>
      <c r="G150" t="s">
        <v>97</v>
      </c>
      <c r="H150" t="s">
        <v>230</v>
      </c>
      <c r="I150" t="s">
        <v>25</v>
      </c>
      <c r="J150" t="s">
        <v>21</v>
      </c>
      <c r="K150" t="s">
        <v>21</v>
      </c>
      <c r="L150" t="s">
        <v>27</v>
      </c>
      <c r="M150">
        <v>300</v>
      </c>
      <c r="N150" t="s">
        <v>21</v>
      </c>
      <c r="O150" t="s">
        <v>21</v>
      </c>
      <c r="P150" t="s">
        <v>21</v>
      </c>
      <c r="Q150" t="s">
        <v>21</v>
      </c>
      <c r="R150">
        <v>2.8</v>
      </c>
      <c r="S150" t="s">
        <v>29</v>
      </c>
      <c r="T150" t="s">
        <v>423</v>
      </c>
    </row>
    <row r="151" spans="1:20" x14ac:dyDescent="0.2">
      <c r="A151" t="s">
        <v>228</v>
      </c>
      <c r="B151">
        <v>1996</v>
      </c>
      <c r="C151" t="s">
        <v>21</v>
      </c>
      <c r="D151" t="s">
        <v>21</v>
      </c>
      <c r="E151" t="s">
        <v>21</v>
      </c>
      <c r="F151" t="s">
        <v>202</v>
      </c>
      <c r="G151" t="s">
        <v>203</v>
      </c>
      <c r="H151" t="s">
        <v>390</v>
      </c>
      <c r="I151" t="s">
        <v>25</v>
      </c>
      <c r="J151" t="s">
        <v>21</v>
      </c>
      <c r="K151" t="s">
        <v>21</v>
      </c>
      <c r="L151" t="s">
        <v>27</v>
      </c>
      <c r="M151">
        <v>400</v>
      </c>
      <c r="N151" t="s">
        <v>21</v>
      </c>
      <c r="O151" t="s">
        <v>21</v>
      </c>
      <c r="P151" t="s">
        <v>21</v>
      </c>
      <c r="Q151" t="s">
        <v>21</v>
      </c>
      <c r="R151">
        <v>4</v>
      </c>
      <c r="S151" t="s">
        <v>29</v>
      </c>
      <c r="T151" t="s">
        <v>423</v>
      </c>
    </row>
    <row r="152" spans="1:20" x14ac:dyDescent="0.2">
      <c r="A152" s="4" t="s">
        <v>228</v>
      </c>
      <c r="B152" s="4">
        <v>1996</v>
      </c>
      <c r="C152" s="4" t="s">
        <v>21</v>
      </c>
      <c r="D152" s="4" t="s">
        <v>21</v>
      </c>
      <c r="E152" s="4" t="s">
        <v>21</v>
      </c>
      <c r="F152" s="4" t="s">
        <v>22</v>
      </c>
      <c r="G152" s="4" t="s">
        <v>23</v>
      </c>
      <c r="H152" s="4" t="s">
        <v>391</v>
      </c>
      <c r="I152" s="4" t="s">
        <v>25</v>
      </c>
      <c r="J152" s="4" t="s">
        <v>21</v>
      </c>
      <c r="K152" t="s">
        <v>21</v>
      </c>
      <c r="L152" t="s">
        <v>27</v>
      </c>
      <c r="M152">
        <v>600</v>
      </c>
      <c r="N152" t="s">
        <v>21</v>
      </c>
      <c r="O152" t="s">
        <v>21</v>
      </c>
      <c r="P152" t="s">
        <v>21</v>
      </c>
      <c r="Q152" t="s">
        <v>21</v>
      </c>
      <c r="R152">
        <v>2.8</v>
      </c>
      <c r="S152" t="s">
        <v>29</v>
      </c>
      <c r="T152" s="4" t="s">
        <v>423</v>
      </c>
    </row>
    <row r="153" spans="1:20" x14ac:dyDescent="0.2">
      <c r="A153" t="s">
        <v>228</v>
      </c>
      <c r="B153">
        <v>1982</v>
      </c>
      <c r="C153" t="s">
        <v>21</v>
      </c>
      <c r="D153" t="s">
        <v>21</v>
      </c>
      <c r="E153" t="s">
        <v>21</v>
      </c>
      <c r="F153" t="s">
        <v>22</v>
      </c>
      <c r="G153" t="s">
        <v>233</v>
      </c>
      <c r="H153" t="s">
        <v>245</v>
      </c>
      <c r="I153" t="s">
        <v>21</v>
      </c>
      <c r="J153" t="s">
        <v>21</v>
      </c>
      <c r="K153" t="s">
        <v>21</v>
      </c>
      <c r="L153" t="s">
        <v>27</v>
      </c>
      <c r="M153">
        <v>150</v>
      </c>
      <c r="N153" t="s">
        <v>21</v>
      </c>
      <c r="O153" t="s">
        <v>21</v>
      </c>
      <c r="P153" t="s">
        <v>21</v>
      </c>
      <c r="Q153" t="s">
        <v>21</v>
      </c>
      <c r="R153">
        <v>2.9</v>
      </c>
      <c r="S153" t="s">
        <v>29</v>
      </c>
      <c r="T153" t="s">
        <v>427</v>
      </c>
    </row>
    <row r="154" spans="1:20" x14ac:dyDescent="0.2">
      <c r="A154" s="4" t="s">
        <v>228</v>
      </c>
      <c r="B154" s="4">
        <v>1937</v>
      </c>
      <c r="C154" s="4" t="s">
        <v>21</v>
      </c>
      <c r="D154" s="4" t="s">
        <v>21</v>
      </c>
      <c r="E154" s="4" t="s">
        <v>21</v>
      </c>
      <c r="F154" s="4" t="s">
        <v>22</v>
      </c>
      <c r="G154" s="4" t="s">
        <v>233</v>
      </c>
      <c r="H154" s="4" t="s">
        <v>290</v>
      </c>
      <c r="I154" s="4" t="s">
        <v>25</v>
      </c>
      <c r="J154" s="4" t="s">
        <v>21</v>
      </c>
      <c r="K154" t="s">
        <v>21</v>
      </c>
      <c r="L154" t="s">
        <v>27</v>
      </c>
      <c r="M154">
        <v>1000</v>
      </c>
      <c r="N154" t="s">
        <v>21</v>
      </c>
      <c r="O154" t="s">
        <v>21</v>
      </c>
      <c r="P154" t="s">
        <v>21</v>
      </c>
      <c r="Q154" t="s">
        <v>21</v>
      </c>
      <c r="R154">
        <v>3.5</v>
      </c>
      <c r="S154" t="s">
        <v>29</v>
      </c>
      <c r="T154" t="s">
        <v>419</v>
      </c>
    </row>
    <row r="155" spans="1:20" x14ac:dyDescent="0.2">
      <c r="A155" t="s">
        <v>228</v>
      </c>
      <c r="B155">
        <v>2002</v>
      </c>
      <c r="C155" t="s">
        <v>21</v>
      </c>
      <c r="D155" t="s">
        <v>21</v>
      </c>
      <c r="E155" t="s">
        <v>21</v>
      </c>
      <c r="F155" t="s">
        <v>31</v>
      </c>
      <c r="G155" t="s">
        <v>123</v>
      </c>
      <c r="H155" t="s">
        <v>291</v>
      </c>
      <c r="I155" t="s">
        <v>25</v>
      </c>
      <c r="J155" t="s">
        <v>21</v>
      </c>
      <c r="K155" t="s">
        <v>21</v>
      </c>
      <c r="L155" t="s">
        <v>27</v>
      </c>
      <c r="M155">
        <v>1200</v>
      </c>
      <c r="N155" t="s">
        <v>21</v>
      </c>
      <c r="O155" t="s">
        <v>21</v>
      </c>
      <c r="P155" t="s">
        <v>21</v>
      </c>
      <c r="Q155" t="s">
        <v>21</v>
      </c>
      <c r="R155">
        <v>7.8</v>
      </c>
      <c r="S155" t="s">
        <v>29</v>
      </c>
      <c r="T155" t="s">
        <v>419</v>
      </c>
    </row>
    <row r="156" spans="1:20" x14ac:dyDescent="0.2">
      <c r="A156" t="s">
        <v>446</v>
      </c>
      <c r="B156">
        <v>2015</v>
      </c>
      <c r="C156" t="s">
        <v>46</v>
      </c>
      <c r="D156" t="s">
        <v>47</v>
      </c>
      <c r="E156" t="s">
        <v>237</v>
      </c>
      <c r="F156" t="s">
        <v>31</v>
      </c>
      <c r="G156" t="s">
        <v>119</v>
      </c>
      <c r="H156" t="s">
        <v>241</v>
      </c>
      <c r="I156" t="s">
        <v>25</v>
      </c>
      <c r="J156" t="s">
        <v>130</v>
      </c>
      <c r="K156">
        <v>30</v>
      </c>
      <c r="L156" t="s">
        <v>79</v>
      </c>
      <c r="M156">
        <v>23.8</v>
      </c>
      <c r="N156" t="s">
        <v>21</v>
      </c>
      <c r="O156">
        <v>10.1</v>
      </c>
      <c r="P156" t="s">
        <v>21</v>
      </c>
      <c r="Q156" t="s">
        <v>35</v>
      </c>
      <c r="R156">
        <v>3.39</v>
      </c>
      <c r="S156" t="s">
        <v>105</v>
      </c>
    </row>
    <row r="157" spans="1:20" x14ac:dyDescent="0.2">
      <c r="A157" t="s">
        <v>446</v>
      </c>
      <c r="B157">
        <v>2015</v>
      </c>
      <c r="C157" t="s">
        <v>46</v>
      </c>
      <c r="D157" t="s">
        <v>47</v>
      </c>
      <c r="E157" t="s">
        <v>237</v>
      </c>
      <c r="F157" t="s">
        <v>31</v>
      </c>
      <c r="G157" t="s">
        <v>119</v>
      </c>
      <c r="H157" t="s">
        <v>238</v>
      </c>
      <c r="I157" t="s">
        <v>25</v>
      </c>
      <c r="J157" t="s">
        <v>130</v>
      </c>
      <c r="K157">
        <v>15</v>
      </c>
      <c r="L157" t="s">
        <v>79</v>
      </c>
      <c r="M157">
        <v>85.4</v>
      </c>
      <c r="N157" t="s">
        <v>21</v>
      </c>
      <c r="O157">
        <v>15</v>
      </c>
      <c r="P157" t="s">
        <v>21</v>
      </c>
      <c r="Q157" t="s">
        <v>35</v>
      </c>
      <c r="R157">
        <v>3.7</v>
      </c>
      <c r="S157" t="s">
        <v>105</v>
      </c>
    </row>
    <row r="158" spans="1:20" x14ac:dyDescent="0.2">
      <c r="A158" t="s">
        <v>446</v>
      </c>
      <c r="B158">
        <v>2015</v>
      </c>
      <c r="C158" t="s">
        <v>46</v>
      </c>
      <c r="D158" t="s">
        <v>47</v>
      </c>
      <c r="E158" t="s">
        <v>237</v>
      </c>
      <c r="F158" t="s">
        <v>31</v>
      </c>
      <c r="G158" t="s">
        <v>119</v>
      </c>
      <c r="H158" t="s">
        <v>240</v>
      </c>
      <c r="I158" t="s">
        <v>25</v>
      </c>
      <c r="J158" t="s">
        <v>130</v>
      </c>
      <c r="K158">
        <v>8</v>
      </c>
      <c r="L158" t="s">
        <v>79</v>
      </c>
      <c r="M158">
        <v>110.25</v>
      </c>
      <c r="N158" t="s">
        <v>21</v>
      </c>
      <c r="O158">
        <v>41.7</v>
      </c>
      <c r="P158" t="s">
        <v>21</v>
      </c>
      <c r="Q158" t="s">
        <v>35</v>
      </c>
      <c r="R158">
        <v>2.94</v>
      </c>
      <c r="S158" t="s">
        <v>105</v>
      </c>
    </row>
    <row r="159" spans="1:20" x14ac:dyDescent="0.2">
      <c r="A159" t="s">
        <v>446</v>
      </c>
      <c r="B159">
        <v>2015</v>
      </c>
      <c r="C159" t="s">
        <v>46</v>
      </c>
      <c r="D159" t="s">
        <v>47</v>
      </c>
      <c r="E159" t="s">
        <v>237</v>
      </c>
      <c r="F159" t="s">
        <v>31</v>
      </c>
      <c r="G159" t="s">
        <v>119</v>
      </c>
      <c r="H159" t="s">
        <v>242</v>
      </c>
      <c r="I159" t="s">
        <v>25</v>
      </c>
      <c r="J159" t="s">
        <v>130</v>
      </c>
      <c r="K159">
        <v>5</v>
      </c>
      <c r="L159" t="s">
        <v>79</v>
      </c>
      <c r="M159">
        <v>74.7</v>
      </c>
      <c r="N159" t="s">
        <v>21</v>
      </c>
      <c r="O159">
        <v>56.3</v>
      </c>
      <c r="P159" t="s">
        <v>21</v>
      </c>
      <c r="Q159" t="s">
        <v>35</v>
      </c>
      <c r="R159">
        <v>3.18</v>
      </c>
      <c r="S159" t="s">
        <v>105</v>
      </c>
    </row>
    <row r="160" spans="1:20" x14ac:dyDescent="0.2">
      <c r="A160" t="s">
        <v>446</v>
      </c>
      <c r="B160">
        <v>2015</v>
      </c>
      <c r="C160" t="s">
        <v>46</v>
      </c>
      <c r="D160" t="s">
        <v>47</v>
      </c>
      <c r="E160" t="s">
        <v>237</v>
      </c>
      <c r="F160" t="s">
        <v>31</v>
      </c>
      <c r="G160" t="s">
        <v>119</v>
      </c>
      <c r="H160" t="s">
        <v>242</v>
      </c>
      <c r="I160" t="s">
        <v>25</v>
      </c>
      <c r="J160" t="s">
        <v>130</v>
      </c>
      <c r="K160">
        <v>5</v>
      </c>
      <c r="L160" t="s">
        <v>27</v>
      </c>
      <c r="M160">
        <v>340.5</v>
      </c>
      <c r="N160" t="s">
        <v>21</v>
      </c>
      <c r="O160" t="s">
        <v>21</v>
      </c>
      <c r="P160" t="s">
        <v>21</v>
      </c>
      <c r="Q160" t="s">
        <v>35</v>
      </c>
      <c r="R160">
        <v>3.18</v>
      </c>
      <c r="S160" t="s">
        <v>105</v>
      </c>
      <c r="T160" t="s">
        <v>239</v>
      </c>
    </row>
    <row r="161" spans="1:20" x14ac:dyDescent="0.2">
      <c r="A161" t="s">
        <v>446</v>
      </c>
      <c r="B161">
        <v>2015</v>
      </c>
      <c r="C161" t="s">
        <v>46</v>
      </c>
      <c r="D161" t="s">
        <v>47</v>
      </c>
      <c r="E161" t="s">
        <v>237</v>
      </c>
      <c r="F161" t="s">
        <v>31</v>
      </c>
      <c r="G161" t="s">
        <v>119</v>
      </c>
      <c r="H161" t="s">
        <v>240</v>
      </c>
      <c r="I161" t="s">
        <v>25</v>
      </c>
      <c r="J161" t="s">
        <v>130</v>
      </c>
      <c r="K161">
        <v>8</v>
      </c>
      <c r="L161" t="s">
        <v>27</v>
      </c>
      <c r="M161">
        <v>270.5</v>
      </c>
      <c r="N161" t="s">
        <v>21</v>
      </c>
      <c r="O161" t="s">
        <v>21</v>
      </c>
      <c r="P161" t="s">
        <v>21</v>
      </c>
      <c r="Q161" t="s">
        <v>35</v>
      </c>
      <c r="R161">
        <v>2.94</v>
      </c>
      <c r="S161" t="s">
        <v>105</v>
      </c>
      <c r="T161" t="s">
        <v>239</v>
      </c>
    </row>
    <row r="162" spans="1:20" x14ac:dyDescent="0.2">
      <c r="A162" t="s">
        <v>446</v>
      </c>
      <c r="B162">
        <v>2015</v>
      </c>
      <c r="C162" t="s">
        <v>46</v>
      </c>
      <c r="D162" t="s">
        <v>47</v>
      </c>
      <c r="E162" t="s">
        <v>237</v>
      </c>
      <c r="F162" t="s">
        <v>31</v>
      </c>
      <c r="G162" t="s">
        <v>119</v>
      </c>
      <c r="H162" t="s">
        <v>238</v>
      </c>
      <c r="I162" t="s">
        <v>25</v>
      </c>
      <c r="J162" t="s">
        <v>130</v>
      </c>
      <c r="K162">
        <v>15</v>
      </c>
      <c r="L162" t="s">
        <v>27</v>
      </c>
      <c r="M162">
        <v>270.5</v>
      </c>
      <c r="N162" t="s">
        <v>21</v>
      </c>
      <c r="O162" t="s">
        <v>21</v>
      </c>
      <c r="P162" t="s">
        <v>21</v>
      </c>
      <c r="Q162" t="s">
        <v>35</v>
      </c>
      <c r="R162">
        <v>3.7</v>
      </c>
      <c r="S162" t="s">
        <v>105</v>
      </c>
      <c r="T162" t="s">
        <v>239</v>
      </c>
    </row>
    <row r="163" spans="1:20" x14ac:dyDescent="0.2">
      <c r="A163" t="s">
        <v>446</v>
      </c>
      <c r="B163">
        <v>2015</v>
      </c>
      <c r="C163" t="s">
        <v>46</v>
      </c>
      <c r="D163" t="s">
        <v>47</v>
      </c>
      <c r="E163" t="s">
        <v>237</v>
      </c>
      <c r="F163" t="s">
        <v>31</v>
      </c>
      <c r="G163" t="s">
        <v>119</v>
      </c>
      <c r="H163" t="s">
        <v>241</v>
      </c>
      <c r="I163" t="s">
        <v>25</v>
      </c>
      <c r="J163" t="s">
        <v>130</v>
      </c>
      <c r="K163">
        <v>30</v>
      </c>
      <c r="L163" t="s">
        <v>27</v>
      </c>
      <c r="M163">
        <v>252.5</v>
      </c>
      <c r="N163" t="s">
        <v>21</v>
      </c>
      <c r="O163" t="s">
        <v>21</v>
      </c>
      <c r="P163" t="s">
        <v>21</v>
      </c>
      <c r="Q163" t="s">
        <v>35</v>
      </c>
      <c r="R163">
        <v>3.39</v>
      </c>
      <c r="S163" t="s">
        <v>105</v>
      </c>
      <c r="T163" t="s">
        <v>239</v>
      </c>
    </row>
    <row r="164" spans="1:20" x14ac:dyDescent="0.2">
      <c r="A164" t="s">
        <v>243</v>
      </c>
      <c r="B164">
        <v>2001</v>
      </c>
      <c r="C164" t="s">
        <v>75</v>
      </c>
      <c r="D164" t="s">
        <v>81</v>
      </c>
      <c r="E164" t="s">
        <v>86</v>
      </c>
      <c r="F164" t="s">
        <v>31</v>
      </c>
      <c r="G164" t="s">
        <v>119</v>
      </c>
      <c r="H164" t="s">
        <v>120</v>
      </c>
      <c r="I164" t="s">
        <v>25</v>
      </c>
      <c r="J164" t="s">
        <v>26</v>
      </c>
      <c r="K164">
        <v>56</v>
      </c>
      <c r="L164" t="s">
        <v>27</v>
      </c>
      <c r="M164">
        <v>9580</v>
      </c>
      <c r="N164" t="s">
        <v>21</v>
      </c>
      <c r="O164" t="s">
        <v>21</v>
      </c>
      <c r="P164" t="s">
        <v>21</v>
      </c>
      <c r="Q164" t="s">
        <v>28</v>
      </c>
      <c r="R164">
        <v>4.54</v>
      </c>
      <c r="S164" t="s">
        <v>105</v>
      </c>
      <c r="T164" t="s">
        <v>482</v>
      </c>
    </row>
    <row r="165" spans="1:20" x14ac:dyDescent="0.2">
      <c r="A165" t="s">
        <v>243</v>
      </c>
      <c r="B165">
        <v>2001</v>
      </c>
      <c r="C165" t="s">
        <v>75</v>
      </c>
      <c r="D165" t="s">
        <v>81</v>
      </c>
      <c r="E165" t="s">
        <v>86</v>
      </c>
      <c r="F165" t="s">
        <v>31</v>
      </c>
      <c r="G165" t="s">
        <v>119</v>
      </c>
      <c r="H165" t="s">
        <v>120</v>
      </c>
      <c r="I165" t="s">
        <v>25</v>
      </c>
      <c r="J165" t="s">
        <v>26</v>
      </c>
      <c r="K165">
        <v>56</v>
      </c>
      <c r="L165" t="s">
        <v>79</v>
      </c>
      <c r="M165">
        <v>1250</v>
      </c>
      <c r="N165" t="s">
        <v>21</v>
      </c>
      <c r="O165" t="s">
        <v>21</v>
      </c>
      <c r="P165" t="s">
        <v>21</v>
      </c>
      <c r="Q165" t="s">
        <v>28</v>
      </c>
      <c r="R165">
        <v>4.54</v>
      </c>
      <c r="S165" t="s">
        <v>105</v>
      </c>
      <c r="T165" t="s">
        <v>483</v>
      </c>
    </row>
    <row r="166" spans="1:20" x14ac:dyDescent="0.2">
      <c r="A166" t="s">
        <v>447</v>
      </c>
      <c r="B166">
        <v>2009</v>
      </c>
      <c r="C166" t="s">
        <v>46</v>
      </c>
      <c r="D166" t="s">
        <v>47</v>
      </c>
      <c r="E166" t="s">
        <v>40</v>
      </c>
      <c r="F166" t="s">
        <v>22</v>
      </c>
      <c r="G166" t="s">
        <v>233</v>
      </c>
      <c r="H166" t="s">
        <v>244</v>
      </c>
      <c r="I166" t="s">
        <v>25</v>
      </c>
      <c r="J166" t="s">
        <v>26</v>
      </c>
      <c r="K166">
        <v>30</v>
      </c>
      <c r="L166" t="s">
        <v>79</v>
      </c>
      <c r="M166">
        <v>1121</v>
      </c>
      <c r="N166" t="s">
        <v>21</v>
      </c>
      <c r="O166">
        <v>60</v>
      </c>
      <c r="P166" t="s">
        <v>21</v>
      </c>
      <c r="Q166" t="s">
        <v>28</v>
      </c>
      <c r="R166">
        <v>2.9</v>
      </c>
      <c r="S166" t="s">
        <v>29</v>
      </c>
      <c r="T166" t="s">
        <v>476</v>
      </c>
    </row>
    <row r="167" spans="1:20" x14ac:dyDescent="0.2">
      <c r="A167" t="s">
        <v>447</v>
      </c>
      <c r="B167">
        <v>2009</v>
      </c>
      <c r="C167" t="s">
        <v>46</v>
      </c>
      <c r="D167" t="s">
        <v>47</v>
      </c>
      <c r="E167" t="s">
        <v>40</v>
      </c>
      <c r="F167" t="s">
        <v>22</v>
      </c>
      <c r="G167" t="s">
        <v>233</v>
      </c>
      <c r="H167" t="s">
        <v>244</v>
      </c>
      <c r="I167" t="s">
        <v>25</v>
      </c>
      <c r="J167" t="s">
        <v>26</v>
      </c>
      <c r="K167">
        <v>30</v>
      </c>
      <c r="L167" t="s">
        <v>27</v>
      </c>
      <c r="M167">
        <v>1494</v>
      </c>
      <c r="N167" t="s">
        <v>21</v>
      </c>
      <c r="O167">
        <v>108</v>
      </c>
      <c r="P167" t="s">
        <v>21</v>
      </c>
      <c r="Q167" t="s">
        <v>28</v>
      </c>
      <c r="R167">
        <v>2.9</v>
      </c>
      <c r="S167" t="s">
        <v>29</v>
      </c>
      <c r="T167" t="s">
        <v>475</v>
      </c>
    </row>
    <row r="168" spans="1:20" x14ac:dyDescent="0.2">
      <c r="A168" t="s">
        <v>448</v>
      </c>
      <c r="B168">
        <v>2011</v>
      </c>
      <c r="C168" t="s">
        <v>75</v>
      </c>
      <c r="D168" t="s">
        <v>76</v>
      </c>
      <c r="E168" t="s">
        <v>246</v>
      </c>
      <c r="F168" t="s">
        <v>31</v>
      </c>
      <c r="G168" t="s">
        <v>119</v>
      </c>
      <c r="H168" t="s">
        <v>248</v>
      </c>
      <c r="I168" t="s">
        <v>25</v>
      </c>
      <c r="J168" t="s">
        <v>136</v>
      </c>
      <c r="K168">
        <v>1</v>
      </c>
      <c r="L168" t="s">
        <v>27</v>
      </c>
      <c r="M168">
        <v>1943</v>
      </c>
      <c r="N168" t="s">
        <v>21</v>
      </c>
      <c r="O168" t="s">
        <v>21</v>
      </c>
      <c r="P168" t="s">
        <v>21</v>
      </c>
      <c r="Q168" t="s">
        <v>35</v>
      </c>
      <c r="R168">
        <v>5.58</v>
      </c>
      <c r="S168" t="s">
        <v>105</v>
      </c>
    </row>
    <row r="169" spans="1:20" x14ac:dyDescent="0.2">
      <c r="A169" t="s">
        <v>448</v>
      </c>
      <c r="B169">
        <v>2011</v>
      </c>
      <c r="C169" t="s">
        <v>75</v>
      </c>
      <c r="D169" t="s">
        <v>76</v>
      </c>
      <c r="E169" t="s">
        <v>246</v>
      </c>
      <c r="F169" t="s">
        <v>31</v>
      </c>
      <c r="G169" t="s">
        <v>119</v>
      </c>
      <c r="H169" t="s">
        <v>120</v>
      </c>
      <c r="I169" t="s">
        <v>25</v>
      </c>
      <c r="J169" t="s">
        <v>136</v>
      </c>
      <c r="K169">
        <v>4</v>
      </c>
      <c r="L169" t="s">
        <v>27</v>
      </c>
      <c r="M169">
        <v>2535</v>
      </c>
      <c r="N169" t="s">
        <v>21</v>
      </c>
      <c r="O169" t="s">
        <v>21</v>
      </c>
      <c r="P169" t="s">
        <v>21</v>
      </c>
      <c r="Q169" t="s">
        <v>35</v>
      </c>
      <c r="R169">
        <v>4.54</v>
      </c>
      <c r="S169" t="s">
        <v>105</v>
      </c>
    </row>
    <row r="170" spans="1:20" x14ac:dyDescent="0.2">
      <c r="A170" t="s">
        <v>449</v>
      </c>
      <c r="B170">
        <v>2011</v>
      </c>
      <c r="C170" t="s">
        <v>46</v>
      </c>
      <c r="D170" t="s">
        <v>47</v>
      </c>
      <c r="E170" t="s">
        <v>40</v>
      </c>
      <c r="F170" t="s">
        <v>31</v>
      </c>
      <c r="G170" t="s">
        <v>32</v>
      </c>
      <c r="H170" t="s">
        <v>77</v>
      </c>
      <c r="I170" t="s">
        <v>25</v>
      </c>
      <c r="J170" t="s">
        <v>34</v>
      </c>
      <c r="K170">
        <v>991</v>
      </c>
      <c r="L170" t="s">
        <v>79</v>
      </c>
      <c r="M170">
        <v>864.9</v>
      </c>
      <c r="N170">
        <v>919</v>
      </c>
      <c r="O170">
        <f>Table1[[#This Row],[sd]]/SQRT(Table1[[#This Row],[N]])</f>
        <v>29.192997100631121</v>
      </c>
      <c r="P170" t="s">
        <v>21</v>
      </c>
      <c r="Q170" t="s">
        <v>35</v>
      </c>
      <c r="R170">
        <v>2.95</v>
      </c>
      <c r="S170" t="s">
        <v>36</v>
      </c>
      <c r="T170">
        <v>2007</v>
      </c>
    </row>
    <row r="171" spans="1:20" x14ac:dyDescent="0.2">
      <c r="A171" t="s">
        <v>449</v>
      </c>
      <c r="B171">
        <v>2011</v>
      </c>
      <c r="C171" t="s">
        <v>46</v>
      </c>
      <c r="D171" t="s">
        <v>47</v>
      </c>
      <c r="E171" t="s">
        <v>40</v>
      </c>
      <c r="F171" t="s">
        <v>31</v>
      </c>
      <c r="G171" t="s">
        <v>32</v>
      </c>
      <c r="H171" t="s">
        <v>77</v>
      </c>
      <c r="I171" t="s">
        <v>25</v>
      </c>
      <c r="J171" t="s">
        <v>34</v>
      </c>
      <c r="K171">
        <v>614</v>
      </c>
      <c r="L171" t="s">
        <v>79</v>
      </c>
      <c r="M171">
        <v>738.1</v>
      </c>
      <c r="N171">
        <v>732</v>
      </c>
      <c r="O171">
        <f>Table1[[#This Row],[sd]]/SQRT(Table1[[#This Row],[N]])</f>
        <v>29.541115829128181</v>
      </c>
      <c r="P171" t="s">
        <v>21</v>
      </c>
      <c r="Q171" t="s">
        <v>35</v>
      </c>
      <c r="R171">
        <v>2.95</v>
      </c>
      <c r="S171" t="s">
        <v>36</v>
      </c>
      <c r="T171">
        <v>2006</v>
      </c>
    </row>
    <row r="172" spans="1:20" x14ac:dyDescent="0.2">
      <c r="A172" t="s">
        <v>449</v>
      </c>
      <c r="B172">
        <v>2011</v>
      </c>
      <c r="C172" t="s">
        <v>46</v>
      </c>
      <c r="D172" t="s">
        <v>47</v>
      </c>
      <c r="E172" t="s">
        <v>40</v>
      </c>
      <c r="F172" t="s">
        <v>31</v>
      </c>
      <c r="G172" t="s">
        <v>32</v>
      </c>
      <c r="H172" t="s">
        <v>77</v>
      </c>
      <c r="I172" t="s">
        <v>25</v>
      </c>
      <c r="J172" t="s">
        <v>34</v>
      </c>
      <c r="K172">
        <v>991</v>
      </c>
      <c r="L172" t="s">
        <v>27</v>
      </c>
      <c r="M172">
        <v>5983</v>
      </c>
      <c r="N172" t="s">
        <v>21</v>
      </c>
      <c r="O172" t="s">
        <v>21</v>
      </c>
      <c r="P172" t="s">
        <v>21</v>
      </c>
      <c r="Q172" t="s">
        <v>35</v>
      </c>
      <c r="R172">
        <v>2.95</v>
      </c>
      <c r="S172" t="s">
        <v>36</v>
      </c>
      <c r="T172">
        <v>2007</v>
      </c>
    </row>
    <row r="173" spans="1:20" x14ac:dyDescent="0.2">
      <c r="A173" t="s">
        <v>426</v>
      </c>
      <c r="B173">
        <v>1993</v>
      </c>
      <c r="C173" t="s">
        <v>21</v>
      </c>
      <c r="D173" t="s">
        <v>21</v>
      </c>
      <c r="E173" t="s">
        <v>21</v>
      </c>
      <c r="F173" t="s">
        <v>22</v>
      </c>
      <c r="G173" t="s">
        <v>249</v>
      </c>
      <c r="H173" t="s">
        <v>250</v>
      </c>
      <c r="I173" t="s">
        <v>25</v>
      </c>
      <c r="J173" t="s">
        <v>43</v>
      </c>
      <c r="K173" t="s">
        <v>21</v>
      </c>
      <c r="L173" t="s">
        <v>27</v>
      </c>
      <c r="M173">
        <v>180</v>
      </c>
      <c r="N173" t="s">
        <v>21</v>
      </c>
      <c r="O173" t="s">
        <v>21</v>
      </c>
      <c r="P173" t="s">
        <v>21</v>
      </c>
      <c r="Q173" t="s">
        <v>35</v>
      </c>
      <c r="R173">
        <v>2.46</v>
      </c>
      <c r="S173" t="s">
        <v>29</v>
      </c>
      <c r="T173" t="s">
        <v>251</v>
      </c>
    </row>
    <row r="174" spans="1:20" x14ac:dyDescent="0.2">
      <c r="A174" t="s">
        <v>252</v>
      </c>
      <c r="B174">
        <v>1999</v>
      </c>
      <c r="C174" t="s">
        <v>21</v>
      </c>
      <c r="D174" t="s">
        <v>21</v>
      </c>
      <c r="E174" t="s">
        <v>21</v>
      </c>
      <c r="F174" t="s">
        <v>22</v>
      </c>
      <c r="G174" t="s">
        <v>253</v>
      </c>
      <c r="H174" t="s">
        <v>254</v>
      </c>
      <c r="I174" t="s">
        <v>25</v>
      </c>
      <c r="J174" t="s">
        <v>26</v>
      </c>
      <c r="K174">
        <v>6</v>
      </c>
      <c r="L174" t="s">
        <v>27</v>
      </c>
      <c r="M174">
        <v>2000</v>
      </c>
      <c r="N174" t="s">
        <v>21</v>
      </c>
      <c r="O174" t="s">
        <v>21</v>
      </c>
      <c r="P174" t="s">
        <v>21</v>
      </c>
      <c r="Q174" t="s">
        <v>28</v>
      </c>
      <c r="R174">
        <v>1.5</v>
      </c>
      <c r="S174" t="s">
        <v>29</v>
      </c>
      <c r="T174" t="s">
        <v>521</v>
      </c>
    </row>
    <row r="175" spans="1:20" x14ac:dyDescent="0.2">
      <c r="A175" t="s">
        <v>450</v>
      </c>
      <c r="B175">
        <v>2020</v>
      </c>
      <c r="C175" t="s">
        <v>75</v>
      </c>
      <c r="D175" t="s">
        <v>76</v>
      </c>
      <c r="E175" t="s">
        <v>86</v>
      </c>
      <c r="F175" t="s">
        <v>22</v>
      </c>
      <c r="G175" t="s">
        <v>233</v>
      </c>
      <c r="H175" t="s">
        <v>234</v>
      </c>
      <c r="I175" t="s">
        <v>25</v>
      </c>
      <c r="J175" t="s">
        <v>34</v>
      </c>
      <c r="K175" t="s">
        <v>21</v>
      </c>
      <c r="L175" t="s">
        <v>79</v>
      </c>
      <c r="M175">
        <v>121</v>
      </c>
      <c r="N175">
        <v>44.6</v>
      </c>
      <c r="O175" t="s">
        <v>21</v>
      </c>
      <c r="P175" t="s">
        <v>21</v>
      </c>
      <c r="Q175" t="s">
        <v>35</v>
      </c>
      <c r="R175">
        <v>3.04</v>
      </c>
      <c r="S175" t="s">
        <v>29</v>
      </c>
    </row>
    <row r="176" spans="1:20" x14ac:dyDescent="0.2">
      <c r="A176" t="s">
        <v>450</v>
      </c>
      <c r="B176">
        <v>2020</v>
      </c>
      <c r="C176" t="s">
        <v>75</v>
      </c>
      <c r="D176" t="s">
        <v>76</v>
      </c>
      <c r="E176" t="s">
        <v>86</v>
      </c>
      <c r="F176" t="s">
        <v>22</v>
      </c>
      <c r="G176" t="s">
        <v>253</v>
      </c>
      <c r="H176" t="s">
        <v>255</v>
      </c>
      <c r="I176" t="s">
        <v>25</v>
      </c>
      <c r="J176" t="s">
        <v>34</v>
      </c>
      <c r="K176" t="s">
        <v>21</v>
      </c>
      <c r="L176" t="s">
        <v>79</v>
      </c>
      <c r="M176">
        <v>104</v>
      </c>
      <c r="N176">
        <v>45.2</v>
      </c>
      <c r="O176" t="s">
        <v>21</v>
      </c>
      <c r="P176" t="s">
        <v>21</v>
      </c>
      <c r="Q176" t="s">
        <v>35</v>
      </c>
      <c r="R176">
        <v>1.5</v>
      </c>
      <c r="S176" t="s">
        <v>29</v>
      </c>
    </row>
    <row r="177" spans="1:20" x14ac:dyDescent="0.2">
      <c r="A177" t="s">
        <v>450</v>
      </c>
      <c r="B177">
        <v>2020</v>
      </c>
      <c r="C177" t="s">
        <v>75</v>
      </c>
      <c r="D177" t="s">
        <v>76</v>
      </c>
      <c r="E177" t="s">
        <v>86</v>
      </c>
      <c r="F177" t="s">
        <v>22</v>
      </c>
      <c r="G177" t="s">
        <v>253</v>
      </c>
      <c r="H177" t="s">
        <v>254</v>
      </c>
      <c r="I177" t="s">
        <v>25</v>
      </c>
      <c r="J177" t="s">
        <v>34</v>
      </c>
      <c r="K177" t="s">
        <v>21</v>
      </c>
      <c r="L177" t="s">
        <v>79</v>
      </c>
      <c r="M177">
        <v>82</v>
      </c>
      <c r="N177">
        <v>58.7</v>
      </c>
      <c r="O177" t="s">
        <v>21</v>
      </c>
      <c r="P177" t="s">
        <v>21</v>
      </c>
      <c r="Q177" t="s">
        <v>35</v>
      </c>
      <c r="R177">
        <v>1.5</v>
      </c>
      <c r="S177" t="s">
        <v>29</v>
      </c>
    </row>
    <row r="178" spans="1:20" x14ac:dyDescent="0.2">
      <c r="A178" t="s">
        <v>450</v>
      </c>
      <c r="B178">
        <v>2020</v>
      </c>
      <c r="C178" t="s">
        <v>75</v>
      </c>
      <c r="D178" t="s">
        <v>76</v>
      </c>
      <c r="E178" t="s">
        <v>86</v>
      </c>
      <c r="F178" t="s">
        <v>22</v>
      </c>
      <c r="G178" t="s">
        <v>256</v>
      </c>
      <c r="H178" t="s">
        <v>257</v>
      </c>
      <c r="I178" t="s">
        <v>25</v>
      </c>
      <c r="J178" t="s">
        <v>34</v>
      </c>
      <c r="K178" t="s">
        <v>21</v>
      </c>
      <c r="L178" t="s">
        <v>79</v>
      </c>
      <c r="M178">
        <v>73</v>
      </c>
      <c r="N178">
        <v>62.6</v>
      </c>
      <c r="O178" t="s">
        <v>21</v>
      </c>
      <c r="P178" t="s">
        <v>21</v>
      </c>
      <c r="Q178" t="s">
        <v>35</v>
      </c>
      <c r="R178">
        <v>1.48</v>
      </c>
      <c r="S178" t="s">
        <v>29</v>
      </c>
    </row>
    <row r="179" spans="1:20" x14ac:dyDescent="0.2">
      <c r="A179" t="s">
        <v>450</v>
      </c>
      <c r="B179">
        <v>2020</v>
      </c>
      <c r="C179" t="s">
        <v>75</v>
      </c>
      <c r="D179" t="s">
        <v>76</v>
      </c>
      <c r="E179" t="s">
        <v>86</v>
      </c>
      <c r="F179" t="s">
        <v>22</v>
      </c>
      <c r="G179" t="s">
        <v>233</v>
      </c>
      <c r="H179" t="s">
        <v>258</v>
      </c>
      <c r="I179" t="s">
        <v>25</v>
      </c>
      <c r="J179" t="s">
        <v>34</v>
      </c>
      <c r="K179" t="s">
        <v>21</v>
      </c>
      <c r="L179" t="s">
        <v>79</v>
      </c>
      <c r="M179">
        <v>107</v>
      </c>
      <c r="N179">
        <v>67.900000000000006</v>
      </c>
      <c r="O179" t="s">
        <v>21</v>
      </c>
      <c r="P179" t="s">
        <v>21</v>
      </c>
      <c r="Q179" t="s">
        <v>35</v>
      </c>
      <c r="R179">
        <v>3.36</v>
      </c>
      <c r="S179" t="s">
        <v>29</v>
      </c>
    </row>
    <row r="180" spans="1:20" x14ac:dyDescent="0.2">
      <c r="A180" t="s">
        <v>450</v>
      </c>
      <c r="B180">
        <v>2020</v>
      </c>
      <c r="C180" t="s">
        <v>75</v>
      </c>
      <c r="D180" t="s">
        <v>76</v>
      </c>
      <c r="E180" t="s">
        <v>86</v>
      </c>
      <c r="F180" t="s">
        <v>22</v>
      </c>
      <c r="G180" t="s">
        <v>249</v>
      </c>
      <c r="H180" t="s">
        <v>250</v>
      </c>
      <c r="I180" t="s">
        <v>25</v>
      </c>
      <c r="J180" t="s">
        <v>34</v>
      </c>
      <c r="K180" t="s">
        <v>21</v>
      </c>
      <c r="L180" t="s">
        <v>79</v>
      </c>
      <c r="M180">
        <v>112</v>
      </c>
      <c r="N180">
        <v>77.3</v>
      </c>
      <c r="O180" t="s">
        <v>21</v>
      </c>
      <c r="P180" t="s">
        <v>21</v>
      </c>
      <c r="Q180" t="s">
        <v>35</v>
      </c>
      <c r="R180">
        <v>2.46</v>
      </c>
      <c r="S180" t="s">
        <v>29</v>
      </c>
    </row>
    <row r="181" spans="1:20" x14ac:dyDescent="0.2">
      <c r="A181" t="s">
        <v>450</v>
      </c>
      <c r="B181">
        <v>2020</v>
      </c>
      <c r="C181" t="s">
        <v>75</v>
      </c>
      <c r="D181" t="s">
        <v>76</v>
      </c>
      <c r="E181" t="s">
        <v>86</v>
      </c>
      <c r="F181" t="s">
        <v>22</v>
      </c>
      <c r="G181" t="s">
        <v>233</v>
      </c>
      <c r="H181" t="s">
        <v>258</v>
      </c>
      <c r="I181" t="s">
        <v>25</v>
      </c>
      <c r="J181" t="s">
        <v>34</v>
      </c>
      <c r="K181" t="s">
        <v>21</v>
      </c>
      <c r="L181" t="s">
        <v>79</v>
      </c>
      <c r="M181">
        <v>106</v>
      </c>
      <c r="N181">
        <v>107.5</v>
      </c>
      <c r="O181" t="s">
        <v>21</v>
      </c>
      <c r="P181" t="s">
        <v>21</v>
      </c>
      <c r="Q181" t="s">
        <v>35</v>
      </c>
      <c r="R181">
        <v>3.36</v>
      </c>
      <c r="S181" t="s">
        <v>29</v>
      </c>
    </row>
    <row r="182" spans="1:20" x14ac:dyDescent="0.2">
      <c r="A182" t="s">
        <v>450</v>
      </c>
      <c r="B182">
        <v>2020</v>
      </c>
      <c r="C182" t="s">
        <v>75</v>
      </c>
      <c r="D182" t="s">
        <v>76</v>
      </c>
      <c r="E182" t="s">
        <v>86</v>
      </c>
      <c r="F182" t="s">
        <v>22</v>
      </c>
      <c r="G182" t="s">
        <v>253</v>
      </c>
      <c r="H182" t="s">
        <v>254</v>
      </c>
      <c r="I182" t="s">
        <v>25</v>
      </c>
      <c r="J182" t="s">
        <v>34</v>
      </c>
      <c r="K182" t="s">
        <v>21</v>
      </c>
      <c r="L182" t="s">
        <v>27</v>
      </c>
      <c r="M182">
        <v>174</v>
      </c>
      <c r="N182" t="s">
        <v>21</v>
      </c>
      <c r="O182" t="s">
        <v>21</v>
      </c>
      <c r="P182" t="s">
        <v>21</v>
      </c>
      <c r="Q182" t="s">
        <v>35</v>
      </c>
      <c r="R182">
        <v>1.5</v>
      </c>
      <c r="S182" t="s">
        <v>29</v>
      </c>
    </row>
    <row r="183" spans="1:20" x14ac:dyDescent="0.2">
      <c r="A183" t="s">
        <v>450</v>
      </c>
      <c r="B183">
        <v>2020</v>
      </c>
      <c r="C183" t="s">
        <v>75</v>
      </c>
      <c r="D183" t="s">
        <v>76</v>
      </c>
      <c r="E183" t="s">
        <v>86</v>
      </c>
      <c r="F183" t="s">
        <v>22</v>
      </c>
      <c r="G183" t="s">
        <v>253</v>
      </c>
      <c r="H183" t="s">
        <v>255</v>
      </c>
      <c r="I183" t="s">
        <v>25</v>
      </c>
      <c r="J183" t="s">
        <v>34</v>
      </c>
      <c r="K183" t="s">
        <v>21</v>
      </c>
      <c r="L183" t="s">
        <v>27</v>
      </c>
      <c r="M183">
        <v>178</v>
      </c>
      <c r="N183" t="s">
        <v>21</v>
      </c>
      <c r="O183" t="s">
        <v>21</v>
      </c>
      <c r="P183" t="s">
        <v>21</v>
      </c>
      <c r="Q183" t="s">
        <v>35</v>
      </c>
      <c r="R183">
        <v>1.5</v>
      </c>
      <c r="S183" t="s">
        <v>29</v>
      </c>
    </row>
    <row r="184" spans="1:20" x14ac:dyDescent="0.2">
      <c r="A184" t="s">
        <v>450</v>
      </c>
      <c r="B184">
        <v>2020</v>
      </c>
      <c r="C184" t="s">
        <v>75</v>
      </c>
      <c r="D184" t="s">
        <v>76</v>
      </c>
      <c r="E184" t="s">
        <v>86</v>
      </c>
      <c r="F184" t="s">
        <v>22</v>
      </c>
      <c r="G184" t="s">
        <v>256</v>
      </c>
      <c r="H184" t="s">
        <v>257</v>
      </c>
      <c r="I184" t="s">
        <v>25</v>
      </c>
      <c r="J184" t="s">
        <v>34</v>
      </c>
      <c r="K184" t="s">
        <v>21</v>
      </c>
      <c r="L184" t="s">
        <v>27</v>
      </c>
      <c r="M184">
        <v>298</v>
      </c>
      <c r="N184" t="s">
        <v>21</v>
      </c>
      <c r="O184" t="s">
        <v>21</v>
      </c>
      <c r="P184" t="s">
        <v>21</v>
      </c>
      <c r="Q184" t="s">
        <v>35</v>
      </c>
      <c r="R184">
        <v>1.48</v>
      </c>
      <c r="S184" t="s">
        <v>29</v>
      </c>
    </row>
    <row r="185" spans="1:20" x14ac:dyDescent="0.2">
      <c r="A185" t="s">
        <v>450</v>
      </c>
      <c r="B185">
        <v>2020</v>
      </c>
      <c r="C185" t="s">
        <v>75</v>
      </c>
      <c r="D185" t="s">
        <v>76</v>
      </c>
      <c r="E185" t="s">
        <v>86</v>
      </c>
      <c r="F185" t="s">
        <v>22</v>
      </c>
      <c r="G185" t="s">
        <v>249</v>
      </c>
      <c r="H185" t="s">
        <v>250</v>
      </c>
      <c r="I185" t="s">
        <v>25</v>
      </c>
      <c r="J185" t="s">
        <v>34</v>
      </c>
      <c r="K185" t="s">
        <v>21</v>
      </c>
      <c r="L185" t="s">
        <v>27</v>
      </c>
      <c r="M185">
        <v>287</v>
      </c>
      <c r="N185" t="s">
        <v>21</v>
      </c>
      <c r="O185" t="s">
        <v>21</v>
      </c>
      <c r="P185" t="s">
        <v>21</v>
      </c>
      <c r="Q185" t="s">
        <v>35</v>
      </c>
      <c r="R185">
        <v>2.46</v>
      </c>
      <c r="S185" t="s">
        <v>29</v>
      </c>
    </row>
    <row r="186" spans="1:20" x14ac:dyDescent="0.2">
      <c r="A186" t="s">
        <v>450</v>
      </c>
      <c r="B186">
        <v>2020</v>
      </c>
      <c r="C186" t="s">
        <v>75</v>
      </c>
      <c r="D186" t="s">
        <v>76</v>
      </c>
      <c r="E186" t="s">
        <v>86</v>
      </c>
      <c r="F186" t="s">
        <v>22</v>
      </c>
      <c r="G186" t="s">
        <v>233</v>
      </c>
      <c r="H186" t="s">
        <v>234</v>
      </c>
      <c r="I186" t="s">
        <v>25</v>
      </c>
      <c r="J186" t="s">
        <v>34</v>
      </c>
      <c r="K186" t="s">
        <v>21</v>
      </c>
      <c r="L186" t="s">
        <v>27</v>
      </c>
      <c r="M186">
        <v>250</v>
      </c>
      <c r="N186" t="s">
        <v>21</v>
      </c>
      <c r="O186" t="s">
        <v>21</v>
      </c>
      <c r="P186" t="s">
        <v>21</v>
      </c>
      <c r="Q186" t="s">
        <v>35</v>
      </c>
      <c r="R186">
        <v>3.04</v>
      </c>
      <c r="S186" t="s">
        <v>29</v>
      </c>
    </row>
    <row r="187" spans="1:20" x14ac:dyDescent="0.2">
      <c r="A187" t="s">
        <v>450</v>
      </c>
      <c r="B187">
        <v>2020</v>
      </c>
      <c r="C187" t="s">
        <v>75</v>
      </c>
      <c r="D187" t="s">
        <v>76</v>
      </c>
      <c r="E187" t="s">
        <v>86</v>
      </c>
      <c r="F187" t="s">
        <v>22</v>
      </c>
      <c r="G187" t="s">
        <v>233</v>
      </c>
      <c r="H187" t="s">
        <v>258</v>
      </c>
      <c r="I187" t="s">
        <v>25</v>
      </c>
      <c r="J187" t="s">
        <v>34</v>
      </c>
      <c r="K187" t="s">
        <v>21</v>
      </c>
      <c r="L187" t="s">
        <v>27</v>
      </c>
      <c r="M187">
        <v>724</v>
      </c>
      <c r="N187" t="s">
        <v>21</v>
      </c>
      <c r="O187" t="s">
        <v>21</v>
      </c>
      <c r="P187" t="s">
        <v>21</v>
      </c>
      <c r="Q187" t="s">
        <v>35</v>
      </c>
      <c r="R187">
        <v>3.36</v>
      </c>
      <c r="S187" t="s">
        <v>29</v>
      </c>
    </row>
    <row r="188" spans="1:20" x14ac:dyDescent="0.2">
      <c r="A188" t="s">
        <v>450</v>
      </c>
      <c r="B188">
        <v>2020</v>
      </c>
      <c r="C188" t="s">
        <v>75</v>
      </c>
      <c r="D188" t="s">
        <v>76</v>
      </c>
      <c r="E188" t="s">
        <v>86</v>
      </c>
      <c r="F188" t="s">
        <v>22</v>
      </c>
      <c r="G188" t="s">
        <v>233</v>
      </c>
      <c r="H188" t="s">
        <v>258</v>
      </c>
      <c r="I188" t="s">
        <v>25</v>
      </c>
      <c r="J188" t="s">
        <v>34</v>
      </c>
      <c r="K188" t="s">
        <v>21</v>
      </c>
      <c r="L188" t="s">
        <v>27</v>
      </c>
      <c r="M188">
        <v>226</v>
      </c>
      <c r="N188" t="s">
        <v>21</v>
      </c>
      <c r="O188" t="s">
        <v>21</v>
      </c>
      <c r="P188" t="s">
        <v>21</v>
      </c>
      <c r="Q188" t="s">
        <v>35</v>
      </c>
      <c r="R188">
        <v>3.36</v>
      </c>
      <c r="S188" t="s">
        <v>29</v>
      </c>
    </row>
    <row r="189" spans="1:20" x14ac:dyDescent="0.2">
      <c r="A189" t="s">
        <v>259</v>
      </c>
      <c r="B189">
        <v>2016</v>
      </c>
      <c r="C189" t="s">
        <v>63</v>
      </c>
      <c r="D189" t="s">
        <v>64</v>
      </c>
      <c r="E189" t="s">
        <v>40</v>
      </c>
      <c r="F189" t="s">
        <v>31</v>
      </c>
      <c r="G189" t="s">
        <v>73</v>
      </c>
      <c r="H189" t="s">
        <v>74</v>
      </c>
      <c r="I189" t="s">
        <v>25</v>
      </c>
      <c r="J189" t="s">
        <v>130</v>
      </c>
      <c r="K189">
        <v>6</v>
      </c>
      <c r="L189" t="s">
        <v>27</v>
      </c>
      <c r="M189">
        <v>4350</v>
      </c>
      <c r="N189" t="s">
        <v>21</v>
      </c>
      <c r="O189" t="s">
        <v>21</v>
      </c>
      <c r="P189" t="s">
        <v>21</v>
      </c>
      <c r="Q189" t="s">
        <v>35</v>
      </c>
      <c r="R189">
        <v>1.8</v>
      </c>
      <c r="S189" t="s">
        <v>36</v>
      </c>
      <c r="T189" t="s">
        <v>260</v>
      </c>
    </row>
    <row r="190" spans="1:20" x14ac:dyDescent="0.2">
      <c r="A190" t="s">
        <v>259</v>
      </c>
      <c r="B190">
        <v>2016</v>
      </c>
      <c r="C190" t="s">
        <v>63</v>
      </c>
      <c r="D190" t="s">
        <v>64</v>
      </c>
      <c r="E190" t="s">
        <v>40</v>
      </c>
      <c r="F190" t="s">
        <v>31</v>
      </c>
      <c r="G190" t="s">
        <v>73</v>
      </c>
      <c r="H190" t="s">
        <v>74</v>
      </c>
      <c r="I190" t="s">
        <v>25</v>
      </c>
      <c r="J190" t="s">
        <v>130</v>
      </c>
      <c r="K190">
        <v>6</v>
      </c>
      <c r="L190" t="s">
        <v>79</v>
      </c>
      <c r="M190">
        <v>871</v>
      </c>
      <c r="N190" t="s">
        <v>21</v>
      </c>
      <c r="O190" t="s">
        <v>21</v>
      </c>
      <c r="P190" t="s">
        <v>21</v>
      </c>
      <c r="Q190" t="s">
        <v>35</v>
      </c>
      <c r="R190">
        <v>1.8</v>
      </c>
      <c r="S190" t="s">
        <v>36</v>
      </c>
      <c r="T190" t="s">
        <v>260</v>
      </c>
    </row>
    <row r="191" spans="1:20" x14ac:dyDescent="0.2">
      <c r="A191" t="s">
        <v>261</v>
      </c>
      <c r="B191">
        <v>1971</v>
      </c>
      <c r="C191" t="s">
        <v>57</v>
      </c>
      <c r="D191" t="s">
        <v>262</v>
      </c>
      <c r="E191" t="s">
        <v>263</v>
      </c>
      <c r="F191" t="s">
        <v>31</v>
      </c>
      <c r="G191" t="s">
        <v>264</v>
      </c>
      <c r="H191" t="s">
        <v>265</v>
      </c>
      <c r="I191" t="s">
        <v>25</v>
      </c>
      <c r="J191" t="s">
        <v>26</v>
      </c>
      <c r="K191">
        <v>24</v>
      </c>
      <c r="L191" t="s">
        <v>42</v>
      </c>
      <c r="M191">
        <v>20920</v>
      </c>
      <c r="N191" t="s">
        <v>21</v>
      </c>
      <c r="O191">
        <v>3357</v>
      </c>
      <c r="P191" t="s">
        <v>21</v>
      </c>
      <c r="Q191" t="s">
        <v>28</v>
      </c>
      <c r="R191">
        <v>5.6</v>
      </c>
      <c r="S191" t="s">
        <v>29</v>
      </c>
      <c r="T191" s="4" t="s">
        <v>476</v>
      </c>
    </row>
    <row r="192" spans="1:20" x14ac:dyDescent="0.2">
      <c r="A192" t="s">
        <v>261</v>
      </c>
      <c r="B192">
        <v>1971</v>
      </c>
      <c r="C192" t="s">
        <v>57</v>
      </c>
      <c r="D192" t="s">
        <v>262</v>
      </c>
      <c r="E192" t="s">
        <v>263</v>
      </c>
      <c r="F192" t="s">
        <v>31</v>
      </c>
      <c r="G192" t="s">
        <v>264</v>
      </c>
      <c r="H192" t="s">
        <v>265</v>
      </c>
      <c r="I192" t="s">
        <v>25</v>
      </c>
      <c r="J192" t="s">
        <v>26</v>
      </c>
      <c r="K192">
        <v>24</v>
      </c>
      <c r="L192" t="s">
        <v>27</v>
      </c>
      <c r="M192">
        <v>31481</v>
      </c>
      <c r="N192" t="s">
        <v>21</v>
      </c>
      <c r="O192">
        <v>7673</v>
      </c>
      <c r="P192" t="s">
        <v>21</v>
      </c>
      <c r="Q192" t="s">
        <v>28</v>
      </c>
      <c r="R192">
        <v>5.6</v>
      </c>
      <c r="S192" t="s">
        <v>29</v>
      </c>
      <c r="T192" t="s">
        <v>475</v>
      </c>
    </row>
    <row r="193" spans="1:20" x14ac:dyDescent="0.2">
      <c r="A193" t="s">
        <v>451</v>
      </c>
      <c r="B193">
        <v>2013</v>
      </c>
      <c r="C193" t="s">
        <v>46</v>
      </c>
      <c r="D193" t="s">
        <v>47</v>
      </c>
      <c r="E193" t="s">
        <v>158</v>
      </c>
      <c r="F193" t="s">
        <v>31</v>
      </c>
      <c r="G193" t="s">
        <v>119</v>
      </c>
      <c r="H193" t="s">
        <v>266</v>
      </c>
      <c r="I193" t="s">
        <v>25</v>
      </c>
      <c r="J193" t="s">
        <v>130</v>
      </c>
      <c r="K193">
        <v>60</v>
      </c>
      <c r="L193" t="s">
        <v>27</v>
      </c>
      <c r="M193">
        <v>2783</v>
      </c>
      <c r="N193" t="s">
        <v>21</v>
      </c>
      <c r="O193" t="s">
        <v>21</v>
      </c>
      <c r="P193" t="s">
        <v>21</v>
      </c>
      <c r="Q193" t="s">
        <v>35</v>
      </c>
      <c r="R193">
        <v>3.64</v>
      </c>
      <c r="S193" t="s">
        <v>105</v>
      </c>
    </row>
    <row r="194" spans="1:20" x14ac:dyDescent="0.2">
      <c r="A194" t="s">
        <v>470</v>
      </c>
      <c r="B194">
        <v>2021</v>
      </c>
      <c r="C194" t="s">
        <v>63</v>
      </c>
      <c r="D194" t="s">
        <v>64</v>
      </c>
      <c r="E194" t="s">
        <v>86</v>
      </c>
      <c r="F194" t="s">
        <v>31</v>
      </c>
      <c r="G194" t="s">
        <v>194</v>
      </c>
      <c r="H194" t="s">
        <v>409</v>
      </c>
      <c r="I194" t="s">
        <v>25</v>
      </c>
      <c r="J194" t="s">
        <v>278</v>
      </c>
      <c r="K194" t="s">
        <v>21</v>
      </c>
      <c r="L194" t="s">
        <v>27</v>
      </c>
      <c r="M194">
        <v>600</v>
      </c>
      <c r="N194" t="s">
        <v>21</v>
      </c>
      <c r="O194" t="s">
        <v>21</v>
      </c>
      <c r="P194" t="s">
        <v>21</v>
      </c>
      <c r="Q194" t="s">
        <v>28</v>
      </c>
      <c r="R194">
        <v>1</v>
      </c>
      <c r="S194" t="s">
        <v>36</v>
      </c>
      <c r="T194" t="s">
        <v>525</v>
      </c>
    </row>
    <row r="195" spans="1:20" x14ac:dyDescent="0.2">
      <c r="A195" t="s">
        <v>415</v>
      </c>
      <c r="B195">
        <v>1978</v>
      </c>
      <c r="C195" t="s">
        <v>21</v>
      </c>
      <c r="D195" t="s">
        <v>21</v>
      </c>
      <c r="E195" t="s">
        <v>21</v>
      </c>
      <c r="F195" t="s">
        <v>22</v>
      </c>
      <c r="G195" t="s">
        <v>253</v>
      </c>
      <c r="H195" t="s">
        <v>254</v>
      </c>
      <c r="I195" t="s">
        <v>25</v>
      </c>
      <c r="J195" t="s">
        <v>34</v>
      </c>
      <c r="K195" t="s">
        <v>21</v>
      </c>
      <c r="L195" t="s">
        <v>481</v>
      </c>
      <c r="M195">
        <v>300</v>
      </c>
      <c r="N195" t="s">
        <v>21</v>
      </c>
      <c r="O195" t="s">
        <v>21</v>
      </c>
      <c r="P195" t="s">
        <v>21</v>
      </c>
      <c r="Q195" t="s">
        <v>35</v>
      </c>
      <c r="R195">
        <v>1.5</v>
      </c>
      <c r="S195" t="s">
        <v>29</v>
      </c>
      <c r="T195" t="s">
        <v>472</v>
      </c>
    </row>
    <row r="196" spans="1:20" x14ac:dyDescent="0.2">
      <c r="A196" t="s">
        <v>416</v>
      </c>
      <c r="B196">
        <v>1969</v>
      </c>
      <c r="C196" t="s">
        <v>38</v>
      </c>
      <c r="D196" t="s">
        <v>267</v>
      </c>
      <c r="E196" t="s">
        <v>40</v>
      </c>
      <c r="F196" t="s">
        <v>22</v>
      </c>
      <c r="G196" t="s">
        <v>233</v>
      </c>
      <c r="H196" t="s">
        <v>269</v>
      </c>
      <c r="I196" t="s">
        <v>25</v>
      </c>
      <c r="J196" t="s">
        <v>26</v>
      </c>
      <c r="K196" t="s">
        <v>21</v>
      </c>
      <c r="L196" t="s">
        <v>27</v>
      </c>
      <c r="M196">
        <v>800</v>
      </c>
      <c r="N196" t="s">
        <v>21</v>
      </c>
      <c r="O196" t="s">
        <v>21</v>
      </c>
      <c r="P196" t="s">
        <v>21</v>
      </c>
      <c r="Q196" t="s">
        <v>28</v>
      </c>
      <c r="R196">
        <v>2.9</v>
      </c>
      <c r="S196" t="s">
        <v>29</v>
      </c>
      <c r="T196" s="4" t="s">
        <v>479</v>
      </c>
    </row>
    <row r="197" spans="1:20" x14ac:dyDescent="0.2">
      <c r="A197" t="s">
        <v>416</v>
      </c>
      <c r="B197">
        <v>1969</v>
      </c>
      <c r="C197" t="s">
        <v>38</v>
      </c>
      <c r="D197" t="s">
        <v>267</v>
      </c>
      <c r="E197" t="s">
        <v>40</v>
      </c>
      <c r="F197" t="s">
        <v>22</v>
      </c>
      <c r="G197" t="s">
        <v>233</v>
      </c>
      <c r="H197" t="s">
        <v>269</v>
      </c>
      <c r="I197" t="s">
        <v>25</v>
      </c>
      <c r="J197" t="s">
        <v>26</v>
      </c>
      <c r="K197" t="s">
        <v>21</v>
      </c>
      <c r="L197" t="s">
        <v>42</v>
      </c>
      <c r="M197">
        <v>600</v>
      </c>
      <c r="N197" t="s">
        <v>21</v>
      </c>
      <c r="O197" t="s">
        <v>21</v>
      </c>
      <c r="P197" t="s">
        <v>21</v>
      </c>
      <c r="Q197" t="s">
        <v>28</v>
      </c>
      <c r="R197">
        <v>2.9</v>
      </c>
      <c r="S197" t="s">
        <v>29</v>
      </c>
      <c r="T197" t="s">
        <v>480</v>
      </c>
    </row>
    <row r="198" spans="1:20" x14ac:dyDescent="0.2">
      <c r="A198" t="s">
        <v>416</v>
      </c>
      <c r="B198">
        <v>1954</v>
      </c>
      <c r="C198" t="s">
        <v>38</v>
      </c>
      <c r="D198" t="s">
        <v>267</v>
      </c>
      <c r="E198" t="s">
        <v>40</v>
      </c>
      <c r="F198" t="s">
        <v>22</v>
      </c>
      <c r="G198" t="s">
        <v>233</v>
      </c>
      <c r="H198" t="s">
        <v>268</v>
      </c>
      <c r="I198" t="s">
        <v>25</v>
      </c>
      <c r="J198" t="s">
        <v>26</v>
      </c>
      <c r="K198" t="s">
        <v>21</v>
      </c>
      <c r="L198" t="s">
        <v>27</v>
      </c>
      <c r="M198">
        <v>700</v>
      </c>
      <c r="N198" t="s">
        <v>21</v>
      </c>
      <c r="O198" t="s">
        <v>21</v>
      </c>
      <c r="P198" t="s">
        <v>21</v>
      </c>
      <c r="Q198" t="s">
        <v>28</v>
      </c>
      <c r="R198">
        <v>3.3</v>
      </c>
      <c r="S198" t="s">
        <v>29</v>
      </c>
      <c r="T198" t="s">
        <v>522</v>
      </c>
    </row>
    <row r="199" spans="1:20" x14ac:dyDescent="0.2">
      <c r="A199" t="s">
        <v>416</v>
      </c>
      <c r="B199">
        <v>1969</v>
      </c>
      <c r="C199" t="s">
        <v>38</v>
      </c>
      <c r="D199" t="s">
        <v>267</v>
      </c>
      <c r="E199" t="s">
        <v>40</v>
      </c>
      <c r="F199" t="s">
        <v>22</v>
      </c>
      <c r="G199" t="s">
        <v>233</v>
      </c>
      <c r="H199" t="s">
        <v>268</v>
      </c>
      <c r="I199" t="s">
        <v>25</v>
      </c>
      <c r="J199" t="s">
        <v>26</v>
      </c>
      <c r="K199" t="s">
        <v>21</v>
      </c>
      <c r="L199" t="s">
        <v>27</v>
      </c>
      <c r="M199">
        <v>500</v>
      </c>
      <c r="N199" t="s">
        <v>21</v>
      </c>
      <c r="O199" t="s">
        <v>21</v>
      </c>
      <c r="P199" t="s">
        <v>21</v>
      </c>
      <c r="Q199" t="s">
        <v>28</v>
      </c>
      <c r="R199">
        <v>3.3</v>
      </c>
      <c r="S199" t="s">
        <v>29</v>
      </c>
      <c r="T199" t="s">
        <v>515</v>
      </c>
    </row>
    <row r="200" spans="1:20" x14ac:dyDescent="0.2">
      <c r="A200" t="s">
        <v>270</v>
      </c>
      <c r="B200">
        <v>2005</v>
      </c>
      <c r="C200" t="s">
        <v>75</v>
      </c>
      <c r="D200" t="s">
        <v>81</v>
      </c>
      <c r="E200" t="s">
        <v>40</v>
      </c>
      <c r="F200" t="s">
        <v>31</v>
      </c>
      <c r="G200" t="s">
        <v>119</v>
      </c>
      <c r="H200" t="s">
        <v>132</v>
      </c>
      <c r="I200" t="s">
        <v>25</v>
      </c>
      <c r="J200" t="s">
        <v>130</v>
      </c>
      <c r="K200">
        <v>184</v>
      </c>
      <c r="L200" t="s">
        <v>27</v>
      </c>
      <c r="M200">
        <v>1500</v>
      </c>
      <c r="N200" t="s">
        <v>21</v>
      </c>
      <c r="O200" t="s">
        <v>21</v>
      </c>
      <c r="P200" t="s">
        <v>21</v>
      </c>
      <c r="Q200" t="s">
        <v>35</v>
      </c>
      <c r="R200">
        <v>4.41</v>
      </c>
      <c r="S200" t="s">
        <v>105</v>
      </c>
      <c r="T200" t="s">
        <v>271</v>
      </c>
    </row>
    <row r="201" spans="1:20" x14ac:dyDescent="0.2">
      <c r="A201" t="s">
        <v>270</v>
      </c>
      <c r="B201">
        <v>2005</v>
      </c>
      <c r="C201" t="s">
        <v>75</v>
      </c>
      <c r="D201" t="s">
        <v>81</v>
      </c>
      <c r="E201" t="s">
        <v>40</v>
      </c>
      <c r="F201" t="s">
        <v>31</v>
      </c>
      <c r="G201" t="s">
        <v>119</v>
      </c>
      <c r="H201" t="s">
        <v>132</v>
      </c>
      <c r="I201" t="s">
        <v>25</v>
      </c>
      <c r="J201" t="s">
        <v>130</v>
      </c>
      <c r="K201">
        <v>184</v>
      </c>
      <c r="L201" t="s">
        <v>79</v>
      </c>
      <c r="M201">
        <v>449</v>
      </c>
      <c r="N201" t="s">
        <v>21</v>
      </c>
      <c r="O201" t="s">
        <v>21</v>
      </c>
      <c r="P201" t="s">
        <v>21</v>
      </c>
      <c r="Q201" t="s">
        <v>35</v>
      </c>
      <c r="R201">
        <v>4.41</v>
      </c>
      <c r="S201" t="s">
        <v>105</v>
      </c>
      <c r="T201" t="s">
        <v>272</v>
      </c>
    </row>
    <row r="202" spans="1:20" x14ac:dyDescent="0.2">
      <c r="A202" t="s">
        <v>270</v>
      </c>
      <c r="B202">
        <v>2005</v>
      </c>
      <c r="C202" t="s">
        <v>75</v>
      </c>
      <c r="D202" t="s">
        <v>81</v>
      </c>
      <c r="E202" t="s">
        <v>40</v>
      </c>
      <c r="F202" t="s">
        <v>31</v>
      </c>
      <c r="G202" t="s">
        <v>119</v>
      </c>
      <c r="H202" t="s">
        <v>273</v>
      </c>
      <c r="I202" t="s">
        <v>25</v>
      </c>
      <c r="J202" t="s">
        <v>130</v>
      </c>
      <c r="K202">
        <v>203</v>
      </c>
      <c r="L202" t="s">
        <v>27</v>
      </c>
      <c r="M202">
        <v>1500</v>
      </c>
      <c r="N202" t="s">
        <v>21</v>
      </c>
      <c r="O202" t="s">
        <v>21</v>
      </c>
      <c r="P202" t="s">
        <v>21</v>
      </c>
      <c r="Q202" t="s">
        <v>35</v>
      </c>
      <c r="R202">
        <v>3.86</v>
      </c>
      <c r="S202" t="s">
        <v>105</v>
      </c>
      <c r="T202" t="s">
        <v>271</v>
      </c>
    </row>
    <row r="203" spans="1:20" x14ac:dyDescent="0.2">
      <c r="A203" t="s">
        <v>270</v>
      </c>
      <c r="B203">
        <v>2005</v>
      </c>
      <c r="C203" t="s">
        <v>75</v>
      </c>
      <c r="D203" t="s">
        <v>81</v>
      </c>
      <c r="E203" t="s">
        <v>40</v>
      </c>
      <c r="F203" t="s">
        <v>31</v>
      </c>
      <c r="G203" t="s">
        <v>119</v>
      </c>
      <c r="H203" t="s">
        <v>273</v>
      </c>
      <c r="I203" t="s">
        <v>25</v>
      </c>
      <c r="J203" t="s">
        <v>130</v>
      </c>
      <c r="K203">
        <v>203</v>
      </c>
      <c r="L203" t="s">
        <v>79</v>
      </c>
      <c r="M203">
        <v>674</v>
      </c>
      <c r="N203" t="s">
        <v>21</v>
      </c>
      <c r="O203" t="s">
        <v>21</v>
      </c>
      <c r="P203" t="s">
        <v>21</v>
      </c>
      <c r="Q203" t="s">
        <v>35</v>
      </c>
      <c r="R203">
        <v>3.86</v>
      </c>
      <c r="S203" t="s">
        <v>105</v>
      </c>
      <c r="T203" t="s">
        <v>272</v>
      </c>
    </row>
    <row r="204" spans="1:20" x14ac:dyDescent="0.2">
      <c r="A204" t="s">
        <v>270</v>
      </c>
      <c r="B204">
        <v>2005</v>
      </c>
      <c r="C204" t="s">
        <v>75</v>
      </c>
      <c r="D204" t="s">
        <v>81</v>
      </c>
      <c r="E204" t="s">
        <v>40</v>
      </c>
      <c r="F204" t="s">
        <v>31</v>
      </c>
      <c r="G204" t="s">
        <v>119</v>
      </c>
      <c r="H204" t="s">
        <v>120</v>
      </c>
      <c r="I204" t="s">
        <v>25</v>
      </c>
      <c r="J204" t="s">
        <v>130</v>
      </c>
      <c r="K204">
        <v>203</v>
      </c>
      <c r="L204" t="s">
        <v>27</v>
      </c>
      <c r="M204">
        <v>1500</v>
      </c>
      <c r="N204" t="s">
        <v>21</v>
      </c>
      <c r="O204" t="s">
        <v>21</v>
      </c>
      <c r="P204" t="s">
        <v>21</v>
      </c>
      <c r="Q204" t="s">
        <v>35</v>
      </c>
      <c r="R204">
        <v>4.54</v>
      </c>
      <c r="S204" t="s">
        <v>105</v>
      </c>
      <c r="T204" t="s">
        <v>271</v>
      </c>
    </row>
    <row r="205" spans="1:20" x14ac:dyDescent="0.2">
      <c r="A205" t="s">
        <v>270</v>
      </c>
      <c r="B205">
        <v>2005</v>
      </c>
      <c r="C205" t="s">
        <v>75</v>
      </c>
      <c r="D205" t="s">
        <v>81</v>
      </c>
      <c r="E205" t="s">
        <v>40</v>
      </c>
      <c r="F205" t="s">
        <v>31</v>
      </c>
      <c r="G205" t="s">
        <v>119</v>
      </c>
      <c r="H205" t="s">
        <v>120</v>
      </c>
      <c r="I205" t="s">
        <v>25</v>
      </c>
      <c r="J205" t="s">
        <v>130</v>
      </c>
      <c r="K205">
        <v>203</v>
      </c>
      <c r="L205" t="s">
        <v>79</v>
      </c>
      <c r="M205">
        <v>758</v>
      </c>
      <c r="N205" t="s">
        <v>21</v>
      </c>
      <c r="O205" t="s">
        <v>21</v>
      </c>
      <c r="P205" t="s">
        <v>21</v>
      </c>
      <c r="Q205" t="s">
        <v>35</v>
      </c>
      <c r="R205">
        <v>4.54</v>
      </c>
      <c r="S205" t="s">
        <v>105</v>
      </c>
      <c r="T205" t="s">
        <v>272</v>
      </c>
    </row>
    <row r="206" spans="1:20" x14ac:dyDescent="0.2">
      <c r="A206" t="s">
        <v>270</v>
      </c>
      <c r="B206">
        <v>2005</v>
      </c>
      <c r="C206" t="s">
        <v>75</v>
      </c>
      <c r="D206" t="s">
        <v>81</v>
      </c>
      <c r="E206" t="s">
        <v>40</v>
      </c>
      <c r="F206" t="s">
        <v>31</v>
      </c>
      <c r="G206" t="s">
        <v>119</v>
      </c>
      <c r="H206" t="s">
        <v>129</v>
      </c>
      <c r="I206" t="s">
        <v>25</v>
      </c>
      <c r="J206" t="s">
        <v>130</v>
      </c>
      <c r="K206">
        <v>379</v>
      </c>
      <c r="L206" t="s">
        <v>27</v>
      </c>
      <c r="M206">
        <v>1250</v>
      </c>
      <c r="N206" t="s">
        <v>21</v>
      </c>
      <c r="O206" t="s">
        <v>21</v>
      </c>
      <c r="P206" t="s">
        <v>21</v>
      </c>
      <c r="Q206" t="s">
        <v>35</v>
      </c>
      <c r="R206">
        <v>4.21</v>
      </c>
      <c r="S206" t="s">
        <v>105</v>
      </c>
      <c r="T206" t="s">
        <v>271</v>
      </c>
    </row>
    <row r="207" spans="1:20" x14ac:dyDescent="0.2">
      <c r="A207" t="s">
        <v>270</v>
      </c>
      <c r="B207">
        <v>2005</v>
      </c>
      <c r="C207" t="s">
        <v>75</v>
      </c>
      <c r="D207" t="s">
        <v>81</v>
      </c>
      <c r="E207" t="s">
        <v>40</v>
      </c>
      <c r="F207" t="s">
        <v>31</v>
      </c>
      <c r="G207" t="s">
        <v>119</v>
      </c>
      <c r="H207" t="s">
        <v>129</v>
      </c>
      <c r="I207" t="s">
        <v>25</v>
      </c>
      <c r="J207" t="s">
        <v>130</v>
      </c>
      <c r="K207">
        <v>379</v>
      </c>
      <c r="L207" t="s">
        <v>79</v>
      </c>
      <c r="M207">
        <v>450</v>
      </c>
      <c r="N207" t="s">
        <v>21</v>
      </c>
      <c r="O207" t="s">
        <v>21</v>
      </c>
      <c r="P207" t="s">
        <v>21</v>
      </c>
      <c r="Q207" t="s">
        <v>35</v>
      </c>
      <c r="R207">
        <v>4.21</v>
      </c>
      <c r="S207" t="s">
        <v>105</v>
      </c>
      <c r="T207" t="s">
        <v>272</v>
      </c>
    </row>
    <row r="208" spans="1:20" x14ac:dyDescent="0.2">
      <c r="A208" t="s">
        <v>452</v>
      </c>
      <c r="B208">
        <v>2020</v>
      </c>
      <c r="C208" t="s">
        <v>38</v>
      </c>
      <c r="D208" t="s">
        <v>39</v>
      </c>
      <c r="E208" t="s">
        <v>86</v>
      </c>
      <c r="F208" t="s">
        <v>31</v>
      </c>
      <c r="G208" t="s">
        <v>32</v>
      </c>
      <c r="H208" t="s">
        <v>191</v>
      </c>
      <c r="I208" t="s">
        <v>25</v>
      </c>
      <c r="J208" t="s">
        <v>78</v>
      </c>
      <c r="K208">
        <v>123</v>
      </c>
      <c r="L208" t="s">
        <v>79</v>
      </c>
      <c r="M208">
        <v>94.57</v>
      </c>
      <c r="N208">
        <v>68.685987699999998</v>
      </c>
      <c r="O208">
        <f>Table1[[#This Row],[sd]]/SQRT(Table1[[#This Row],[N]])</f>
        <v>6.1932069436230748</v>
      </c>
      <c r="P208" t="s">
        <v>21</v>
      </c>
      <c r="Q208" t="s">
        <v>35</v>
      </c>
      <c r="R208">
        <v>2.34</v>
      </c>
      <c r="S208" t="s">
        <v>36</v>
      </c>
    </row>
    <row r="209" spans="1:19" x14ac:dyDescent="0.2">
      <c r="A209" t="s">
        <v>452</v>
      </c>
      <c r="B209">
        <v>2020</v>
      </c>
      <c r="C209" t="s">
        <v>38</v>
      </c>
      <c r="D209" t="s">
        <v>39</v>
      </c>
      <c r="E209" t="s">
        <v>86</v>
      </c>
      <c r="F209" t="s">
        <v>31</v>
      </c>
      <c r="G209" t="s">
        <v>32</v>
      </c>
      <c r="H209" t="s">
        <v>191</v>
      </c>
      <c r="I209" t="s">
        <v>25</v>
      </c>
      <c r="J209" t="s">
        <v>78</v>
      </c>
      <c r="K209">
        <v>110</v>
      </c>
      <c r="L209" t="s">
        <v>79</v>
      </c>
      <c r="M209">
        <v>100.7</v>
      </c>
      <c r="N209">
        <v>74.8710229</v>
      </c>
      <c r="O209">
        <f>Table1[[#This Row],[sd]]/SQRT(Table1[[#This Row],[N]])</f>
        <v>7.1386719353700032</v>
      </c>
      <c r="P209" t="s">
        <v>21</v>
      </c>
      <c r="Q209" t="s">
        <v>35</v>
      </c>
      <c r="R209">
        <v>2.34</v>
      </c>
      <c r="S209" t="s">
        <v>36</v>
      </c>
    </row>
    <row r="210" spans="1:19" x14ac:dyDescent="0.2">
      <c r="A210" t="s">
        <v>452</v>
      </c>
      <c r="B210">
        <v>2020</v>
      </c>
      <c r="C210" t="s">
        <v>38</v>
      </c>
      <c r="D210" t="s">
        <v>39</v>
      </c>
      <c r="E210" t="s">
        <v>86</v>
      </c>
      <c r="F210" t="s">
        <v>31</v>
      </c>
      <c r="G210" t="s">
        <v>32</v>
      </c>
      <c r="H210" t="s">
        <v>200</v>
      </c>
      <c r="I210" t="s">
        <v>25</v>
      </c>
      <c r="J210" t="s">
        <v>78</v>
      </c>
      <c r="K210">
        <v>69</v>
      </c>
      <c r="L210" t="s">
        <v>79</v>
      </c>
      <c r="M210">
        <v>204.87</v>
      </c>
      <c r="N210">
        <v>77.421240900000001</v>
      </c>
      <c r="O210">
        <f>Table1[[#This Row],[sd]]/SQRT(Table1[[#This Row],[N]])</f>
        <v>9.320422132705346</v>
      </c>
      <c r="P210" t="s">
        <v>21</v>
      </c>
      <c r="Q210" t="s">
        <v>35</v>
      </c>
      <c r="R210">
        <v>3.1</v>
      </c>
      <c r="S210" t="s">
        <v>36</v>
      </c>
    </row>
    <row r="211" spans="1:19" x14ac:dyDescent="0.2">
      <c r="A211" t="s">
        <v>452</v>
      </c>
      <c r="B211">
        <v>2020</v>
      </c>
      <c r="C211" t="s">
        <v>38</v>
      </c>
      <c r="D211" t="s">
        <v>39</v>
      </c>
      <c r="E211" t="s">
        <v>86</v>
      </c>
      <c r="F211" t="s">
        <v>31</v>
      </c>
      <c r="G211" t="s">
        <v>32</v>
      </c>
      <c r="H211" t="s">
        <v>33</v>
      </c>
      <c r="I211" t="s">
        <v>25</v>
      </c>
      <c r="J211" t="s">
        <v>78</v>
      </c>
      <c r="K211">
        <v>136</v>
      </c>
      <c r="L211" t="s">
        <v>79</v>
      </c>
      <c r="M211">
        <v>137.69999999999999</v>
      </c>
      <c r="N211">
        <v>155.25105300000001</v>
      </c>
      <c r="O211">
        <f>Table1[[#This Row],[sd]]/SQRT(Table1[[#This Row],[N]])</f>
        <v>13.312667965692327</v>
      </c>
      <c r="P211" t="s">
        <v>21</v>
      </c>
      <c r="Q211" t="s">
        <v>35</v>
      </c>
      <c r="R211">
        <v>2</v>
      </c>
      <c r="S211" t="s">
        <v>36</v>
      </c>
    </row>
    <row r="212" spans="1:19" x14ac:dyDescent="0.2">
      <c r="A212" t="s">
        <v>452</v>
      </c>
      <c r="B212">
        <v>2020</v>
      </c>
      <c r="C212" t="s">
        <v>38</v>
      </c>
      <c r="D212" t="s">
        <v>39</v>
      </c>
      <c r="E212" t="s">
        <v>86</v>
      </c>
      <c r="F212" t="s">
        <v>31</v>
      </c>
      <c r="G212" t="s">
        <v>32</v>
      </c>
      <c r="H212" t="s">
        <v>191</v>
      </c>
      <c r="I212" t="s">
        <v>25</v>
      </c>
      <c r="J212" t="s">
        <v>78</v>
      </c>
      <c r="K212">
        <v>92</v>
      </c>
      <c r="L212" t="s">
        <v>79</v>
      </c>
      <c r="M212">
        <v>128.97999999999999</v>
      </c>
      <c r="N212">
        <v>134.486706</v>
      </c>
      <c r="O212">
        <f>Table1[[#This Row],[sd]]/SQRT(Table1[[#This Row],[N]])</f>
        <v>14.021208350028042</v>
      </c>
      <c r="P212" t="s">
        <v>21</v>
      </c>
      <c r="Q212" t="s">
        <v>35</v>
      </c>
      <c r="R212">
        <v>2.34</v>
      </c>
      <c r="S212" t="s">
        <v>36</v>
      </c>
    </row>
    <row r="213" spans="1:19" x14ac:dyDescent="0.2">
      <c r="A213" t="s">
        <v>452</v>
      </c>
      <c r="B213">
        <v>2020</v>
      </c>
      <c r="C213" t="s">
        <v>38</v>
      </c>
      <c r="D213" t="s">
        <v>39</v>
      </c>
      <c r="E213" t="s">
        <v>86</v>
      </c>
      <c r="F213" t="s">
        <v>31</v>
      </c>
      <c r="G213" t="s">
        <v>32</v>
      </c>
      <c r="H213" t="s">
        <v>200</v>
      </c>
      <c r="I213" t="s">
        <v>25</v>
      </c>
      <c r="J213" t="s">
        <v>78</v>
      </c>
      <c r="K213">
        <v>60</v>
      </c>
      <c r="L213" t="s">
        <v>79</v>
      </c>
      <c r="M213">
        <v>240.96</v>
      </c>
      <c r="N213">
        <v>160.81980899999999</v>
      </c>
      <c r="O213">
        <f>Table1[[#This Row],[sd]]/SQRT(Table1[[#This Row],[N]])</f>
        <v>20.761748066575255</v>
      </c>
      <c r="P213" t="s">
        <v>21</v>
      </c>
      <c r="Q213" t="s">
        <v>35</v>
      </c>
      <c r="R213">
        <v>3.1</v>
      </c>
      <c r="S213" t="s">
        <v>36</v>
      </c>
    </row>
    <row r="214" spans="1:19" x14ac:dyDescent="0.2">
      <c r="A214" t="s">
        <v>452</v>
      </c>
      <c r="B214">
        <v>2020</v>
      </c>
      <c r="C214" t="s">
        <v>38</v>
      </c>
      <c r="D214" t="s">
        <v>39</v>
      </c>
      <c r="E214" t="s">
        <v>86</v>
      </c>
      <c r="F214" t="s">
        <v>31</v>
      </c>
      <c r="G214" t="s">
        <v>32</v>
      </c>
      <c r="H214" t="s">
        <v>33</v>
      </c>
      <c r="I214" t="s">
        <v>25</v>
      </c>
      <c r="J214" t="s">
        <v>78</v>
      </c>
      <c r="K214">
        <v>113</v>
      </c>
      <c r="L214" t="s">
        <v>79</v>
      </c>
      <c r="M214">
        <v>339.89</v>
      </c>
      <c r="N214">
        <v>249.29231999999999</v>
      </c>
      <c r="O214">
        <f>Table1[[#This Row],[sd]]/SQRT(Table1[[#This Row],[N]])</f>
        <v>23.451448775176161</v>
      </c>
      <c r="P214" t="s">
        <v>21</v>
      </c>
      <c r="Q214" t="s">
        <v>35</v>
      </c>
      <c r="R214">
        <v>2</v>
      </c>
      <c r="S214" t="s">
        <v>36</v>
      </c>
    </row>
    <row r="215" spans="1:19" x14ac:dyDescent="0.2">
      <c r="A215" t="s">
        <v>452</v>
      </c>
      <c r="B215">
        <v>2020</v>
      </c>
      <c r="C215" t="s">
        <v>38</v>
      </c>
      <c r="D215" t="s">
        <v>39</v>
      </c>
      <c r="E215" t="s">
        <v>86</v>
      </c>
      <c r="F215" t="s">
        <v>31</v>
      </c>
      <c r="G215" t="s">
        <v>32</v>
      </c>
      <c r="H215" t="s">
        <v>200</v>
      </c>
      <c r="I215" t="s">
        <v>25</v>
      </c>
      <c r="J215" t="s">
        <v>78</v>
      </c>
      <c r="K215">
        <v>109</v>
      </c>
      <c r="L215" t="s">
        <v>79</v>
      </c>
      <c r="M215">
        <v>315.10000000000002</v>
      </c>
      <c r="N215">
        <v>249.74465000000001</v>
      </c>
      <c r="O215">
        <f>Table1[[#This Row],[sd]]/SQRT(Table1[[#This Row],[N]])</f>
        <v>23.921199036335661</v>
      </c>
      <c r="P215" t="s">
        <v>21</v>
      </c>
      <c r="Q215" t="s">
        <v>35</v>
      </c>
      <c r="R215">
        <v>3.1</v>
      </c>
      <c r="S215" t="s">
        <v>36</v>
      </c>
    </row>
    <row r="216" spans="1:19" x14ac:dyDescent="0.2">
      <c r="A216" t="s">
        <v>452</v>
      </c>
      <c r="B216">
        <v>2020</v>
      </c>
      <c r="C216" t="s">
        <v>38</v>
      </c>
      <c r="D216" t="s">
        <v>39</v>
      </c>
      <c r="E216" t="s">
        <v>86</v>
      </c>
      <c r="F216" t="s">
        <v>31</v>
      </c>
      <c r="G216" t="s">
        <v>32</v>
      </c>
      <c r="H216" t="s">
        <v>191</v>
      </c>
      <c r="I216" t="s">
        <v>25</v>
      </c>
      <c r="J216" t="s">
        <v>78</v>
      </c>
      <c r="K216">
        <v>75</v>
      </c>
      <c r="L216" t="s">
        <v>79</v>
      </c>
      <c r="M216">
        <v>313.72000000000003</v>
      </c>
      <c r="N216">
        <v>267.08789400000001</v>
      </c>
      <c r="O216">
        <f>Table1[[#This Row],[sd]]/SQRT(Table1[[#This Row],[N]])</f>
        <v>30.840653499638044</v>
      </c>
      <c r="P216" t="s">
        <v>21</v>
      </c>
      <c r="Q216" t="s">
        <v>35</v>
      </c>
      <c r="R216">
        <v>2.34</v>
      </c>
      <c r="S216" t="s">
        <v>36</v>
      </c>
    </row>
    <row r="217" spans="1:19" x14ac:dyDescent="0.2">
      <c r="A217" t="s">
        <v>452</v>
      </c>
      <c r="B217">
        <v>2020</v>
      </c>
      <c r="C217" t="s">
        <v>38</v>
      </c>
      <c r="D217" t="s">
        <v>39</v>
      </c>
      <c r="E217" t="s">
        <v>86</v>
      </c>
      <c r="F217" t="s">
        <v>31</v>
      </c>
      <c r="G217" t="s">
        <v>32</v>
      </c>
      <c r="H217" t="s">
        <v>33</v>
      </c>
      <c r="I217" t="s">
        <v>25</v>
      </c>
      <c r="J217" t="s">
        <v>78</v>
      </c>
      <c r="K217">
        <v>83</v>
      </c>
      <c r="L217" t="s">
        <v>79</v>
      </c>
      <c r="M217">
        <v>180.06</v>
      </c>
      <c r="N217">
        <v>401.42818</v>
      </c>
      <c r="O217">
        <f>Table1[[#This Row],[sd]]/SQRT(Table1[[#This Row],[N]])</f>
        <v>44.062467116708213</v>
      </c>
      <c r="P217" t="s">
        <v>21</v>
      </c>
      <c r="Q217" t="s">
        <v>35</v>
      </c>
      <c r="R217">
        <v>2</v>
      </c>
      <c r="S217" t="s">
        <v>36</v>
      </c>
    </row>
    <row r="218" spans="1:19" x14ac:dyDescent="0.2">
      <c r="A218" t="s">
        <v>452</v>
      </c>
      <c r="B218">
        <v>2020</v>
      </c>
      <c r="C218" t="s">
        <v>38</v>
      </c>
      <c r="D218" t="s">
        <v>39</v>
      </c>
      <c r="E218" t="s">
        <v>86</v>
      </c>
      <c r="F218" t="s">
        <v>31</v>
      </c>
      <c r="G218" t="s">
        <v>32</v>
      </c>
      <c r="H218" t="s">
        <v>33</v>
      </c>
      <c r="I218" t="s">
        <v>25</v>
      </c>
      <c r="J218" t="s">
        <v>78</v>
      </c>
      <c r="K218">
        <v>40</v>
      </c>
      <c r="L218" t="s">
        <v>79</v>
      </c>
      <c r="M218">
        <v>286.7</v>
      </c>
      <c r="N218">
        <v>406.36537700000002</v>
      </c>
      <c r="O218">
        <f>Table1[[#This Row],[sd]]/SQRT(Table1[[#This Row],[N]])</f>
        <v>64.25200767765007</v>
      </c>
      <c r="P218" t="s">
        <v>21</v>
      </c>
      <c r="Q218" t="s">
        <v>35</v>
      </c>
      <c r="R218">
        <v>2</v>
      </c>
      <c r="S218" t="s">
        <v>36</v>
      </c>
    </row>
    <row r="219" spans="1:19" x14ac:dyDescent="0.2">
      <c r="A219" t="s">
        <v>452</v>
      </c>
      <c r="B219">
        <v>2020</v>
      </c>
      <c r="C219" t="s">
        <v>38</v>
      </c>
      <c r="D219" t="s">
        <v>39</v>
      </c>
      <c r="E219" t="s">
        <v>86</v>
      </c>
      <c r="F219" t="s">
        <v>31</v>
      </c>
      <c r="G219" t="s">
        <v>32</v>
      </c>
      <c r="H219" t="s">
        <v>200</v>
      </c>
      <c r="I219" t="s">
        <v>25</v>
      </c>
      <c r="J219" t="s">
        <v>78</v>
      </c>
      <c r="K219">
        <v>135</v>
      </c>
      <c r="L219" t="s">
        <v>79</v>
      </c>
      <c r="M219">
        <v>566.15</v>
      </c>
      <c r="N219">
        <v>781.71723399999996</v>
      </c>
      <c r="O219">
        <f>Table1[[#This Row],[sd]]/SQRT(Table1[[#This Row],[N]])</f>
        <v>67.279507305007257</v>
      </c>
      <c r="P219" t="s">
        <v>21</v>
      </c>
      <c r="Q219" t="s">
        <v>35</v>
      </c>
      <c r="R219">
        <v>3.1</v>
      </c>
      <c r="S219" t="s">
        <v>36</v>
      </c>
    </row>
    <row r="220" spans="1:19" x14ac:dyDescent="0.2">
      <c r="A220" t="s">
        <v>452</v>
      </c>
      <c r="B220">
        <v>2020</v>
      </c>
      <c r="C220" t="s">
        <v>38</v>
      </c>
      <c r="D220" t="s">
        <v>39</v>
      </c>
      <c r="E220" t="s">
        <v>86</v>
      </c>
      <c r="F220" t="s">
        <v>31</v>
      </c>
      <c r="G220" t="s">
        <v>32</v>
      </c>
      <c r="H220" t="s">
        <v>33</v>
      </c>
      <c r="I220" t="s">
        <v>25</v>
      </c>
      <c r="J220" t="s">
        <v>78</v>
      </c>
      <c r="K220">
        <v>40</v>
      </c>
      <c r="L220" t="s">
        <v>27</v>
      </c>
      <c r="M220">
        <v>2113.4299999999998</v>
      </c>
      <c r="N220" t="s">
        <v>21</v>
      </c>
      <c r="O220" t="s">
        <v>21</v>
      </c>
      <c r="P220" t="s">
        <v>21</v>
      </c>
      <c r="Q220" t="s">
        <v>35</v>
      </c>
      <c r="R220">
        <v>2</v>
      </c>
      <c r="S220" t="s">
        <v>36</v>
      </c>
    </row>
    <row r="221" spans="1:19" x14ac:dyDescent="0.2">
      <c r="A221" t="s">
        <v>452</v>
      </c>
      <c r="B221">
        <v>2020</v>
      </c>
      <c r="C221" t="s">
        <v>38</v>
      </c>
      <c r="D221" t="s">
        <v>39</v>
      </c>
      <c r="E221" t="s">
        <v>86</v>
      </c>
      <c r="F221" t="s">
        <v>31</v>
      </c>
      <c r="G221" t="s">
        <v>32</v>
      </c>
      <c r="H221" t="s">
        <v>200</v>
      </c>
      <c r="I221" t="s">
        <v>25</v>
      </c>
      <c r="J221" t="s">
        <v>78</v>
      </c>
      <c r="K221">
        <v>60</v>
      </c>
      <c r="L221" t="s">
        <v>27</v>
      </c>
      <c r="M221">
        <v>792.63</v>
      </c>
      <c r="N221" t="s">
        <v>21</v>
      </c>
      <c r="O221" t="s">
        <v>21</v>
      </c>
      <c r="P221" t="s">
        <v>21</v>
      </c>
      <c r="Q221" t="s">
        <v>35</v>
      </c>
      <c r="R221">
        <v>3.1</v>
      </c>
      <c r="S221" t="s">
        <v>36</v>
      </c>
    </row>
    <row r="222" spans="1:19" x14ac:dyDescent="0.2">
      <c r="A222" t="s">
        <v>452</v>
      </c>
      <c r="B222">
        <v>2020</v>
      </c>
      <c r="C222" t="s">
        <v>38</v>
      </c>
      <c r="D222" t="s">
        <v>39</v>
      </c>
      <c r="E222" t="s">
        <v>86</v>
      </c>
      <c r="F222" t="s">
        <v>31</v>
      </c>
      <c r="G222" t="s">
        <v>32</v>
      </c>
      <c r="H222" t="s">
        <v>200</v>
      </c>
      <c r="I222" t="s">
        <v>25</v>
      </c>
      <c r="J222" t="s">
        <v>78</v>
      </c>
      <c r="K222">
        <v>69</v>
      </c>
      <c r="L222" t="s">
        <v>27</v>
      </c>
      <c r="M222">
        <v>388.34</v>
      </c>
      <c r="N222" t="s">
        <v>21</v>
      </c>
      <c r="O222" t="s">
        <v>21</v>
      </c>
      <c r="P222" t="s">
        <v>21</v>
      </c>
      <c r="Q222" t="s">
        <v>35</v>
      </c>
      <c r="R222">
        <v>3.1</v>
      </c>
      <c r="S222" t="s">
        <v>36</v>
      </c>
    </row>
    <row r="223" spans="1:19" x14ac:dyDescent="0.2">
      <c r="A223" t="s">
        <v>452</v>
      </c>
      <c r="B223">
        <v>2020</v>
      </c>
      <c r="C223" t="s">
        <v>38</v>
      </c>
      <c r="D223" t="s">
        <v>39</v>
      </c>
      <c r="E223" t="s">
        <v>86</v>
      </c>
      <c r="F223" t="s">
        <v>31</v>
      </c>
      <c r="G223" t="s">
        <v>32</v>
      </c>
      <c r="H223" t="s">
        <v>191</v>
      </c>
      <c r="I223" t="s">
        <v>25</v>
      </c>
      <c r="J223" t="s">
        <v>78</v>
      </c>
      <c r="K223">
        <v>75</v>
      </c>
      <c r="L223" t="s">
        <v>27</v>
      </c>
      <c r="M223">
        <v>975.36</v>
      </c>
      <c r="N223" t="s">
        <v>21</v>
      </c>
      <c r="O223" t="s">
        <v>21</v>
      </c>
      <c r="P223" t="s">
        <v>21</v>
      </c>
      <c r="Q223" t="s">
        <v>35</v>
      </c>
      <c r="R223">
        <v>2.34</v>
      </c>
      <c r="S223" t="s">
        <v>36</v>
      </c>
    </row>
    <row r="224" spans="1:19" x14ac:dyDescent="0.2">
      <c r="A224" t="s">
        <v>452</v>
      </c>
      <c r="B224">
        <v>2020</v>
      </c>
      <c r="C224" t="s">
        <v>38</v>
      </c>
      <c r="D224" t="s">
        <v>39</v>
      </c>
      <c r="E224" t="s">
        <v>86</v>
      </c>
      <c r="F224" t="s">
        <v>31</v>
      </c>
      <c r="G224" t="s">
        <v>32</v>
      </c>
      <c r="H224" t="s">
        <v>33</v>
      </c>
      <c r="I224" t="s">
        <v>25</v>
      </c>
      <c r="J224" t="s">
        <v>78</v>
      </c>
      <c r="K224">
        <v>83</v>
      </c>
      <c r="L224" t="s">
        <v>27</v>
      </c>
      <c r="M224">
        <v>2566.5</v>
      </c>
      <c r="N224" t="s">
        <v>21</v>
      </c>
      <c r="O224" t="s">
        <v>21</v>
      </c>
      <c r="P224" t="s">
        <v>21</v>
      </c>
      <c r="Q224" t="s">
        <v>35</v>
      </c>
      <c r="R224">
        <v>2</v>
      </c>
      <c r="S224" t="s">
        <v>36</v>
      </c>
    </row>
    <row r="225" spans="1:20" x14ac:dyDescent="0.2">
      <c r="A225" t="s">
        <v>452</v>
      </c>
      <c r="B225">
        <v>2020</v>
      </c>
      <c r="C225" t="s">
        <v>38</v>
      </c>
      <c r="D225" t="s">
        <v>39</v>
      </c>
      <c r="E225" t="s">
        <v>86</v>
      </c>
      <c r="F225" t="s">
        <v>31</v>
      </c>
      <c r="G225" t="s">
        <v>32</v>
      </c>
      <c r="H225" t="s">
        <v>191</v>
      </c>
      <c r="I225" t="s">
        <v>25</v>
      </c>
      <c r="J225" t="s">
        <v>78</v>
      </c>
      <c r="K225">
        <v>92</v>
      </c>
      <c r="L225" t="s">
        <v>27</v>
      </c>
      <c r="M225">
        <v>755.81</v>
      </c>
      <c r="N225" t="s">
        <v>21</v>
      </c>
      <c r="O225" t="s">
        <v>21</v>
      </c>
      <c r="P225" t="s">
        <v>21</v>
      </c>
      <c r="Q225" t="s">
        <v>35</v>
      </c>
      <c r="R225">
        <v>2.34</v>
      </c>
      <c r="S225" t="s">
        <v>36</v>
      </c>
    </row>
    <row r="226" spans="1:20" x14ac:dyDescent="0.2">
      <c r="A226" t="s">
        <v>452</v>
      </c>
      <c r="B226">
        <v>2020</v>
      </c>
      <c r="C226" t="s">
        <v>38</v>
      </c>
      <c r="D226" t="s">
        <v>39</v>
      </c>
      <c r="E226" t="s">
        <v>86</v>
      </c>
      <c r="F226" t="s">
        <v>31</v>
      </c>
      <c r="G226" t="s">
        <v>32</v>
      </c>
      <c r="H226" t="s">
        <v>200</v>
      </c>
      <c r="I226" t="s">
        <v>25</v>
      </c>
      <c r="J226" t="s">
        <v>78</v>
      </c>
      <c r="K226">
        <v>109</v>
      </c>
      <c r="L226" t="s">
        <v>27</v>
      </c>
      <c r="M226">
        <v>1423.94</v>
      </c>
      <c r="N226" t="s">
        <v>21</v>
      </c>
      <c r="O226" t="s">
        <v>21</v>
      </c>
      <c r="P226" t="s">
        <v>21</v>
      </c>
      <c r="Q226" t="s">
        <v>35</v>
      </c>
      <c r="R226">
        <v>3.1</v>
      </c>
      <c r="S226" t="s">
        <v>36</v>
      </c>
    </row>
    <row r="227" spans="1:20" x14ac:dyDescent="0.2">
      <c r="A227" t="s">
        <v>452</v>
      </c>
      <c r="B227">
        <v>2020</v>
      </c>
      <c r="C227" t="s">
        <v>38</v>
      </c>
      <c r="D227" t="s">
        <v>39</v>
      </c>
      <c r="E227" t="s">
        <v>86</v>
      </c>
      <c r="F227" t="s">
        <v>31</v>
      </c>
      <c r="G227" t="s">
        <v>32</v>
      </c>
      <c r="H227" t="s">
        <v>191</v>
      </c>
      <c r="I227" t="s">
        <v>25</v>
      </c>
      <c r="J227" t="s">
        <v>78</v>
      </c>
      <c r="K227">
        <v>110</v>
      </c>
      <c r="L227" t="s">
        <v>27</v>
      </c>
      <c r="M227">
        <v>430.84</v>
      </c>
      <c r="N227" t="s">
        <v>21</v>
      </c>
      <c r="O227" t="s">
        <v>21</v>
      </c>
      <c r="P227" t="s">
        <v>21</v>
      </c>
      <c r="Q227" t="s">
        <v>35</v>
      </c>
      <c r="R227">
        <v>2.34</v>
      </c>
      <c r="S227" t="s">
        <v>36</v>
      </c>
    </row>
    <row r="228" spans="1:20" x14ac:dyDescent="0.2">
      <c r="A228" t="s">
        <v>452</v>
      </c>
      <c r="B228">
        <v>2020</v>
      </c>
      <c r="C228" t="s">
        <v>38</v>
      </c>
      <c r="D228" t="s">
        <v>39</v>
      </c>
      <c r="E228" t="s">
        <v>86</v>
      </c>
      <c r="F228" t="s">
        <v>31</v>
      </c>
      <c r="G228" t="s">
        <v>32</v>
      </c>
      <c r="H228" t="s">
        <v>33</v>
      </c>
      <c r="I228" t="s">
        <v>25</v>
      </c>
      <c r="J228" t="s">
        <v>78</v>
      </c>
      <c r="K228">
        <v>113</v>
      </c>
      <c r="L228" t="s">
        <v>27</v>
      </c>
      <c r="M228">
        <v>1311.45</v>
      </c>
      <c r="N228" t="s">
        <v>21</v>
      </c>
      <c r="O228" t="s">
        <v>21</v>
      </c>
      <c r="P228" t="s">
        <v>21</v>
      </c>
      <c r="Q228" t="s">
        <v>35</v>
      </c>
      <c r="R228">
        <v>2</v>
      </c>
      <c r="S228" t="s">
        <v>36</v>
      </c>
    </row>
    <row r="229" spans="1:20" x14ac:dyDescent="0.2">
      <c r="A229" t="s">
        <v>452</v>
      </c>
      <c r="B229">
        <v>2020</v>
      </c>
      <c r="C229" t="s">
        <v>38</v>
      </c>
      <c r="D229" t="s">
        <v>39</v>
      </c>
      <c r="E229" t="s">
        <v>86</v>
      </c>
      <c r="F229" t="s">
        <v>31</v>
      </c>
      <c r="G229" t="s">
        <v>32</v>
      </c>
      <c r="H229" t="s">
        <v>191</v>
      </c>
      <c r="I229" t="s">
        <v>25</v>
      </c>
      <c r="J229" t="s">
        <v>78</v>
      </c>
      <c r="K229">
        <v>123</v>
      </c>
      <c r="L229" t="s">
        <v>27</v>
      </c>
      <c r="M229">
        <v>296.64999999999998</v>
      </c>
      <c r="N229" t="s">
        <v>21</v>
      </c>
      <c r="O229" t="s">
        <v>21</v>
      </c>
      <c r="P229" t="s">
        <v>21</v>
      </c>
      <c r="Q229" t="s">
        <v>35</v>
      </c>
      <c r="R229">
        <v>2.34</v>
      </c>
      <c r="S229" t="s">
        <v>36</v>
      </c>
    </row>
    <row r="230" spans="1:20" x14ac:dyDescent="0.2">
      <c r="A230" t="s">
        <v>452</v>
      </c>
      <c r="B230">
        <v>2020</v>
      </c>
      <c r="C230" t="s">
        <v>38</v>
      </c>
      <c r="D230" t="s">
        <v>39</v>
      </c>
      <c r="E230" t="s">
        <v>86</v>
      </c>
      <c r="F230" t="s">
        <v>31</v>
      </c>
      <c r="G230" t="s">
        <v>32</v>
      </c>
      <c r="H230" t="s">
        <v>200</v>
      </c>
      <c r="I230" t="s">
        <v>25</v>
      </c>
      <c r="J230" t="s">
        <v>78</v>
      </c>
      <c r="K230">
        <v>135</v>
      </c>
      <c r="L230" t="s">
        <v>27</v>
      </c>
      <c r="M230">
        <v>2909.02</v>
      </c>
      <c r="N230" t="s">
        <v>21</v>
      </c>
      <c r="O230" t="s">
        <v>21</v>
      </c>
      <c r="P230" t="s">
        <v>21</v>
      </c>
      <c r="Q230" t="s">
        <v>35</v>
      </c>
      <c r="R230">
        <v>3.1</v>
      </c>
      <c r="S230" t="s">
        <v>36</v>
      </c>
    </row>
    <row r="231" spans="1:20" x14ac:dyDescent="0.2">
      <c r="A231" t="s">
        <v>452</v>
      </c>
      <c r="B231">
        <v>2020</v>
      </c>
      <c r="C231" t="s">
        <v>38</v>
      </c>
      <c r="D231" t="s">
        <v>39</v>
      </c>
      <c r="E231" t="s">
        <v>86</v>
      </c>
      <c r="F231" t="s">
        <v>31</v>
      </c>
      <c r="G231" t="s">
        <v>32</v>
      </c>
      <c r="H231" t="s">
        <v>33</v>
      </c>
      <c r="I231" t="s">
        <v>25</v>
      </c>
      <c r="J231" t="s">
        <v>78</v>
      </c>
      <c r="K231">
        <v>136</v>
      </c>
      <c r="L231" t="s">
        <v>27</v>
      </c>
      <c r="M231">
        <v>870.37</v>
      </c>
      <c r="N231" t="s">
        <v>21</v>
      </c>
      <c r="O231" t="s">
        <v>21</v>
      </c>
      <c r="P231" t="s">
        <v>21</v>
      </c>
      <c r="Q231" t="s">
        <v>35</v>
      </c>
      <c r="R231">
        <v>2</v>
      </c>
      <c r="S231" t="s">
        <v>36</v>
      </c>
    </row>
    <row r="232" spans="1:20" x14ac:dyDescent="0.2">
      <c r="A232" t="s">
        <v>274</v>
      </c>
      <c r="B232">
        <v>2004</v>
      </c>
      <c r="C232" t="s">
        <v>75</v>
      </c>
      <c r="D232" t="s">
        <v>76</v>
      </c>
      <c r="E232" t="s">
        <v>275</v>
      </c>
      <c r="F232" t="s">
        <v>31</v>
      </c>
      <c r="G232" t="s">
        <v>119</v>
      </c>
      <c r="H232" t="s">
        <v>132</v>
      </c>
      <c r="I232" t="s">
        <v>25</v>
      </c>
      <c r="J232" t="s">
        <v>43</v>
      </c>
      <c r="K232" t="s">
        <v>21</v>
      </c>
      <c r="L232" t="s">
        <v>27</v>
      </c>
      <c r="M232">
        <v>800</v>
      </c>
      <c r="N232" t="s">
        <v>21</v>
      </c>
      <c r="O232" t="s">
        <v>21</v>
      </c>
      <c r="P232" t="s">
        <v>21</v>
      </c>
      <c r="Q232" t="s">
        <v>35</v>
      </c>
      <c r="R232">
        <v>4.41</v>
      </c>
      <c r="S232" t="s">
        <v>105</v>
      </c>
    </row>
    <row r="233" spans="1:20" x14ac:dyDescent="0.2">
      <c r="A233" t="s">
        <v>274</v>
      </c>
      <c r="B233">
        <v>2004</v>
      </c>
      <c r="C233" t="s">
        <v>75</v>
      </c>
      <c r="D233" t="s">
        <v>76</v>
      </c>
      <c r="E233" t="s">
        <v>275</v>
      </c>
      <c r="F233" t="s">
        <v>31</v>
      </c>
      <c r="G233" t="s">
        <v>119</v>
      </c>
      <c r="H233" t="s">
        <v>120</v>
      </c>
      <c r="I233" t="s">
        <v>25</v>
      </c>
      <c r="J233" t="s">
        <v>43</v>
      </c>
      <c r="K233" t="s">
        <v>21</v>
      </c>
      <c r="L233" t="s">
        <v>27</v>
      </c>
      <c r="M233">
        <v>2200</v>
      </c>
      <c r="N233" t="s">
        <v>21</v>
      </c>
      <c r="O233" t="s">
        <v>21</v>
      </c>
      <c r="P233" t="s">
        <v>21</v>
      </c>
      <c r="Q233" t="s">
        <v>35</v>
      </c>
      <c r="R233">
        <v>4.54</v>
      </c>
      <c r="S233" t="s">
        <v>105</v>
      </c>
    </row>
    <row r="234" spans="1:20" x14ac:dyDescent="0.2">
      <c r="A234" t="s">
        <v>276</v>
      </c>
      <c r="B234">
        <v>2009</v>
      </c>
      <c r="C234" t="s">
        <v>63</v>
      </c>
      <c r="D234" t="s">
        <v>64</v>
      </c>
      <c r="E234" t="s">
        <v>40</v>
      </c>
      <c r="F234" t="s">
        <v>31</v>
      </c>
      <c r="G234" t="s">
        <v>65</v>
      </c>
      <c r="H234" t="s">
        <v>277</v>
      </c>
      <c r="I234" t="s">
        <v>25</v>
      </c>
      <c r="J234" t="s">
        <v>278</v>
      </c>
      <c r="K234" t="s">
        <v>21</v>
      </c>
      <c r="L234" t="s">
        <v>27</v>
      </c>
      <c r="M234">
        <v>2100</v>
      </c>
      <c r="N234" t="s">
        <v>21</v>
      </c>
      <c r="O234" t="s">
        <v>21</v>
      </c>
      <c r="P234" t="s">
        <v>21</v>
      </c>
      <c r="Q234" t="s">
        <v>28</v>
      </c>
      <c r="R234">
        <v>2.9</v>
      </c>
      <c r="S234" t="s">
        <v>36</v>
      </c>
      <c r="T234" t="s">
        <v>527</v>
      </c>
    </row>
    <row r="235" spans="1:20" x14ac:dyDescent="0.2">
      <c r="A235" t="s">
        <v>276</v>
      </c>
      <c r="B235">
        <v>2009</v>
      </c>
      <c r="C235" t="s">
        <v>63</v>
      </c>
      <c r="D235" t="s">
        <v>64</v>
      </c>
      <c r="E235" t="s">
        <v>40</v>
      </c>
      <c r="F235" t="s">
        <v>31</v>
      </c>
      <c r="G235" t="s">
        <v>65</v>
      </c>
      <c r="H235" t="s">
        <v>277</v>
      </c>
      <c r="I235" t="s">
        <v>25</v>
      </c>
      <c r="J235" t="s">
        <v>278</v>
      </c>
      <c r="K235" t="s">
        <v>21</v>
      </c>
      <c r="L235" t="s">
        <v>27</v>
      </c>
      <c r="M235">
        <v>1840</v>
      </c>
      <c r="N235" t="s">
        <v>21</v>
      </c>
      <c r="O235" t="s">
        <v>21</v>
      </c>
      <c r="P235" t="s">
        <v>21</v>
      </c>
      <c r="Q235" t="s">
        <v>28</v>
      </c>
      <c r="R235">
        <v>2.9</v>
      </c>
      <c r="S235" t="s">
        <v>36</v>
      </c>
      <c r="T235" t="s">
        <v>528</v>
      </c>
    </row>
    <row r="236" spans="1:20" x14ac:dyDescent="0.2">
      <c r="A236" t="s">
        <v>276</v>
      </c>
      <c r="B236">
        <v>2009</v>
      </c>
      <c r="C236" t="s">
        <v>63</v>
      </c>
      <c r="D236" t="s">
        <v>64</v>
      </c>
      <c r="E236" t="s">
        <v>40</v>
      </c>
      <c r="F236" t="s">
        <v>31</v>
      </c>
      <c r="G236" t="s">
        <v>65</v>
      </c>
      <c r="H236" t="s">
        <v>277</v>
      </c>
      <c r="I236" t="s">
        <v>25</v>
      </c>
      <c r="J236" t="s">
        <v>278</v>
      </c>
      <c r="K236" t="s">
        <v>21</v>
      </c>
      <c r="L236" t="s">
        <v>27</v>
      </c>
      <c r="M236">
        <v>1560</v>
      </c>
      <c r="N236" t="s">
        <v>21</v>
      </c>
      <c r="O236" t="s">
        <v>21</v>
      </c>
      <c r="P236" t="s">
        <v>21</v>
      </c>
      <c r="Q236" t="s">
        <v>28</v>
      </c>
      <c r="R236">
        <v>2.9</v>
      </c>
      <c r="S236" t="s">
        <v>36</v>
      </c>
      <c r="T236" t="s">
        <v>529</v>
      </c>
    </row>
    <row r="237" spans="1:20" x14ac:dyDescent="0.2">
      <c r="A237" t="s">
        <v>276</v>
      </c>
      <c r="B237">
        <v>2009</v>
      </c>
      <c r="C237" t="s">
        <v>63</v>
      </c>
      <c r="D237" t="s">
        <v>64</v>
      </c>
      <c r="E237" t="s">
        <v>40</v>
      </c>
      <c r="F237" t="s">
        <v>31</v>
      </c>
      <c r="G237" t="s">
        <v>65</v>
      </c>
      <c r="H237" t="s">
        <v>277</v>
      </c>
      <c r="I237" t="s">
        <v>25</v>
      </c>
      <c r="J237" t="s">
        <v>278</v>
      </c>
      <c r="K237" t="s">
        <v>21</v>
      </c>
      <c r="L237" t="s">
        <v>79</v>
      </c>
      <c r="M237">
        <v>1000</v>
      </c>
      <c r="N237" t="s">
        <v>21</v>
      </c>
      <c r="O237" t="s">
        <v>21</v>
      </c>
      <c r="P237" t="s">
        <v>21</v>
      </c>
      <c r="Q237" t="s">
        <v>28</v>
      </c>
      <c r="R237">
        <v>2.9</v>
      </c>
      <c r="S237" t="s">
        <v>36</v>
      </c>
      <c r="T237" t="s">
        <v>527</v>
      </c>
    </row>
    <row r="238" spans="1:20" x14ac:dyDescent="0.2">
      <c r="A238" t="s">
        <v>276</v>
      </c>
      <c r="B238">
        <v>2009</v>
      </c>
      <c r="C238" t="s">
        <v>63</v>
      </c>
      <c r="D238" t="s">
        <v>64</v>
      </c>
      <c r="E238" t="s">
        <v>40</v>
      </c>
      <c r="F238" t="s">
        <v>31</v>
      </c>
      <c r="G238" t="s">
        <v>65</v>
      </c>
      <c r="H238" t="s">
        <v>277</v>
      </c>
      <c r="I238" t="s">
        <v>25</v>
      </c>
      <c r="J238" t="s">
        <v>278</v>
      </c>
      <c r="K238" t="s">
        <v>21</v>
      </c>
      <c r="L238" t="s">
        <v>79</v>
      </c>
      <c r="M238">
        <v>600</v>
      </c>
      <c r="N238" t="s">
        <v>21</v>
      </c>
      <c r="O238" t="s">
        <v>21</v>
      </c>
      <c r="P238" t="s">
        <v>21</v>
      </c>
      <c r="Q238" t="s">
        <v>28</v>
      </c>
      <c r="R238">
        <v>2.9</v>
      </c>
      <c r="S238" t="s">
        <v>36</v>
      </c>
      <c r="T238" t="s">
        <v>529</v>
      </c>
    </row>
    <row r="239" spans="1:20" x14ac:dyDescent="0.2">
      <c r="A239" t="s">
        <v>276</v>
      </c>
      <c r="B239">
        <v>2009</v>
      </c>
      <c r="C239" t="s">
        <v>63</v>
      </c>
      <c r="D239" t="s">
        <v>64</v>
      </c>
      <c r="E239" t="s">
        <v>40</v>
      </c>
      <c r="F239" t="s">
        <v>31</v>
      </c>
      <c r="G239" t="s">
        <v>65</v>
      </c>
      <c r="H239" t="s">
        <v>277</v>
      </c>
      <c r="I239" t="s">
        <v>25</v>
      </c>
      <c r="J239" t="s">
        <v>278</v>
      </c>
      <c r="K239" t="s">
        <v>21</v>
      </c>
      <c r="L239" t="s">
        <v>79</v>
      </c>
      <c r="M239">
        <v>500</v>
      </c>
      <c r="N239" t="s">
        <v>21</v>
      </c>
      <c r="O239" t="s">
        <v>21</v>
      </c>
      <c r="P239" t="s">
        <v>21</v>
      </c>
      <c r="Q239" t="s">
        <v>28</v>
      </c>
      <c r="R239">
        <v>2.9</v>
      </c>
      <c r="S239" t="s">
        <v>36</v>
      </c>
      <c r="T239" t="s">
        <v>528</v>
      </c>
    </row>
    <row r="240" spans="1:20" x14ac:dyDescent="0.2">
      <c r="A240" s="4" t="s">
        <v>471</v>
      </c>
      <c r="B240" s="4">
        <v>2021</v>
      </c>
      <c r="C240" s="4" t="s">
        <v>38</v>
      </c>
      <c r="D240" s="4" t="s">
        <v>39</v>
      </c>
      <c r="E240" s="4" t="s">
        <v>408</v>
      </c>
      <c r="F240" s="4" t="s">
        <v>31</v>
      </c>
      <c r="G240" s="4" t="s">
        <v>281</v>
      </c>
      <c r="H240" s="4" t="s">
        <v>282</v>
      </c>
      <c r="I240" s="4" t="s">
        <v>25</v>
      </c>
      <c r="J240" s="4" t="s">
        <v>26</v>
      </c>
      <c r="K240" t="s">
        <v>21</v>
      </c>
      <c r="L240" t="s">
        <v>42</v>
      </c>
      <c r="M240">
        <v>362.5</v>
      </c>
      <c r="N240" t="s">
        <v>21</v>
      </c>
      <c r="O240">
        <v>21.39</v>
      </c>
      <c r="P240" t="s">
        <v>21</v>
      </c>
      <c r="Q240" t="s">
        <v>28</v>
      </c>
      <c r="R240">
        <v>1.1499999999999999</v>
      </c>
      <c r="S240" t="s">
        <v>36</v>
      </c>
      <c r="T240" s="4" t="s">
        <v>484</v>
      </c>
    </row>
    <row r="241" spans="1:20" x14ac:dyDescent="0.2">
      <c r="A241" t="s">
        <v>471</v>
      </c>
      <c r="B241">
        <v>2021</v>
      </c>
      <c r="C241" t="s">
        <v>38</v>
      </c>
      <c r="D241" t="s">
        <v>39</v>
      </c>
      <c r="E241" t="s">
        <v>408</v>
      </c>
      <c r="F241" t="s">
        <v>31</v>
      </c>
      <c r="G241" t="s">
        <v>281</v>
      </c>
      <c r="H241" t="s">
        <v>282</v>
      </c>
      <c r="I241" t="s">
        <v>25</v>
      </c>
      <c r="J241" t="s">
        <v>26</v>
      </c>
      <c r="K241" t="s">
        <v>21</v>
      </c>
      <c r="L241" t="s">
        <v>42</v>
      </c>
      <c r="M241">
        <v>379.17</v>
      </c>
      <c r="N241" t="s">
        <v>21</v>
      </c>
      <c r="O241">
        <v>53.33</v>
      </c>
      <c r="P241" t="s">
        <v>21</v>
      </c>
      <c r="Q241" t="s">
        <v>28</v>
      </c>
      <c r="R241">
        <v>1.1499999999999999</v>
      </c>
      <c r="S241" t="s">
        <v>36</v>
      </c>
      <c r="T241" t="s">
        <v>485</v>
      </c>
    </row>
    <row r="242" spans="1:20" x14ac:dyDescent="0.2">
      <c r="A242" s="4" t="s">
        <v>471</v>
      </c>
      <c r="B242" s="4">
        <v>2021</v>
      </c>
      <c r="C242" s="4" t="s">
        <v>38</v>
      </c>
      <c r="D242" s="4" t="s">
        <v>39</v>
      </c>
      <c r="E242" s="4" t="s">
        <v>408</v>
      </c>
      <c r="F242" s="4" t="s">
        <v>31</v>
      </c>
      <c r="G242" s="4" t="s">
        <v>281</v>
      </c>
      <c r="H242" s="4" t="s">
        <v>282</v>
      </c>
      <c r="I242" s="4" t="s">
        <v>25</v>
      </c>
      <c r="J242" s="4" t="s">
        <v>26</v>
      </c>
      <c r="K242" t="s">
        <v>21</v>
      </c>
      <c r="L242" t="s">
        <v>42</v>
      </c>
      <c r="M242">
        <v>340.83</v>
      </c>
      <c r="N242" t="s">
        <v>21</v>
      </c>
      <c r="O242">
        <v>26.91</v>
      </c>
      <c r="P242" t="s">
        <v>21</v>
      </c>
      <c r="Q242" t="s">
        <v>28</v>
      </c>
      <c r="R242">
        <v>1.1499999999999999</v>
      </c>
      <c r="S242" t="s">
        <v>36</v>
      </c>
      <c r="T242" t="s">
        <v>486</v>
      </c>
    </row>
    <row r="243" spans="1:20" x14ac:dyDescent="0.2">
      <c r="A243" t="s">
        <v>471</v>
      </c>
      <c r="B243">
        <v>2021</v>
      </c>
      <c r="C243" t="s">
        <v>38</v>
      </c>
      <c r="D243" t="s">
        <v>39</v>
      </c>
      <c r="E243" t="s">
        <v>408</v>
      </c>
      <c r="F243" t="s">
        <v>31</v>
      </c>
      <c r="G243" t="s">
        <v>281</v>
      </c>
      <c r="H243" t="s">
        <v>282</v>
      </c>
      <c r="I243" t="s">
        <v>25</v>
      </c>
      <c r="J243" t="s">
        <v>26</v>
      </c>
      <c r="K243" t="s">
        <v>21</v>
      </c>
      <c r="L243" t="s">
        <v>42</v>
      </c>
      <c r="M243">
        <v>395</v>
      </c>
      <c r="N243" t="s">
        <v>21</v>
      </c>
      <c r="O243">
        <v>30.66</v>
      </c>
      <c r="P243" t="s">
        <v>21</v>
      </c>
      <c r="Q243" t="s">
        <v>28</v>
      </c>
      <c r="R243">
        <v>1.1499999999999999</v>
      </c>
      <c r="S243" t="s">
        <v>36</v>
      </c>
      <c r="T243" t="s">
        <v>487</v>
      </c>
    </row>
    <row r="244" spans="1:20" x14ac:dyDescent="0.2">
      <c r="A244" t="s">
        <v>471</v>
      </c>
      <c r="B244">
        <v>2021</v>
      </c>
      <c r="C244" t="s">
        <v>38</v>
      </c>
      <c r="D244" t="s">
        <v>39</v>
      </c>
      <c r="E244" t="s">
        <v>408</v>
      </c>
      <c r="F244" t="s">
        <v>31</v>
      </c>
      <c r="G244" t="s">
        <v>281</v>
      </c>
      <c r="H244" t="s">
        <v>282</v>
      </c>
      <c r="I244" t="s">
        <v>25</v>
      </c>
      <c r="J244" t="s">
        <v>26</v>
      </c>
      <c r="K244" t="s">
        <v>21</v>
      </c>
      <c r="L244" t="s">
        <v>27</v>
      </c>
      <c r="M244">
        <v>805</v>
      </c>
      <c r="N244" t="s">
        <v>21</v>
      </c>
      <c r="O244">
        <v>64.34</v>
      </c>
      <c r="P244" t="s">
        <v>21</v>
      </c>
      <c r="Q244" t="s">
        <v>28</v>
      </c>
      <c r="R244">
        <v>1.1499999999999999</v>
      </c>
      <c r="S244" t="s">
        <v>36</v>
      </c>
      <c r="T244" t="s">
        <v>488</v>
      </c>
    </row>
    <row r="245" spans="1:20" x14ac:dyDescent="0.2">
      <c r="A245" t="s">
        <v>471</v>
      </c>
      <c r="B245">
        <v>2021</v>
      </c>
      <c r="C245" t="s">
        <v>38</v>
      </c>
      <c r="D245" t="s">
        <v>39</v>
      </c>
      <c r="E245" t="s">
        <v>408</v>
      </c>
      <c r="F245" t="s">
        <v>31</v>
      </c>
      <c r="G245" t="s">
        <v>281</v>
      </c>
      <c r="H245" t="s">
        <v>282</v>
      </c>
      <c r="I245" t="s">
        <v>25</v>
      </c>
      <c r="J245" t="s">
        <v>26</v>
      </c>
      <c r="K245" t="s">
        <v>21</v>
      </c>
      <c r="L245" t="s">
        <v>27</v>
      </c>
      <c r="M245">
        <v>890.83</v>
      </c>
      <c r="N245" t="s">
        <v>21</v>
      </c>
      <c r="O245">
        <v>83.93</v>
      </c>
      <c r="P245" t="s">
        <v>21</v>
      </c>
      <c r="Q245" t="s">
        <v>28</v>
      </c>
      <c r="R245">
        <v>1.1499999999999999</v>
      </c>
      <c r="S245" t="s">
        <v>36</v>
      </c>
      <c r="T245" t="s">
        <v>489</v>
      </c>
    </row>
    <row r="246" spans="1:20" x14ac:dyDescent="0.2">
      <c r="A246" s="4" t="s">
        <v>471</v>
      </c>
      <c r="B246" s="4">
        <v>2021</v>
      </c>
      <c r="C246" s="4" t="s">
        <v>38</v>
      </c>
      <c r="D246" s="4" t="s">
        <v>39</v>
      </c>
      <c r="E246" s="4" t="s">
        <v>408</v>
      </c>
      <c r="F246" s="4" t="s">
        <v>31</v>
      </c>
      <c r="G246" s="4" t="s">
        <v>281</v>
      </c>
      <c r="H246" s="4" t="s">
        <v>282</v>
      </c>
      <c r="I246" s="4" t="s">
        <v>25</v>
      </c>
      <c r="J246" s="4" t="s">
        <v>26</v>
      </c>
      <c r="K246" t="s">
        <v>21</v>
      </c>
      <c r="L246" t="s">
        <v>27</v>
      </c>
      <c r="M246">
        <v>749.17</v>
      </c>
      <c r="N246" t="s">
        <v>21</v>
      </c>
      <c r="O246">
        <v>80.900000000000006</v>
      </c>
      <c r="P246" t="s">
        <v>21</v>
      </c>
      <c r="Q246" t="s">
        <v>28</v>
      </c>
      <c r="R246">
        <v>1.1499999999999999</v>
      </c>
      <c r="S246" t="s">
        <v>36</v>
      </c>
      <c r="T246" s="4" t="s">
        <v>490</v>
      </c>
    </row>
    <row r="247" spans="1:20" x14ac:dyDescent="0.2">
      <c r="A247" t="s">
        <v>471</v>
      </c>
      <c r="B247">
        <v>2021</v>
      </c>
      <c r="C247" t="s">
        <v>38</v>
      </c>
      <c r="D247" t="s">
        <v>39</v>
      </c>
      <c r="E247" t="s">
        <v>408</v>
      </c>
      <c r="F247" t="s">
        <v>31</v>
      </c>
      <c r="G247" t="s">
        <v>281</v>
      </c>
      <c r="H247" t="s">
        <v>282</v>
      </c>
      <c r="I247" t="s">
        <v>25</v>
      </c>
      <c r="J247" t="s">
        <v>26</v>
      </c>
      <c r="K247" t="s">
        <v>21</v>
      </c>
      <c r="L247" t="s">
        <v>27</v>
      </c>
      <c r="M247">
        <v>915.83</v>
      </c>
      <c r="N247" t="s">
        <v>21</v>
      </c>
      <c r="O247">
        <v>111.91</v>
      </c>
      <c r="P247" t="s">
        <v>21</v>
      </c>
      <c r="Q247" t="s">
        <v>28</v>
      </c>
      <c r="R247">
        <v>1.1499999999999999</v>
      </c>
      <c r="S247" t="s">
        <v>36</v>
      </c>
      <c r="T247" t="s">
        <v>491</v>
      </c>
    </row>
    <row r="248" spans="1:20" x14ac:dyDescent="0.2">
      <c r="A248" t="s">
        <v>471</v>
      </c>
      <c r="B248">
        <v>2021</v>
      </c>
      <c r="C248" t="s">
        <v>38</v>
      </c>
      <c r="D248" t="s">
        <v>39</v>
      </c>
      <c r="E248" t="s">
        <v>408</v>
      </c>
      <c r="F248" t="s">
        <v>31</v>
      </c>
      <c r="G248" t="s">
        <v>281</v>
      </c>
      <c r="H248" t="s">
        <v>282</v>
      </c>
      <c r="I248" t="s">
        <v>25</v>
      </c>
      <c r="J248" t="s">
        <v>278</v>
      </c>
      <c r="K248" t="s">
        <v>21</v>
      </c>
      <c r="L248" t="s">
        <v>27</v>
      </c>
      <c r="M248">
        <v>293.33</v>
      </c>
      <c r="N248" t="s">
        <v>21</v>
      </c>
      <c r="O248">
        <v>26.12</v>
      </c>
      <c r="P248" t="s">
        <v>21</v>
      </c>
      <c r="Q248" t="s">
        <v>28</v>
      </c>
      <c r="R248">
        <v>1.1499999999999999</v>
      </c>
      <c r="S248" t="s">
        <v>36</v>
      </c>
      <c r="T248" t="s">
        <v>410</v>
      </c>
    </row>
    <row r="249" spans="1:20" x14ac:dyDescent="0.2">
      <c r="A249" t="s">
        <v>471</v>
      </c>
      <c r="B249">
        <v>2021</v>
      </c>
      <c r="C249" t="s">
        <v>38</v>
      </c>
      <c r="D249" t="s">
        <v>39</v>
      </c>
      <c r="E249" t="s">
        <v>408</v>
      </c>
      <c r="F249" t="s">
        <v>31</v>
      </c>
      <c r="G249" t="s">
        <v>281</v>
      </c>
      <c r="H249" t="s">
        <v>282</v>
      </c>
      <c r="I249" t="s">
        <v>25</v>
      </c>
      <c r="J249" t="s">
        <v>278</v>
      </c>
      <c r="K249" t="s">
        <v>21</v>
      </c>
      <c r="L249" t="s">
        <v>27</v>
      </c>
      <c r="M249">
        <v>349.44</v>
      </c>
      <c r="N249" t="s">
        <v>21</v>
      </c>
      <c r="O249">
        <v>53.19</v>
      </c>
      <c r="P249" t="s">
        <v>21</v>
      </c>
      <c r="Q249" t="s">
        <v>28</v>
      </c>
      <c r="R249">
        <v>1.1499999999999999</v>
      </c>
      <c r="S249" t="s">
        <v>36</v>
      </c>
      <c r="T249" t="s">
        <v>411</v>
      </c>
    </row>
    <row r="250" spans="1:20" x14ac:dyDescent="0.2">
      <c r="A250" t="s">
        <v>471</v>
      </c>
      <c r="B250">
        <v>2021</v>
      </c>
      <c r="C250" t="s">
        <v>38</v>
      </c>
      <c r="D250" t="s">
        <v>39</v>
      </c>
      <c r="E250" t="s">
        <v>408</v>
      </c>
      <c r="F250" t="s">
        <v>31</v>
      </c>
      <c r="G250" t="s">
        <v>281</v>
      </c>
      <c r="H250" t="s">
        <v>282</v>
      </c>
      <c r="I250" t="s">
        <v>25</v>
      </c>
      <c r="J250" t="s">
        <v>278</v>
      </c>
      <c r="K250" t="s">
        <v>21</v>
      </c>
      <c r="L250" t="s">
        <v>27</v>
      </c>
      <c r="M250">
        <v>277.77999999999997</v>
      </c>
      <c r="N250" t="s">
        <v>21</v>
      </c>
      <c r="O250">
        <v>29.42</v>
      </c>
      <c r="P250" t="s">
        <v>21</v>
      </c>
      <c r="Q250" t="s">
        <v>28</v>
      </c>
      <c r="R250">
        <v>1.1499999999999999</v>
      </c>
      <c r="S250" t="s">
        <v>36</v>
      </c>
      <c r="T250" t="s">
        <v>412</v>
      </c>
    </row>
    <row r="251" spans="1:20" x14ac:dyDescent="0.2">
      <c r="A251" t="s">
        <v>471</v>
      </c>
      <c r="B251">
        <v>2021</v>
      </c>
      <c r="C251" t="s">
        <v>38</v>
      </c>
      <c r="D251" t="s">
        <v>39</v>
      </c>
      <c r="E251" t="s">
        <v>408</v>
      </c>
      <c r="F251" t="s">
        <v>31</v>
      </c>
      <c r="G251" t="s">
        <v>281</v>
      </c>
      <c r="H251" t="s">
        <v>282</v>
      </c>
      <c r="I251" t="s">
        <v>25</v>
      </c>
      <c r="J251" t="s">
        <v>278</v>
      </c>
      <c r="K251" t="s">
        <v>21</v>
      </c>
      <c r="L251" t="s">
        <v>27</v>
      </c>
      <c r="M251">
        <v>358.89</v>
      </c>
      <c r="N251" t="s">
        <v>21</v>
      </c>
      <c r="O251">
        <v>46.89</v>
      </c>
      <c r="P251" t="s">
        <v>21</v>
      </c>
      <c r="Q251" t="s">
        <v>28</v>
      </c>
      <c r="R251">
        <v>1.1499999999999999</v>
      </c>
      <c r="S251" t="s">
        <v>36</v>
      </c>
      <c r="T251" t="s">
        <v>413</v>
      </c>
    </row>
    <row r="252" spans="1:20" x14ac:dyDescent="0.2">
      <c r="A252" t="s">
        <v>279</v>
      </c>
      <c r="B252">
        <v>1942</v>
      </c>
      <c r="C252" t="s">
        <v>46</v>
      </c>
      <c r="D252" t="s">
        <v>47</v>
      </c>
      <c r="E252" t="s">
        <v>21</v>
      </c>
      <c r="F252" t="s">
        <v>31</v>
      </c>
      <c r="G252" t="s">
        <v>117</v>
      </c>
      <c r="H252" t="s">
        <v>280</v>
      </c>
      <c r="I252" t="s">
        <v>25</v>
      </c>
      <c r="J252" t="s">
        <v>43</v>
      </c>
      <c r="K252" t="s">
        <v>21</v>
      </c>
      <c r="L252" t="s">
        <v>481</v>
      </c>
      <c r="M252">
        <v>1600</v>
      </c>
      <c r="N252" t="s">
        <v>21</v>
      </c>
      <c r="O252" t="s">
        <v>21</v>
      </c>
      <c r="P252" t="s">
        <v>21</v>
      </c>
      <c r="Q252" t="s">
        <v>35</v>
      </c>
      <c r="R252">
        <v>3.6</v>
      </c>
      <c r="S252" t="s">
        <v>29</v>
      </c>
      <c r="T252" t="s">
        <v>425</v>
      </c>
    </row>
    <row r="253" spans="1:20" x14ac:dyDescent="0.2">
      <c r="A253" t="s">
        <v>417</v>
      </c>
      <c r="B253">
        <v>1954</v>
      </c>
      <c r="C253" t="s">
        <v>21</v>
      </c>
      <c r="D253" t="s">
        <v>21</v>
      </c>
      <c r="E253" t="s">
        <v>21</v>
      </c>
      <c r="F253" t="s">
        <v>102</v>
      </c>
      <c r="G253" t="s">
        <v>114</v>
      </c>
      <c r="H253" t="s">
        <v>115</v>
      </c>
      <c r="I253" t="s">
        <v>25</v>
      </c>
      <c r="J253" t="s">
        <v>43</v>
      </c>
      <c r="K253" t="s">
        <v>21</v>
      </c>
      <c r="L253" t="s">
        <v>481</v>
      </c>
      <c r="M253">
        <v>1600</v>
      </c>
      <c r="N253" t="s">
        <v>21</v>
      </c>
      <c r="O253" t="s">
        <v>21</v>
      </c>
      <c r="P253" t="s">
        <v>21</v>
      </c>
      <c r="Q253" t="s">
        <v>35</v>
      </c>
      <c r="R253">
        <v>2.7</v>
      </c>
      <c r="S253" t="s">
        <v>29</v>
      </c>
      <c r="T253" t="s">
        <v>472</v>
      </c>
    </row>
    <row r="254" spans="1:20" x14ac:dyDescent="0.2">
      <c r="A254" t="s">
        <v>418</v>
      </c>
      <c r="B254">
        <v>1974</v>
      </c>
      <c r="C254" t="s">
        <v>21</v>
      </c>
      <c r="D254" t="s">
        <v>21</v>
      </c>
      <c r="E254" t="s">
        <v>21</v>
      </c>
      <c r="F254" t="s">
        <v>31</v>
      </c>
      <c r="G254" t="s">
        <v>32</v>
      </c>
      <c r="H254" t="s">
        <v>191</v>
      </c>
      <c r="I254" t="s">
        <v>25</v>
      </c>
      <c r="J254" t="s">
        <v>278</v>
      </c>
      <c r="K254" t="s">
        <v>21</v>
      </c>
      <c r="L254" t="s">
        <v>27</v>
      </c>
      <c r="M254">
        <v>800</v>
      </c>
      <c r="N254" t="s">
        <v>21</v>
      </c>
      <c r="O254" t="s">
        <v>21</v>
      </c>
      <c r="P254" t="s">
        <v>21</v>
      </c>
      <c r="Q254" t="s">
        <v>28</v>
      </c>
      <c r="R254">
        <v>2.34</v>
      </c>
      <c r="S254" t="s">
        <v>36</v>
      </c>
      <c r="T254" t="s">
        <v>526</v>
      </c>
    </row>
    <row r="255" spans="1:20" x14ac:dyDescent="0.2">
      <c r="A255" t="s">
        <v>418</v>
      </c>
      <c r="B255">
        <v>1974</v>
      </c>
      <c r="C255" t="s">
        <v>21</v>
      </c>
      <c r="D255" t="s">
        <v>21</v>
      </c>
      <c r="E255" t="s">
        <v>21</v>
      </c>
      <c r="F255" t="s">
        <v>31</v>
      </c>
      <c r="G255" t="s">
        <v>32</v>
      </c>
      <c r="H255" t="s">
        <v>77</v>
      </c>
      <c r="I255" t="s">
        <v>25</v>
      </c>
      <c r="J255" t="s">
        <v>278</v>
      </c>
      <c r="K255" t="s">
        <v>21</v>
      </c>
      <c r="L255" t="s">
        <v>27</v>
      </c>
      <c r="M255">
        <v>12000</v>
      </c>
      <c r="N255" t="s">
        <v>21</v>
      </c>
      <c r="O255" t="s">
        <v>21</v>
      </c>
      <c r="P255" t="s">
        <v>21</v>
      </c>
      <c r="Q255" t="s">
        <v>28</v>
      </c>
      <c r="R255">
        <v>2.95</v>
      </c>
      <c r="S255" t="s">
        <v>36</v>
      </c>
      <c r="T255" t="s">
        <v>526</v>
      </c>
    </row>
    <row r="256" spans="1:20" x14ac:dyDescent="0.2">
      <c r="A256" t="s">
        <v>418</v>
      </c>
      <c r="B256">
        <v>1974</v>
      </c>
      <c r="C256" t="s">
        <v>21</v>
      </c>
      <c r="D256" t="s">
        <v>21</v>
      </c>
      <c r="E256" t="s">
        <v>21</v>
      </c>
      <c r="F256" t="s">
        <v>31</v>
      </c>
      <c r="G256" t="s">
        <v>32</v>
      </c>
      <c r="H256" t="s">
        <v>77</v>
      </c>
      <c r="I256" t="s">
        <v>25</v>
      </c>
      <c r="J256" t="s">
        <v>278</v>
      </c>
      <c r="K256" t="s">
        <v>21</v>
      </c>
      <c r="L256" t="s">
        <v>27</v>
      </c>
      <c r="M256">
        <v>2800</v>
      </c>
      <c r="N256" t="s">
        <v>21</v>
      </c>
      <c r="O256" t="s">
        <v>21</v>
      </c>
      <c r="P256" t="s">
        <v>21</v>
      </c>
      <c r="Q256" t="s">
        <v>28</v>
      </c>
      <c r="R256">
        <v>2.95</v>
      </c>
      <c r="S256" t="s">
        <v>36</v>
      </c>
      <c r="T256" t="s">
        <v>526</v>
      </c>
    </row>
    <row r="257" spans="1:20" x14ac:dyDescent="0.2">
      <c r="A257" t="s">
        <v>418</v>
      </c>
      <c r="B257">
        <v>1974</v>
      </c>
      <c r="C257" t="s">
        <v>21</v>
      </c>
      <c r="D257" t="s">
        <v>21</v>
      </c>
      <c r="E257" t="s">
        <v>21</v>
      </c>
      <c r="F257" t="s">
        <v>31</v>
      </c>
      <c r="G257" t="s">
        <v>32</v>
      </c>
      <c r="H257" t="s">
        <v>77</v>
      </c>
      <c r="I257" t="s">
        <v>25</v>
      </c>
      <c r="J257" t="s">
        <v>278</v>
      </c>
      <c r="K257" t="s">
        <v>21</v>
      </c>
      <c r="L257" t="s">
        <v>27</v>
      </c>
      <c r="M257">
        <v>2500</v>
      </c>
      <c r="N257" t="s">
        <v>21</v>
      </c>
      <c r="O257" t="s">
        <v>21</v>
      </c>
      <c r="P257" t="s">
        <v>21</v>
      </c>
      <c r="Q257" t="s">
        <v>28</v>
      </c>
      <c r="R257">
        <v>2.95</v>
      </c>
      <c r="S257" t="s">
        <v>36</v>
      </c>
      <c r="T257" t="s">
        <v>526</v>
      </c>
    </row>
    <row r="258" spans="1:20" x14ac:dyDescent="0.2">
      <c r="A258" t="s">
        <v>418</v>
      </c>
      <c r="B258">
        <v>1974</v>
      </c>
      <c r="C258" t="s">
        <v>21</v>
      </c>
      <c r="D258" t="s">
        <v>21</v>
      </c>
      <c r="E258" t="s">
        <v>21</v>
      </c>
      <c r="F258" t="s">
        <v>31</v>
      </c>
      <c r="G258" t="s">
        <v>71</v>
      </c>
      <c r="H258" t="s">
        <v>283</v>
      </c>
      <c r="I258" t="s">
        <v>25</v>
      </c>
      <c r="J258" t="s">
        <v>278</v>
      </c>
      <c r="K258" t="s">
        <v>21</v>
      </c>
      <c r="L258" t="s">
        <v>27</v>
      </c>
      <c r="M258">
        <v>500</v>
      </c>
      <c r="N258" t="s">
        <v>21</v>
      </c>
      <c r="O258" t="s">
        <v>21</v>
      </c>
      <c r="P258" t="s">
        <v>21</v>
      </c>
      <c r="Q258" t="s">
        <v>28</v>
      </c>
      <c r="R258">
        <v>1</v>
      </c>
      <c r="S258" t="s">
        <v>36</v>
      </c>
      <c r="T258" t="s">
        <v>526</v>
      </c>
    </row>
    <row r="259" spans="1:20" x14ac:dyDescent="0.2">
      <c r="A259" t="s">
        <v>418</v>
      </c>
      <c r="B259">
        <v>1974</v>
      </c>
      <c r="C259" t="s">
        <v>21</v>
      </c>
      <c r="D259" t="s">
        <v>21</v>
      </c>
      <c r="E259" t="s">
        <v>21</v>
      </c>
      <c r="F259" t="s">
        <v>31</v>
      </c>
      <c r="G259" t="s">
        <v>281</v>
      </c>
      <c r="H259" t="s">
        <v>282</v>
      </c>
      <c r="I259" t="s">
        <v>25</v>
      </c>
      <c r="J259" t="s">
        <v>278</v>
      </c>
      <c r="K259" t="s">
        <v>21</v>
      </c>
      <c r="L259" t="s">
        <v>27</v>
      </c>
      <c r="M259">
        <v>100</v>
      </c>
      <c r="N259" t="s">
        <v>21</v>
      </c>
      <c r="O259" t="s">
        <v>21</v>
      </c>
      <c r="P259" t="s">
        <v>21</v>
      </c>
      <c r="Q259" t="s">
        <v>28</v>
      </c>
      <c r="R259">
        <v>1.2</v>
      </c>
      <c r="S259" t="s">
        <v>36</v>
      </c>
      <c r="T259" t="s">
        <v>526</v>
      </c>
    </row>
    <row r="260" spans="1:20" x14ac:dyDescent="0.2">
      <c r="A260" t="s">
        <v>418</v>
      </c>
      <c r="B260">
        <v>1974</v>
      </c>
      <c r="C260" t="s">
        <v>21</v>
      </c>
      <c r="D260" t="s">
        <v>21</v>
      </c>
      <c r="E260" t="s">
        <v>21</v>
      </c>
      <c r="F260" t="s">
        <v>31</v>
      </c>
      <c r="G260" t="s">
        <v>73</v>
      </c>
      <c r="H260" t="s">
        <v>284</v>
      </c>
      <c r="I260" t="s">
        <v>25</v>
      </c>
      <c r="J260" t="s">
        <v>278</v>
      </c>
      <c r="K260" t="s">
        <v>21</v>
      </c>
      <c r="L260" t="s">
        <v>27</v>
      </c>
      <c r="M260">
        <v>1000</v>
      </c>
      <c r="N260" t="s">
        <v>21</v>
      </c>
      <c r="O260" t="s">
        <v>21</v>
      </c>
      <c r="P260" t="s">
        <v>21</v>
      </c>
      <c r="Q260" t="s">
        <v>28</v>
      </c>
      <c r="R260">
        <v>2.2999999999999998</v>
      </c>
      <c r="S260" t="s">
        <v>36</v>
      </c>
      <c r="T260" t="s">
        <v>526</v>
      </c>
    </row>
    <row r="261" spans="1:20" x14ac:dyDescent="0.2">
      <c r="A261" t="s">
        <v>418</v>
      </c>
      <c r="B261">
        <v>1974</v>
      </c>
      <c r="C261" t="s">
        <v>21</v>
      </c>
      <c r="D261" t="s">
        <v>21</v>
      </c>
      <c r="E261" t="s">
        <v>21</v>
      </c>
      <c r="F261" t="s">
        <v>31</v>
      </c>
      <c r="G261" t="s">
        <v>73</v>
      </c>
      <c r="H261" t="s">
        <v>74</v>
      </c>
      <c r="I261" t="s">
        <v>25</v>
      </c>
      <c r="J261" t="s">
        <v>278</v>
      </c>
      <c r="K261" t="s">
        <v>21</v>
      </c>
      <c r="L261" t="s">
        <v>27</v>
      </c>
      <c r="M261">
        <v>800</v>
      </c>
      <c r="N261" t="s">
        <v>21</v>
      </c>
      <c r="O261" t="s">
        <v>21</v>
      </c>
      <c r="P261" t="s">
        <v>21</v>
      </c>
      <c r="Q261" t="s">
        <v>28</v>
      </c>
      <c r="R261">
        <v>1.8</v>
      </c>
      <c r="S261" t="s">
        <v>36</v>
      </c>
      <c r="T261" t="s">
        <v>526</v>
      </c>
    </row>
    <row r="262" spans="1:20" x14ac:dyDescent="0.2">
      <c r="A262" t="s">
        <v>453</v>
      </c>
      <c r="B262">
        <v>2020</v>
      </c>
      <c r="C262" t="s">
        <v>46</v>
      </c>
      <c r="D262" t="s">
        <v>47</v>
      </c>
      <c r="E262" t="s">
        <v>285</v>
      </c>
      <c r="F262" t="s">
        <v>31</v>
      </c>
      <c r="G262" t="s">
        <v>119</v>
      </c>
      <c r="H262" t="s">
        <v>286</v>
      </c>
      <c r="I262" t="s">
        <v>25</v>
      </c>
      <c r="J262" t="s">
        <v>130</v>
      </c>
      <c r="K262">
        <v>39</v>
      </c>
      <c r="L262" t="s">
        <v>79</v>
      </c>
      <c r="M262">
        <v>95.8</v>
      </c>
      <c r="N262">
        <v>103</v>
      </c>
      <c r="O262">
        <f>Table1[[#This Row],[sd]]/SQRT(Table1[[#This Row],[N]])</f>
        <v>16.493199841923975</v>
      </c>
      <c r="P262" t="s">
        <v>21</v>
      </c>
      <c r="Q262" t="s">
        <v>35</v>
      </c>
      <c r="R262">
        <v>3.85</v>
      </c>
      <c r="S262" t="s">
        <v>105</v>
      </c>
    </row>
    <row r="263" spans="1:20" x14ac:dyDescent="0.2">
      <c r="A263" t="s">
        <v>453</v>
      </c>
      <c r="B263">
        <v>2020</v>
      </c>
      <c r="C263" t="s">
        <v>46</v>
      </c>
      <c r="D263" t="s">
        <v>47</v>
      </c>
      <c r="E263" t="s">
        <v>285</v>
      </c>
      <c r="F263" t="s">
        <v>31</v>
      </c>
      <c r="G263" t="s">
        <v>119</v>
      </c>
      <c r="H263" t="s">
        <v>266</v>
      </c>
      <c r="I263" t="s">
        <v>25</v>
      </c>
      <c r="J263" t="s">
        <v>130</v>
      </c>
      <c r="K263">
        <v>66</v>
      </c>
      <c r="L263" t="s">
        <v>79</v>
      </c>
      <c r="M263">
        <v>448</v>
      </c>
      <c r="N263">
        <v>546</v>
      </c>
      <c r="O263">
        <f>Table1[[#This Row],[sd]]/SQRT(Table1[[#This Row],[N]])</f>
        <v>67.207954074715673</v>
      </c>
      <c r="P263" t="s">
        <v>21</v>
      </c>
      <c r="Q263" t="s">
        <v>35</v>
      </c>
      <c r="R263">
        <v>3.64</v>
      </c>
      <c r="S263" t="s">
        <v>105</v>
      </c>
    </row>
    <row r="264" spans="1:20" x14ac:dyDescent="0.2">
      <c r="A264" t="s">
        <v>453</v>
      </c>
      <c r="B264">
        <v>2020</v>
      </c>
      <c r="C264" t="s">
        <v>46</v>
      </c>
      <c r="D264" t="s">
        <v>47</v>
      </c>
      <c r="E264" t="s">
        <v>285</v>
      </c>
      <c r="F264" t="s">
        <v>31</v>
      </c>
      <c r="G264" t="s">
        <v>119</v>
      </c>
      <c r="H264" t="s">
        <v>286</v>
      </c>
      <c r="I264" t="s">
        <v>25</v>
      </c>
      <c r="J264" t="s">
        <v>130</v>
      </c>
      <c r="K264">
        <v>39</v>
      </c>
      <c r="L264" t="s">
        <v>27</v>
      </c>
      <c r="M264">
        <v>726</v>
      </c>
      <c r="N264" t="s">
        <v>21</v>
      </c>
      <c r="O264" t="s">
        <v>21</v>
      </c>
      <c r="P264" t="s">
        <v>21</v>
      </c>
      <c r="Q264" t="s">
        <v>35</v>
      </c>
      <c r="R264">
        <v>3.85</v>
      </c>
      <c r="S264" t="s">
        <v>105</v>
      </c>
    </row>
    <row r="265" spans="1:20" x14ac:dyDescent="0.2">
      <c r="A265" t="s">
        <v>453</v>
      </c>
      <c r="B265">
        <v>2020</v>
      </c>
      <c r="C265" t="s">
        <v>46</v>
      </c>
      <c r="D265" t="s">
        <v>47</v>
      </c>
      <c r="E265" t="s">
        <v>285</v>
      </c>
      <c r="F265" t="s">
        <v>31</v>
      </c>
      <c r="G265" t="s">
        <v>119</v>
      </c>
      <c r="H265" t="s">
        <v>266</v>
      </c>
      <c r="I265" t="s">
        <v>25</v>
      </c>
      <c r="J265" t="s">
        <v>130</v>
      </c>
      <c r="K265">
        <v>66</v>
      </c>
      <c r="L265" t="s">
        <v>27</v>
      </c>
      <c r="M265">
        <v>3709</v>
      </c>
      <c r="N265" t="s">
        <v>21</v>
      </c>
      <c r="O265" t="s">
        <v>21</v>
      </c>
      <c r="P265" t="s">
        <v>21</v>
      </c>
      <c r="Q265" t="s">
        <v>35</v>
      </c>
      <c r="R265">
        <v>3.64</v>
      </c>
      <c r="S265" t="s">
        <v>105</v>
      </c>
    </row>
    <row r="266" spans="1:20" x14ac:dyDescent="0.2">
      <c r="A266" t="s">
        <v>419</v>
      </c>
      <c r="B266">
        <v>1937</v>
      </c>
      <c r="C266" t="s">
        <v>21</v>
      </c>
      <c r="D266" t="s">
        <v>21</v>
      </c>
      <c r="E266" t="s">
        <v>21</v>
      </c>
      <c r="F266" t="s">
        <v>22</v>
      </c>
      <c r="G266" t="s">
        <v>249</v>
      </c>
      <c r="H266" t="s">
        <v>287</v>
      </c>
      <c r="I266" t="s">
        <v>25</v>
      </c>
      <c r="J266" t="s">
        <v>26</v>
      </c>
      <c r="K266" t="s">
        <v>21</v>
      </c>
      <c r="L266" t="s">
        <v>27</v>
      </c>
      <c r="M266">
        <v>150</v>
      </c>
      <c r="N266" t="s">
        <v>21</v>
      </c>
      <c r="O266" t="s">
        <v>21</v>
      </c>
      <c r="P266" t="s">
        <v>21</v>
      </c>
      <c r="Q266" t="s">
        <v>28</v>
      </c>
      <c r="R266">
        <v>2.4</v>
      </c>
      <c r="S266" t="s">
        <v>29</v>
      </c>
      <c r="T266" t="s">
        <v>523</v>
      </c>
    </row>
    <row r="267" spans="1:20" x14ac:dyDescent="0.2">
      <c r="A267" t="s">
        <v>419</v>
      </c>
      <c r="B267">
        <v>1937</v>
      </c>
      <c r="C267" t="s">
        <v>21</v>
      </c>
      <c r="D267" t="s">
        <v>21</v>
      </c>
      <c r="E267" t="s">
        <v>21</v>
      </c>
      <c r="F267" t="s">
        <v>22</v>
      </c>
      <c r="G267" t="s">
        <v>288</v>
      </c>
      <c r="H267" t="s">
        <v>289</v>
      </c>
      <c r="I267" t="s">
        <v>25</v>
      </c>
      <c r="J267" t="s">
        <v>26</v>
      </c>
      <c r="K267" t="s">
        <v>21</v>
      </c>
      <c r="L267" t="s">
        <v>27</v>
      </c>
      <c r="M267">
        <v>1200</v>
      </c>
      <c r="N267" t="s">
        <v>21</v>
      </c>
      <c r="O267" t="s">
        <v>21</v>
      </c>
      <c r="P267" t="s">
        <v>21</v>
      </c>
      <c r="Q267" t="s">
        <v>28</v>
      </c>
      <c r="R267">
        <v>3.28</v>
      </c>
      <c r="S267" t="s">
        <v>29</v>
      </c>
      <c r="T267" t="s">
        <v>524</v>
      </c>
    </row>
    <row r="268" spans="1:20" x14ac:dyDescent="0.2">
      <c r="A268" t="s">
        <v>292</v>
      </c>
      <c r="B268">
        <v>1968</v>
      </c>
      <c r="C268" t="s">
        <v>21</v>
      </c>
      <c r="D268" t="s">
        <v>21</v>
      </c>
      <c r="E268" t="s">
        <v>21</v>
      </c>
      <c r="F268" t="s">
        <v>96</v>
      </c>
      <c r="G268" t="s">
        <v>293</v>
      </c>
      <c r="H268" t="s">
        <v>294</v>
      </c>
      <c r="I268" t="s">
        <v>25</v>
      </c>
      <c r="J268" t="s">
        <v>43</v>
      </c>
      <c r="K268" t="s">
        <v>21</v>
      </c>
      <c r="L268" t="s">
        <v>27</v>
      </c>
      <c r="M268">
        <v>250</v>
      </c>
      <c r="N268" t="s">
        <v>21</v>
      </c>
      <c r="O268" t="s">
        <v>21</v>
      </c>
      <c r="P268" t="s">
        <v>21</v>
      </c>
      <c r="Q268" t="s">
        <v>35</v>
      </c>
      <c r="R268">
        <v>2.2000000000000002</v>
      </c>
      <c r="S268" t="s">
        <v>29</v>
      </c>
    </row>
    <row r="269" spans="1:20" x14ac:dyDescent="0.2">
      <c r="A269" t="s">
        <v>469</v>
      </c>
      <c r="B269">
        <v>2009</v>
      </c>
      <c r="C269" t="s">
        <v>38</v>
      </c>
      <c r="D269" t="s">
        <v>267</v>
      </c>
      <c r="E269" t="s">
        <v>408</v>
      </c>
      <c r="F269" t="s">
        <v>31</v>
      </c>
      <c r="G269" t="s">
        <v>119</v>
      </c>
      <c r="H269" t="s">
        <v>120</v>
      </c>
      <c r="I269" t="s">
        <v>25</v>
      </c>
      <c r="J269" t="s">
        <v>130</v>
      </c>
      <c r="K269" t="s">
        <v>21</v>
      </c>
      <c r="L269" t="s">
        <v>27</v>
      </c>
      <c r="M269">
        <v>782</v>
      </c>
      <c r="N269" t="s">
        <v>21</v>
      </c>
      <c r="O269" t="s">
        <v>21</v>
      </c>
      <c r="P269" t="s">
        <v>21</v>
      </c>
      <c r="Q269" t="s">
        <v>35</v>
      </c>
      <c r="R269">
        <v>4.54</v>
      </c>
      <c r="S269" t="s">
        <v>105</v>
      </c>
    </row>
    <row r="270" spans="1:20" x14ac:dyDescent="0.2">
      <c r="A270" t="s">
        <v>469</v>
      </c>
      <c r="B270">
        <v>2009</v>
      </c>
      <c r="C270" t="s">
        <v>38</v>
      </c>
      <c r="D270" t="s">
        <v>267</v>
      </c>
      <c r="E270" t="s">
        <v>408</v>
      </c>
      <c r="F270" t="s">
        <v>31</v>
      </c>
      <c r="G270" t="s">
        <v>119</v>
      </c>
      <c r="H270" t="s">
        <v>120</v>
      </c>
      <c r="I270" t="s">
        <v>25</v>
      </c>
      <c r="J270" t="s">
        <v>130</v>
      </c>
      <c r="K270" t="s">
        <v>21</v>
      </c>
      <c r="L270" t="s">
        <v>42</v>
      </c>
      <c r="M270">
        <v>264.5</v>
      </c>
      <c r="N270" t="s">
        <v>21</v>
      </c>
      <c r="O270" t="s">
        <v>21</v>
      </c>
      <c r="P270" t="s">
        <v>21</v>
      </c>
      <c r="Q270" t="s">
        <v>35</v>
      </c>
      <c r="R270">
        <v>4.54</v>
      </c>
      <c r="S270" t="s">
        <v>105</v>
      </c>
      <c r="T270" t="s">
        <v>407</v>
      </c>
    </row>
    <row r="271" spans="1:20" x14ac:dyDescent="0.2">
      <c r="A271" t="s">
        <v>468</v>
      </c>
      <c r="B271">
        <v>2012</v>
      </c>
      <c r="C271" t="s">
        <v>38</v>
      </c>
      <c r="D271" t="s">
        <v>267</v>
      </c>
      <c r="E271" t="s">
        <v>40</v>
      </c>
      <c r="F271" t="s">
        <v>31</v>
      </c>
      <c r="G271" t="s">
        <v>119</v>
      </c>
      <c r="H271" t="s">
        <v>405</v>
      </c>
      <c r="I271" t="s">
        <v>25</v>
      </c>
      <c r="J271" t="s">
        <v>130</v>
      </c>
      <c r="K271" t="s">
        <v>21</v>
      </c>
      <c r="L271" t="s">
        <v>27</v>
      </c>
      <c r="M271">
        <v>723</v>
      </c>
      <c r="N271" t="s">
        <v>21</v>
      </c>
      <c r="O271" t="s">
        <v>21</v>
      </c>
      <c r="P271" t="s">
        <v>21</v>
      </c>
      <c r="Q271" t="s">
        <v>35</v>
      </c>
      <c r="R271">
        <v>3.85</v>
      </c>
      <c r="S271" t="s">
        <v>105</v>
      </c>
    </row>
    <row r="272" spans="1:20" x14ac:dyDescent="0.2">
      <c r="A272" t="s">
        <v>468</v>
      </c>
      <c r="B272">
        <v>2012</v>
      </c>
      <c r="C272" t="s">
        <v>38</v>
      </c>
      <c r="D272" t="s">
        <v>267</v>
      </c>
      <c r="E272" t="s">
        <v>40</v>
      </c>
      <c r="F272" t="s">
        <v>31</v>
      </c>
      <c r="G272" t="s">
        <v>119</v>
      </c>
      <c r="H272" t="s">
        <v>405</v>
      </c>
      <c r="I272" t="s">
        <v>25</v>
      </c>
      <c r="J272" t="s">
        <v>130</v>
      </c>
      <c r="K272" t="s">
        <v>21</v>
      </c>
      <c r="L272" t="s">
        <v>42</v>
      </c>
      <c r="M272">
        <v>175.5</v>
      </c>
      <c r="N272" t="s">
        <v>21</v>
      </c>
      <c r="O272" t="s">
        <v>21</v>
      </c>
      <c r="P272" t="s">
        <v>21</v>
      </c>
      <c r="Q272" t="s">
        <v>35</v>
      </c>
      <c r="R272">
        <v>3.85</v>
      </c>
      <c r="S272" t="s">
        <v>105</v>
      </c>
      <c r="T272" t="s">
        <v>407</v>
      </c>
    </row>
    <row r="273" spans="1:20" x14ac:dyDescent="0.2">
      <c r="A273" t="s">
        <v>468</v>
      </c>
      <c r="B273">
        <v>2012</v>
      </c>
      <c r="C273" t="s">
        <v>38</v>
      </c>
      <c r="D273" t="s">
        <v>267</v>
      </c>
      <c r="E273" t="s">
        <v>40</v>
      </c>
      <c r="F273" t="s">
        <v>31</v>
      </c>
      <c r="G273" t="s">
        <v>119</v>
      </c>
      <c r="H273" t="s">
        <v>406</v>
      </c>
      <c r="I273" t="s">
        <v>25</v>
      </c>
      <c r="J273" t="s">
        <v>130</v>
      </c>
      <c r="K273" t="s">
        <v>21</v>
      </c>
      <c r="L273" t="s">
        <v>27</v>
      </c>
      <c r="M273">
        <v>848</v>
      </c>
      <c r="N273" t="s">
        <v>21</v>
      </c>
      <c r="O273" t="s">
        <v>21</v>
      </c>
      <c r="P273" t="s">
        <v>21</v>
      </c>
      <c r="Q273" t="s">
        <v>35</v>
      </c>
      <c r="R273">
        <v>5.4</v>
      </c>
      <c r="S273" t="s">
        <v>105</v>
      </c>
    </row>
    <row r="274" spans="1:20" x14ac:dyDescent="0.2">
      <c r="A274" t="s">
        <v>468</v>
      </c>
      <c r="B274">
        <v>2012</v>
      </c>
      <c r="C274" t="s">
        <v>38</v>
      </c>
      <c r="D274" t="s">
        <v>267</v>
      </c>
      <c r="E274" t="s">
        <v>40</v>
      </c>
      <c r="F274" t="s">
        <v>31</v>
      </c>
      <c r="G274" t="s">
        <v>119</v>
      </c>
      <c r="H274" t="s">
        <v>406</v>
      </c>
      <c r="I274" t="s">
        <v>25</v>
      </c>
      <c r="J274" t="s">
        <v>130</v>
      </c>
      <c r="K274" t="s">
        <v>21</v>
      </c>
      <c r="L274" t="s">
        <v>42</v>
      </c>
      <c r="M274">
        <v>293</v>
      </c>
      <c r="N274" t="s">
        <v>21</v>
      </c>
      <c r="O274" t="s">
        <v>21</v>
      </c>
      <c r="P274" t="s">
        <v>21</v>
      </c>
      <c r="Q274" t="s">
        <v>35</v>
      </c>
      <c r="R274">
        <v>5.4</v>
      </c>
      <c r="S274" t="s">
        <v>105</v>
      </c>
      <c r="T274" t="s">
        <v>407</v>
      </c>
    </row>
    <row r="275" spans="1:20" x14ac:dyDescent="0.2">
      <c r="A275" t="s">
        <v>295</v>
      </c>
      <c r="B275">
        <v>1991</v>
      </c>
      <c r="C275" t="s">
        <v>46</v>
      </c>
      <c r="D275" t="s">
        <v>47</v>
      </c>
      <c r="E275" t="s">
        <v>296</v>
      </c>
      <c r="F275" t="s">
        <v>96</v>
      </c>
      <c r="G275" t="s">
        <v>297</v>
      </c>
      <c r="H275" t="s">
        <v>298</v>
      </c>
      <c r="I275" t="s">
        <v>25</v>
      </c>
      <c r="J275" t="s">
        <v>34</v>
      </c>
      <c r="K275" t="s">
        <v>21</v>
      </c>
      <c r="L275" t="s">
        <v>27</v>
      </c>
      <c r="M275">
        <v>190</v>
      </c>
      <c r="N275" t="s">
        <v>21</v>
      </c>
      <c r="O275" t="s">
        <v>21</v>
      </c>
      <c r="P275" t="s">
        <v>21</v>
      </c>
      <c r="Q275" t="s">
        <v>35</v>
      </c>
      <c r="R275">
        <v>2.2999999999999998</v>
      </c>
      <c r="S275" t="s">
        <v>29</v>
      </c>
      <c r="T275" t="s">
        <v>299</v>
      </c>
    </row>
    <row r="276" spans="1:20" x14ac:dyDescent="0.2">
      <c r="A276" t="s">
        <v>454</v>
      </c>
      <c r="B276">
        <v>2020</v>
      </c>
      <c r="C276" t="s">
        <v>63</v>
      </c>
      <c r="D276" t="s">
        <v>64</v>
      </c>
      <c r="E276" t="s">
        <v>300</v>
      </c>
      <c r="F276" t="s">
        <v>31</v>
      </c>
      <c r="G276" t="s">
        <v>65</v>
      </c>
      <c r="H276" t="s">
        <v>66</v>
      </c>
      <c r="I276" t="s">
        <v>25</v>
      </c>
      <c r="J276" t="s">
        <v>26</v>
      </c>
      <c r="K276">
        <v>315</v>
      </c>
      <c r="L276" t="s">
        <v>42</v>
      </c>
      <c r="M276">
        <v>2089.279</v>
      </c>
      <c r="N276" t="s">
        <v>21</v>
      </c>
      <c r="O276">
        <v>228.274</v>
      </c>
      <c r="P276" t="s">
        <v>21</v>
      </c>
      <c r="Q276" t="s">
        <v>28</v>
      </c>
      <c r="R276">
        <v>3.32</v>
      </c>
      <c r="S276" t="s">
        <v>36</v>
      </c>
      <c r="T276" t="s">
        <v>533</v>
      </c>
    </row>
    <row r="277" spans="1:20" x14ac:dyDescent="0.2">
      <c r="A277" t="s">
        <v>454</v>
      </c>
      <c r="B277">
        <v>2020</v>
      </c>
      <c r="C277" t="s">
        <v>63</v>
      </c>
      <c r="D277" t="s">
        <v>64</v>
      </c>
      <c r="E277" t="s">
        <v>300</v>
      </c>
      <c r="F277" t="s">
        <v>31</v>
      </c>
      <c r="G277" t="s">
        <v>65</v>
      </c>
      <c r="H277" t="s">
        <v>66</v>
      </c>
      <c r="I277" t="s">
        <v>25</v>
      </c>
      <c r="J277" t="s">
        <v>26</v>
      </c>
      <c r="K277">
        <v>315</v>
      </c>
      <c r="L277" t="s">
        <v>27</v>
      </c>
      <c r="M277">
        <v>5934.643</v>
      </c>
      <c r="N277" t="s">
        <v>21</v>
      </c>
      <c r="O277">
        <v>968.41800000000001</v>
      </c>
      <c r="P277" t="s">
        <v>21</v>
      </c>
      <c r="Q277" t="s">
        <v>28</v>
      </c>
      <c r="R277">
        <v>3.32</v>
      </c>
      <c r="S277" t="s">
        <v>36</v>
      </c>
      <c r="T277" t="s">
        <v>534</v>
      </c>
    </row>
    <row r="278" spans="1:20" x14ac:dyDescent="0.2">
      <c r="A278" t="s">
        <v>454</v>
      </c>
      <c r="B278">
        <v>2020</v>
      </c>
      <c r="C278" t="s">
        <v>63</v>
      </c>
      <c r="D278" t="s">
        <v>64</v>
      </c>
      <c r="E278" t="s">
        <v>300</v>
      </c>
      <c r="F278" t="s">
        <v>31</v>
      </c>
      <c r="G278" t="s">
        <v>65</v>
      </c>
      <c r="H278" t="s">
        <v>66</v>
      </c>
      <c r="I278" t="s">
        <v>25</v>
      </c>
      <c r="J278" t="s">
        <v>26</v>
      </c>
      <c r="K278">
        <v>180</v>
      </c>
      <c r="L278" t="s">
        <v>42</v>
      </c>
      <c r="M278">
        <v>4819.5190000000002</v>
      </c>
      <c r="N278" t="s">
        <v>21</v>
      </c>
      <c r="O278">
        <v>387.4812</v>
      </c>
      <c r="P278" t="s">
        <v>21</v>
      </c>
      <c r="Q278" t="s">
        <v>28</v>
      </c>
      <c r="R278">
        <v>3.32</v>
      </c>
      <c r="S278" t="s">
        <v>36</v>
      </c>
      <c r="T278" t="s">
        <v>535</v>
      </c>
    </row>
    <row r="279" spans="1:20" x14ac:dyDescent="0.2">
      <c r="A279" t="s">
        <v>454</v>
      </c>
      <c r="B279">
        <v>2020</v>
      </c>
      <c r="C279" t="s">
        <v>63</v>
      </c>
      <c r="D279" t="s">
        <v>64</v>
      </c>
      <c r="E279" t="s">
        <v>300</v>
      </c>
      <c r="F279" t="s">
        <v>31</v>
      </c>
      <c r="G279" t="s">
        <v>65</v>
      </c>
      <c r="H279" t="s">
        <v>66</v>
      </c>
      <c r="I279" t="s">
        <v>25</v>
      </c>
      <c r="J279" t="s">
        <v>26</v>
      </c>
      <c r="K279">
        <v>180</v>
      </c>
      <c r="L279" t="s">
        <v>27</v>
      </c>
      <c r="M279">
        <v>9736.0380000000005</v>
      </c>
      <c r="N279" t="s">
        <v>21</v>
      </c>
      <c r="O279">
        <v>926.04259999999999</v>
      </c>
      <c r="P279" t="s">
        <v>21</v>
      </c>
      <c r="Q279" t="s">
        <v>28</v>
      </c>
      <c r="R279">
        <v>3.32</v>
      </c>
      <c r="S279" t="s">
        <v>36</v>
      </c>
      <c r="T279" t="s">
        <v>536</v>
      </c>
    </row>
    <row r="280" spans="1:20" x14ac:dyDescent="0.2">
      <c r="A280" t="s">
        <v>301</v>
      </c>
      <c r="B280">
        <v>1999</v>
      </c>
      <c r="C280" t="s">
        <v>75</v>
      </c>
      <c r="D280" t="s">
        <v>81</v>
      </c>
      <c r="E280" t="s">
        <v>40</v>
      </c>
      <c r="F280" t="s">
        <v>31</v>
      </c>
      <c r="G280" t="s">
        <v>119</v>
      </c>
      <c r="H280" t="s">
        <v>120</v>
      </c>
      <c r="I280" t="s">
        <v>25</v>
      </c>
      <c r="J280" t="s">
        <v>136</v>
      </c>
      <c r="K280">
        <v>30</v>
      </c>
      <c r="L280" t="s">
        <v>79</v>
      </c>
      <c r="M280">
        <v>201</v>
      </c>
      <c r="N280" t="s">
        <v>21</v>
      </c>
      <c r="O280">
        <v>18.7</v>
      </c>
      <c r="P280" t="s">
        <v>21</v>
      </c>
      <c r="Q280" t="s">
        <v>35</v>
      </c>
      <c r="R280">
        <v>4.54</v>
      </c>
      <c r="S280" t="s">
        <v>105</v>
      </c>
      <c r="T280" t="s">
        <v>305</v>
      </c>
    </row>
    <row r="281" spans="1:20" x14ac:dyDescent="0.2">
      <c r="A281" t="s">
        <v>301</v>
      </c>
      <c r="B281">
        <v>1999</v>
      </c>
      <c r="C281" t="s">
        <v>75</v>
      </c>
      <c r="D281" t="s">
        <v>81</v>
      </c>
      <c r="E281" t="s">
        <v>40</v>
      </c>
      <c r="F281" t="s">
        <v>31</v>
      </c>
      <c r="G281" t="s">
        <v>119</v>
      </c>
      <c r="H281" t="s">
        <v>120</v>
      </c>
      <c r="I281" t="s">
        <v>25</v>
      </c>
      <c r="J281" t="s">
        <v>136</v>
      </c>
      <c r="K281">
        <v>65</v>
      </c>
      <c r="L281" t="s">
        <v>79</v>
      </c>
      <c r="M281">
        <v>339</v>
      </c>
      <c r="N281" t="s">
        <v>21</v>
      </c>
      <c r="O281">
        <v>26.2</v>
      </c>
      <c r="P281" t="s">
        <v>21</v>
      </c>
      <c r="Q281" t="s">
        <v>35</v>
      </c>
      <c r="R281">
        <v>4.54</v>
      </c>
      <c r="S281" t="s">
        <v>105</v>
      </c>
      <c r="T281" t="s">
        <v>304</v>
      </c>
    </row>
    <row r="282" spans="1:20" x14ac:dyDescent="0.2">
      <c r="A282" t="s">
        <v>301</v>
      </c>
      <c r="B282">
        <v>1999</v>
      </c>
      <c r="C282" t="s">
        <v>75</v>
      </c>
      <c r="D282" t="s">
        <v>81</v>
      </c>
      <c r="E282" t="s">
        <v>40</v>
      </c>
      <c r="F282" t="s">
        <v>31</v>
      </c>
      <c r="G282" t="s">
        <v>119</v>
      </c>
      <c r="H282" t="s">
        <v>120</v>
      </c>
      <c r="I282" t="s">
        <v>25</v>
      </c>
      <c r="J282" t="s">
        <v>136</v>
      </c>
      <c r="K282">
        <v>30</v>
      </c>
      <c r="L282" t="s">
        <v>27</v>
      </c>
      <c r="M282">
        <v>556</v>
      </c>
      <c r="N282" t="s">
        <v>21</v>
      </c>
      <c r="O282" t="s">
        <v>21</v>
      </c>
      <c r="P282" t="s">
        <v>21</v>
      </c>
      <c r="Q282" t="s">
        <v>35</v>
      </c>
      <c r="R282">
        <v>4.54</v>
      </c>
      <c r="S282" t="s">
        <v>105</v>
      </c>
      <c r="T282" t="s">
        <v>303</v>
      </c>
    </row>
    <row r="283" spans="1:20" x14ac:dyDescent="0.2">
      <c r="A283" t="s">
        <v>301</v>
      </c>
      <c r="B283">
        <v>1999</v>
      </c>
      <c r="C283" t="s">
        <v>75</v>
      </c>
      <c r="D283" t="s">
        <v>81</v>
      </c>
      <c r="E283" t="s">
        <v>40</v>
      </c>
      <c r="F283" t="s">
        <v>31</v>
      </c>
      <c r="G283" t="s">
        <v>119</v>
      </c>
      <c r="H283" t="s">
        <v>120</v>
      </c>
      <c r="I283" t="s">
        <v>25</v>
      </c>
      <c r="J283" t="s">
        <v>136</v>
      </c>
      <c r="K283">
        <v>65</v>
      </c>
      <c r="L283" t="s">
        <v>27</v>
      </c>
      <c r="M283">
        <v>631</v>
      </c>
      <c r="N283" t="s">
        <v>21</v>
      </c>
      <c r="O283" t="s">
        <v>21</v>
      </c>
      <c r="P283" t="s">
        <v>21</v>
      </c>
      <c r="Q283" t="s">
        <v>35</v>
      </c>
      <c r="R283">
        <v>4.54</v>
      </c>
      <c r="S283" t="s">
        <v>105</v>
      </c>
      <c r="T283" t="s">
        <v>302</v>
      </c>
    </row>
    <row r="284" spans="1:20" x14ac:dyDescent="0.2">
      <c r="A284" t="s">
        <v>306</v>
      </c>
      <c r="B284">
        <v>2008</v>
      </c>
      <c r="C284" t="s">
        <v>75</v>
      </c>
      <c r="D284" t="s">
        <v>81</v>
      </c>
      <c r="E284" t="s">
        <v>40</v>
      </c>
      <c r="F284" t="s">
        <v>31</v>
      </c>
      <c r="G284" t="s">
        <v>119</v>
      </c>
      <c r="H284" t="s">
        <v>120</v>
      </c>
      <c r="I284" t="s">
        <v>25</v>
      </c>
      <c r="J284" t="s">
        <v>34</v>
      </c>
      <c r="K284">
        <v>297</v>
      </c>
      <c r="L284" t="s">
        <v>27</v>
      </c>
      <c r="M284">
        <v>1625</v>
      </c>
      <c r="N284" t="s">
        <v>21</v>
      </c>
      <c r="O284" t="s">
        <v>21</v>
      </c>
      <c r="P284" t="s">
        <v>21</v>
      </c>
      <c r="Q284" t="s">
        <v>35</v>
      </c>
      <c r="R284">
        <v>4.54</v>
      </c>
      <c r="S284" t="s">
        <v>105</v>
      </c>
      <c r="T284" t="s">
        <v>307</v>
      </c>
    </row>
    <row r="285" spans="1:20" x14ac:dyDescent="0.2">
      <c r="A285" t="s">
        <v>455</v>
      </c>
      <c r="B285">
        <v>2013</v>
      </c>
      <c r="C285" t="s">
        <v>75</v>
      </c>
      <c r="D285" t="s">
        <v>81</v>
      </c>
      <c r="E285" t="s">
        <v>40</v>
      </c>
      <c r="F285" t="s">
        <v>31</v>
      </c>
      <c r="G285" t="s">
        <v>119</v>
      </c>
      <c r="H285" t="s">
        <v>120</v>
      </c>
      <c r="I285" t="s">
        <v>25</v>
      </c>
      <c r="J285" t="s">
        <v>136</v>
      </c>
      <c r="K285">
        <v>28</v>
      </c>
      <c r="L285" t="s">
        <v>141</v>
      </c>
      <c r="M285">
        <v>690.85</v>
      </c>
      <c r="N285" t="s">
        <v>21</v>
      </c>
      <c r="O285" t="s">
        <v>21</v>
      </c>
      <c r="P285" t="s">
        <v>21</v>
      </c>
      <c r="Q285" t="s">
        <v>35</v>
      </c>
      <c r="R285">
        <v>4.54</v>
      </c>
      <c r="S285" t="s">
        <v>105</v>
      </c>
      <c r="T285" t="s">
        <v>308</v>
      </c>
    </row>
    <row r="286" spans="1:20" x14ac:dyDescent="0.2">
      <c r="A286" t="s">
        <v>455</v>
      </c>
      <c r="B286">
        <v>2013</v>
      </c>
      <c r="C286" t="s">
        <v>75</v>
      </c>
      <c r="D286" t="s">
        <v>81</v>
      </c>
      <c r="E286" t="s">
        <v>40</v>
      </c>
      <c r="F286" t="s">
        <v>31</v>
      </c>
      <c r="G286" t="s">
        <v>119</v>
      </c>
      <c r="H286" t="s">
        <v>120</v>
      </c>
      <c r="I286" t="s">
        <v>25</v>
      </c>
      <c r="J286" t="s">
        <v>136</v>
      </c>
      <c r="K286">
        <v>28</v>
      </c>
      <c r="L286" t="s">
        <v>141</v>
      </c>
      <c r="M286">
        <v>688.85</v>
      </c>
      <c r="N286" t="s">
        <v>21</v>
      </c>
      <c r="O286" t="s">
        <v>21</v>
      </c>
      <c r="P286" t="s">
        <v>21</v>
      </c>
      <c r="Q286" t="s">
        <v>35</v>
      </c>
      <c r="R286">
        <v>4.54</v>
      </c>
      <c r="S286" t="s">
        <v>105</v>
      </c>
      <c r="T286" t="s">
        <v>309</v>
      </c>
    </row>
    <row r="287" spans="1:20" x14ac:dyDescent="0.2">
      <c r="A287" t="s">
        <v>455</v>
      </c>
      <c r="B287">
        <v>2013</v>
      </c>
      <c r="C287" t="s">
        <v>75</v>
      </c>
      <c r="D287" t="s">
        <v>81</v>
      </c>
      <c r="E287" t="s">
        <v>40</v>
      </c>
      <c r="F287" t="s">
        <v>31</v>
      </c>
      <c r="G287" t="s">
        <v>119</v>
      </c>
      <c r="H287" t="s">
        <v>120</v>
      </c>
      <c r="I287" t="s">
        <v>25</v>
      </c>
      <c r="J287" t="s">
        <v>136</v>
      </c>
      <c r="K287">
        <v>28</v>
      </c>
      <c r="L287" t="s">
        <v>141</v>
      </c>
      <c r="M287">
        <v>297.24</v>
      </c>
      <c r="N287" t="s">
        <v>21</v>
      </c>
      <c r="O287" t="s">
        <v>21</v>
      </c>
      <c r="P287" t="s">
        <v>21</v>
      </c>
      <c r="Q287" t="s">
        <v>35</v>
      </c>
      <c r="R287">
        <v>4.54</v>
      </c>
      <c r="S287" t="s">
        <v>105</v>
      </c>
      <c r="T287" t="s">
        <v>310</v>
      </c>
    </row>
    <row r="288" spans="1:20" x14ac:dyDescent="0.2">
      <c r="A288" t="s">
        <v>420</v>
      </c>
      <c r="B288">
        <v>1970</v>
      </c>
      <c r="C288" t="s">
        <v>21</v>
      </c>
      <c r="D288" t="s">
        <v>21</v>
      </c>
      <c r="E288" t="s">
        <v>21</v>
      </c>
      <c r="F288" t="s">
        <v>22</v>
      </c>
      <c r="G288" t="s">
        <v>23</v>
      </c>
      <c r="H288" t="s">
        <v>48</v>
      </c>
      <c r="I288" t="s">
        <v>25</v>
      </c>
      <c r="J288" t="s">
        <v>43</v>
      </c>
      <c r="K288" t="s">
        <v>21</v>
      </c>
      <c r="L288" t="s">
        <v>481</v>
      </c>
      <c r="M288">
        <v>1800</v>
      </c>
      <c r="N288" t="s">
        <v>21</v>
      </c>
      <c r="O288" t="s">
        <v>21</v>
      </c>
      <c r="P288" t="s">
        <v>21</v>
      </c>
      <c r="Q288" t="s">
        <v>35</v>
      </c>
      <c r="R288">
        <v>2.4</v>
      </c>
      <c r="S288" t="s">
        <v>29</v>
      </c>
      <c r="T288" t="s">
        <v>472</v>
      </c>
    </row>
    <row r="289" spans="1:20" x14ac:dyDescent="0.2">
      <c r="A289" t="s">
        <v>420</v>
      </c>
      <c r="B289">
        <v>1970</v>
      </c>
      <c r="C289" t="s">
        <v>21</v>
      </c>
      <c r="D289" t="s">
        <v>21</v>
      </c>
      <c r="E289" t="s">
        <v>21</v>
      </c>
      <c r="F289" t="s">
        <v>102</v>
      </c>
      <c r="G289" t="s">
        <v>114</v>
      </c>
      <c r="H289" t="s">
        <v>115</v>
      </c>
      <c r="I289" t="s">
        <v>25</v>
      </c>
      <c r="J289" t="s">
        <v>43</v>
      </c>
      <c r="K289" t="s">
        <v>21</v>
      </c>
      <c r="L289" t="s">
        <v>481</v>
      </c>
      <c r="M289">
        <v>7100</v>
      </c>
      <c r="N289" t="s">
        <v>21</v>
      </c>
      <c r="O289" t="s">
        <v>21</v>
      </c>
      <c r="P289" t="s">
        <v>21</v>
      </c>
      <c r="Q289" t="s">
        <v>35</v>
      </c>
      <c r="R289">
        <v>2.7</v>
      </c>
      <c r="S289" t="s">
        <v>29</v>
      </c>
      <c r="T289" t="s">
        <v>472</v>
      </c>
    </row>
    <row r="290" spans="1:20" x14ac:dyDescent="0.2">
      <c r="A290" t="s">
        <v>420</v>
      </c>
      <c r="B290">
        <v>1970</v>
      </c>
      <c r="C290" t="s">
        <v>21</v>
      </c>
      <c r="D290" t="s">
        <v>21</v>
      </c>
      <c r="E290" t="s">
        <v>21</v>
      </c>
      <c r="F290" t="s">
        <v>102</v>
      </c>
      <c r="G290" t="s">
        <v>114</v>
      </c>
      <c r="H290" t="s">
        <v>115</v>
      </c>
      <c r="I290" t="s">
        <v>25</v>
      </c>
      <c r="J290" t="s">
        <v>43</v>
      </c>
      <c r="K290" t="s">
        <v>21</v>
      </c>
      <c r="L290" t="s">
        <v>481</v>
      </c>
      <c r="M290">
        <v>1800</v>
      </c>
      <c r="N290" t="s">
        <v>21</v>
      </c>
      <c r="O290" t="s">
        <v>21</v>
      </c>
      <c r="P290" t="s">
        <v>21</v>
      </c>
      <c r="Q290" t="s">
        <v>35</v>
      </c>
      <c r="R290">
        <v>2.7</v>
      </c>
      <c r="S290" t="s">
        <v>29</v>
      </c>
      <c r="T290" t="s">
        <v>472</v>
      </c>
    </row>
    <row r="291" spans="1:20" x14ac:dyDescent="0.2">
      <c r="A291" t="s">
        <v>420</v>
      </c>
      <c r="B291">
        <v>1970</v>
      </c>
      <c r="C291" t="s">
        <v>46</v>
      </c>
      <c r="D291" t="s">
        <v>47</v>
      </c>
      <c r="E291" t="s">
        <v>40</v>
      </c>
      <c r="F291" t="s">
        <v>22</v>
      </c>
      <c r="G291" t="s">
        <v>23</v>
      </c>
      <c r="H291" t="s">
        <v>48</v>
      </c>
      <c r="I291" t="s">
        <v>25</v>
      </c>
      <c r="J291" t="s">
        <v>26</v>
      </c>
      <c r="K291" t="s">
        <v>21</v>
      </c>
      <c r="L291" t="s">
        <v>42</v>
      </c>
      <c r="M291">
        <v>400</v>
      </c>
      <c r="N291" t="s">
        <v>21</v>
      </c>
      <c r="O291" t="s">
        <v>21</v>
      </c>
      <c r="P291" t="s">
        <v>21</v>
      </c>
      <c r="Q291" t="s">
        <v>28</v>
      </c>
      <c r="R291">
        <v>2.4</v>
      </c>
      <c r="S291" t="s">
        <v>29</v>
      </c>
      <c r="T291" t="s">
        <v>480</v>
      </c>
    </row>
    <row r="292" spans="1:20" x14ac:dyDescent="0.2">
      <c r="A292" t="s">
        <v>420</v>
      </c>
      <c r="B292">
        <v>1970</v>
      </c>
      <c r="C292" t="s">
        <v>46</v>
      </c>
      <c r="D292" t="s">
        <v>47</v>
      </c>
      <c r="E292" t="s">
        <v>40</v>
      </c>
      <c r="F292" t="s">
        <v>22</v>
      </c>
      <c r="G292" t="s">
        <v>23</v>
      </c>
      <c r="H292" t="s">
        <v>48</v>
      </c>
      <c r="I292" t="s">
        <v>25</v>
      </c>
      <c r="J292" t="s">
        <v>26</v>
      </c>
      <c r="K292" t="s">
        <v>21</v>
      </c>
      <c r="L292" t="s">
        <v>27</v>
      </c>
      <c r="M292">
        <v>700</v>
      </c>
      <c r="N292" t="s">
        <v>21</v>
      </c>
      <c r="O292" t="s">
        <v>21</v>
      </c>
      <c r="P292" t="s">
        <v>21</v>
      </c>
      <c r="Q292" t="s">
        <v>28</v>
      </c>
      <c r="R292">
        <v>2.4</v>
      </c>
      <c r="S292" t="s">
        <v>29</v>
      </c>
      <c r="T292" t="s">
        <v>479</v>
      </c>
    </row>
    <row r="293" spans="1:20" x14ac:dyDescent="0.2">
      <c r="A293" t="s">
        <v>456</v>
      </c>
      <c r="B293">
        <v>2011</v>
      </c>
      <c r="C293" t="s">
        <v>311</v>
      </c>
      <c r="D293" t="s">
        <v>311</v>
      </c>
      <c r="E293" t="s">
        <v>224</v>
      </c>
      <c r="F293" t="s">
        <v>31</v>
      </c>
      <c r="G293" t="s">
        <v>32</v>
      </c>
      <c r="H293" t="s">
        <v>77</v>
      </c>
      <c r="I293" t="s">
        <v>25</v>
      </c>
      <c r="J293" t="s">
        <v>26</v>
      </c>
      <c r="K293" t="s">
        <v>21</v>
      </c>
      <c r="L293" t="s">
        <v>27</v>
      </c>
      <c r="M293">
        <v>5511.5039999999999</v>
      </c>
      <c r="N293" t="s">
        <v>21</v>
      </c>
      <c r="O293">
        <v>567.90869999999995</v>
      </c>
      <c r="P293" t="s">
        <v>21</v>
      </c>
      <c r="Q293" t="s">
        <v>28</v>
      </c>
      <c r="R293">
        <v>2.95</v>
      </c>
      <c r="S293" t="s">
        <v>36</v>
      </c>
      <c r="T293" t="s">
        <v>492</v>
      </c>
    </row>
    <row r="294" spans="1:20" x14ac:dyDescent="0.2">
      <c r="A294" t="s">
        <v>456</v>
      </c>
      <c r="B294">
        <v>2011</v>
      </c>
      <c r="C294" t="s">
        <v>311</v>
      </c>
      <c r="D294" t="s">
        <v>311</v>
      </c>
      <c r="E294" t="s">
        <v>224</v>
      </c>
      <c r="F294" t="s">
        <v>31</v>
      </c>
      <c r="G294" t="s">
        <v>32</v>
      </c>
      <c r="H294" t="s">
        <v>77</v>
      </c>
      <c r="I294" t="s">
        <v>25</v>
      </c>
      <c r="J294" t="s">
        <v>26</v>
      </c>
      <c r="K294" t="s">
        <v>21</v>
      </c>
      <c r="L294" t="s">
        <v>42</v>
      </c>
      <c r="M294">
        <v>2626.22</v>
      </c>
      <c r="N294" t="s">
        <v>21</v>
      </c>
      <c r="O294">
        <v>309.1388</v>
      </c>
      <c r="P294" t="s">
        <v>21</v>
      </c>
      <c r="Q294" t="s">
        <v>28</v>
      </c>
      <c r="R294">
        <v>2.95</v>
      </c>
      <c r="S294" t="s">
        <v>36</v>
      </c>
      <c r="T294" t="s">
        <v>493</v>
      </c>
    </row>
    <row r="295" spans="1:20" x14ac:dyDescent="0.2">
      <c r="A295" t="s">
        <v>456</v>
      </c>
      <c r="B295">
        <v>2011</v>
      </c>
      <c r="C295" t="s">
        <v>311</v>
      </c>
      <c r="D295" t="s">
        <v>311</v>
      </c>
      <c r="E295" t="s">
        <v>224</v>
      </c>
      <c r="F295" t="s">
        <v>31</v>
      </c>
      <c r="G295" t="s">
        <v>32</v>
      </c>
      <c r="H295" t="s">
        <v>77</v>
      </c>
      <c r="I295" t="s">
        <v>25</v>
      </c>
      <c r="J295" t="s">
        <v>26</v>
      </c>
      <c r="K295" t="s">
        <v>21</v>
      </c>
      <c r="L295" t="s">
        <v>27</v>
      </c>
      <c r="M295">
        <v>5988.6</v>
      </c>
      <c r="N295" t="s">
        <v>21</v>
      </c>
      <c r="O295">
        <v>634.12720000000002</v>
      </c>
      <c r="P295" t="s">
        <v>21</v>
      </c>
      <c r="Q295" t="s">
        <v>28</v>
      </c>
      <c r="R295">
        <v>2.95</v>
      </c>
      <c r="S295" t="s">
        <v>36</v>
      </c>
      <c r="T295" t="s">
        <v>497</v>
      </c>
    </row>
    <row r="296" spans="1:20" x14ac:dyDescent="0.2">
      <c r="A296" t="s">
        <v>456</v>
      </c>
      <c r="B296">
        <v>2011</v>
      </c>
      <c r="C296" t="s">
        <v>311</v>
      </c>
      <c r="D296" t="s">
        <v>311</v>
      </c>
      <c r="E296" t="s">
        <v>224</v>
      </c>
      <c r="F296" t="s">
        <v>31</v>
      </c>
      <c r="G296" t="s">
        <v>32</v>
      </c>
      <c r="H296" t="s">
        <v>77</v>
      </c>
      <c r="I296" t="s">
        <v>25</v>
      </c>
      <c r="J296" t="s">
        <v>26</v>
      </c>
      <c r="K296" t="s">
        <v>21</v>
      </c>
      <c r="L296" t="s">
        <v>42</v>
      </c>
      <c r="M296">
        <v>2602.9279999999999</v>
      </c>
      <c r="N296" t="s">
        <v>21</v>
      </c>
      <c r="O296">
        <v>261.89330000000001</v>
      </c>
      <c r="P296" t="s">
        <v>21</v>
      </c>
      <c r="Q296" t="s">
        <v>28</v>
      </c>
      <c r="R296">
        <v>2.95</v>
      </c>
      <c r="S296" t="s">
        <v>36</v>
      </c>
      <c r="T296" s="4" t="s">
        <v>494</v>
      </c>
    </row>
    <row r="297" spans="1:20" x14ac:dyDescent="0.2">
      <c r="A297" t="s">
        <v>456</v>
      </c>
      <c r="B297">
        <v>2011</v>
      </c>
      <c r="C297" t="s">
        <v>311</v>
      </c>
      <c r="D297" t="s">
        <v>311</v>
      </c>
      <c r="E297" t="s">
        <v>224</v>
      </c>
      <c r="F297" t="s">
        <v>31</v>
      </c>
      <c r="G297" t="s">
        <v>32</v>
      </c>
      <c r="H297" t="s">
        <v>77</v>
      </c>
      <c r="I297" t="s">
        <v>25</v>
      </c>
      <c r="J297" t="s">
        <v>26</v>
      </c>
      <c r="K297" t="s">
        <v>21</v>
      </c>
      <c r="L297" t="s">
        <v>27</v>
      </c>
      <c r="M297">
        <v>9570.8989999999994</v>
      </c>
      <c r="N297" t="s">
        <v>21</v>
      </c>
      <c r="O297">
        <v>687.77589999999998</v>
      </c>
      <c r="P297" t="s">
        <v>21</v>
      </c>
      <c r="Q297" t="s">
        <v>28</v>
      </c>
      <c r="R297">
        <v>2.95</v>
      </c>
      <c r="S297" t="s">
        <v>36</v>
      </c>
      <c r="T297" s="4" t="s">
        <v>498</v>
      </c>
    </row>
    <row r="298" spans="1:20" x14ac:dyDescent="0.2">
      <c r="A298" t="s">
        <v>456</v>
      </c>
      <c r="B298">
        <v>2011</v>
      </c>
      <c r="C298" t="s">
        <v>311</v>
      </c>
      <c r="D298" t="s">
        <v>311</v>
      </c>
      <c r="E298" t="s">
        <v>224</v>
      </c>
      <c r="F298" t="s">
        <v>31</v>
      </c>
      <c r="G298" t="s">
        <v>32</v>
      </c>
      <c r="H298" t="s">
        <v>77</v>
      </c>
      <c r="I298" t="s">
        <v>25</v>
      </c>
      <c r="J298" t="s">
        <v>26</v>
      </c>
      <c r="K298" t="s">
        <v>21</v>
      </c>
      <c r="L298" t="s">
        <v>42</v>
      </c>
      <c r="M298">
        <v>5261.2359999999999</v>
      </c>
      <c r="N298" t="s">
        <v>21</v>
      </c>
      <c r="O298">
        <v>314.66070000000002</v>
      </c>
      <c r="P298" t="s">
        <v>21</v>
      </c>
      <c r="Q298" t="s">
        <v>28</v>
      </c>
      <c r="R298">
        <v>2.95</v>
      </c>
      <c r="S298" t="s">
        <v>36</v>
      </c>
      <c r="T298" s="4" t="s">
        <v>495</v>
      </c>
    </row>
    <row r="299" spans="1:20" x14ac:dyDescent="0.2">
      <c r="A299" t="s">
        <v>456</v>
      </c>
      <c r="B299">
        <v>2011</v>
      </c>
      <c r="C299" t="s">
        <v>311</v>
      </c>
      <c r="D299" t="s">
        <v>311</v>
      </c>
      <c r="E299" t="s">
        <v>224</v>
      </c>
      <c r="F299" t="s">
        <v>31</v>
      </c>
      <c r="G299" t="s">
        <v>32</v>
      </c>
      <c r="H299" t="s">
        <v>77</v>
      </c>
      <c r="I299" t="s">
        <v>25</v>
      </c>
      <c r="J299" t="s">
        <v>26</v>
      </c>
      <c r="K299" t="s">
        <v>21</v>
      </c>
      <c r="L299" t="s">
        <v>27</v>
      </c>
      <c r="M299">
        <v>5234.6970000000001</v>
      </c>
      <c r="N299" t="s">
        <v>21</v>
      </c>
      <c r="O299">
        <v>587.99929999999995</v>
      </c>
      <c r="P299" t="s">
        <v>21</v>
      </c>
      <c r="Q299" t="s">
        <v>28</v>
      </c>
      <c r="R299">
        <v>2.95</v>
      </c>
      <c r="S299" t="s">
        <v>36</v>
      </c>
      <c r="T299" t="s">
        <v>499</v>
      </c>
    </row>
    <row r="300" spans="1:20" x14ac:dyDescent="0.2">
      <c r="A300" t="s">
        <v>456</v>
      </c>
      <c r="B300">
        <v>2011</v>
      </c>
      <c r="C300" t="s">
        <v>311</v>
      </c>
      <c r="D300" t="s">
        <v>311</v>
      </c>
      <c r="E300" t="s">
        <v>224</v>
      </c>
      <c r="F300" t="s">
        <v>31</v>
      </c>
      <c r="G300" t="s">
        <v>32</v>
      </c>
      <c r="H300" t="s">
        <v>77</v>
      </c>
      <c r="I300" t="s">
        <v>25</v>
      </c>
      <c r="J300" t="s">
        <v>26</v>
      </c>
      <c r="K300" t="s">
        <v>21</v>
      </c>
      <c r="L300" t="s">
        <v>42</v>
      </c>
      <c r="M300">
        <v>2718.78</v>
      </c>
      <c r="N300" t="s">
        <v>21</v>
      </c>
      <c r="O300">
        <v>260.71010000000001</v>
      </c>
      <c r="P300" t="s">
        <v>21</v>
      </c>
      <c r="Q300" t="s">
        <v>28</v>
      </c>
      <c r="R300">
        <v>2.95</v>
      </c>
      <c r="S300" t="s">
        <v>36</v>
      </c>
      <c r="T300" s="7" t="s">
        <v>496</v>
      </c>
    </row>
    <row r="301" spans="1:20" x14ac:dyDescent="0.2">
      <c r="A301" t="s">
        <v>312</v>
      </c>
      <c r="B301">
        <v>2008</v>
      </c>
      <c r="C301" t="s">
        <v>313</v>
      </c>
      <c r="D301" t="s">
        <v>314</v>
      </c>
      <c r="E301" t="s">
        <v>40</v>
      </c>
      <c r="F301" t="s">
        <v>31</v>
      </c>
      <c r="G301" t="s">
        <v>123</v>
      </c>
      <c r="H301" t="s">
        <v>315</v>
      </c>
      <c r="I301" t="s">
        <v>25</v>
      </c>
      <c r="J301" t="s">
        <v>136</v>
      </c>
      <c r="K301">
        <v>28</v>
      </c>
      <c r="L301" t="s">
        <v>27</v>
      </c>
      <c r="M301">
        <v>6040</v>
      </c>
      <c r="N301" t="s">
        <v>21</v>
      </c>
      <c r="O301" t="s">
        <v>21</v>
      </c>
      <c r="P301" t="s">
        <v>21</v>
      </c>
      <c r="Q301" t="s">
        <v>35</v>
      </c>
      <c r="R301">
        <v>7.68</v>
      </c>
      <c r="S301" t="s">
        <v>29</v>
      </c>
      <c r="T301" t="s">
        <v>316</v>
      </c>
    </row>
    <row r="302" spans="1:20" x14ac:dyDescent="0.2">
      <c r="A302" t="s">
        <v>312</v>
      </c>
      <c r="B302">
        <v>2008</v>
      </c>
      <c r="C302" t="s">
        <v>313</v>
      </c>
      <c r="D302" t="s">
        <v>314</v>
      </c>
      <c r="E302" t="s">
        <v>40</v>
      </c>
      <c r="F302" t="s">
        <v>31</v>
      </c>
      <c r="G302" t="s">
        <v>123</v>
      </c>
      <c r="H302" t="s">
        <v>315</v>
      </c>
      <c r="I302" t="s">
        <v>25</v>
      </c>
      <c r="J302" t="s">
        <v>136</v>
      </c>
      <c r="K302">
        <v>28</v>
      </c>
      <c r="L302" t="s">
        <v>79</v>
      </c>
      <c r="M302">
        <v>2092</v>
      </c>
      <c r="N302" t="s">
        <v>21</v>
      </c>
      <c r="O302" t="s">
        <v>21</v>
      </c>
      <c r="P302" t="s">
        <v>21</v>
      </c>
      <c r="Q302" t="s">
        <v>35</v>
      </c>
      <c r="R302">
        <v>7.68</v>
      </c>
      <c r="S302" t="s">
        <v>29</v>
      </c>
      <c r="T302" t="s">
        <v>316</v>
      </c>
    </row>
    <row r="303" spans="1:20" x14ac:dyDescent="0.2">
      <c r="A303" t="s">
        <v>312</v>
      </c>
      <c r="B303">
        <v>2008</v>
      </c>
      <c r="C303" t="s">
        <v>313</v>
      </c>
      <c r="D303" t="s">
        <v>314</v>
      </c>
      <c r="E303" t="s">
        <v>40</v>
      </c>
      <c r="F303" t="s">
        <v>31</v>
      </c>
      <c r="G303" t="s">
        <v>123</v>
      </c>
      <c r="H303" t="s">
        <v>315</v>
      </c>
      <c r="I303" t="s">
        <v>25</v>
      </c>
      <c r="J303" t="s">
        <v>136</v>
      </c>
      <c r="K303">
        <v>31</v>
      </c>
      <c r="L303" t="s">
        <v>27</v>
      </c>
      <c r="M303">
        <v>5000</v>
      </c>
      <c r="N303" t="s">
        <v>21</v>
      </c>
      <c r="O303" t="s">
        <v>21</v>
      </c>
      <c r="P303" t="s">
        <v>21</v>
      </c>
      <c r="Q303" t="s">
        <v>35</v>
      </c>
      <c r="R303">
        <v>7.68</v>
      </c>
      <c r="S303" t="s">
        <v>29</v>
      </c>
      <c r="T303" t="s">
        <v>317</v>
      </c>
    </row>
    <row r="304" spans="1:20" x14ac:dyDescent="0.2">
      <c r="A304" t="s">
        <v>312</v>
      </c>
      <c r="B304">
        <v>2008</v>
      </c>
      <c r="C304" t="s">
        <v>313</v>
      </c>
      <c r="D304" t="s">
        <v>314</v>
      </c>
      <c r="E304" t="s">
        <v>40</v>
      </c>
      <c r="F304" t="s">
        <v>31</v>
      </c>
      <c r="G304" t="s">
        <v>123</v>
      </c>
      <c r="H304" t="s">
        <v>315</v>
      </c>
      <c r="I304" t="s">
        <v>25</v>
      </c>
      <c r="J304" t="s">
        <v>136</v>
      </c>
      <c r="K304">
        <v>31</v>
      </c>
      <c r="L304" t="s">
        <v>79</v>
      </c>
      <c r="M304">
        <v>887</v>
      </c>
      <c r="N304" t="s">
        <v>21</v>
      </c>
      <c r="O304" t="s">
        <v>21</v>
      </c>
      <c r="P304" t="s">
        <v>21</v>
      </c>
      <c r="Q304" t="s">
        <v>35</v>
      </c>
      <c r="R304">
        <v>7.68</v>
      </c>
      <c r="S304" t="s">
        <v>29</v>
      </c>
      <c r="T304" t="s">
        <v>317</v>
      </c>
    </row>
    <row r="305" spans="1:20" x14ac:dyDescent="0.2">
      <c r="A305" t="s">
        <v>312</v>
      </c>
      <c r="B305">
        <v>2008</v>
      </c>
      <c r="C305" t="s">
        <v>313</v>
      </c>
      <c r="D305" t="s">
        <v>314</v>
      </c>
      <c r="E305" t="s">
        <v>40</v>
      </c>
      <c r="F305" t="s">
        <v>31</v>
      </c>
      <c r="G305" t="s">
        <v>123</v>
      </c>
      <c r="H305" t="s">
        <v>315</v>
      </c>
      <c r="I305" t="s">
        <v>25</v>
      </c>
      <c r="J305" t="s">
        <v>136</v>
      </c>
      <c r="K305">
        <v>34</v>
      </c>
      <c r="L305" t="s">
        <v>27</v>
      </c>
      <c r="M305">
        <v>2340</v>
      </c>
      <c r="N305" t="s">
        <v>21</v>
      </c>
      <c r="O305" t="s">
        <v>21</v>
      </c>
      <c r="P305" t="s">
        <v>21</v>
      </c>
      <c r="Q305" t="s">
        <v>35</v>
      </c>
      <c r="R305">
        <v>7.68</v>
      </c>
      <c r="S305" t="s">
        <v>29</v>
      </c>
      <c r="T305" s="4" t="s">
        <v>318</v>
      </c>
    </row>
    <row r="306" spans="1:20" x14ac:dyDescent="0.2">
      <c r="A306" t="s">
        <v>312</v>
      </c>
      <c r="B306">
        <v>2008</v>
      </c>
      <c r="C306" t="s">
        <v>313</v>
      </c>
      <c r="D306" t="s">
        <v>314</v>
      </c>
      <c r="E306" t="s">
        <v>40</v>
      </c>
      <c r="F306" t="s">
        <v>31</v>
      </c>
      <c r="G306" t="s">
        <v>123</v>
      </c>
      <c r="H306" t="s">
        <v>315</v>
      </c>
      <c r="I306" t="s">
        <v>25</v>
      </c>
      <c r="J306" t="s">
        <v>136</v>
      </c>
      <c r="K306">
        <v>34</v>
      </c>
      <c r="L306" t="s">
        <v>79</v>
      </c>
      <c r="M306">
        <v>759</v>
      </c>
      <c r="N306" t="s">
        <v>21</v>
      </c>
      <c r="O306" t="s">
        <v>21</v>
      </c>
      <c r="P306" t="s">
        <v>21</v>
      </c>
      <c r="Q306" t="s">
        <v>35</v>
      </c>
      <c r="R306">
        <v>7.68</v>
      </c>
      <c r="S306" t="s">
        <v>29</v>
      </c>
      <c r="T306" s="4" t="s">
        <v>318</v>
      </c>
    </row>
    <row r="307" spans="1:20" x14ac:dyDescent="0.2">
      <c r="A307" t="s">
        <v>312</v>
      </c>
      <c r="B307">
        <v>2008</v>
      </c>
      <c r="C307" t="s">
        <v>313</v>
      </c>
      <c r="D307" t="s">
        <v>314</v>
      </c>
      <c r="E307" t="s">
        <v>40</v>
      </c>
      <c r="F307" t="s">
        <v>31</v>
      </c>
      <c r="G307" t="s">
        <v>123</v>
      </c>
      <c r="H307" t="s">
        <v>315</v>
      </c>
      <c r="I307" t="s">
        <v>25</v>
      </c>
      <c r="J307" t="s">
        <v>136</v>
      </c>
      <c r="K307">
        <v>41</v>
      </c>
      <c r="L307" t="s">
        <v>27</v>
      </c>
      <c r="M307">
        <v>1390</v>
      </c>
      <c r="N307" t="s">
        <v>21</v>
      </c>
      <c r="O307" t="s">
        <v>21</v>
      </c>
      <c r="P307" t="s">
        <v>21</v>
      </c>
      <c r="Q307" t="s">
        <v>35</v>
      </c>
      <c r="R307">
        <v>7.68</v>
      </c>
      <c r="S307" t="s">
        <v>29</v>
      </c>
      <c r="T307" t="s">
        <v>319</v>
      </c>
    </row>
    <row r="308" spans="1:20" x14ac:dyDescent="0.2">
      <c r="A308" t="s">
        <v>312</v>
      </c>
      <c r="B308">
        <v>2008</v>
      </c>
      <c r="C308" t="s">
        <v>313</v>
      </c>
      <c r="D308" t="s">
        <v>314</v>
      </c>
      <c r="E308" t="s">
        <v>40</v>
      </c>
      <c r="F308" t="s">
        <v>31</v>
      </c>
      <c r="G308" t="s">
        <v>123</v>
      </c>
      <c r="H308" t="s">
        <v>315</v>
      </c>
      <c r="I308" t="s">
        <v>25</v>
      </c>
      <c r="J308" t="s">
        <v>136</v>
      </c>
      <c r="K308">
        <v>41</v>
      </c>
      <c r="L308" t="s">
        <v>79</v>
      </c>
      <c r="M308">
        <v>585</v>
      </c>
      <c r="N308" t="s">
        <v>21</v>
      </c>
      <c r="O308" t="s">
        <v>21</v>
      </c>
      <c r="P308" t="s">
        <v>21</v>
      </c>
      <c r="Q308" t="s">
        <v>35</v>
      </c>
      <c r="R308">
        <v>7.68</v>
      </c>
      <c r="S308" t="s">
        <v>29</v>
      </c>
      <c r="T308" t="s">
        <v>319</v>
      </c>
    </row>
    <row r="309" spans="1:20" x14ac:dyDescent="0.2">
      <c r="A309" t="s">
        <v>458</v>
      </c>
      <c r="B309">
        <v>2012</v>
      </c>
      <c r="C309" t="s">
        <v>46</v>
      </c>
      <c r="D309" t="s">
        <v>47</v>
      </c>
      <c r="E309" t="s">
        <v>40</v>
      </c>
      <c r="F309" t="s">
        <v>31</v>
      </c>
      <c r="G309" t="s">
        <v>119</v>
      </c>
      <c r="H309" t="s">
        <v>266</v>
      </c>
      <c r="I309" t="s">
        <v>25</v>
      </c>
      <c r="J309" t="s">
        <v>130</v>
      </c>
      <c r="K309">
        <v>4</v>
      </c>
      <c r="L309" t="s">
        <v>79</v>
      </c>
      <c r="M309">
        <v>4790</v>
      </c>
      <c r="N309" t="s">
        <v>21</v>
      </c>
      <c r="O309" t="s">
        <v>21</v>
      </c>
      <c r="P309" t="s">
        <v>21</v>
      </c>
      <c r="Q309" t="s">
        <v>35</v>
      </c>
      <c r="R309">
        <v>3.64</v>
      </c>
      <c r="S309" t="s">
        <v>105</v>
      </c>
      <c r="T309" t="s">
        <v>131</v>
      </c>
    </row>
    <row r="310" spans="1:20" x14ac:dyDescent="0.2">
      <c r="A310" t="s">
        <v>458</v>
      </c>
      <c r="B310">
        <v>2012</v>
      </c>
      <c r="C310" t="s">
        <v>46</v>
      </c>
      <c r="D310" t="s">
        <v>47</v>
      </c>
      <c r="E310" t="s">
        <v>40</v>
      </c>
      <c r="F310" t="s">
        <v>31</v>
      </c>
      <c r="G310" t="s">
        <v>119</v>
      </c>
      <c r="H310" t="s">
        <v>266</v>
      </c>
      <c r="I310" t="s">
        <v>25</v>
      </c>
      <c r="J310" t="s">
        <v>130</v>
      </c>
      <c r="K310">
        <v>4</v>
      </c>
      <c r="L310" t="s">
        <v>79</v>
      </c>
      <c r="M310">
        <v>2210</v>
      </c>
      <c r="N310" t="s">
        <v>21</v>
      </c>
      <c r="O310" t="s">
        <v>21</v>
      </c>
      <c r="P310" t="s">
        <v>21</v>
      </c>
      <c r="Q310" t="s">
        <v>35</v>
      </c>
      <c r="R310">
        <v>3.64</v>
      </c>
      <c r="S310" t="s">
        <v>105</v>
      </c>
      <c r="T310" t="s">
        <v>131</v>
      </c>
    </row>
    <row r="311" spans="1:20" x14ac:dyDescent="0.2">
      <c r="A311" t="s">
        <v>458</v>
      </c>
      <c r="B311">
        <v>2012</v>
      </c>
      <c r="C311" t="s">
        <v>46</v>
      </c>
      <c r="D311" t="s">
        <v>47</v>
      </c>
      <c r="E311" t="s">
        <v>40</v>
      </c>
      <c r="F311" t="s">
        <v>31</v>
      </c>
      <c r="G311" t="s">
        <v>119</v>
      </c>
      <c r="H311" t="s">
        <v>266</v>
      </c>
      <c r="I311" t="s">
        <v>25</v>
      </c>
      <c r="J311" t="s">
        <v>130</v>
      </c>
      <c r="K311" t="s">
        <v>21</v>
      </c>
      <c r="L311" t="s">
        <v>27</v>
      </c>
      <c r="M311">
        <v>11570</v>
      </c>
      <c r="N311" t="s">
        <v>21</v>
      </c>
      <c r="O311" t="s">
        <v>21</v>
      </c>
      <c r="P311" t="s">
        <v>21</v>
      </c>
      <c r="Q311" t="s">
        <v>35</v>
      </c>
      <c r="R311">
        <v>3.64</v>
      </c>
      <c r="S311" t="s">
        <v>105</v>
      </c>
      <c r="T311" t="s">
        <v>131</v>
      </c>
    </row>
    <row r="312" spans="1:20" x14ac:dyDescent="0.2">
      <c r="A312" s="5" t="s">
        <v>457</v>
      </c>
      <c r="B312" s="6">
        <v>2019</v>
      </c>
      <c r="C312" s="6" t="s">
        <v>46</v>
      </c>
      <c r="D312" s="6" t="s">
        <v>47</v>
      </c>
      <c r="E312" s="6" t="s">
        <v>86</v>
      </c>
      <c r="F312" s="6" t="s">
        <v>31</v>
      </c>
      <c r="G312" s="6" t="s">
        <v>119</v>
      </c>
      <c r="H312" s="6" t="s">
        <v>266</v>
      </c>
      <c r="I312" s="6" t="s">
        <v>25</v>
      </c>
      <c r="J312" s="6" t="s">
        <v>26</v>
      </c>
      <c r="K312">
        <v>105</v>
      </c>
      <c r="L312" t="s">
        <v>42</v>
      </c>
      <c r="M312">
        <v>2121.8519999999999</v>
      </c>
      <c r="N312" t="s">
        <v>21</v>
      </c>
      <c r="O312">
        <v>981.25819999999999</v>
      </c>
      <c r="P312" t="s">
        <v>21</v>
      </c>
      <c r="Q312" t="s">
        <v>28</v>
      </c>
      <c r="R312">
        <v>3.64</v>
      </c>
      <c r="S312" t="s">
        <v>105</v>
      </c>
      <c r="T312" s="3" t="s">
        <v>495</v>
      </c>
    </row>
    <row r="313" spans="1:20" x14ac:dyDescent="0.2">
      <c r="A313" t="s">
        <v>457</v>
      </c>
      <c r="B313">
        <v>2019</v>
      </c>
      <c r="C313" t="s">
        <v>46</v>
      </c>
      <c r="D313" t="s">
        <v>47</v>
      </c>
      <c r="E313" t="s">
        <v>86</v>
      </c>
      <c r="F313" t="s">
        <v>31</v>
      </c>
      <c r="G313" t="s">
        <v>119</v>
      </c>
      <c r="H313" t="s">
        <v>266</v>
      </c>
      <c r="I313" t="s">
        <v>25</v>
      </c>
      <c r="J313" t="s">
        <v>26</v>
      </c>
      <c r="K313">
        <v>105</v>
      </c>
      <c r="L313" t="s">
        <v>27</v>
      </c>
      <c r="M313">
        <v>8399.4719999999998</v>
      </c>
      <c r="N313" t="s">
        <v>21</v>
      </c>
      <c r="O313">
        <v>1299.7329999999999</v>
      </c>
      <c r="P313" t="s">
        <v>21</v>
      </c>
      <c r="Q313" t="s">
        <v>28</v>
      </c>
      <c r="R313">
        <v>3.64</v>
      </c>
      <c r="S313" t="s">
        <v>105</v>
      </c>
      <c r="T313" t="s">
        <v>498</v>
      </c>
    </row>
    <row r="314" spans="1:20" x14ac:dyDescent="0.2">
      <c r="A314" s="5" t="s">
        <v>457</v>
      </c>
      <c r="B314" s="6">
        <v>2019</v>
      </c>
      <c r="C314" s="6" t="s">
        <v>46</v>
      </c>
      <c r="D314" s="6" t="s">
        <v>47</v>
      </c>
      <c r="E314" s="6" t="s">
        <v>86</v>
      </c>
      <c r="F314" s="6" t="s">
        <v>31</v>
      </c>
      <c r="G314" s="6" t="s">
        <v>119</v>
      </c>
      <c r="H314" s="6" t="s">
        <v>266</v>
      </c>
      <c r="I314" s="6" t="s">
        <v>25</v>
      </c>
      <c r="J314" s="6" t="s">
        <v>26</v>
      </c>
      <c r="K314">
        <v>105</v>
      </c>
      <c r="L314" t="s">
        <v>42</v>
      </c>
      <c r="M314">
        <v>1147.345</v>
      </c>
      <c r="N314" t="s">
        <v>21</v>
      </c>
      <c r="O314">
        <v>2648.3319999999999</v>
      </c>
      <c r="P314" t="s">
        <v>21</v>
      </c>
      <c r="Q314" t="s">
        <v>28</v>
      </c>
      <c r="R314">
        <v>3.64</v>
      </c>
      <c r="S314" t="s">
        <v>105</v>
      </c>
      <c r="T314" s="2" t="s">
        <v>496</v>
      </c>
    </row>
    <row r="315" spans="1:20" x14ac:dyDescent="0.2">
      <c r="A315" t="s">
        <v>457</v>
      </c>
      <c r="B315">
        <v>2019</v>
      </c>
      <c r="C315" t="s">
        <v>46</v>
      </c>
      <c r="D315" t="s">
        <v>47</v>
      </c>
      <c r="E315" t="s">
        <v>86</v>
      </c>
      <c r="F315" t="s">
        <v>31</v>
      </c>
      <c r="G315" t="s">
        <v>119</v>
      </c>
      <c r="H315" t="s">
        <v>266</v>
      </c>
      <c r="I315" t="s">
        <v>25</v>
      </c>
      <c r="J315" t="s">
        <v>26</v>
      </c>
      <c r="K315">
        <v>105</v>
      </c>
      <c r="L315" t="s">
        <v>27</v>
      </c>
      <c r="M315">
        <v>17709.8</v>
      </c>
      <c r="N315" t="s">
        <v>21</v>
      </c>
      <c r="O315">
        <v>4375.91</v>
      </c>
      <c r="P315" t="s">
        <v>21</v>
      </c>
      <c r="Q315" t="s">
        <v>28</v>
      </c>
      <c r="R315">
        <v>3.64</v>
      </c>
      <c r="S315" t="s">
        <v>105</v>
      </c>
      <c r="T315" s="4" t="s">
        <v>499</v>
      </c>
    </row>
    <row r="316" spans="1:20" x14ac:dyDescent="0.2">
      <c r="A316" t="s">
        <v>500</v>
      </c>
      <c r="B316">
        <v>1929</v>
      </c>
      <c r="C316" t="s">
        <v>46</v>
      </c>
      <c r="D316" t="s">
        <v>47</v>
      </c>
      <c r="E316" t="s">
        <v>320</v>
      </c>
      <c r="F316" t="s">
        <v>31</v>
      </c>
      <c r="G316" t="s">
        <v>117</v>
      </c>
      <c r="H316" t="s">
        <v>321</v>
      </c>
      <c r="I316" t="s">
        <v>25</v>
      </c>
      <c r="J316" t="s">
        <v>26</v>
      </c>
      <c r="K316" t="s">
        <v>21</v>
      </c>
      <c r="L316" t="s">
        <v>27</v>
      </c>
      <c r="M316">
        <v>2300</v>
      </c>
      <c r="N316" t="s">
        <v>21</v>
      </c>
      <c r="O316" t="s">
        <v>21</v>
      </c>
      <c r="P316" t="s">
        <v>21</v>
      </c>
      <c r="Q316" t="s">
        <v>28</v>
      </c>
      <c r="R316">
        <v>3.9</v>
      </c>
      <c r="S316" t="s">
        <v>29</v>
      </c>
      <c r="T316" t="s">
        <v>480</v>
      </c>
    </row>
    <row r="317" spans="1:20" x14ac:dyDescent="0.2">
      <c r="A317" t="s">
        <v>500</v>
      </c>
      <c r="B317">
        <v>1929</v>
      </c>
      <c r="C317" t="s">
        <v>46</v>
      </c>
      <c r="D317" t="s">
        <v>47</v>
      </c>
      <c r="E317" t="s">
        <v>320</v>
      </c>
      <c r="F317" t="s">
        <v>31</v>
      </c>
      <c r="G317" t="s">
        <v>117</v>
      </c>
      <c r="H317" t="s">
        <v>321</v>
      </c>
      <c r="I317" t="s">
        <v>25</v>
      </c>
      <c r="J317" t="s">
        <v>26</v>
      </c>
      <c r="K317" t="s">
        <v>21</v>
      </c>
      <c r="L317" t="s">
        <v>42</v>
      </c>
      <c r="M317">
        <v>500</v>
      </c>
      <c r="N317" t="s">
        <v>21</v>
      </c>
      <c r="O317" t="s">
        <v>21</v>
      </c>
      <c r="P317" t="s">
        <v>21</v>
      </c>
      <c r="Q317" t="s">
        <v>28</v>
      </c>
      <c r="R317">
        <v>3.9</v>
      </c>
      <c r="S317" t="s">
        <v>29</v>
      </c>
      <c r="T317" t="s">
        <v>479</v>
      </c>
    </row>
    <row r="318" spans="1:20" x14ac:dyDescent="0.2">
      <c r="A318" t="s">
        <v>500</v>
      </c>
      <c r="B318">
        <v>1929</v>
      </c>
      <c r="C318" t="s">
        <v>46</v>
      </c>
      <c r="D318" t="s">
        <v>47</v>
      </c>
      <c r="E318" t="s">
        <v>320</v>
      </c>
      <c r="F318" t="s">
        <v>31</v>
      </c>
      <c r="G318" t="s">
        <v>123</v>
      </c>
      <c r="H318" t="s">
        <v>322</v>
      </c>
      <c r="I318" t="s">
        <v>25</v>
      </c>
      <c r="J318" t="s">
        <v>26</v>
      </c>
      <c r="K318" t="s">
        <v>21</v>
      </c>
      <c r="L318" t="s">
        <v>27</v>
      </c>
      <c r="M318">
        <v>13000</v>
      </c>
      <c r="N318" t="s">
        <v>21</v>
      </c>
      <c r="O318" t="s">
        <v>21</v>
      </c>
      <c r="P318" t="s">
        <v>21</v>
      </c>
      <c r="Q318" t="s">
        <v>28</v>
      </c>
      <c r="R318">
        <v>5.6</v>
      </c>
      <c r="S318" t="s">
        <v>105</v>
      </c>
      <c r="T318" t="s">
        <v>480</v>
      </c>
    </row>
    <row r="319" spans="1:20" x14ac:dyDescent="0.2">
      <c r="A319" t="s">
        <v>500</v>
      </c>
      <c r="B319">
        <v>1929</v>
      </c>
      <c r="C319" t="s">
        <v>46</v>
      </c>
      <c r="D319" t="s">
        <v>47</v>
      </c>
      <c r="E319" t="s">
        <v>320</v>
      </c>
      <c r="F319" t="s">
        <v>31</v>
      </c>
      <c r="G319" t="s">
        <v>123</v>
      </c>
      <c r="H319" t="s">
        <v>322</v>
      </c>
      <c r="I319" t="s">
        <v>25</v>
      </c>
      <c r="J319" t="s">
        <v>26</v>
      </c>
      <c r="K319" t="s">
        <v>21</v>
      </c>
      <c r="L319" t="s">
        <v>42</v>
      </c>
      <c r="M319">
        <v>7500</v>
      </c>
      <c r="N319" t="s">
        <v>21</v>
      </c>
      <c r="O319" t="s">
        <v>21</v>
      </c>
      <c r="P319" t="s">
        <v>21</v>
      </c>
      <c r="Q319" t="s">
        <v>28</v>
      </c>
      <c r="R319">
        <v>5.6</v>
      </c>
      <c r="S319" t="s">
        <v>105</v>
      </c>
      <c r="T319" t="s">
        <v>479</v>
      </c>
    </row>
    <row r="320" spans="1:20" x14ac:dyDescent="0.2">
      <c r="A320" t="s">
        <v>459</v>
      </c>
      <c r="B320">
        <v>2016</v>
      </c>
      <c r="C320" t="s">
        <v>75</v>
      </c>
      <c r="D320" t="s">
        <v>81</v>
      </c>
      <c r="E320" t="s">
        <v>40</v>
      </c>
      <c r="F320" t="s">
        <v>31</v>
      </c>
      <c r="G320" t="s">
        <v>119</v>
      </c>
      <c r="H320" t="s">
        <v>129</v>
      </c>
      <c r="I320" t="s">
        <v>25</v>
      </c>
      <c r="J320" t="s">
        <v>130</v>
      </c>
      <c r="K320">
        <v>271</v>
      </c>
      <c r="L320" t="s">
        <v>79</v>
      </c>
      <c r="M320">
        <v>536</v>
      </c>
      <c r="N320" t="s">
        <v>21</v>
      </c>
      <c r="O320">
        <v>16.02</v>
      </c>
      <c r="P320" t="s">
        <v>21</v>
      </c>
      <c r="Q320" t="s">
        <v>35</v>
      </c>
      <c r="R320">
        <v>4.21</v>
      </c>
      <c r="S320" t="s">
        <v>105</v>
      </c>
    </row>
    <row r="321" spans="1:20" x14ac:dyDescent="0.2">
      <c r="A321" t="s">
        <v>459</v>
      </c>
      <c r="B321">
        <v>2016</v>
      </c>
      <c r="C321" t="s">
        <v>75</v>
      </c>
      <c r="D321" t="s">
        <v>81</v>
      </c>
      <c r="E321" t="s">
        <v>40</v>
      </c>
      <c r="F321" t="s">
        <v>31</v>
      </c>
      <c r="G321" t="s">
        <v>119</v>
      </c>
      <c r="H321" t="s">
        <v>132</v>
      </c>
      <c r="I321" t="s">
        <v>25</v>
      </c>
      <c r="J321" t="s">
        <v>130</v>
      </c>
      <c r="K321">
        <v>123</v>
      </c>
      <c r="L321" t="s">
        <v>79</v>
      </c>
      <c r="M321">
        <v>337</v>
      </c>
      <c r="N321" t="s">
        <v>21</v>
      </c>
      <c r="O321">
        <v>19.920000000000002</v>
      </c>
      <c r="P321" t="s">
        <v>21</v>
      </c>
      <c r="Q321" t="s">
        <v>35</v>
      </c>
      <c r="R321">
        <v>4.41</v>
      </c>
      <c r="S321" t="s">
        <v>105</v>
      </c>
    </row>
    <row r="322" spans="1:20" x14ac:dyDescent="0.2">
      <c r="A322" t="s">
        <v>459</v>
      </c>
      <c r="B322">
        <v>2016</v>
      </c>
      <c r="C322" t="s">
        <v>75</v>
      </c>
      <c r="D322" t="s">
        <v>81</v>
      </c>
      <c r="E322" t="s">
        <v>40</v>
      </c>
      <c r="F322" t="s">
        <v>31</v>
      </c>
      <c r="G322" t="s">
        <v>119</v>
      </c>
      <c r="H322" t="s">
        <v>247</v>
      </c>
      <c r="I322" t="s">
        <v>25</v>
      </c>
      <c r="J322" t="s">
        <v>130</v>
      </c>
      <c r="K322">
        <v>48</v>
      </c>
      <c r="L322" t="s">
        <v>79</v>
      </c>
      <c r="M322">
        <v>273</v>
      </c>
      <c r="N322" t="s">
        <v>21</v>
      </c>
      <c r="O322">
        <v>20.149999999999999</v>
      </c>
      <c r="P322" t="s">
        <v>21</v>
      </c>
      <c r="Q322" t="s">
        <v>35</v>
      </c>
      <c r="R322">
        <v>4.5599999999999996</v>
      </c>
      <c r="S322" t="s">
        <v>105</v>
      </c>
    </row>
    <row r="323" spans="1:20" x14ac:dyDescent="0.2">
      <c r="A323" t="s">
        <v>459</v>
      </c>
      <c r="B323">
        <v>2016</v>
      </c>
      <c r="C323" t="s">
        <v>75</v>
      </c>
      <c r="D323" t="s">
        <v>81</v>
      </c>
      <c r="E323" t="s">
        <v>40</v>
      </c>
      <c r="F323" t="s">
        <v>31</v>
      </c>
      <c r="G323" t="s">
        <v>119</v>
      </c>
      <c r="H323" t="s">
        <v>248</v>
      </c>
      <c r="I323" t="s">
        <v>25</v>
      </c>
      <c r="J323" t="s">
        <v>130</v>
      </c>
      <c r="K323">
        <v>42</v>
      </c>
      <c r="L323" t="s">
        <v>79</v>
      </c>
      <c r="M323">
        <v>502</v>
      </c>
      <c r="N323" t="s">
        <v>21</v>
      </c>
      <c r="O323">
        <v>33.71</v>
      </c>
      <c r="P323" t="s">
        <v>21</v>
      </c>
      <c r="Q323" t="s">
        <v>35</v>
      </c>
      <c r="R323">
        <v>5.58</v>
      </c>
      <c r="S323" t="s">
        <v>105</v>
      </c>
    </row>
    <row r="324" spans="1:20" x14ac:dyDescent="0.2">
      <c r="A324" t="s">
        <v>459</v>
      </c>
      <c r="B324">
        <v>2016</v>
      </c>
      <c r="C324" t="s">
        <v>75</v>
      </c>
      <c r="D324" t="s">
        <v>81</v>
      </c>
      <c r="E324" t="s">
        <v>40</v>
      </c>
      <c r="F324" t="s">
        <v>31</v>
      </c>
      <c r="G324" t="s">
        <v>119</v>
      </c>
      <c r="H324" t="s">
        <v>120</v>
      </c>
      <c r="I324" t="s">
        <v>25</v>
      </c>
      <c r="J324" t="s">
        <v>130</v>
      </c>
      <c r="K324">
        <v>69</v>
      </c>
      <c r="L324" t="s">
        <v>79</v>
      </c>
      <c r="M324">
        <v>551</v>
      </c>
      <c r="N324" t="s">
        <v>21</v>
      </c>
      <c r="O324">
        <v>39.83</v>
      </c>
      <c r="P324" t="s">
        <v>21</v>
      </c>
      <c r="Q324" t="s">
        <v>35</v>
      </c>
      <c r="R324">
        <v>4.54</v>
      </c>
      <c r="S324" t="s">
        <v>105</v>
      </c>
    </row>
    <row r="325" spans="1:20" x14ac:dyDescent="0.2">
      <c r="A325" t="s">
        <v>459</v>
      </c>
      <c r="B325">
        <v>2016</v>
      </c>
      <c r="C325" t="s">
        <v>75</v>
      </c>
      <c r="D325" t="s">
        <v>81</v>
      </c>
      <c r="E325" t="s">
        <v>40</v>
      </c>
      <c r="F325" t="s">
        <v>31</v>
      </c>
      <c r="G325" t="s">
        <v>119</v>
      </c>
      <c r="H325" t="s">
        <v>248</v>
      </c>
      <c r="I325" t="s">
        <v>25</v>
      </c>
      <c r="J325" t="s">
        <v>130</v>
      </c>
      <c r="K325">
        <v>42</v>
      </c>
      <c r="L325" t="s">
        <v>27</v>
      </c>
      <c r="M325">
        <v>2350</v>
      </c>
      <c r="N325" t="s">
        <v>21</v>
      </c>
      <c r="O325" t="s">
        <v>21</v>
      </c>
      <c r="P325" t="s">
        <v>21</v>
      </c>
      <c r="Q325" t="s">
        <v>35</v>
      </c>
      <c r="R325">
        <v>5.58</v>
      </c>
      <c r="S325" t="s">
        <v>105</v>
      </c>
    </row>
    <row r="326" spans="1:20" x14ac:dyDescent="0.2">
      <c r="A326" t="s">
        <v>459</v>
      </c>
      <c r="B326">
        <v>2016</v>
      </c>
      <c r="C326" t="s">
        <v>75</v>
      </c>
      <c r="D326" t="s">
        <v>81</v>
      </c>
      <c r="E326" t="s">
        <v>40</v>
      </c>
      <c r="F326" t="s">
        <v>31</v>
      </c>
      <c r="G326" t="s">
        <v>119</v>
      </c>
      <c r="H326" t="s">
        <v>247</v>
      </c>
      <c r="I326" t="s">
        <v>25</v>
      </c>
      <c r="J326" t="s">
        <v>130</v>
      </c>
      <c r="K326">
        <v>48</v>
      </c>
      <c r="L326" t="s">
        <v>27</v>
      </c>
      <c r="M326">
        <v>810</v>
      </c>
      <c r="N326" t="s">
        <v>21</v>
      </c>
      <c r="O326" t="s">
        <v>21</v>
      </c>
      <c r="P326" t="s">
        <v>21</v>
      </c>
      <c r="Q326" t="s">
        <v>35</v>
      </c>
      <c r="R326">
        <v>4.5599999999999996</v>
      </c>
      <c r="S326" t="s">
        <v>105</v>
      </c>
    </row>
    <row r="327" spans="1:20" x14ac:dyDescent="0.2">
      <c r="A327" t="s">
        <v>459</v>
      </c>
      <c r="B327">
        <v>2016</v>
      </c>
      <c r="C327" t="s">
        <v>75</v>
      </c>
      <c r="D327" t="s">
        <v>81</v>
      </c>
      <c r="E327" t="s">
        <v>40</v>
      </c>
      <c r="F327" t="s">
        <v>31</v>
      </c>
      <c r="G327" t="s">
        <v>119</v>
      </c>
      <c r="H327" t="s">
        <v>120</v>
      </c>
      <c r="I327" t="s">
        <v>25</v>
      </c>
      <c r="J327" t="s">
        <v>130</v>
      </c>
      <c r="K327">
        <v>69</v>
      </c>
      <c r="L327" t="s">
        <v>27</v>
      </c>
      <c r="M327">
        <v>2878</v>
      </c>
      <c r="N327" t="s">
        <v>21</v>
      </c>
      <c r="O327" t="s">
        <v>21</v>
      </c>
      <c r="P327" t="s">
        <v>21</v>
      </c>
      <c r="Q327" t="s">
        <v>35</v>
      </c>
      <c r="R327">
        <v>4.54</v>
      </c>
      <c r="S327" t="s">
        <v>105</v>
      </c>
    </row>
    <row r="328" spans="1:20" x14ac:dyDescent="0.2">
      <c r="A328" t="s">
        <v>459</v>
      </c>
      <c r="B328">
        <v>2016</v>
      </c>
      <c r="C328" t="s">
        <v>75</v>
      </c>
      <c r="D328" t="s">
        <v>81</v>
      </c>
      <c r="E328" t="s">
        <v>40</v>
      </c>
      <c r="F328" t="s">
        <v>31</v>
      </c>
      <c r="G328" t="s">
        <v>119</v>
      </c>
      <c r="H328" t="s">
        <v>132</v>
      </c>
      <c r="I328" t="s">
        <v>25</v>
      </c>
      <c r="J328" t="s">
        <v>130</v>
      </c>
      <c r="K328">
        <v>123</v>
      </c>
      <c r="L328" t="s">
        <v>27</v>
      </c>
      <c r="M328">
        <v>1808</v>
      </c>
      <c r="N328" t="s">
        <v>21</v>
      </c>
      <c r="O328" t="s">
        <v>21</v>
      </c>
      <c r="P328" t="s">
        <v>21</v>
      </c>
      <c r="Q328" t="s">
        <v>35</v>
      </c>
      <c r="R328">
        <v>4.41</v>
      </c>
      <c r="S328" t="s">
        <v>105</v>
      </c>
    </row>
    <row r="329" spans="1:20" x14ac:dyDescent="0.2">
      <c r="A329" t="s">
        <v>459</v>
      </c>
      <c r="B329">
        <v>2016</v>
      </c>
      <c r="C329" t="s">
        <v>75</v>
      </c>
      <c r="D329" t="s">
        <v>81</v>
      </c>
      <c r="E329" t="s">
        <v>40</v>
      </c>
      <c r="F329" t="s">
        <v>31</v>
      </c>
      <c r="G329" t="s">
        <v>119</v>
      </c>
      <c r="H329" t="s">
        <v>129</v>
      </c>
      <c r="I329" t="s">
        <v>25</v>
      </c>
      <c r="J329" t="s">
        <v>130</v>
      </c>
      <c r="K329">
        <v>271</v>
      </c>
      <c r="L329" t="s">
        <v>27</v>
      </c>
      <c r="M329">
        <v>2059</v>
      </c>
      <c r="N329" t="s">
        <v>21</v>
      </c>
      <c r="O329" t="s">
        <v>21</v>
      </c>
      <c r="P329" t="s">
        <v>21</v>
      </c>
      <c r="Q329" t="s">
        <v>35</v>
      </c>
      <c r="R329">
        <v>4.21</v>
      </c>
      <c r="S329" t="s">
        <v>105</v>
      </c>
    </row>
    <row r="330" spans="1:20" x14ac:dyDescent="0.2">
      <c r="A330" t="s">
        <v>421</v>
      </c>
      <c r="B330">
        <v>1966</v>
      </c>
      <c r="C330" t="s">
        <v>21</v>
      </c>
      <c r="D330" t="s">
        <v>21</v>
      </c>
      <c r="E330" t="s">
        <v>21</v>
      </c>
      <c r="F330" t="s">
        <v>22</v>
      </c>
      <c r="G330" t="s">
        <v>23</v>
      </c>
      <c r="H330" t="s">
        <v>48</v>
      </c>
      <c r="I330" t="s">
        <v>25</v>
      </c>
      <c r="J330" t="s">
        <v>43</v>
      </c>
      <c r="K330" t="s">
        <v>21</v>
      </c>
      <c r="L330" t="s">
        <v>481</v>
      </c>
      <c r="M330">
        <v>100</v>
      </c>
      <c r="N330" t="s">
        <v>21</v>
      </c>
      <c r="O330" t="s">
        <v>21</v>
      </c>
      <c r="P330" t="s">
        <v>21</v>
      </c>
      <c r="Q330" t="s">
        <v>35</v>
      </c>
      <c r="R330">
        <v>2.4</v>
      </c>
      <c r="S330" t="s">
        <v>29</v>
      </c>
      <c r="T330" t="s">
        <v>472</v>
      </c>
    </row>
    <row r="331" spans="1:20" x14ac:dyDescent="0.2">
      <c r="A331" t="s">
        <v>460</v>
      </c>
      <c r="B331">
        <v>2014</v>
      </c>
      <c r="C331" t="s">
        <v>63</v>
      </c>
      <c r="D331" t="s">
        <v>64</v>
      </c>
      <c r="E331" t="s">
        <v>323</v>
      </c>
      <c r="F331" t="s">
        <v>31</v>
      </c>
      <c r="G331" t="s">
        <v>65</v>
      </c>
      <c r="H331" t="s">
        <v>277</v>
      </c>
      <c r="I331" t="s">
        <v>25</v>
      </c>
      <c r="J331" t="s">
        <v>26</v>
      </c>
      <c r="K331">
        <v>600</v>
      </c>
      <c r="L331" t="s">
        <v>42</v>
      </c>
      <c r="M331">
        <v>489.32339999999999</v>
      </c>
      <c r="N331" t="s">
        <v>21</v>
      </c>
      <c r="O331">
        <v>106.5107</v>
      </c>
      <c r="P331" t="s">
        <v>21</v>
      </c>
      <c r="Q331" t="s">
        <v>28</v>
      </c>
      <c r="R331">
        <v>2.9</v>
      </c>
      <c r="S331" t="s">
        <v>36</v>
      </c>
      <c r="T331" t="s">
        <v>501</v>
      </c>
    </row>
    <row r="332" spans="1:20" x14ac:dyDescent="0.2">
      <c r="A332" t="s">
        <v>460</v>
      </c>
      <c r="B332">
        <v>2014</v>
      </c>
      <c r="C332" t="s">
        <v>63</v>
      </c>
      <c r="D332" t="s">
        <v>64</v>
      </c>
      <c r="E332" t="s">
        <v>323</v>
      </c>
      <c r="F332" t="s">
        <v>31</v>
      </c>
      <c r="G332" t="s">
        <v>65</v>
      </c>
      <c r="H332" t="s">
        <v>277</v>
      </c>
      <c r="I332" t="s">
        <v>25</v>
      </c>
      <c r="J332" t="s">
        <v>26</v>
      </c>
      <c r="K332">
        <v>113</v>
      </c>
      <c r="L332" t="s">
        <v>42</v>
      </c>
      <c r="M332">
        <v>1323.8910000000001</v>
      </c>
      <c r="N332" t="s">
        <v>21</v>
      </c>
      <c r="O332">
        <v>108.35420000000001</v>
      </c>
      <c r="P332" t="s">
        <v>21</v>
      </c>
      <c r="Q332" t="s">
        <v>28</v>
      </c>
      <c r="R332">
        <v>2.9</v>
      </c>
      <c r="S332" t="s">
        <v>36</v>
      </c>
      <c r="T332" t="s">
        <v>503</v>
      </c>
    </row>
    <row r="333" spans="1:20" x14ac:dyDescent="0.2">
      <c r="A333" t="s">
        <v>460</v>
      </c>
      <c r="B333">
        <v>2014</v>
      </c>
      <c r="C333" t="s">
        <v>63</v>
      </c>
      <c r="D333" t="s">
        <v>64</v>
      </c>
      <c r="E333" t="s">
        <v>323</v>
      </c>
      <c r="F333" t="s">
        <v>31</v>
      </c>
      <c r="G333" t="s">
        <v>65</v>
      </c>
      <c r="H333" t="s">
        <v>277</v>
      </c>
      <c r="I333" t="s">
        <v>25</v>
      </c>
      <c r="J333" t="s">
        <v>26</v>
      </c>
      <c r="K333">
        <v>600</v>
      </c>
      <c r="L333" t="s">
        <v>27</v>
      </c>
      <c r="M333">
        <v>2029.915</v>
      </c>
      <c r="N333" t="s">
        <v>21</v>
      </c>
      <c r="O333">
        <v>129.11789999999999</v>
      </c>
      <c r="P333" t="s">
        <v>21</v>
      </c>
      <c r="Q333" t="s">
        <v>28</v>
      </c>
      <c r="R333">
        <v>2.9</v>
      </c>
      <c r="S333" t="s">
        <v>36</v>
      </c>
      <c r="T333" t="s">
        <v>502</v>
      </c>
    </row>
    <row r="334" spans="1:20" x14ac:dyDescent="0.2">
      <c r="A334" t="s">
        <v>460</v>
      </c>
      <c r="B334">
        <v>2014</v>
      </c>
      <c r="C334" t="s">
        <v>63</v>
      </c>
      <c r="D334" t="s">
        <v>64</v>
      </c>
      <c r="E334" t="s">
        <v>323</v>
      </c>
      <c r="F334" t="s">
        <v>31</v>
      </c>
      <c r="G334" t="s">
        <v>65</v>
      </c>
      <c r="H334" t="s">
        <v>277</v>
      </c>
      <c r="I334" t="s">
        <v>25</v>
      </c>
      <c r="J334" t="s">
        <v>26</v>
      </c>
      <c r="K334">
        <v>113</v>
      </c>
      <c r="L334" t="s">
        <v>27</v>
      </c>
      <c r="M334">
        <v>2252.9499999999998</v>
      </c>
      <c r="N334" t="s">
        <v>21</v>
      </c>
      <c r="O334">
        <v>177.13749999999999</v>
      </c>
      <c r="P334" t="s">
        <v>21</v>
      </c>
      <c r="Q334" t="s">
        <v>28</v>
      </c>
      <c r="R334">
        <v>2.9</v>
      </c>
      <c r="S334" t="s">
        <v>36</v>
      </c>
      <c r="T334" t="s">
        <v>504</v>
      </c>
    </row>
    <row r="335" spans="1:20" x14ac:dyDescent="0.2">
      <c r="A335" t="s">
        <v>324</v>
      </c>
      <c r="B335">
        <v>1992</v>
      </c>
      <c r="C335" t="s">
        <v>21</v>
      </c>
      <c r="D335" t="s">
        <v>21</v>
      </c>
      <c r="E335" t="s">
        <v>21</v>
      </c>
      <c r="F335" t="s">
        <v>31</v>
      </c>
      <c r="G335" t="s">
        <v>126</v>
      </c>
      <c r="H335" t="s">
        <v>325</v>
      </c>
      <c r="I335" t="s">
        <v>25</v>
      </c>
      <c r="J335" t="s">
        <v>43</v>
      </c>
      <c r="K335" t="s">
        <v>21</v>
      </c>
      <c r="L335" t="s">
        <v>481</v>
      </c>
      <c r="M335">
        <v>1300</v>
      </c>
      <c r="N335" t="s">
        <v>21</v>
      </c>
      <c r="O335" t="s">
        <v>21</v>
      </c>
      <c r="P335" t="s">
        <v>21</v>
      </c>
      <c r="Q335" t="s">
        <v>35</v>
      </c>
      <c r="R335">
        <v>2</v>
      </c>
      <c r="S335" t="s">
        <v>36</v>
      </c>
      <c r="T335" t="s">
        <v>472</v>
      </c>
    </row>
    <row r="336" spans="1:20" x14ac:dyDescent="0.2">
      <c r="A336" t="s">
        <v>326</v>
      </c>
      <c r="B336">
        <v>1983</v>
      </c>
      <c r="C336" t="s">
        <v>57</v>
      </c>
      <c r="D336" t="s">
        <v>58</v>
      </c>
      <c r="E336" t="s">
        <v>59</v>
      </c>
      <c r="F336" t="s">
        <v>31</v>
      </c>
      <c r="G336" t="s">
        <v>60</v>
      </c>
      <c r="H336" t="s">
        <v>61</v>
      </c>
      <c r="I336" t="s">
        <v>25</v>
      </c>
      <c r="J336" t="s">
        <v>26</v>
      </c>
      <c r="K336">
        <v>167</v>
      </c>
      <c r="L336" t="s">
        <v>27</v>
      </c>
      <c r="M336">
        <v>1547</v>
      </c>
      <c r="N336" t="s">
        <v>21</v>
      </c>
      <c r="O336" t="s">
        <v>21</v>
      </c>
      <c r="P336" t="s">
        <v>21</v>
      </c>
      <c r="Q336" t="s">
        <v>28</v>
      </c>
      <c r="R336">
        <v>2.2999999999999998</v>
      </c>
      <c r="S336" t="s">
        <v>36</v>
      </c>
      <c r="T336" t="s">
        <v>515</v>
      </c>
    </row>
    <row r="337" spans="1:20" x14ac:dyDescent="0.2">
      <c r="A337" t="s">
        <v>326</v>
      </c>
      <c r="B337">
        <v>1983</v>
      </c>
      <c r="C337" t="s">
        <v>57</v>
      </c>
      <c r="D337" t="s">
        <v>58</v>
      </c>
      <c r="E337" t="s">
        <v>59</v>
      </c>
      <c r="F337" t="s">
        <v>31</v>
      </c>
      <c r="G337" t="s">
        <v>65</v>
      </c>
      <c r="H337" t="s">
        <v>327</v>
      </c>
      <c r="I337" t="s">
        <v>25</v>
      </c>
      <c r="J337" t="s">
        <v>26</v>
      </c>
      <c r="K337">
        <v>228</v>
      </c>
      <c r="L337" t="s">
        <v>27</v>
      </c>
      <c r="M337">
        <v>2085</v>
      </c>
      <c r="N337" t="s">
        <v>21</v>
      </c>
      <c r="O337" t="s">
        <v>21</v>
      </c>
      <c r="P337" t="s">
        <v>21</v>
      </c>
      <c r="Q337" t="s">
        <v>28</v>
      </c>
      <c r="R337">
        <v>2.9</v>
      </c>
      <c r="S337" t="s">
        <v>36</v>
      </c>
      <c r="T337" t="s">
        <v>515</v>
      </c>
    </row>
    <row r="338" spans="1:20" x14ac:dyDescent="0.2">
      <c r="A338" t="s">
        <v>328</v>
      </c>
      <c r="B338">
        <v>1990</v>
      </c>
      <c r="C338" t="s">
        <v>46</v>
      </c>
      <c r="D338" t="s">
        <v>47</v>
      </c>
      <c r="E338" t="s">
        <v>329</v>
      </c>
      <c r="F338" t="s">
        <v>22</v>
      </c>
      <c r="G338" t="s">
        <v>233</v>
      </c>
      <c r="H338" t="s">
        <v>244</v>
      </c>
      <c r="I338" t="s">
        <v>25</v>
      </c>
      <c r="J338" t="s">
        <v>43</v>
      </c>
      <c r="K338" t="s">
        <v>21</v>
      </c>
      <c r="L338" t="s">
        <v>481</v>
      </c>
      <c r="M338">
        <v>600</v>
      </c>
      <c r="N338" t="s">
        <v>21</v>
      </c>
      <c r="O338" t="s">
        <v>21</v>
      </c>
      <c r="P338" t="s">
        <v>21</v>
      </c>
      <c r="Q338" t="s">
        <v>35</v>
      </c>
      <c r="R338">
        <v>2.9</v>
      </c>
      <c r="S338" t="s">
        <v>29</v>
      </c>
      <c r="T338" t="s">
        <v>472</v>
      </c>
    </row>
    <row r="339" spans="1:20" x14ac:dyDescent="0.2">
      <c r="A339" t="s">
        <v>461</v>
      </c>
      <c r="B339">
        <v>1997</v>
      </c>
      <c r="C339" t="s">
        <v>75</v>
      </c>
      <c r="D339" t="s">
        <v>330</v>
      </c>
      <c r="E339" t="s">
        <v>40</v>
      </c>
      <c r="F339" t="s">
        <v>31</v>
      </c>
      <c r="G339" t="s">
        <v>119</v>
      </c>
      <c r="H339" t="s">
        <v>331</v>
      </c>
      <c r="I339" t="s">
        <v>25</v>
      </c>
      <c r="J339" t="s">
        <v>34</v>
      </c>
      <c r="K339">
        <v>36</v>
      </c>
      <c r="L339" t="s">
        <v>27</v>
      </c>
      <c r="M339">
        <v>350</v>
      </c>
      <c r="N339" t="s">
        <v>21</v>
      </c>
      <c r="O339" t="s">
        <v>21</v>
      </c>
      <c r="P339" t="s">
        <v>21</v>
      </c>
      <c r="Q339" t="s">
        <v>35</v>
      </c>
      <c r="R339">
        <v>4.12</v>
      </c>
      <c r="S339" t="s">
        <v>105</v>
      </c>
    </row>
    <row r="340" spans="1:20" x14ac:dyDescent="0.2">
      <c r="A340" t="s">
        <v>332</v>
      </c>
      <c r="B340">
        <v>1994</v>
      </c>
      <c r="C340" t="s">
        <v>108</v>
      </c>
      <c r="D340" t="s">
        <v>109</v>
      </c>
      <c r="E340" t="s">
        <v>40</v>
      </c>
      <c r="F340" t="s">
        <v>31</v>
      </c>
      <c r="G340" t="s">
        <v>119</v>
      </c>
      <c r="H340" t="s">
        <v>120</v>
      </c>
      <c r="I340" t="s">
        <v>25</v>
      </c>
      <c r="J340" t="s">
        <v>34</v>
      </c>
      <c r="K340">
        <v>8</v>
      </c>
      <c r="L340" t="s">
        <v>42</v>
      </c>
      <c r="M340">
        <v>82.45</v>
      </c>
      <c r="N340">
        <v>10.76382832</v>
      </c>
      <c r="O340">
        <f>Table1[[#This Row],[sd]]/SQRT(Table1[[#This Row],[N]])</f>
        <v>3.8055879982999015</v>
      </c>
      <c r="P340" t="s">
        <v>21</v>
      </c>
      <c r="Q340" t="s">
        <v>35</v>
      </c>
      <c r="R340">
        <v>4.54</v>
      </c>
      <c r="S340" t="s">
        <v>105</v>
      </c>
      <c r="T340" t="s">
        <v>334</v>
      </c>
    </row>
    <row r="341" spans="1:20" x14ac:dyDescent="0.2">
      <c r="A341" t="s">
        <v>332</v>
      </c>
      <c r="B341">
        <v>1994</v>
      </c>
      <c r="C341" t="s">
        <v>108</v>
      </c>
      <c r="D341" t="s">
        <v>109</v>
      </c>
      <c r="E341" t="s">
        <v>40</v>
      </c>
      <c r="F341" t="s">
        <v>31</v>
      </c>
      <c r="G341" t="s">
        <v>119</v>
      </c>
      <c r="H341" t="s">
        <v>120</v>
      </c>
      <c r="I341" t="s">
        <v>25</v>
      </c>
      <c r="J341" t="s">
        <v>43</v>
      </c>
      <c r="K341" t="s">
        <v>21</v>
      </c>
      <c r="L341" t="s">
        <v>27</v>
      </c>
      <c r="M341">
        <v>650</v>
      </c>
      <c r="N341" t="s">
        <v>21</v>
      </c>
      <c r="O341" t="s">
        <v>21</v>
      </c>
      <c r="P341" t="s">
        <v>21</v>
      </c>
      <c r="Q341" t="s">
        <v>35</v>
      </c>
      <c r="R341">
        <v>4.54</v>
      </c>
      <c r="S341" t="s">
        <v>105</v>
      </c>
      <c r="T341" t="s">
        <v>333</v>
      </c>
    </row>
    <row r="342" spans="1:20" x14ac:dyDescent="0.2">
      <c r="A342" t="s">
        <v>422</v>
      </c>
      <c r="B342">
        <v>1995</v>
      </c>
      <c r="C342" t="s">
        <v>21</v>
      </c>
      <c r="D342" t="s">
        <v>21</v>
      </c>
      <c r="E342" t="s">
        <v>21</v>
      </c>
      <c r="F342" t="s">
        <v>202</v>
      </c>
      <c r="G342" t="s">
        <v>203</v>
      </c>
      <c r="H342" t="s">
        <v>335</v>
      </c>
      <c r="I342" t="s">
        <v>21</v>
      </c>
      <c r="J342" t="s">
        <v>21</v>
      </c>
      <c r="K342" t="s">
        <v>21</v>
      </c>
      <c r="L342" t="s">
        <v>27</v>
      </c>
      <c r="M342">
        <v>400</v>
      </c>
      <c r="N342" t="s">
        <v>21</v>
      </c>
      <c r="O342" t="s">
        <v>21</v>
      </c>
      <c r="P342" t="s">
        <v>21</v>
      </c>
      <c r="Q342" t="s">
        <v>21</v>
      </c>
      <c r="R342">
        <v>3.2</v>
      </c>
      <c r="S342" t="s">
        <v>29</v>
      </c>
      <c r="T342" t="s">
        <v>336</v>
      </c>
    </row>
    <row r="343" spans="1:20" x14ac:dyDescent="0.2">
      <c r="A343" t="s">
        <v>337</v>
      </c>
      <c r="B343">
        <v>1997</v>
      </c>
      <c r="C343" t="s">
        <v>57</v>
      </c>
      <c r="D343" t="s">
        <v>262</v>
      </c>
      <c r="E343" t="s">
        <v>21</v>
      </c>
      <c r="F343" t="s">
        <v>31</v>
      </c>
      <c r="G343" t="s">
        <v>32</v>
      </c>
      <c r="H343" t="s">
        <v>77</v>
      </c>
      <c r="I343" t="s">
        <v>25</v>
      </c>
      <c r="J343" t="s">
        <v>78</v>
      </c>
      <c r="K343" t="s">
        <v>21</v>
      </c>
      <c r="L343" t="s">
        <v>79</v>
      </c>
      <c r="M343">
        <v>1041</v>
      </c>
      <c r="N343">
        <v>38</v>
      </c>
      <c r="O343" t="s">
        <v>21</v>
      </c>
      <c r="P343" t="s">
        <v>21</v>
      </c>
      <c r="Q343" t="s">
        <v>35</v>
      </c>
      <c r="R343">
        <v>2.95</v>
      </c>
      <c r="S343" t="s">
        <v>36</v>
      </c>
      <c r="T343" t="s">
        <v>341</v>
      </c>
    </row>
    <row r="344" spans="1:20" x14ac:dyDescent="0.2">
      <c r="A344" t="s">
        <v>337</v>
      </c>
      <c r="B344">
        <v>1997</v>
      </c>
      <c r="C344" t="s">
        <v>57</v>
      </c>
      <c r="D344" t="s">
        <v>262</v>
      </c>
      <c r="E344" t="s">
        <v>21</v>
      </c>
      <c r="F344" t="s">
        <v>31</v>
      </c>
      <c r="G344" t="s">
        <v>32</v>
      </c>
      <c r="H344" t="s">
        <v>77</v>
      </c>
      <c r="I344" t="s">
        <v>25</v>
      </c>
      <c r="J344" t="s">
        <v>78</v>
      </c>
      <c r="K344" t="s">
        <v>21</v>
      </c>
      <c r="L344" t="s">
        <v>79</v>
      </c>
      <c r="M344">
        <v>1202</v>
      </c>
      <c r="N344">
        <v>82</v>
      </c>
      <c r="O344" t="s">
        <v>21</v>
      </c>
      <c r="P344" t="s">
        <v>21</v>
      </c>
      <c r="Q344" t="s">
        <v>35</v>
      </c>
      <c r="R344">
        <v>2.95</v>
      </c>
      <c r="S344" t="s">
        <v>36</v>
      </c>
      <c r="T344" t="s">
        <v>339</v>
      </c>
    </row>
    <row r="345" spans="1:20" x14ac:dyDescent="0.2">
      <c r="A345" t="s">
        <v>337</v>
      </c>
      <c r="B345">
        <v>1997</v>
      </c>
      <c r="C345" t="s">
        <v>57</v>
      </c>
      <c r="D345" t="s">
        <v>262</v>
      </c>
      <c r="E345" t="s">
        <v>21</v>
      </c>
      <c r="F345" t="s">
        <v>31</v>
      </c>
      <c r="G345" t="s">
        <v>32</v>
      </c>
      <c r="H345" t="s">
        <v>77</v>
      </c>
      <c r="I345" t="s">
        <v>25</v>
      </c>
      <c r="J345" t="s">
        <v>78</v>
      </c>
      <c r="K345" t="s">
        <v>21</v>
      </c>
      <c r="L345" t="s">
        <v>79</v>
      </c>
      <c r="M345">
        <v>1085</v>
      </c>
      <c r="N345">
        <v>143</v>
      </c>
      <c r="O345" t="s">
        <v>21</v>
      </c>
      <c r="P345" t="s">
        <v>21</v>
      </c>
      <c r="Q345" t="s">
        <v>35</v>
      </c>
      <c r="R345">
        <v>2.95</v>
      </c>
      <c r="S345" t="s">
        <v>36</v>
      </c>
      <c r="T345" t="s">
        <v>340</v>
      </c>
    </row>
    <row r="346" spans="1:20" x14ac:dyDescent="0.2">
      <c r="A346" t="s">
        <v>337</v>
      </c>
      <c r="B346">
        <v>1997</v>
      </c>
      <c r="C346" t="s">
        <v>57</v>
      </c>
      <c r="D346" t="s">
        <v>262</v>
      </c>
      <c r="E346" t="s">
        <v>21</v>
      </c>
      <c r="F346" t="s">
        <v>31</v>
      </c>
      <c r="G346" t="s">
        <v>32</v>
      </c>
      <c r="H346" t="s">
        <v>77</v>
      </c>
      <c r="I346" t="s">
        <v>25</v>
      </c>
      <c r="J346" t="s">
        <v>78</v>
      </c>
      <c r="K346" t="s">
        <v>21</v>
      </c>
      <c r="L346" t="s">
        <v>79</v>
      </c>
      <c r="M346">
        <v>1402</v>
      </c>
      <c r="N346">
        <v>336</v>
      </c>
      <c r="O346" t="s">
        <v>21</v>
      </c>
      <c r="P346" t="s">
        <v>21</v>
      </c>
      <c r="Q346" t="s">
        <v>35</v>
      </c>
      <c r="R346">
        <v>2.95</v>
      </c>
      <c r="S346" t="s">
        <v>36</v>
      </c>
      <c r="T346" t="s">
        <v>338</v>
      </c>
    </row>
    <row r="347" spans="1:20" x14ac:dyDescent="0.2">
      <c r="A347" t="s">
        <v>462</v>
      </c>
      <c r="B347">
        <v>2014</v>
      </c>
      <c r="C347" t="s">
        <v>63</v>
      </c>
      <c r="D347" t="s">
        <v>64</v>
      </c>
      <c r="E347" t="s">
        <v>342</v>
      </c>
      <c r="F347" t="s">
        <v>31</v>
      </c>
      <c r="G347" t="s">
        <v>65</v>
      </c>
      <c r="H347" t="s">
        <v>343</v>
      </c>
      <c r="I347" t="s">
        <v>25</v>
      </c>
      <c r="J347" t="s">
        <v>26</v>
      </c>
      <c r="K347">
        <v>150</v>
      </c>
      <c r="L347" t="s">
        <v>42</v>
      </c>
      <c r="M347">
        <v>1974.5070000000001</v>
      </c>
      <c r="N347" t="s">
        <v>21</v>
      </c>
      <c r="O347">
        <v>153.8501</v>
      </c>
      <c r="P347" t="s">
        <v>21</v>
      </c>
      <c r="Q347" t="s">
        <v>28</v>
      </c>
      <c r="R347">
        <v>2.2400000000000002</v>
      </c>
      <c r="S347" t="s">
        <v>36</v>
      </c>
      <c r="T347" t="s">
        <v>485</v>
      </c>
    </row>
    <row r="348" spans="1:20" x14ac:dyDescent="0.2">
      <c r="A348" t="s">
        <v>462</v>
      </c>
      <c r="B348">
        <v>2014</v>
      </c>
      <c r="C348" t="s">
        <v>63</v>
      </c>
      <c r="D348" t="s">
        <v>64</v>
      </c>
      <c r="E348" t="s">
        <v>342</v>
      </c>
      <c r="F348" t="s">
        <v>31</v>
      </c>
      <c r="G348" t="s">
        <v>65</v>
      </c>
      <c r="H348" t="s">
        <v>343</v>
      </c>
      <c r="I348" t="s">
        <v>25</v>
      </c>
      <c r="J348" t="s">
        <v>26</v>
      </c>
      <c r="K348">
        <v>150</v>
      </c>
      <c r="L348" t="s">
        <v>42</v>
      </c>
      <c r="M348">
        <v>2056.5309999999999</v>
      </c>
      <c r="N348" t="s">
        <v>21</v>
      </c>
      <c r="O348">
        <v>168.0506</v>
      </c>
      <c r="P348" t="s">
        <v>21</v>
      </c>
      <c r="Q348" t="s">
        <v>28</v>
      </c>
      <c r="R348">
        <v>2.2400000000000002</v>
      </c>
      <c r="S348" t="s">
        <v>36</v>
      </c>
      <c r="T348" t="s">
        <v>484</v>
      </c>
    </row>
    <row r="349" spans="1:20" x14ac:dyDescent="0.2">
      <c r="A349" t="s">
        <v>462</v>
      </c>
      <c r="B349">
        <v>2014</v>
      </c>
      <c r="C349" t="s">
        <v>63</v>
      </c>
      <c r="D349" t="s">
        <v>64</v>
      </c>
      <c r="E349" t="s">
        <v>342</v>
      </c>
      <c r="F349" t="s">
        <v>31</v>
      </c>
      <c r="G349" t="s">
        <v>65</v>
      </c>
      <c r="H349" t="s">
        <v>343</v>
      </c>
      <c r="I349" t="s">
        <v>25</v>
      </c>
      <c r="J349" t="s">
        <v>26</v>
      </c>
      <c r="K349">
        <v>150</v>
      </c>
      <c r="L349" t="s">
        <v>42</v>
      </c>
      <c r="M349">
        <v>2654.4340000000002</v>
      </c>
      <c r="N349" t="s">
        <v>21</v>
      </c>
      <c r="O349">
        <v>194.20259999999999</v>
      </c>
      <c r="P349" t="s">
        <v>21</v>
      </c>
      <c r="Q349" t="s">
        <v>28</v>
      </c>
      <c r="R349">
        <v>2.2400000000000002</v>
      </c>
      <c r="S349" t="s">
        <v>36</v>
      </c>
      <c r="T349" t="s">
        <v>486</v>
      </c>
    </row>
    <row r="350" spans="1:20" x14ac:dyDescent="0.2">
      <c r="A350" t="s">
        <v>462</v>
      </c>
      <c r="B350">
        <v>2014</v>
      </c>
      <c r="C350" t="s">
        <v>63</v>
      </c>
      <c r="D350" t="s">
        <v>64</v>
      </c>
      <c r="E350" t="s">
        <v>342</v>
      </c>
      <c r="F350" t="s">
        <v>31</v>
      </c>
      <c r="G350" t="s">
        <v>65</v>
      </c>
      <c r="H350" t="s">
        <v>343</v>
      </c>
      <c r="I350" t="s">
        <v>25</v>
      </c>
      <c r="J350" t="s">
        <v>26</v>
      </c>
      <c r="K350">
        <v>150</v>
      </c>
      <c r="L350" t="s">
        <v>27</v>
      </c>
      <c r="M350">
        <v>3652.3330000000001</v>
      </c>
      <c r="N350" t="s">
        <v>21</v>
      </c>
      <c r="O350">
        <v>358.99040000000002</v>
      </c>
      <c r="P350" t="s">
        <v>21</v>
      </c>
      <c r="Q350" t="s">
        <v>28</v>
      </c>
      <c r="R350">
        <v>2.2400000000000002</v>
      </c>
      <c r="S350" t="s">
        <v>36</v>
      </c>
      <c r="T350" t="s">
        <v>489</v>
      </c>
    </row>
    <row r="351" spans="1:20" x14ac:dyDescent="0.2">
      <c r="A351" t="s">
        <v>462</v>
      </c>
      <c r="B351">
        <v>2014</v>
      </c>
      <c r="C351" t="s">
        <v>63</v>
      </c>
      <c r="D351" t="s">
        <v>64</v>
      </c>
      <c r="E351" t="s">
        <v>342</v>
      </c>
      <c r="F351" t="s">
        <v>31</v>
      </c>
      <c r="G351" t="s">
        <v>65</v>
      </c>
      <c r="H351" t="s">
        <v>343</v>
      </c>
      <c r="I351" t="s">
        <v>25</v>
      </c>
      <c r="J351" t="s">
        <v>26</v>
      </c>
      <c r="K351">
        <v>150</v>
      </c>
      <c r="L351" t="s">
        <v>27</v>
      </c>
      <c r="M351">
        <v>3901.4070000000002</v>
      </c>
      <c r="N351" t="s">
        <v>21</v>
      </c>
      <c r="O351">
        <v>412.50450000000001</v>
      </c>
      <c r="P351" t="s">
        <v>21</v>
      </c>
      <c r="Q351" t="s">
        <v>28</v>
      </c>
      <c r="R351">
        <v>2.2400000000000002</v>
      </c>
      <c r="S351" t="s">
        <v>36</v>
      </c>
      <c r="T351" t="s">
        <v>488</v>
      </c>
    </row>
    <row r="352" spans="1:20" x14ac:dyDescent="0.2">
      <c r="A352" t="s">
        <v>462</v>
      </c>
      <c r="B352">
        <v>2014</v>
      </c>
      <c r="C352" t="s">
        <v>63</v>
      </c>
      <c r="D352" t="s">
        <v>64</v>
      </c>
      <c r="E352" t="s">
        <v>342</v>
      </c>
      <c r="F352" t="s">
        <v>31</v>
      </c>
      <c r="G352" t="s">
        <v>65</v>
      </c>
      <c r="H352" t="s">
        <v>343</v>
      </c>
      <c r="I352" t="s">
        <v>25</v>
      </c>
      <c r="J352" t="s">
        <v>26</v>
      </c>
      <c r="K352">
        <v>150</v>
      </c>
      <c r="L352" t="s">
        <v>27</v>
      </c>
      <c r="M352">
        <v>4394.1909999999998</v>
      </c>
      <c r="N352" t="s">
        <v>21</v>
      </c>
      <c r="O352">
        <v>450.17599999999999</v>
      </c>
      <c r="P352" t="s">
        <v>21</v>
      </c>
      <c r="Q352" t="s">
        <v>28</v>
      </c>
      <c r="R352">
        <v>2.2400000000000002</v>
      </c>
      <c r="S352" t="s">
        <v>36</v>
      </c>
      <c r="T352" t="s">
        <v>490</v>
      </c>
    </row>
    <row r="353" spans="1:20" x14ac:dyDescent="0.2">
      <c r="A353" t="s">
        <v>462</v>
      </c>
      <c r="B353">
        <v>2014</v>
      </c>
      <c r="C353" t="s">
        <v>63</v>
      </c>
      <c r="D353" t="s">
        <v>64</v>
      </c>
      <c r="E353" t="s">
        <v>342</v>
      </c>
      <c r="F353" t="s">
        <v>31</v>
      </c>
      <c r="G353" t="s">
        <v>65</v>
      </c>
      <c r="H353" t="s">
        <v>343</v>
      </c>
      <c r="I353" t="s">
        <v>25</v>
      </c>
      <c r="J353" t="s">
        <v>278</v>
      </c>
      <c r="K353" t="s">
        <v>21</v>
      </c>
      <c r="L353" t="s">
        <v>27</v>
      </c>
      <c r="M353">
        <v>1160</v>
      </c>
      <c r="N353" t="s">
        <v>21</v>
      </c>
      <c r="O353" t="s">
        <v>21</v>
      </c>
      <c r="P353" t="s">
        <v>21</v>
      </c>
      <c r="Q353" t="s">
        <v>28</v>
      </c>
      <c r="R353">
        <v>2.2400000000000002</v>
      </c>
      <c r="S353" t="s">
        <v>36</v>
      </c>
      <c r="T353" t="s">
        <v>531</v>
      </c>
    </row>
    <row r="354" spans="1:20" x14ac:dyDescent="0.2">
      <c r="A354" t="s">
        <v>462</v>
      </c>
      <c r="B354">
        <v>2014</v>
      </c>
      <c r="C354" t="s">
        <v>63</v>
      </c>
      <c r="D354" t="s">
        <v>64</v>
      </c>
      <c r="E354" t="s">
        <v>342</v>
      </c>
      <c r="F354" t="s">
        <v>31</v>
      </c>
      <c r="G354" t="s">
        <v>65</v>
      </c>
      <c r="H354" t="s">
        <v>343</v>
      </c>
      <c r="I354" t="s">
        <v>25</v>
      </c>
      <c r="J354" t="s">
        <v>278</v>
      </c>
      <c r="K354" t="s">
        <v>21</v>
      </c>
      <c r="L354" t="s">
        <v>27</v>
      </c>
      <c r="M354">
        <v>1120</v>
      </c>
      <c r="N354" t="s">
        <v>21</v>
      </c>
      <c r="O354" t="s">
        <v>21</v>
      </c>
      <c r="P354" t="s">
        <v>21</v>
      </c>
      <c r="Q354" t="s">
        <v>28</v>
      </c>
      <c r="R354">
        <v>2.2400000000000002</v>
      </c>
      <c r="S354" t="s">
        <v>36</v>
      </c>
      <c r="T354" t="s">
        <v>530</v>
      </c>
    </row>
    <row r="355" spans="1:20" x14ac:dyDescent="0.2">
      <c r="A355" t="s">
        <v>462</v>
      </c>
      <c r="B355">
        <v>2014</v>
      </c>
      <c r="C355" t="s">
        <v>63</v>
      </c>
      <c r="D355" t="s">
        <v>64</v>
      </c>
      <c r="E355" t="s">
        <v>342</v>
      </c>
      <c r="F355" t="s">
        <v>31</v>
      </c>
      <c r="G355" t="s">
        <v>65</v>
      </c>
      <c r="H355" t="s">
        <v>343</v>
      </c>
      <c r="I355" t="s">
        <v>25</v>
      </c>
      <c r="J355" t="s">
        <v>278</v>
      </c>
      <c r="K355" t="s">
        <v>21</v>
      </c>
      <c r="L355" t="s">
        <v>27</v>
      </c>
      <c r="M355">
        <v>1080</v>
      </c>
      <c r="N355" t="s">
        <v>21</v>
      </c>
      <c r="O355" t="s">
        <v>21</v>
      </c>
      <c r="P355" t="s">
        <v>21</v>
      </c>
      <c r="Q355" t="s">
        <v>28</v>
      </c>
      <c r="R355">
        <v>2.2400000000000002</v>
      </c>
      <c r="S355" t="s">
        <v>36</v>
      </c>
      <c r="T355" t="s">
        <v>532</v>
      </c>
    </row>
    <row r="356" spans="1:20" x14ac:dyDescent="0.2">
      <c r="A356" t="s">
        <v>462</v>
      </c>
      <c r="B356">
        <v>2014</v>
      </c>
      <c r="C356" t="s">
        <v>63</v>
      </c>
      <c r="D356" t="s">
        <v>64</v>
      </c>
      <c r="E356" t="s">
        <v>342</v>
      </c>
      <c r="F356" t="s">
        <v>31</v>
      </c>
      <c r="G356" t="s">
        <v>65</v>
      </c>
      <c r="H356" t="s">
        <v>343</v>
      </c>
      <c r="I356" t="s">
        <v>25</v>
      </c>
      <c r="J356" t="s">
        <v>278</v>
      </c>
      <c r="K356" t="s">
        <v>21</v>
      </c>
      <c r="L356" t="s">
        <v>79</v>
      </c>
      <c r="M356">
        <v>900</v>
      </c>
      <c r="N356" t="s">
        <v>21</v>
      </c>
      <c r="O356" t="s">
        <v>21</v>
      </c>
      <c r="P356" t="s">
        <v>21</v>
      </c>
      <c r="Q356" t="s">
        <v>28</v>
      </c>
      <c r="R356">
        <v>2.2400000000000002</v>
      </c>
      <c r="S356" t="s">
        <v>36</v>
      </c>
      <c r="T356" t="s">
        <v>531</v>
      </c>
    </row>
    <row r="357" spans="1:20" x14ac:dyDescent="0.2">
      <c r="A357" t="s">
        <v>462</v>
      </c>
      <c r="B357">
        <v>2014</v>
      </c>
      <c r="C357" t="s">
        <v>63</v>
      </c>
      <c r="D357" t="s">
        <v>64</v>
      </c>
      <c r="E357" t="s">
        <v>342</v>
      </c>
      <c r="F357" t="s">
        <v>31</v>
      </c>
      <c r="G357" t="s">
        <v>65</v>
      </c>
      <c r="H357" t="s">
        <v>343</v>
      </c>
      <c r="I357" t="s">
        <v>25</v>
      </c>
      <c r="J357" t="s">
        <v>278</v>
      </c>
      <c r="K357" t="s">
        <v>21</v>
      </c>
      <c r="L357" t="s">
        <v>79</v>
      </c>
      <c r="M357">
        <v>940</v>
      </c>
      <c r="N357" t="s">
        <v>21</v>
      </c>
      <c r="O357" t="s">
        <v>21</v>
      </c>
      <c r="P357" t="s">
        <v>21</v>
      </c>
      <c r="Q357" t="s">
        <v>28</v>
      </c>
      <c r="R357">
        <v>2.2400000000000002</v>
      </c>
      <c r="S357" t="s">
        <v>36</v>
      </c>
      <c r="T357" t="s">
        <v>530</v>
      </c>
    </row>
    <row r="358" spans="1:20" x14ac:dyDescent="0.2">
      <c r="A358" t="s">
        <v>462</v>
      </c>
      <c r="B358">
        <v>2014</v>
      </c>
      <c r="C358" t="s">
        <v>63</v>
      </c>
      <c r="D358" t="s">
        <v>64</v>
      </c>
      <c r="E358" t="s">
        <v>342</v>
      </c>
      <c r="F358" t="s">
        <v>31</v>
      </c>
      <c r="G358" t="s">
        <v>65</v>
      </c>
      <c r="H358" t="s">
        <v>343</v>
      </c>
      <c r="I358" t="s">
        <v>25</v>
      </c>
      <c r="J358" t="s">
        <v>278</v>
      </c>
      <c r="K358" t="s">
        <v>21</v>
      </c>
      <c r="L358" t="s">
        <v>79</v>
      </c>
      <c r="M358">
        <v>820</v>
      </c>
      <c r="N358" t="s">
        <v>21</v>
      </c>
      <c r="O358" t="s">
        <v>21</v>
      </c>
      <c r="P358" t="s">
        <v>21</v>
      </c>
      <c r="Q358" t="s">
        <v>28</v>
      </c>
      <c r="R358">
        <v>2.2400000000000002</v>
      </c>
      <c r="S358" t="s">
        <v>36</v>
      </c>
      <c r="T358" t="s">
        <v>532</v>
      </c>
    </row>
    <row r="359" spans="1:20" x14ac:dyDescent="0.2">
      <c r="A359" t="s">
        <v>463</v>
      </c>
      <c r="B359">
        <v>2017</v>
      </c>
      <c r="C359" t="s">
        <v>311</v>
      </c>
      <c r="D359" t="s">
        <v>311</v>
      </c>
      <c r="E359" t="s">
        <v>344</v>
      </c>
      <c r="F359" t="s">
        <v>31</v>
      </c>
      <c r="G359" t="s">
        <v>281</v>
      </c>
      <c r="H359" t="s">
        <v>345</v>
      </c>
      <c r="I359" t="s">
        <v>25</v>
      </c>
      <c r="J359" t="s">
        <v>26</v>
      </c>
      <c r="K359">
        <v>100</v>
      </c>
      <c r="L359" t="s">
        <v>27</v>
      </c>
      <c r="M359">
        <v>700</v>
      </c>
      <c r="N359" t="s">
        <v>21</v>
      </c>
      <c r="O359" t="s">
        <v>21</v>
      </c>
      <c r="P359" t="s">
        <v>21</v>
      </c>
      <c r="Q359" t="s">
        <v>28</v>
      </c>
      <c r="R359">
        <v>1.23</v>
      </c>
      <c r="S359" t="s">
        <v>36</v>
      </c>
      <c r="T359" t="s">
        <v>475</v>
      </c>
    </row>
    <row r="360" spans="1:20" x14ac:dyDescent="0.2">
      <c r="A360" t="s">
        <v>463</v>
      </c>
      <c r="B360">
        <v>2017</v>
      </c>
      <c r="C360" t="s">
        <v>311</v>
      </c>
      <c r="D360" t="s">
        <v>311</v>
      </c>
      <c r="E360" t="s">
        <v>344</v>
      </c>
      <c r="F360" t="s">
        <v>31</v>
      </c>
      <c r="G360" t="s">
        <v>281</v>
      </c>
      <c r="H360" t="s">
        <v>345</v>
      </c>
      <c r="I360" t="s">
        <v>25</v>
      </c>
      <c r="J360" t="s">
        <v>26</v>
      </c>
      <c r="K360">
        <v>100</v>
      </c>
      <c r="L360" t="s">
        <v>42</v>
      </c>
      <c r="M360">
        <v>333</v>
      </c>
      <c r="N360" t="s">
        <v>21</v>
      </c>
      <c r="O360" t="s">
        <v>21</v>
      </c>
      <c r="P360" t="s">
        <v>21</v>
      </c>
      <c r="Q360" t="s">
        <v>28</v>
      </c>
      <c r="R360">
        <v>1.23</v>
      </c>
      <c r="S360" t="s">
        <v>36</v>
      </c>
      <c r="T360" t="s">
        <v>476</v>
      </c>
    </row>
    <row r="361" spans="1:20" x14ac:dyDescent="0.2">
      <c r="A361" t="s">
        <v>346</v>
      </c>
      <c r="B361">
        <v>1995</v>
      </c>
      <c r="C361" t="s">
        <v>46</v>
      </c>
      <c r="D361" t="s">
        <v>47</v>
      </c>
      <c r="E361" t="s">
        <v>347</v>
      </c>
      <c r="F361" t="s">
        <v>31</v>
      </c>
      <c r="G361" t="s">
        <v>32</v>
      </c>
      <c r="H361" t="s">
        <v>77</v>
      </c>
      <c r="I361" t="s">
        <v>25</v>
      </c>
      <c r="J361" t="s">
        <v>26</v>
      </c>
      <c r="K361" t="s">
        <v>21</v>
      </c>
      <c r="L361" t="s">
        <v>42</v>
      </c>
      <c r="M361">
        <v>4300</v>
      </c>
      <c r="N361" t="s">
        <v>21</v>
      </c>
      <c r="O361" t="s">
        <v>21</v>
      </c>
      <c r="P361" t="s">
        <v>21</v>
      </c>
      <c r="Q361" t="s">
        <v>28</v>
      </c>
      <c r="R361">
        <v>2.95</v>
      </c>
      <c r="S361" t="s">
        <v>36</v>
      </c>
      <c r="T361" t="s">
        <v>505</v>
      </c>
    </row>
    <row r="362" spans="1:20" x14ac:dyDescent="0.2">
      <c r="A362" t="s">
        <v>346</v>
      </c>
      <c r="B362">
        <v>1995</v>
      </c>
      <c r="C362" t="s">
        <v>46</v>
      </c>
      <c r="D362" t="s">
        <v>47</v>
      </c>
      <c r="E362" t="s">
        <v>347</v>
      </c>
      <c r="F362" t="s">
        <v>31</v>
      </c>
      <c r="G362" t="s">
        <v>32</v>
      </c>
      <c r="H362" t="s">
        <v>77</v>
      </c>
      <c r="I362" t="s">
        <v>25</v>
      </c>
      <c r="J362" t="s">
        <v>26</v>
      </c>
      <c r="K362" t="s">
        <v>21</v>
      </c>
      <c r="L362" t="s">
        <v>42</v>
      </c>
      <c r="M362">
        <v>630</v>
      </c>
      <c r="N362" t="s">
        <v>21</v>
      </c>
      <c r="O362" t="s">
        <v>21</v>
      </c>
      <c r="P362" t="s">
        <v>21</v>
      </c>
      <c r="Q362" t="s">
        <v>28</v>
      </c>
      <c r="R362">
        <v>2.95</v>
      </c>
      <c r="S362" t="s">
        <v>36</v>
      </c>
      <c r="T362" t="s">
        <v>506</v>
      </c>
    </row>
    <row r="363" spans="1:20" x14ac:dyDescent="0.2">
      <c r="A363" t="s">
        <v>346</v>
      </c>
      <c r="B363">
        <v>1995</v>
      </c>
      <c r="C363" t="s">
        <v>46</v>
      </c>
      <c r="D363" t="s">
        <v>47</v>
      </c>
      <c r="E363" t="s">
        <v>347</v>
      </c>
      <c r="F363" t="s">
        <v>31</v>
      </c>
      <c r="G363" t="s">
        <v>32</v>
      </c>
      <c r="H363" t="s">
        <v>77</v>
      </c>
      <c r="I363" t="s">
        <v>25</v>
      </c>
      <c r="J363" t="s">
        <v>26</v>
      </c>
      <c r="K363" t="s">
        <v>21</v>
      </c>
      <c r="L363" t="s">
        <v>42</v>
      </c>
      <c r="M363">
        <v>730</v>
      </c>
      <c r="N363" t="s">
        <v>21</v>
      </c>
      <c r="O363" t="s">
        <v>21</v>
      </c>
      <c r="P363" t="s">
        <v>21</v>
      </c>
      <c r="Q363" t="s">
        <v>28</v>
      </c>
      <c r="R363">
        <v>2.95</v>
      </c>
      <c r="S363" t="s">
        <v>36</v>
      </c>
      <c r="T363" t="s">
        <v>507</v>
      </c>
    </row>
    <row r="364" spans="1:20" x14ac:dyDescent="0.2">
      <c r="A364" t="s">
        <v>346</v>
      </c>
      <c r="B364">
        <v>1995</v>
      </c>
      <c r="C364" t="s">
        <v>46</v>
      </c>
      <c r="D364" t="s">
        <v>47</v>
      </c>
      <c r="E364" t="s">
        <v>347</v>
      </c>
      <c r="F364" t="s">
        <v>31</v>
      </c>
      <c r="G364" t="s">
        <v>32</v>
      </c>
      <c r="H364" t="s">
        <v>77</v>
      </c>
      <c r="I364" t="s">
        <v>25</v>
      </c>
      <c r="J364" t="s">
        <v>26</v>
      </c>
      <c r="K364" t="s">
        <v>21</v>
      </c>
      <c r="L364" t="s">
        <v>27</v>
      </c>
      <c r="M364">
        <v>8300</v>
      </c>
      <c r="N364" t="s">
        <v>21</v>
      </c>
      <c r="O364" t="s">
        <v>21</v>
      </c>
      <c r="P364" t="s">
        <v>21</v>
      </c>
      <c r="Q364" t="s">
        <v>28</v>
      </c>
      <c r="R364">
        <v>2.95</v>
      </c>
      <c r="S364" t="s">
        <v>36</v>
      </c>
      <c r="T364" t="s">
        <v>508</v>
      </c>
    </row>
    <row r="365" spans="1:20" x14ac:dyDescent="0.2">
      <c r="A365" t="s">
        <v>346</v>
      </c>
      <c r="B365">
        <v>1995</v>
      </c>
      <c r="C365" t="s">
        <v>46</v>
      </c>
      <c r="D365" t="s">
        <v>47</v>
      </c>
      <c r="E365" t="s">
        <v>40</v>
      </c>
      <c r="F365" t="s">
        <v>31</v>
      </c>
      <c r="G365" t="s">
        <v>32</v>
      </c>
      <c r="H365" t="s">
        <v>77</v>
      </c>
      <c r="I365" t="s">
        <v>25</v>
      </c>
      <c r="J365" t="s">
        <v>26</v>
      </c>
      <c r="K365" t="s">
        <v>21</v>
      </c>
      <c r="L365" t="s">
        <v>27</v>
      </c>
      <c r="M365">
        <v>3770</v>
      </c>
      <c r="N365" t="s">
        <v>21</v>
      </c>
      <c r="O365" t="s">
        <v>21</v>
      </c>
      <c r="P365" t="s">
        <v>21</v>
      </c>
      <c r="Q365" t="s">
        <v>28</v>
      </c>
      <c r="R365">
        <v>2.95</v>
      </c>
      <c r="S365" t="s">
        <v>36</v>
      </c>
      <c r="T365" t="s">
        <v>509</v>
      </c>
    </row>
    <row r="366" spans="1:20" x14ac:dyDescent="0.2">
      <c r="A366" t="s">
        <v>346</v>
      </c>
      <c r="B366">
        <v>1995</v>
      </c>
      <c r="C366" t="s">
        <v>46</v>
      </c>
      <c r="D366" t="s">
        <v>47</v>
      </c>
      <c r="E366" t="s">
        <v>40</v>
      </c>
      <c r="F366" t="s">
        <v>31</v>
      </c>
      <c r="G366" t="s">
        <v>32</v>
      </c>
      <c r="H366" t="s">
        <v>77</v>
      </c>
      <c r="I366" t="s">
        <v>25</v>
      </c>
      <c r="J366" t="s">
        <v>26</v>
      </c>
      <c r="K366" t="s">
        <v>21</v>
      </c>
      <c r="L366" t="s">
        <v>27</v>
      </c>
      <c r="M366">
        <v>3430</v>
      </c>
      <c r="N366" t="s">
        <v>21</v>
      </c>
      <c r="O366" t="s">
        <v>21</v>
      </c>
      <c r="P366" t="s">
        <v>21</v>
      </c>
      <c r="Q366" t="s">
        <v>28</v>
      </c>
      <c r="R366">
        <v>2.95</v>
      </c>
      <c r="S366" t="s">
        <v>36</v>
      </c>
      <c r="T366" t="s">
        <v>510</v>
      </c>
    </row>
    <row r="367" spans="1:20" x14ac:dyDescent="0.2">
      <c r="A367" t="s">
        <v>348</v>
      </c>
      <c r="B367">
        <v>2003</v>
      </c>
      <c r="C367" t="s">
        <v>75</v>
      </c>
      <c r="D367" t="s">
        <v>76</v>
      </c>
      <c r="E367" t="s">
        <v>40</v>
      </c>
      <c r="F367" t="s">
        <v>31</v>
      </c>
      <c r="G367" t="s">
        <v>32</v>
      </c>
      <c r="H367" t="s">
        <v>77</v>
      </c>
      <c r="I367" t="s">
        <v>25</v>
      </c>
      <c r="J367" t="s">
        <v>78</v>
      </c>
      <c r="K367" t="s">
        <v>21</v>
      </c>
      <c r="L367" t="s">
        <v>79</v>
      </c>
      <c r="M367">
        <v>1518.2</v>
      </c>
      <c r="N367">
        <v>51.3</v>
      </c>
      <c r="O367" t="s">
        <v>21</v>
      </c>
      <c r="P367" t="s">
        <v>21</v>
      </c>
      <c r="Q367" t="s">
        <v>35</v>
      </c>
      <c r="R367">
        <v>2.95</v>
      </c>
      <c r="S367" t="s">
        <v>36</v>
      </c>
      <c r="T367" t="s">
        <v>350</v>
      </c>
    </row>
    <row r="368" spans="1:20" x14ac:dyDescent="0.2">
      <c r="A368" t="s">
        <v>348</v>
      </c>
      <c r="B368">
        <v>2003</v>
      </c>
      <c r="C368" t="s">
        <v>75</v>
      </c>
      <c r="D368" t="s">
        <v>76</v>
      </c>
      <c r="E368" t="s">
        <v>40</v>
      </c>
      <c r="F368" t="s">
        <v>31</v>
      </c>
      <c r="G368" t="s">
        <v>32</v>
      </c>
      <c r="H368" t="s">
        <v>77</v>
      </c>
      <c r="I368" t="s">
        <v>25</v>
      </c>
      <c r="J368" t="s">
        <v>78</v>
      </c>
      <c r="K368" t="s">
        <v>21</v>
      </c>
      <c r="L368" t="s">
        <v>79</v>
      </c>
      <c r="M368">
        <v>1319</v>
      </c>
      <c r="N368">
        <v>53.2</v>
      </c>
      <c r="O368" t="s">
        <v>21</v>
      </c>
      <c r="P368" t="s">
        <v>21</v>
      </c>
      <c r="Q368" t="s">
        <v>35</v>
      </c>
      <c r="R368">
        <v>2.95</v>
      </c>
      <c r="S368" t="s">
        <v>36</v>
      </c>
      <c r="T368" t="s">
        <v>351</v>
      </c>
    </row>
    <row r="369" spans="1:20" x14ac:dyDescent="0.2">
      <c r="A369" t="s">
        <v>348</v>
      </c>
      <c r="B369">
        <v>2003</v>
      </c>
      <c r="C369" t="s">
        <v>75</v>
      </c>
      <c r="D369" t="s">
        <v>76</v>
      </c>
      <c r="E369" t="s">
        <v>40</v>
      </c>
      <c r="F369" t="s">
        <v>31</v>
      </c>
      <c r="G369" t="s">
        <v>32</v>
      </c>
      <c r="H369" t="s">
        <v>77</v>
      </c>
      <c r="I369" t="s">
        <v>25</v>
      </c>
      <c r="J369" t="s">
        <v>78</v>
      </c>
      <c r="K369" t="s">
        <v>21</v>
      </c>
      <c r="L369" t="s">
        <v>79</v>
      </c>
      <c r="M369">
        <v>1786</v>
      </c>
      <c r="N369">
        <v>96.6</v>
      </c>
      <c r="O369" t="s">
        <v>21</v>
      </c>
      <c r="P369" t="s">
        <v>21</v>
      </c>
      <c r="Q369" t="s">
        <v>35</v>
      </c>
      <c r="R369">
        <v>2.95</v>
      </c>
      <c r="S369" t="s">
        <v>36</v>
      </c>
      <c r="T369" t="s">
        <v>349</v>
      </c>
    </row>
    <row r="370" spans="1:20" x14ac:dyDescent="0.2">
      <c r="A370" t="s">
        <v>348</v>
      </c>
      <c r="B370">
        <v>2003</v>
      </c>
      <c r="C370" t="s">
        <v>75</v>
      </c>
      <c r="D370" t="s">
        <v>76</v>
      </c>
      <c r="E370" t="s">
        <v>40</v>
      </c>
      <c r="F370" t="s">
        <v>31</v>
      </c>
      <c r="G370" t="s">
        <v>32</v>
      </c>
      <c r="H370" t="s">
        <v>77</v>
      </c>
      <c r="I370" t="s">
        <v>25</v>
      </c>
      <c r="J370" t="s">
        <v>78</v>
      </c>
      <c r="K370" t="s">
        <v>21</v>
      </c>
      <c r="L370" t="s">
        <v>27</v>
      </c>
      <c r="M370">
        <v>10037.1</v>
      </c>
      <c r="N370" t="s">
        <v>21</v>
      </c>
      <c r="O370" t="s">
        <v>21</v>
      </c>
      <c r="P370" t="s">
        <v>21</v>
      </c>
      <c r="Q370" t="s">
        <v>35</v>
      </c>
      <c r="R370">
        <v>2.95</v>
      </c>
      <c r="S370" t="s">
        <v>36</v>
      </c>
    </row>
    <row r="371" spans="1:20" x14ac:dyDescent="0.2">
      <c r="A371" t="s">
        <v>352</v>
      </c>
      <c r="B371">
        <v>1984</v>
      </c>
      <c r="C371" t="s">
        <v>21</v>
      </c>
      <c r="D371" t="s">
        <v>21</v>
      </c>
      <c r="E371" t="s">
        <v>21</v>
      </c>
      <c r="F371" t="s">
        <v>22</v>
      </c>
      <c r="G371" t="s">
        <v>23</v>
      </c>
      <c r="H371" t="s">
        <v>48</v>
      </c>
      <c r="I371" t="s">
        <v>25</v>
      </c>
      <c r="J371" t="s">
        <v>43</v>
      </c>
      <c r="K371" t="s">
        <v>21</v>
      </c>
      <c r="L371" t="s">
        <v>27</v>
      </c>
      <c r="M371">
        <v>100</v>
      </c>
      <c r="N371" t="s">
        <v>21</v>
      </c>
      <c r="O371" t="s">
        <v>21</v>
      </c>
      <c r="P371" t="s">
        <v>21</v>
      </c>
      <c r="Q371" t="s">
        <v>35</v>
      </c>
      <c r="R371">
        <v>2.4</v>
      </c>
      <c r="S371" t="s">
        <v>29</v>
      </c>
      <c r="T371" t="s">
        <v>353</v>
      </c>
    </row>
    <row r="372" spans="1:20" x14ac:dyDescent="0.2">
      <c r="A372" t="s">
        <v>354</v>
      </c>
      <c r="B372">
        <v>1983</v>
      </c>
      <c r="C372" t="s">
        <v>46</v>
      </c>
      <c r="D372" t="s">
        <v>47</v>
      </c>
      <c r="E372" t="s">
        <v>40</v>
      </c>
      <c r="F372" t="s">
        <v>22</v>
      </c>
      <c r="G372" t="s">
        <v>23</v>
      </c>
      <c r="H372" t="s">
        <v>48</v>
      </c>
      <c r="I372" t="s">
        <v>25</v>
      </c>
      <c r="J372" t="s">
        <v>43</v>
      </c>
      <c r="K372" t="s">
        <v>21</v>
      </c>
      <c r="L372" t="s">
        <v>481</v>
      </c>
      <c r="M372">
        <v>500</v>
      </c>
      <c r="N372" t="s">
        <v>21</v>
      </c>
      <c r="O372" t="s">
        <v>21</v>
      </c>
      <c r="P372" t="s">
        <v>21</v>
      </c>
      <c r="Q372" t="s">
        <v>35</v>
      </c>
      <c r="R372">
        <v>2.4</v>
      </c>
      <c r="S372" t="s">
        <v>29</v>
      </c>
      <c r="T372" t="s">
        <v>472</v>
      </c>
    </row>
    <row r="373" spans="1:20" x14ac:dyDescent="0.2">
      <c r="A373" t="s">
        <v>355</v>
      </c>
      <c r="B373">
        <v>1996</v>
      </c>
      <c r="C373" t="s">
        <v>57</v>
      </c>
      <c r="D373" t="s">
        <v>262</v>
      </c>
      <c r="E373" t="s">
        <v>356</v>
      </c>
      <c r="F373" t="s">
        <v>31</v>
      </c>
      <c r="G373" t="s">
        <v>357</v>
      </c>
      <c r="H373" t="s">
        <v>358</v>
      </c>
      <c r="I373" t="s">
        <v>25</v>
      </c>
      <c r="J373" t="s">
        <v>278</v>
      </c>
      <c r="K373" t="s">
        <v>21</v>
      </c>
      <c r="L373" t="s">
        <v>27</v>
      </c>
      <c r="M373">
        <v>120</v>
      </c>
      <c r="N373" t="s">
        <v>21</v>
      </c>
      <c r="O373" t="s">
        <v>21</v>
      </c>
      <c r="P373" t="s">
        <v>21</v>
      </c>
      <c r="Q373" t="s">
        <v>28</v>
      </c>
      <c r="R373">
        <v>1.4</v>
      </c>
      <c r="S373" t="s">
        <v>36</v>
      </c>
      <c r="T373" t="s">
        <v>359</v>
      </c>
    </row>
    <row r="374" spans="1:20" x14ac:dyDescent="0.2">
      <c r="A374" t="s">
        <v>355</v>
      </c>
      <c r="B374">
        <v>1996</v>
      </c>
      <c r="C374" t="s">
        <v>57</v>
      </c>
      <c r="D374" t="s">
        <v>262</v>
      </c>
      <c r="E374" t="s">
        <v>356</v>
      </c>
      <c r="F374" t="s">
        <v>31</v>
      </c>
      <c r="G374" t="s">
        <v>357</v>
      </c>
      <c r="H374" t="s">
        <v>358</v>
      </c>
      <c r="I374" t="s">
        <v>25</v>
      </c>
      <c r="J374" t="s">
        <v>26</v>
      </c>
      <c r="K374" t="s">
        <v>21</v>
      </c>
      <c r="L374" t="s">
        <v>27</v>
      </c>
      <c r="M374">
        <v>523</v>
      </c>
      <c r="N374" t="s">
        <v>21</v>
      </c>
      <c r="O374" t="s">
        <v>21</v>
      </c>
      <c r="P374" t="s">
        <v>21</v>
      </c>
      <c r="Q374" t="s">
        <v>28</v>
      </c>
      <c r="R374">
        <v>1.4</v>
      </c>
      <c r="S374" t="s">
        <v>36</v>
      </c>
      <c r="T374" t="s">
        <v>512</v>
      </c>
    </row>
    <row r="375" spans="1:20" x14ac:dyDescent="0.2">
      <c r="A375" t="s">
        <v>355</v>
      </c>
      <c r="B375">
        <v>1996</v>
      </c>
      <c r="C375" t="s">
        <v>57</v>
      </c>
      <c r="D375" t="s">
        <v>262</v>
      </c>
      <c r="E375" t="s">
        <v>356</v>
      </c>
      <c r="F375" t="s">
        <v>31</v>
      </c>
      <c r="G375" t="s">
        <v>357</v>
      </c>
      <c r="H375" t="s">
        <v>358</v>
      </c>
      <c r="I375" t="s">
        <v>25</v>
      </c>
      <c r="J375" t="s">
        <v>26</v>
      </c>
      <c r="K375" t="s">
        <v>21</v>
      </c>
      <c r="L375" t="s">
        <v>42</v>
      </c>
      <c r="M375">
        <v>123</v>
      </c>
      <c r="N375" t="s">
        <v>21</v>
      </c>
      <c r="O375" t="s">
        <v>21</v>
      </c>
      <c r="P375" t="s">
        <v>21</v>
      </c>
      <c r="Q375" t="s">
        <v>28</v>
      </c>
      <c r="R375">
        <v>1.4</v>
      </c>
      <c r="S375" t="s">
        <v>36</v>
      </c>
      <c r="T375" t="s">
        <v>511</v>
      </c>
    </row>
    <row r="376" spans="1:20" x14ac:dyDescent="0.2">
      <c r="A376" t="s">
        <v>355</v>
      </c>
      <c r="B376">
        <v>1996</v>
      </c>
      <c r="C376" t="s">
        <v>57</v>
      </c>
      <c r="D376" t="s">
        <v>262</v>
      </c>
      <c r="E376" t="s">
        <v>356</v>
      </c>
      <c r="F376" t="s">
        <v>31</v>
      </c>
      <c r="G376" t="s">
        <v>360</v>
      </c>
      <c r="H376" t="s">
        <v>361</v>
      </c>
      <c r="I376" t="s">
        <v>25</v>
      </c>
      <c r="J376" t="s">
        <v>278</v>
      </c>
      <c r="K376" t="s">
        <v>21</v>
      </c>
      <c r="L376" t="s">
        <v>27</v>
      </c>
      <c r="M376">
        <v>520</v>
      </c>
      <c r="N376" t="s">
        <v>21</v>
      </c>
      <c r="O376" t="s">
        <v>21</v>
      </c>
      <c r="P376" t="s">
        <v>21</v>
      </c>
      <c r="Q376" t="s">
        <v>28</v>
      </c>
      <c r="R376">
        <v>1.8</v>
      </c>
      <c r="S376" t="s">
        <v>36</v>
      </c>
      <c r="T376" t="s">
        <v>359</v>
      </c>
    </row>
    <row r="377" spans="1:20" x14ac:dyDescent="0.2">
      <c r="A377" t="s">
        <v>355</v>
      </c>
      <c r="B377">
        <v>1996</v>
      </c>
      <c r="C377" t="s">
        <v>57</v>
      </c>
      <c r="D377" t="s">
        <v>262</v>
      </c>
      <c r="E377" t="s">
        <v>356</v>
      </c>
      <c r="F377" t="s">
        <v>31</v>
      </c>
      <c r="G377" t="s">
        <v>360</v>
      </c>
      <c r="H377" t="s">
        <v>361</v>
      </c>
      <c r="I377" t="s">
        <v>25</v>
      </c>
      <c r="J377" t="s">
        <v>26</v>
      </c>
      <c r="K377" t="s">
        <v>21</v>
      </c>
      <c r="L377" t="s">
        <v>27</v>
      </c>
      <c r="M377">
        <v>668</v>
      </c>
      <c r="N377" t="s">
        <v>21</v>
      </c>
      <c r="O377" t="s">
        <v>21</v>
      </c>
      <c r="P377" t="s">
        <v>21</v>
      </c>
      <c r="Q377" t="s">
        <v>28</v>
      </c>
      <c r="R377">
        <v>1.8</v>
      </c>
      <c r="S377" t="s">
        <v>36</v>
      </c>
      <c r="T377" t="s">
        <v>512</v>
      </c>
    </row>
    <row r="378" spans="1:20" x14ac:dyDescent="0.2">
      <c r="A378" t="s">
        <v>355</v>
      </c>
      <c r="B378">
        <v>1996</v>
      </c>
      <c r="C378" t="s">
        <v>57</v>
      </c>
      <c r="D378" t="s">
        <v>262</v>
      </c>
      <c r="E378" t="s">
        <v>356</v>
      </c>
      <c r="F378" t="s">
        <v>31</v>
      </c>
      <c r="G378" t="s">
        <v>360</v>
      </c>
      <c r="H378" t="s">
        <v>361</v>
      </c>
      <c r="I378" t="s">
        <v>25</v>
      </c>
      <c r="J378" t="s">
        <v>26</v>
      </c>
      <c r="K378" t="s">
        <v>21</v>
      </c>
      <c r="L378" t="s">
        <v>42</v>
      </c>
      <c r="M378">
        <v>134</v>
      </c>
      <c r="N378" t="s">
        <v>21</v>
      </c>
      <c r="O378" t="s">
        <v>21</v>
      </c>
      <c r="P378" t="s">
        <v>21</v>
      </c>
      <c r="Q378" t="s">
        <v>28</v>
      </c>
      <c r="R378">
        <v>1.8</v>
      </c>
      <c r="S378" t="s">
        <v>36</v>
      </c>
      <c r="T378" t="s">
        <v>511</v>
      </c>
    </row>
    <row r="379" spans="1:20" x14ac:dyDescent="0.2">
      <c r="A379" t="s">
        <v>355</v>
      </c>
      <c r="B379">
        <v>1996</v>
      </c>
      <c r="C379" t="s">
        <v>57</v>
      </c>
      <c r="D379" t="s">
        <v>262</v>
      </c>
      <c r="E379" t="s">
        <v>356</v>
      </c>
      <c r="F379" t="s">
        <v>31</v>
      </c>
      <c r="G379" t="s">
        <v>194</v>
      </c>
      <c r="H379" t="s">
        <v>195</v>
      </c>
      <c r="I379" t="s">
        <v>25</v>
      </c>
      <c r="J379" t="s">
        <v>278</v>
      </c>
      <c r="K379" t="s">
        <v>21</v>
      </c>
      <c r="L379" t="s">
        <v>27</v>
      </c>
      <c r="M379">
        <v>680</v>
      </c>
      <c r="N379" t="s">
        <v>21</v>
      </c>
      <c r="O379" t="s">
        <v>21</v>
      </c>
      <c r="P379" t="s">
        <v>21</v>
      </c>
      <c r="Q379" t="s">
        <v>28</v>
      </c>
      <c r="R379">
        <v>1</v>
      </c>
      <c r="S379" t="s">
        <v>36</v>
      </c>
      <c r="T379" t="s">
        <v>359</v>
      </c>
    </row>
    <row r="380" spans="1:20" x14ac:dyDescent="0.2">
      <c r="A380" t="s">
        <v>355</v>
      </c>
      <c r="B380">
        <v>1996</v>
      </c>
      <c r="C380" t="s">
        <v>57</v>
      </c>
      <c r="D380" t="s">
        <v>262</v>
      </c>
      <c r="E380" t="s">
        <v>356</v>
      </c>
      <c r="F380" t="s">
        <v>31</v>
      </c>
      <c r="G380" t="s">
        <v>194</v>
      </c>
      <c r="H380" t="s">
        <v>195</v>
      </c>
      <c r="I380" t="s">
        <v>25</v>
      </c>
      <c r="J380" t="s">
        <v>26</v>
      </c>
      <c r="K380" t="s">
        <v>21</v>
      </c>
      <c r="L380" t="s">
        <v>27</v>
      </c>
      <c r="M380">
        <v>656</v>
      </c>
      <c r="N380" t="s">
        <v>21</v>
      </c>
      <c r="O380" t="s">
        <v>21</v>
      </c>
      <c r="P380" t="s">
        <v>21</v>
      </c>
      <c r="Q380" t="s">
        <v>28</v>
      </c>
      <c r="R380">
        <v>1</v>
      </c>
      <c r="S380" t="s">
        <v>36</v>
      </c>
      <c r="T380" t="s">
        <v>512</v>
      </c>
    </row>
    <row r="381" spans="1:20" x14ac:dyDescent="0.2">
      <c r="A381" t="s">
        <v>355</v>
      </c>
      <c r="B381">
        <v>1996</v>
      </c>
      <c r="C381" t="s">
        <v>57</v>
      </c>
      <c r="D381" t="s">
        <v>262</v>
      </c>
      <c r="E381" t="s">
        <v>356</v>
      </c>
      <c r="F381" t="s">
        <v>31</v>
      </c>
      <c r="G381" t="s">
        <v>73</v>
      </c>
      <c r="H381" t="s">
        <v>362</v>
      </c>
      <c r="I381" t="s">
        <v>25</v>
      </c>
      <c r="J381" t="s">
        <v>26</v>
      </c>
      <c r="K381" t="s">
        <v>21</v>
      </c>
      <c r="L381" t="s">
        <v>42</v>
      </c>
      <c r="M381">
        <v>227</v>
      </c>
      <c r="N381" t="s">
        <v>21</v>
      </c>
      <c r="O381" t="s">
        <v>21</v>
      </c>
      <c r="P381" t="s">
        <v>21</v>
      </c>
      <c r="Q381" t="s">
        <v>28</v>
      </c>
      <c r="R381">
        <v>1.5</v>
      </c>
      <c r="S381" t="s">
        <v>36</v>
      </c>
      <c r="T381" t="s">
        <v>511</v>
      </c>
    </row>
    <row r="382" spans="1:20" x14ac:dyDescent="0.2">
      <c r="A382" t="s">
        <v>355</v>
      </c>
      <c r="B382">
        <v>1996</v>
      </c>
      <c r="C382" t="s">
        <v>57</v>
      </c>
      <c r="D382" t="s">
        <v>262</v>
      </c>
      <c r="E382" t="s">
        <v>356</v>
      </c>
      <c r="F382" t="s">
        <v>31</v>
      </c>
      <c r="G382" t="s">
        <v>73</v>
      </c>
      <c r="H382" t="s">
        <v>362</v>
      </c>
      <c r="I382" t="s">
        <v>25</v>
      </c>
      <c r="J382" t="s">
        <v>26</v>
      </c>
      <c r="K382" t="s">
        <v>21</v>
      </c>
      <c r="L382" t="s">
        <v>27</v>
      </c>
      <c r="M382">
        <v>653</v>
      </c>
      <c r="N382" t="s">
        <v>21</v>
      </c>
      <c r="O382" t="s">
        <v>21</v>
      </c>
      <c r="P382" t="s">
        <v>21</v>
      </c>
      <c r="Q382" t="s">
        <v>28</v>
      </c>
      <c r="R382">
        <v>1.5</v>
      </c>
      <c r="S382" t="s">
        <v>36</v>
      </c>
      <c r="T382" t="s">
        <v>512</v>
      </c>
    </row>
    <row r="383" spans="1:20" x14ac:dyDescent="0.2">
      <c r="A383" t="s">
        <v>355</v>
      </c>
      <c r="B383">
        <v>1996</v>
      </c>
      <c r="C383" t="s">
        <v>57</v>
      </c>
      <c r="D383" t="s">
        <v>262</v>
      </c>
      <c r="E383" t="s">
        <v>356</v>
      </c>
      <c r="F383" t="s">
        <v>31</v>
      </c>
      <c r="G383" t="s">
        <v>73</v>
      </c>
      <c r="H383" t="s">
        <v>362</v>
      </c>
      <c r="I383" t="s">
        <v>25</v>
      </c>
      <c r="J383" t="s">
        <v>278</v>
      </c>
      <c r="K383" t="s">
        <v>21</v>
      </c>
      <c r="L383" t="s">
        <v>27</v>
      </c>
      <c r="M383">
        <v>320</v>
      </c>
      <c r="N383" t="s">
        <v>21</v>
      </c>
      <c r="O383" t="s">
        <v>21</v>
      </c>
      <c r="P383" t="s">
        <v>21</v>
      </c>
      <c r="Q383" t="s">
        <v>28</v>
      </c>
      <c r="R383">
        <v>1.5</v>
      </c>
      <c r="S383" t="s">
        <v>36</v>
      </c>
      <c r="T383" t="s">
        <v>359</v>
      </c>
    </row>
    <row r="384" spans="1:20" x14ac:dyDescent="0.2">
      <c r="A384" t="s">
        <v>363</v>
      </c>
      <c r="B384">
        <v>1946</v>
      </c>
      <c r="C384" t="s">
        <v>21</v>
      </c>
      <c r="D384" t="s">
        <v>21</v>
      </c>
      <c r="E384" t="s">
        <v>21</v>
      </c>
      <c r="F384" t="s">
        <v>102</v>
      </c>
      <c r="G384" t="s">
        <v>114</v>
      </c>
      <c r="H384" t="s">
        <v>115</v>
      </c>
      <c r="I384" t="s">
        <v>25</v>
      </c>
      <c r="J384" t="s">
        <v>43</v>
      </c>
      <c r="K384" t="s">
        <v>21</v>
      </c>
      <c r="L384" t="s">
        <v>481</v>
      </c>
      <c r="M384">
        <v>2400</v>
      </c>
      <c r="N384" t="s">
        <v>21</v>
      </c>
      <c r="O384" t="s">
        <v>21</v>
      </c>
      <c r="P384" t="s">
        <v>21</v>
      </c>
      <c r="Q384" t="s">
        <v>35</v>
      </c>
      <c r="R384">
        <v>2.7</v>
      </c>
      <c r="S384" t="s">
        <v>29</v>
      </c>
      <c r="T384" t="s">
        <v>472</v>
      </c>
    </row>
    <row r="385" spans="1:20" x14ac:dyDescent="0.2">
      <c r="A385" t="s">
        <v>364</v>
      </c>
      <c r="B385">
        <v>2000</v>
      </c>
      <c r="C385" t="s">
        <v>75</v>
      </c>
      <c r="D385" t="s">
        <v>365</v>
      </c>
      <c r="E385" t="s">
        <v>40</v>
      </c>
      <c r="F385" t="s">
        <v>22</v>
      </c>
      <c r="G385" t="s">
        <v>233</v>
      </c>
      <c r="H385" t="s">
        <v>258</v>
      </c>
      <c r="I385" t="s">
        <v>25</v>
      </c>
      <c r="J385" t="s">
        <v>26</v>
      </c>
      <c r="K385">
        <v>50</v>
      </c>
      <c r="L385" t="s">
        <v>42</v>
      </c>
      <c r="M385">
        <v>1945.4280000000001</v>
      </c>
      <c r="N385" t="s">
        <v>21</v>
      </c>
      <c r="O385">
        <v>62.042340000000003</v>
      </c>
      <c r="P385" t="s">
        <v>21</v>
      </c>
      <c r="Q385" t="s">
        <v>28</v>
      </c>
      <c r="R385">
        <v>3.36</v>
      </c>
      <c r="S385" t="s">
        <v>29</v>
      </c>
      <c r="T385" t="s">
        <v>476</v>
      </c>
    </row>
    <row r="386" spans="1:20" x14ac:dyDescent="0.2">
      <c r="A386" t="s">
        <v>364</v>
      </c>
      <c r="B386">
        <v>2000</v>
      </c>
      <c r="C386" t="s">
        <v>75</v>
      </c>
      <c r="D386" t="s">
        <v>365</v>
      </c>
      <c r="E386" t="s">
        <v>40</v>
      </c>
      <c r="F386" t="s">
        <v>22</v>
      </c>
      <c r="G386" t="s">
        <v>233</v>
      </c>
      <c r="H386" t="s">
        <v>258</v>
      </c>
      <c r="I386" t="s">
        <v>25</v>
      </c>
      <c r="J386" t="s">
        <v>26</v>
      </c>
      <c r="K386">
        <v>50</v>
      </c>
      <c r="L386" t="s">
        <v>27</v>
      </c>
      <c r="M386">
        <v>2214.0819999999999</v>
      </c>
      <c r="N386" t="s">
        <v>21</v>
      </c>
      <c r="O386">
        <v>108.71040000000001</v>
      </c>
      <c r="P386" t="s">
        <v>21</v>
      </c>
      <c r="Q386" t="s">
        <v>28</v>
      </c>
      <c r="R386">
        <v>3.36</v>
      </c>
      <c r="S386" t="s">
        <v>29</v>
      </c>
      <c r="T386" t="s">
        <v>475</v>
      </c>
    </row>
    <row r="387" spans="1:20" x14ac:dyDescent="0.2">
      <c r="A387" t="s">
        <v>366</v>
      </c>
      <c r="B387">
        <v>1982</v>
      </c>
      <c r="C387" t="s">
        <v>46</v>
      </c>
      <c r="D387" t="s">
        <v>47</v>
      </c>
      <c r="E387" t="s">
        <v>59</v>
      </c>
      <c r="F387" t="s">
        <v>31</v>
      </c>
      <c r="G387" t="s">
        <v>32</v>
      </c>
      <c r="H387" t="s">
        <v>77</v>
      </c>
      <c r="I387" t="s">
        <v>25</v>
      </c>
      <c r="J387" t="s">
        <v>78</v>
      </c>
      <c r="K387">
        <v>36</v>
      </c>
      <c r="L387" t="s">
        <v>79</v>
      </c>
      <c r="M387">
        <v>2260</v>
      </c>
      <c r="N387">
        <v>1890</v>
      </c>
      <c r="O387">
        <f>Table1[[#This Row],[sd]]/SQRT(Table1[[#This Row],[N]])</f>
        <v>315</v>
      </c>
      <c r="P387" t="s">
        <v>21</v>
      </c>
      <c r="Q387" t="s">
        <v>35</v>
      </c>
      <c r="R387">
        <v>2.95</v>
      </c>
      <c r="S387" t="s">
        <v>36</v>
      </c>
      <c r="T387" t="s">
        <v>367</v>
      </c>
    </row>
    <row r="388" spans="1:20" x14ac:dyDescent="0.2">
      <c r="A388" t="s">
        <v>366</v>
      </c>
      <c r="B388">
        <v>1982</v>
      </c>
      <c r="C388" t="s">
        <v>46</v>
      </c>
      <c r="D388" t="s">
        <v>47</v>
      </c>
      <c r="E388" t="s">
        <v>59</v>
      </c>
      <c r="F388" t="s">
        <v>31</v>
      </c>
      <c r="G388" t="s">
        <v>32</v>
      </c>
      <c r="H388" t="s">
        <v>77</v>
      </c>
      <c r="I388" t="s">
        <v>25</v>
      </c>
      <c r="J388" t="s">
        <v>78</v>
      </c>
      <c r="K388" t="s">
        <v>21</v>
      </c>
      <c r="L388" t="s">
        <v>27</v>
      </c>
      <c r="M388">
        <v>10100</v>
      </c>
      <c r="N388" t="s">
        <v>21</v>
      </c>
      <c r="O388" t="s">
        <v>21</v>
      </c>
      <c r="P388" t="s">
        <v>21</v>
      </c>
      <c r="Q388" t="s">
        <v>35</v>
      </c>
      <c r="R388">
        <v>2.95</v>
      </c>
      <c r="S388" t="s">
        <v>36</v>
      </c>
    </row>
    <row r="389" spans="1:20" x14ac:dyDescent="0.2">
      <c r="A389" t="s">
        <v>368</v>
      </c>
      <c r="B389">
        <v>1967</v>
      </c>
      <c r="C389" t="s">
        <v>21</v>
      </c>
      <c r="D389" t="s">
        <v>21</v>
      </c>
      <c r="E389" t="s">
        <v>21</v>
      </c>
      <c r="F389" t="s">
        <v>31</v>
      </c>
      <c r="G389" t="s">
        <v>32</v>
      </c>
      <c r="H389" t="s">
        <v>77</v>
      </c>
      <c r="I389" t="s">
        <v>25</v>
      </c>
      <c r="J389" t="s">
        <v>78</v>
      </c>
      <c r="K389" t="s">
        <v>21</v>
      </c>
      <c r="L389" t="s">
        <v>27</v>
      </c>
      <c r="M389">
        <v>13500</v>
      </c>
      <c r="N389" t="s">
        <v>21</v>
      </c>
      <c r="O389" t="s">
        <v>21</v>
      </c>
      <c r="P389" t="s">
        <v>21</v>
      </c>
      <c r="Q389" t="s">
        <v>35</v>
      </c>
      <c r="R389">
        <v>2.95</v>
      </c>
      <c r="S389" t="s">
        <v>36</v>
      </c>
      <c r="T389" t="s">
        <v>37</v>
      </c>
    </row>
    <row r="390" spans="1:20" x14ac:dyDescent="0.2">
      <c r="A390" t="s">
        <v>369</v>
      </c>
      <c r="B390">
        <v>1994</v>
      </c>
      <c r="C390" t="s">
        <v>46</v>
      </c>
      <c r="D390" t="s">
        <v>47</v>
      </c>
      <c r="E390" t="s">
        <v>86</v>
      </c>
      <c r="F390" t="s">
        <v>31</v>
      </c>
      <c r="G390" t="s">
        <v>32</v>
      </c>
      <c r="H390" t="s">
        <v>77</v>
      </c>
      <c r="I390" t="s">
        <v>25</v>
      </c>
      <c r="J390" t="s">
        <v>78</v>
      </c>
      <c r="K390" t="s">
        <v>21</v>
      </c>
      <c r="L390" t="s">
        <v>79</v>
      </c>
      <c r="M390">
        <v>416.21</v>
      </c>
      <c r="N390">
        <v>96.87</v>
      </c>
      <c r="O390" t="s">
        <v>21</v>
      </c>
      <c r="P390" t="s">
        <v>21</v>
      </c>
      <c r="Q390" t="s">
        <v>35</v>
      </c>
      <c r="R390">
        <v>2.95</v>
      </c>
      <c r="S390" t="s">
        <v>36</v>
      </c>
      <c r="T390" t="s">
        <v>386</v>
      </c>
    </row>
    <row r="391" spans="1:20" x14ac:dyDescent="0.2">
      <c r="A391" t="s">
        <v>369</v>
      </c>
      <c r="B391">
        <v>1994</v>
      </c>
      <c r="C391" t="s">
        <v>46</v>
      </c>
      <c r="D391" t="s">
        <v>47</v>
      </c>
      <c r="E391" t="s">
        <v>86</v>
      </c>
      <c r="F391" t="s">
        <v>31</v>
      </c>
      <c r="G391" t="s">
        <v>32</v>
      </c>
      <c r="H391" t="s">
        <v>77</v>
      </c>
      <c r="I391" t="s">
        <v>25</v>
      </c>
      <c r="J391" t="s">
        <v>78</v>
      </c>
      <c r="K391" t="s">
        <v>21</v>
      </c>
      <c r="L391" t="s">
        <v>79</v>
      </c>
      <c r="M391">
        <v>404.6</v>
      </c>
      <c r="N391">
        <v>102.84</v>
      </c>
      <c r="O391" t="s">
        <v>21</v>
      </c>
      <c r="P391" t="s">
        <v>21</v>
      </c>
      <c r="Q391" t="s">
        <v>35</v>
      </c>
      <c r="R391">
        <v>2.95</v>
      </c>
      <c r="S391" t="s">
        <v>36</v>
      </c>
      <c r="T391" t="s">
        <v>387</v>
      </c>
    </row>
    <row r="392" spans="1:20" x14ac:dyDescent="0.2">
      <c r="A392" t="s">
        <v>369</v>
      </c>
      <c r="B392">
        <v>1994</v>
      </c>
      <c r="C392" t="s">
        <v>46</v>
      </c>
      <c r="D392" t="s">
        <v>47</v>
      </c>
      <c r="E392" t="s">
        <v>86</v>
      </c>
      <c r="F392" t="s">
        <v>31</v>
      </c>
      <c r="G392" t="s">
        <v>32</v>
      </c>
      <c r="H392" t="s">
        <v>77</v>
      </c>
      <c r="I392" t="s">
        <v>25</v>
      </c>
      <c r="J392" t="s">
        <v>78</v>
      </c>
      <c r="K392" t="s">
        <v>21</v>
      </c>
      <c r="L392" t="s">
        <v>79</v>
      </c>
      <c r="M392">
        <v>505.99</v>
      </c>
      <c r="N392">
        <v>114.96</v>
      </c>
      <c r="O392" t="s">
        <v>21</v>
      </c>
      <c r="P392" t="s">
        <v>21</v>
      </c>
      <c r="Q392" t="s">
        <v>35</v>
      </c>
      <c r="R392">
        <v>2.95</v>
      </c>
      <c r="S392" t="s">
        <v>36</v>
      </c>
      <c r="T392" t="s">
        <v>385</v>
      </c>
    </row>
    <row r="393" spans="1:20" x14ac:dyDescent="0.2">
      <c r="A393" t="s">
        <v>369</v>
      </c>
      <c r="B393">
        <v>1994</v>
      </c>
      <c r="C393" t="s">
        <v>46</v>
      </c>
      <c r="D393" t="s">
        <v>47</v>
      </c>
      <c r="E393" t="s">
        <v>86</v>
      </c>
      <c r="F393" t="s">
        <v>31</v>
      </c>
      <c r="G393" t="s">
        <v>32</v>
      </c>
      <c r="H393" t="s">
        <v>77</v>
      </c>
      <c r="I393" t="s">
        <v>25</v>
      </c>
      <c r="J393" t="s">
        <v>78</v>
      </c>
      <c r="K393" t="s">
        <v>21</v>
      </c>
      <c r="L393" t="s">
        <v>79</v>
      </c>
      <c r="M393">
        <v>637.45000000000005</v>
      </c>
      <c r="N393">
        <v>127.11</v>
      </c>
      <c r="O393" t="s">
        <v>21</v>
      </c>
      <c r="P393" t="s">
        <v>21</v>
      </c>
      <c r="Q393" t="s">
        <v>35</v>
      </c>
      <c r="R393">
        <v>2.95</v>
      </c>
      <c r="S393" t="s">
        <v>36</v>
      </c>
      <c r="T393" t="s">
        <v>382</v>
      </c>
    </row>
    <row r="394" spans="1:20" x14ac:dyDescent="0.2">
      <c r="A394" t="s">
        <v>369</v>
      </c>
      <c r="B394">
        <v>1994</v>
      </c>
      <c r="C394" t="s">
        <v>46</v>
      </c>
      <c r="D394" t="s">
        <v>47</v>
      </c>
      <c r="E394" t="s">
        <v>86</v>
      </c>
      <c r="F394" t="s">
        <v>31</v>
      </c>
      <c r="G394" t="s">
        <v>32</v>
      </c>
      <c r="H394" t="s">
        <v>77</v>
      </c>
      <c r="I394" t="s">
        <v>25</v>
      </c>
      <c r="J394" t="s">
        <v>78</v>
      </c>
      <c r="K394" t="s">
        <v>21</v>
      </c>
      <c r="L394" t="s">
        <v>79</v>
      </c>
      <c r="M394">
        <v>794.51</v>
      </c>
      <c r="N394">
        <v>133.16</v>
      </c>
      <c r="O394" t="s">
        <v>21</v>
      </c>
      <c r="P394" t="s">
        <v>21</v>
      </c>
      <c r="Q394" t="s">
        <v>35</v>
      </c>
      <c r="R394">
        <v>2.95</v>
      </c>
      <c r="S394" t="s">
        <v>36</v>
      </c>
      <c r="T394" t="s">
        <v>378</v>
      </c>
    </row>
    <row r="395" spans="1:20" x14ac:dyDescent="0.2">
      <c r="A395" t="s">
        <v>369</v>
      </c>
      <c r="B395">
        <v>1994</v>
      </c>
      <c r="C395" t="s">
        <v>46</v>
      </c>
      <c r="D395" t="s">
        <v>47</v>
      </c>
      <c r="E395" t="s">
        <v>86</v>
      </c>
      <c r="F395" t="s">
        <v>31</v>
      </c>
      <c r="G395" t="s">
        <v>32</v>
      </c>
      <c r="H395" t="s">
        <v>77</v>
      </c>
      <c r="I395" t="s">
        <v>25</v>
      </c>
      <c r="J395" t="s">
        <v>78</v>
      </c>
      <c r="K395" t="s">
        <v>21</v>
      </c>
      <c r="L395" t="s">
        <v>79</v>
      </c>
      <c r="M395">
        <v>803.32</v>
      </c>
      <c r="N395">
        <v>139.27000000000001</v>
      </c>
      <c r="O395" t="s">
        <v>21</v>
      </c>
      <c r="P395" t="s">
        <v>21</v>
      </c>
      <c r="Q395" t="s">
        <v>35</v>
      </c>
      <c r="R395">
        <v>2.95</v>
      </c>
      <c r="S395" t="s">
        <v>36</v>
      </c>
      <c r="T395" t="s">
        <v>377</v>
      </c>
    </row>
    <row r="396" spans="1:20" x14ac:dyDescent="0.2">
      <c r="A396" t="s">
        <v>369</v>
      </c>
      <c r="B396">
        <v>1994</v>
      </c>
      <c r="C396" t="s">
        <v>46</v>
      </c>
      <c r="D396" t="s">
        <v>47</v>
      </c>
      <c r="E396" t="s">
        <v>86</v>
      </c>
      <c r="F396" t="s">
        <v>31</v>
      </c>
      <c r="G396" t="s">
        <v>32</v>
      </c>
      <c r="H396" t="s">
        <v>77</v>
      </c>
      <c r="I396" t="s">
        <v>25</v>
      </c>
      <c r="J396" t="s">
        <v>78</v>
      </c>
      <c r="K396" t="s">
        <v>21</v>
      </c>
      <c r="L396" t="s">
        <v>79</v>
      </c>
      <c r="M396">
        <v>700.63</v>
      </c>
      <c r="N396">
        <v>151.38999999999999</v>
      </c>
      <c r="O396" t="s">
        <v>21</v>
      </c>
      <c r="P396" t="s">
        <v>21</v>
      </c>
      <c r="Q396" t="s">
        <v>35</v>
      </c>
      <c r="R396">
        <v>2.95</v>
      </c>
      <c r="S396" t="s">
        <v>36</v>
      </c>
      <c r="T396" t="s">
        <v>380</v>
      </c>
    </row>
    <row r="397" spans="1:20" x14ac:dyDescent="0.2">
      <c r="A397" t="s">
        <v>369</v>
      </c>
      <c r="B397">
        <v>1994</v>
      </c>
      <c r="C397" t="s">
        <v>46</v>
      </c>
      <c r="D397" t="s">
        <v>47</v>
      </c>
      <c r="E397" t="s">
        <v>86</v>
      </c>
      <c r="F397" t="s">
        <v>31</v>
      </c>
      <c r="G397" t="s">
        <v>32</v>
      </c>
      <c r="H397" t="s">
        <v>77</v>
      </c>
      <c r="I397" t="s">
        <v>25</v>
      </c>
      <c r="J397" t="s">
        <v>78</v>
      </c>
      <c r="K397" t="s">
        <v>21</v>
      </c>
      <c r="L397" t="s">
        <v>79</v>
      </c>
      <c r="M397">
        <v>643.95000000000005</v>
      </c>
      <c r="N397">
        <v>157.41999999999999</v>
      </c>
      <c r="O397" t="s">
        <v>21</v>
      </c>
      <c r="P397" t="s">
        <v>21</v>
      </c>
      <c r="Q397" t="s">
        <v>35</v>
      </c>
      <c r="R397">
        <v>2.95</v>
      </c>
      <c r="S397" t="s">
        <v>36</v>
      </c>
      <c r="T397" t="s">
        <v>381</v>
      </c>
    </row>
    <row r="398" spans="1:20" x14ac:dyDescent="0.2">
      <c r="A398" t="s">
        <v>369</v>
      </c>
      <c r="B398">
        <v>1994</v>
      </c>
      <c r="C398" t="s">
        <v>46</v>
      </c>
      <c r="D398" t="s">
        <v>47</v>
      </c>
      <c r="E398" t="s">
        <v>86</v>
      </c>
      <c r="F398" t="s">
        <v>31</v>
      </c>
      <c r="G398" t="s">
        <v>32</v>
      </c>
      <c r="H398" t="s">
        <v>77</v>
      </c>
      <c r="I398" t="s">
        <v>25</v>
      </c>
      <c r="J398" t="s">
        <v>78</v>
      </c>
      <c r="K398" t="s">
        <v>21</v>
      </c>
      <c r="L398" t="s">
        <v>79</v>
      </c>
      <c r="M398">
        <v>1094.6300000000001</v>
      </c>
      <c r="N398">
        <v>175.6</v>
      </c>
      <c r="O398" t="s">
        <v>21</v>
      </c>
      <c r="P398" t="s">
        <v>21</v>
      </c>
      <c r="Q398" t="s">
        <v>35</v>
      </c>
      <c r="R398">
        <v>2.95</v>
      </c>
      <c r="S398" t="s">
        <v>36</v>
      </c>
      <c r="T398" t="s">
        <v>372</v>
      </c>
    </row>
    <row r="399" spans="1:20" x14ac:dyDescent="0.2">
      <c r="A399" t="s">
        <v>369</v>
      </c>
      <c r="B399">
        <v>1994</v>
      </c>
      <c r="C399" t="s">
        <v>46</v>
      </c>
      <c r="D399" t="s">
        <v>47</v>
      </c>
      <c r="E399" t="s">
        <v>86</v>
      </c>
      <c r="F399" t="s">
        <v>31</v>
      </c>
      <c r="G399" t="s">
        <v>32</v>
      </c>
      <c r="H399" t="s">
        <v>77</v>
      </c>
      <c r="I399" t="s">
        <v>25</v>
      </c>
      <c r="J399" t="s">
        <v>78</v>
      </c>
      <c r="K399" t="s">
        <v>21</v>
      </c>
      <c r="L399" t="s">
        <v>79</v>
      </c>
      <c r="M399">
        <v>529.19000000000005</v>
      </c>
      <c r="N399">
        <v>175.67</v>
      </c>
      <c r="O399" t="s">
        <v>21</v>
      </c>
      <c r="P399" t="s">
        <v>21</v>
      </c>
      <c r="Q399" t="s">
        <v>35</v>
      </c>
      <c r="R399">
        <v>2.95</v>
      </c>
      <c r="S399" t="s">
        <v>36</v>
      </c>
      <c r="T399" t="s">
        <v>384</v>
      </c>
    </row>
    <row r="400" spans="1:20" x14ac:dyDescent="0.2">
      <c r="A400" t="s">
        <v>369</v>
      </c>
      <c r="B400">
        <v>1994</v>
      </c>
      <c r="C400" t="s">
        <v>46</v>
      </c>
      <c r="D400" t="s">
        <v>47</v>
      </c>
      <c r="E400" t="s">
        <v>86</v>
      </c>
      <c r="F400" t="s">
        <v>31</v>
      </c>
      <c r="G400" t="s">
        <v>32</v>
      </c>
      <c r="H400" t="s">
        <v>77</v>
      </c>
      <c r="I400" t="s">
        <v>25</v>
      </c>
      <c r="J400" t="s">
        <v>78</v>
      </c>
      <c r="K400" t="s">
        <v>21</v>
      </c>
      <c r="L400" t="s">
        <v>79</v>
      </c>
      <c r="M400">
        <v>724.02</v>
      </c>
      <c r="N400">
        <v>193.74</v>
      </c>
      <c r="O400" t="s">
        <v>21</v>
      </c>
      <c r="P400" t="s">
        <v>21</v>
      </c>
      <c r="Q400" t="s">
        <v>35</v>
      </c>
      <c r="R400">
        <v>2.95</v>
      </c>
      <c r="S400" t="s">
        <v>36</v>
      </c>
      <c r="T400" t="s">
        <v>379</v>
      </c>
    </row>
    <row r="401" spans="1:20" x14ac:dyDescent="0.2">
      <c r="A401" t="s">
        <v>369</v>
      </c>
      <c r="B401">
        <v>1994</v>
      </c>
      <c r="C401" t="s">
        <v>46</v>
      </c>
      <c r="D401" t="s">
        <v>47</v>
      </c>
      <c r="E401" t="s">
        <v>86</v>
      </c>
      <c r="F401" t="s">
        <v>31</v>
      </c>
      <c r="G401" t="s">
        <v>32</v>
      </c>
      <c r="H401" t="s">
        <v>77</v>
      </c>
      <c r="I401" t="s">
        <v>25</v>
      </c>
      <c r="J401" t="s">
        <v>78</v>
      </c>
      <c r="K401" t="s">
        <v>21</v>
      </c>
      <c r="L401" t="s">
        <v>79</v>
      </c>
      <c r="M401">
        <v>861.63</v>
      </c>
      <c r="N401">
        <v>199.86</v>
      </c>
      <c r="O401" t="s">
        <v>21</v>
      </c>
      <c r="P401" t="s">
        <v>21</v>
      </c>
      <c r="Q401" t="s">
        <v>35</v>
      </c>
      <c r="R401">
        <v>2.95</v>
      </c>
      <c r="S401" t="s">
        <v>36</v>
      </c>
      <c r="T401" t="s">
        <v>375</v>
      </c>
    </row>
    <row r="402" spans="1:20" x14ac:dyDescent="0.2">
      <c r="A402" t="s">
        <v>369</v>
      </c>
      <c r="B402">
        <v>1994</v>
      </c>
      <c r="C402" t="s">
        <v>46</v>
      </c>
      <c r="D402" t="s">
        <v>47</v>
      </c>
      <c r="E402" t="s">
        <v>86</v>
      </c>
      <c r="F402" t="s">
        <v>31</v>
      </c>
      <c r="G402" t="s">
        <v>32</v>
      </c>
      <c r="H402" t="s">
        <v>77</v>
      </c>
      <c r="I402" t="s">
        <v>25</v>
      </c>
      <c r="J402" t="s">
        <v>78</v>
      </c>
      <c r="K402" t="s">
        <v>21</v>
      </c>
      <c r="L402" t="s">
        <v>79</v>
      </c>
      <c r="M402">
        <v>970.31</v>
      </c>
      <c r="N402">
        <v>266.45999999999998</v>
      </c>
      <c r="O402" t="s">
        <v>21</v>
      </c>
      <c r="P402" t="s">
        <v>21</v>
      </c>
      <c r="Q402" t="s">
        <v>35</v>
      </c>
      <c r="R402">
        <v>2.95</v>
      </c>
      <c r="S402" t="s">
        <v>36</v>
      </c>
      <c r="T402" t="s">
        <v>373</v>
      </c>
    </row>
    <row r="403" spans="1:20" x14ac:dyDescent="0.2">
      <c r="A403" t="s">
        <v>369</v>
      </c>
      <c r="B403">
        <v>1994</v>
      </c>
      <c r="C403" t="s">
        <v>46</v>
      </c>
      <c r="D403" t="s">
        <v>47</v>
      </c>
      <c r="E403" t="s">
        <v>86</v>
      </c>
      <c r="F403" t="s">
        <v>31</v>
      </c>
      <c r="G403" t="s">
        <v>32</v>
      </c>
      <c r="H403" t="s">
        <v>77</v>
      </c>
      <c r="I403" t="s">
        <v>25</v>
      </c>
      <c r="J403" t="s">
        <v>78</v>
      </c>
      <c r="K403" t="s">
        <v>21</v>
      </c>
      <c r="L403" t="s">
        <v>79</v>
      </c>
      <c r="M403">
        <v>1377.19</v>
      </c>
      <c r="N403">
        <v>284.63</v>
      </c>
      <c r="O403" t="s">
        <v>21</v>
      </c>
      <c r="P403" t="s">
        <v>21</v>
      </c>
      <c r="Q403" t="s">
        <v>35</v>
      </c>
      <c r="R403">
        <v>2.95</v>
      </c>
      <c r="S403" t="s">
        <v>36</v>
      </c>
      <c r="T403" t="s">
        <v>371</v>
      </c>
    </row>
    <row r="404" spans="1:20" x14ac:dyDescent="0.2">
      <c r="A404" t="s">
        <v>369</v>
      </c>
      <c r="B404">
        <v>1994</v>
      </c>
      <c r="C404" t="s">
        <v>46</v>
      </c>
      <c r="D404" t="s">
        <v>47</v>
      </c>
      <c r="E404" t="s">
        <v>86</v>
      </c>
      <c r="F404" t="s">
        <v>31</v>
      </c>
      <c r="G404" t="s">
        <v>32</v>
      </c>
      <c r="H404" t="s">
        <v>77</v>
      </c>
      <c r="I404" t="s">
        <v>25</v>
      </c>
      <c r="J404" t="s">
        <v>78</v>
      </c>
      <c r="K404" t="s">
        <v>21</v>
      </c>
      <c r="L404" t="s">
        <v>79</v>
      </c>
      <c r="M404">
        <v>804.1</v>
      </c>
      <c r="N404">
        <v>290.85000000000002</v>
      </c>
      <c r="O404" t="s">
        <v>21</v>
      </c>
      <c r="P404" t="s">
        <v>21</v>
      </c>
      <c r="Q404" t="s">
        <v>35</v>
      </c>
      <c r="R404">
        <v>2.95</v>
      </c>
      <c r="S404" t="s">
        <v>36</v>
      </c>
      <c r="T404" t="s">
        <v>376</v>
      </c>
    </row>
    <row r="405" spans="1:20" x14ac:dyDescent="0.2">
      <c r="A405" t="s">
        <v>369</v>
      </c>
      <c r="B405">
        <v>1994</v>
      </c>
      <c r="C405" t="s">
        <v>46</v>
      </c>
      <c r="D405" t="s">
        <v>47</v>
      </c>
      <c r="E405" t="s">
        <v>86</v>
      </c>
      <c r="F405" t="s">
        <v>31</v>
      </c>
      <c r="G405" t="s">
        <v>32</v>
      </c>
      <c r="H405" t="s">
        <v>77</v>
      </c>
      <c r="I405" t="s">
        <v>25</v>
      </c>
      <c r="J405" t="s">
        <v>78</v>
      </c>
      <c r="K405" t="s">
        <v>21</v>
      </c>
      <c r="L405" t="s">
        <v>79</v>
      </c>
      <c r="M405">
        <v>609.29</v>
      </c>
      <c r="N405">
        <v>321.06</v>
      </c>
      <c r="O405" t="s">
        <v>21</v>
      </c>
      <c r="P405" t="s">
        <v>21</v>
      </c>
      <c r="Q405" t="s">
        <v>35</v>
      </c>
      <c r="R405">
        <v>2.95</v>
      </c>
      <c r="S405" t="s">
        <v>36</v>
      </c>
      <c r="T405" t="s">
        <v>383</v>
      </c>
    </row>
    <row r="406" spans="1:20" x14ac:dyDescent="0.2">
      <c r="A406" t="s">
        <v>369</v>
      </c>
      <c r="B406">
        <v>1994</v>
      </c>
      <c r="C406" t="s">
        <v>46</v>
      </c>
      <c r="D406" t="s">
        <v>47</v>
      </c>
      <c r="E406" t="s">
        <v>86</v>
      </c>
      <c r="F406" t="s">
        <v>31</v>
      </c>
      <c r="G406" t="s">
        <v>32</v>
      </c>
      <c r="H406" t="s">
        <v>77</v>
      </c>
      <c r="I406" t="s">
        <v>25</v>
      </c>
      <c r="J406" t="s">
        <v>78</v>
      </c>
      <c r="K406" t="s">
        <v>21</v>
      </c>
      <c r="L406" t="s">
        <v>79</v>
      </c>
      <c r="M406">
        <v>866.84</v>
      </c>
      <c r="N406">
        <v>327.08</v>
      </c>
      <c r="O406" t="s">
        <v>21</v>
      </c>
      <c r="P406" t="s">
        <v>21</v>
      </c>
      <c r="Q406" t="s">
        <v>35</v>
      </c>
      <c r="R406">
        <v>2.95</v>
      </c>
      <c r="S406" t="s">
        <v>36</v>
      </c>
      <c r="T406" t="s">
        <v>374</v>
      </c>
    </row>
    <row r="407" spans="1:20" x14ac:dyDescent="0.2">
      <c r="A407" t="s">
        <v>369</v>
      </c>
      <c r="B407">
        <v>1994</v>
      </c>
      <c r="C407" t="s">
        <v>46</v>
      </c>
      <c r="D407" t="s">
        <v>47</v>
      </c>
      <c r="E407" t="s">
        <v>86</v>
      </c>
      <c r="F407" t="s">
        <v>31</v>
      </c>
      <c r="G407" t="s">
        <v>32</v>
      </c>
      <c r="H407" t="s">
        <v>77</v>
      </c>
      <c r="I407" t="s">
        <v>25</v>
      </c>
      <c r="J407" t="s">
        <v>78</v>
      </c>
      <c r="K407" t="s">
        <v>21</v>
      </c>
      <c r="L407" t="s">
        <v>79</v>
      </c>
      <c r="M407">
        <v>1450.44</v>
      </c>
      <c r="N407">
        <v>333.16</v>
      </c>
      <c r="O407" t="s">
        <v>21</v>
      </c>
      <c r="P407" t="s">
        <v>21</v>
      </c>
      <c r="Q407" t="s">
        <v>35</v>
      </c>
      <c r="R407">
        <v>2.95</v>
      </c>
      <c r="S407" t="s">
        <v>36</v>
      </c>
      <c r="T407" t="s">
        <v>370</v>
      </c>
    </row>
    <row r="408" spans="1:20" x14ac:dyDescent="0.2">
      <c r="A408" t="s">
        <v>388</v>
      </c>
      <c r="B408">
        <v>2000</v>
      </c>
      <c r="C408" t="s">
        <v>75</v>
      </c>
      <c r="D408" t="s">
        <v>76</v>
      </c>
      <c r="E408" t="s">
        <v>40</v>
      </c>
      <c r="F408" t="s">
        <v>31</v>
      </c>
      <c r="G408" t="s">
        <v>119</v>
      </c>
      <c r="H408" t="s">
        <v>389</v>
      </c>
      <c r="I408" t="s">
        <v>25</v>
      </c>
      <c r="J408" t="s">
        <v>34</v>
      </c>
      <c r="K408">
        <v>13</v>
      </c>
      <c r="L408" t="s">
        <v>27</v>
      </c>
      <c r="M408">
        <v>500</v>
      </c>
      <c r="N408" t="s">
        <v>21</v>
      </c>
      <c r="O408" t="s">
        <v>21</v>
      </c>
      <c r="P408" t="s">
        <v>21</v>
      </c>
      <c r="Q408" t="s">
        <v>35</v>
      </c>
      <c r="R408">
        <v>3.1</v>
      </c>
      <c r="S408" t="s">
        <v>105</v>
      </c>
      <c r="T408" t="s">
        <v>37</v>
      </c>
    </row>
    <row r="409" spans="1:20" x14ac:dyDescent="0.2">
      <c r="A409" t="s">
        <v>388</v>
      </c>
      <c r="B409">
        <v>2000</v>
      </c>
      <c r="C409" t="s">
        <v>75</v>
      </c>
      <c r="D409" t="s">
        <v>76</v>
      </c>
      <c r="E409" t="s">
        <v>40</v>
      </c>
      <c r="F409" t="s">
        <v>31</v>
      </c>
      <c r="G409" t="s">
        <v>119</v>
      </c>
      <c r="H409" t="s">
        <v>120</v>
      </c>
      <c r="I409" t="s">
        <v>25</v>
      </c>
      <c r="J409" t="s">
        <v>34</v>
      </c>
      <c r="K409">
        <v>13</v>
      </c>
      <c r="L409" t="s">
        <v>27</v>
      </c>
      <c r="M409">
        <v>1750</v>
      </c>
      <c r="N409" t="s">
        <v>21</v>
      </c>
      <c r="O409" t="s">
        <v>21</v>
      </c>
      <c r="P409" t="s">
        <v>21</v>
      </c>
      <c r="Q409" t="s">
        <v>35</v>
      </c>
      <c r="R409">
        <v>4.54</v>
      </c>
      <c r="S409" t="s">
        <v>105</v>
      </c>
      <c r="T409" t="s">
        <v>37</v>
      </c>
    </row>
    <row r="410" spans="1:20" x14ac:dyDescent="0.2">
      <c r="A410" t="s">
        <v>388</v>
      </c>
      <c r="B410">
        <v>2000</v>
      </c>
      <c r="C410" t="s">
        <v>75</v>
      </c>
      <c r="D410" t="s">
        <v>76</v>
      </c>
      <c r="E410" t="s">
        <v>40</v>
      </c>
      <c r="F410" t="s">
        <v>31</v>
      </c>
      <c r="G410" t="s">
        <v>119</v>
      </c>
      <c r="H410" t="s">
        <v>129</v>
      </c>
      <c r="I410" t="s">
        <v>25</v>
      </c>
      <c r="J410" t="s">
        <v>34</v>
      </c>
      <c r="K410">
        <v>22</v>
      </c>
      <c r="L410" t="s">
        <v>27</v>
      </c>
      <c r="M410">
        <v>1500</v>
      </c>
      <c r="N410" t="s">
        <v>21</v>
      </c>
      <c r="O410" t="s">
        <v>21</v>
      </c>
      <c r="P410" t="s">
        <v>21</v>
      </c>
      <c r="Q410" t="s">
        <v>35</v>
      </c>
      <c r="R410">
        <v>4.21</v>
      </c>
      <c r="S410" t="s">
        <v>105</v>
      </c>
      <c r="T410" t="s">
        <v>37</v>
      </c>
    </row>
    <row r="411" spans="1:20" x14ac:dyDescent="0.2">
      <c r="A411" t="s">
        <v>464</v>
      </c>
      <c r="B411">
        <v>2006</v>
      </c>
      <c r="C411" t="s">
        <v>75</v>
      </c>
      <c r="D411" t="s">
        <v>76</v>
      </c>
      <c r="E411" t="s">
        <v>392</v>
      </c>
      <c r="F411" t="s">
        <v>31</v>
      </c>
      <c r="G411" t="s">
        <v>119</v>
      </c>
      <c r="H411" t="s">
        <v>273</v>
      </c>
      <c r="I411" t="s">
        <v>25</v>
      </c>
      <c r="J411" t="s">
        <v>43</v>
      </c>
      <c r="K411">
        <v>52</v>
      </c>
      <c r="L411" t="s">
        <v>27</v>
      </c>
      <c r="M411">
        <v>250</v>
      </c>
      <c r="N411" t="s">
        <v>21</v>
      </c>
      <c r="O411" t="s">
        <v>21</v>
      </c>
      <c r="P411" t="s">
        <v>21</v>
      </c>
      <c r="Q411" t="s">
        <v>35</v>
      </c>
      <c r="R411">
        <v>3.86</v>
      </c>
      <c r="S411" t="s">
        <v>105</v>
      </c>
    </row>
    <row r="412" spans="1:20" x14ac:dyDescent="0.2">
      <c r="A412" t="s">
        <v>464</v>
      </c>
      <c r="B412">
        <v>2006</v>
      </c>
      <c r="C412" t="s">
        <v>75</v>
      </c>
      <c r="D412" t="s">
        <v>76</v>
      </c>
      <c r="E412" t="s">
        <v>392</v>
      </c>
      <c r="F412" t="s">
        <v>31</v>
      </c>
      <c r="G412" t="s">
        <v>119</v>
      </c>
      <c r="H412" t="s">
        <v>132</v>
      </c>
      <c r="I412" t="s">
        <v>25</v>
      </c>
      <c r="J412" t="s">
        <v>43</v>
      </c>
      <c r="K412">
        <v>242</v>
      </c>
      <c r="L412" t="s">
        <v>27</v>
      </c>
      <c r="M412">
        <v>1000</v>
      </c>
      <c r="N412" t="s">
        <v>21</v>
      </c>
      <c r="O412" t="s">
        <v>21</v>
      </c>
      <c r="P412" t="s">
        <v>21</v>
      </c>
      <c r="Q412" t="s">
        <v>35</v>
      </c>
      <c r="R412">
        <v>4.41</v>
      </c>
      <c r="S412" t="s">
        <v>105</v>
      </c>
    </row>
    <row r="413" spans="1:20" x14ac:dyDescent="0.2">
      <c r="A413" t="s">
        <v>464</v>
      </c>
      <c r="B413">
        <v>2006</v>
      </c>
      <c r="C413" t="s">
        <v>75</v>
      </c>
      <c r="D413" t="s">
        <v>76</v>
      </c>
      <c r="E413" t="s">
        <v>392</v>
      </c>
      <c r="F413" t="s">
        <v>31</v>
      </c>
      <c r="G413" t="s">
        <v>119</v>
      </c>
      <c r="H413" t="s">
        <v>129</v>
      </c>
      <c r="I413" t="s">
        <v>25</v>
      </c>
      <c r="J413" t="s">
        <v>43</v>
      </c>
      <c r="K413">
        <v>1155</v>
      </c>
      <c r="L413" t="s">
        <v>27</v>
      </c>
      <c r="M413">
        <v>2750</v>
      </c>
      <c r="N413" t="s">
        <v>21</v>
      </c>
      <c r="O413" t="s">
        <v>21</v>
      </c>
      <c r="P413" t="s">
        <v>21</v>
      </c>
      <c r="Q413" t="s">
        <v>35</v>
      </c>
      <c r="R413">
        <v>4.21</v>
      </c>
      <c r="S413" t="s">
        <v>105</v>
      </c>
    </row>
    <row r="414" spans="1:20" x14ac:dyDescent="0.2">
      <c r="A414" t="s">
        <v>464</v>
      </c>
      <c r="B414">
        <v>2006</v>
      </c>
      <c r="C414" t="s">
        <v>75</v>
      </c>
      <c r="D414" t="s">
        <v>76</v>
      </c>
      <c r="E414" t="s">
        <v>392</v>
      </c>
      <c r="F414" t="s">
        <v>31</v>
      </c>
      <c r="G414" t="s">
        <v>119</v>
      </c>
      <c r="H414" t="s">
        <v>120</v>
      </c>
      <c r="I414" t="s">
        <v>25</v>
      </c>
      <c r="J414" t="s">
        <v>43</v>
      </c>
      <c r="K414">
        <v>1874</v>
      </c>
      <c r="L414" t="s">
        <v>27</v>
      </c>
      <c r="M414">
        <v>3000</v>
      </c>
      <c r="N414" t="s">
        <v>21</v>
      </c>
      <c r="O414" t="s">
        <v>21</v>
      </c>
      <c r="P414" t="s">
        <v>21</v>
      </c>
      <c r="Q414" t="s">
        <v>35</v>
      </c>
      <c r="R414">
        <v>4.54</v>
      </c>
      <c r="S414" t="s">
        <v>105</v>
      </c>
    </row>
    <row r="415" spans="1:20" x14ac:dyDescent="0.2">
      <c r="A415" t="s">
        <v>393</v>
      </c>
      <c r="B415">
        <v>1976</v>
      </c>
      <c r="C415" t="s">
        <v>21</v>
      </c>
      <c r="D415" t="s">
        <v>21</v>
      </c>
      <c r="E415" t="s">
        <v>21</v>
      </c>
      <c r="F415" t="s">
        <v>31</v>
      </c>
      <c r="G415" t="s">
        <v>65</v>
      </c>
      <c r="H415" t="s">
        <v>394</v>
      </c>
      <c r="I415" t="s">
        <v>25</v>
      </c>
      <c r="J415" t="s">
        <v>26</v>
      </c>
      <c r="K415" t="s">
        <v>21</v>
      </c>
      <c r="L415" t="s">
        <v>27</v>
      </c>
      <c r="M415">
        <v>2000</v>
      </c>
      <c r="N415" t="s">
        <v>21</v>
      </c>
      <c r="O415" t="s">
        <v>21</v>
      </c>
      <c r="P415" t="s">
        <v>21</v>
      </c>
      <c r="Q415" t="s">
        <v>28</v>
      </c>
      <c r="R415">
        <v>1.5</v>
      </c>
      <c r="S415" t="s">
        <v>36</v>
      </c>
      <c r="T415" t="s">
        <v>513</v>
      </c>
    </row>
    <row r="416" spans="1:20" x14ac:dyDescent="0.2">
      <c r="A416" t="s">
        <v>393</v>
      </c>
      <c r="B416">
        <v>1976</v>
      </c>
      <c r="C416" t="s">
        <v>21</v>
      </c>
      <c r="D416" t="s">
        <v>21</v>
      </c>
      <c r="E416" t="s">
        <v>21</v>
      </c>
      <c r="F416" t="s">
        <v>31</v>
      </c>
      <c r="G416" t="s">
        <v>73</v>
      </c>
      <c r="H416" t="s">
        <v>284</v>
      </c>
      <c r="I416" t="s">
        <v>25</v>
      </c>
      <c r="J416" t="s">
        <v>21</v>
      </c>
      <c r="K416" t="s">
        <v>21</v>
      </c>
      <c r="L416" t="s">
        <v>21</v>
      </c>
      <c r="M416">
        <v>800</v>
      </c>
      <c r="N416" t="s">
        <v>21</v>
      </c>
      <c r="O416" t="s">
        <v>21</v>
      </c>
      <c r="P416" t="s">
        <v>21</v>
      </c>
      <c r="Q416" t="s">
        <v>21</v>
      </c>
      <c r="R416">
        <v>2.2999999999999998</v>
      </c>
      <c r="S416" t="s">
        <v>36</v>
      </c>
      <c r="T416" t="s">
        <v>395</v>
      </c>
    </row>
    <row r="417" spans="1:20" x14ac:dyDescent="0.2">
      <c r="A417" t="s">
        <v>393</v>
      </c>
      <c r="B417">
        <v>1976</v>
      </c>
      <c r="C417" t="s">
        <v>21</v>
      </c>
      <c r="D417" t="s">
        <v>21</v>
      </c>
      <c r="E417" t="s">
        <v>21</v>
      </c>
      <c r="F417" t="s">
        <v>31</v>
      </c>
      <c r="G417" t="s">
        <v>73</v>
      </c>
      <c r="H417" t="s">
        <v>362</v>
      </c>
      <c r="I417" t="s">
        <v>25</v>
      </c>
      <c r="J417" t="s">
        <v>21</v>
      </c>
      <c r="K417" t="s">
        <v>21</v>
      </c>
      <c r="L417" t="s">
        <v>21</v>
      </c>
      <c r="M417">
        <v>600</v>
      </c>
      <c r="N417" t="s">
        <v>21</v>
      </c>
      <c r="O417" t="s">
        <v>21</v>
      </c>
      <c r="P417" t="s">
        <v>21</v>
      </c>
      <c r="Q417" t="s">
        <v>21</v>
      </c>
      <c r="R417">
        <v>1.5</v>
      </c>
      <c r="S417" t="s">
        <v>36</v>
      </c>
      <c r="T417" t="s">
        <v>395</v>
      </c>
    </row>
    <row r="418" spans="1:20" x14ac:dyDescent="0.2">
      <c r="A418" t="s">
        <v>465</v>
      </c>
      <c r="B418">
        <v>1984</v>
      </c>
      <c r="C418" t="s">
        <v>57</v>
      </c>
      <c r="D418" t="s">
        <v>262</v>
      </c>
      <c r="E418" t="s">
        <v>396</v>
      </c>
      <c r="F418" t="s">
        <v>102</v>
      </c>
      <c r="G418" t="s">
        <v>103</v>
      </c>
      <c r="H418" t="s">
        <v>397</v>
      </c>
      <c r="I418" t="s">
        <v>25</v>
      </c>
      <c r="J418" t="s">
        <v>26</v>
      </c>
      <c r="K418" t="s">
        <v>21</v>
      </c>
      <c r="L418" t="s">
        <v>27</v>
      </c>
      <c r="M418">
        <v>200</v>
      </c>
      <c r="N418" t="s">
        <v>21</v>
      </c>
      <c r="O418" t="s">
        <v>21</v>
      </c>
      <c r="P418" t="s">
        <v>21</v>
      </c>
      <c r="Q418" t="s">
        <v>28</v>
      </c>
      <c r="R418">
        <v>1.2</v>
      </c>
      <c r="S418" t="s">
        <v>105</v>
      </c>
      <c r="T418" t="s">
        <v>479</v>
      </c>
    </row>
    <row r="419" spans="1:20" x14ac:dyDescent="0.2">
      <c r="A419" t="s">
        <v>465</v>
      </c>
      <c r="B419">
        <v>1984</v>
      </c>
      <c r="C419" t="s">
        <v>57</v>
      </c>
      <c r="D419" t="s">
        <v>262</v>
      </c>
      <c r="E419" t="s">
        <v>396</v>
      </c>
      <c r="F419" t="s">
        <v>102</v>
      </c>
      <c r="G419" t="s">
        <v>103</v>
      </c>
      <c r="H419" t="s">
        <v>397</v>
      </c>
      <c r="I419" t="s">
        <v>25</v>
      </c>
      <c r="J419" t="s">
        <v>26</v>
      </c>
      <c r="K419" t="s">
        <v>21</v>
      </c>
      <c r="L419" t="s">
        <v>42</v>
      </c>
      <c r="M419">
        <v>100</v>
      </c>
      <c r="N419" t="s">
        <v>21</v>
      </c>
      <c r="O419" t="s">
        <v>21</v>
      </c>
      <c r="P419" t="s">
        <v>21</v>
      </c>
      <c r="Q419" t="s">
        <v>28</v>
      </c>
      <c r="R419">
        <v>1.2</v>
      </c>
      <c r="S419" t="s">
        <v>105</v>
      </c>
      <c r="T419" t="s">
        <v>480</v>
      </c>
    </row>
    <row r="420" spans="1:20" x14ac:dyDescent="0.2">
      <c r="A420" t="s">
        <v>398</v>
      </c>
      <c r="B420">
        <v>2008</v>
      </c>
      <c r="C420" t="s">
        <v>75</v>
      </c>
      <c r="D420" t="s">
        <v>76</v>
      </c>
      <c r="E420" t="s">
        <v>40</v>
      </c>
      <c r="F420" t="s">
        <v>31</v>
      </c>
      <c r="G420" t="s">
        <v>119</v>
      </c>
      <c r="H420" t="s">
        <v>120</v>
      </c>
      <c r="I420" t="s">
        <v>25</v>
      </c>
      <c r="J420" t="s">
        <v>34</v>
      </c>
      <c r="K420">
        <v>126</v>
      </c>
      <c r="L420" t="s">
        <v>79</v>
      </c>
      <c r="M420">
        <v>267.2</v>
      </c>
      <c r="N420">
        <v>180.3</v>
      </c>
      <c r="O420">
        <f>Table1[[#This Row],[sd]]/SQRT(Table1[[#This Row],[N]])</f>
        <v>16.062400638936705</v>
      </c>
      <c r="P420" t="s">
        <v>21</v>
      </c>
      <c r="Q420" t="s">
        <v>35</v>
      </c>
      <c r="R420">
        <v>4.54</v>
      </c>
      <c r="S420" t="s">
        <v>105</v>
      </c>
    </row>
    <row r="421" spans="1:20" x14ac:dyDescent="0.2">
      <c r="A421" t="s">
        <v>398</v>
      </c>
      <c r="B421">
        <v>2008</v>
      </c>
      <c r="C421" t="s">
        <v>75</v>
      </c>
      <c r="D421" t="s">
        <v>76</v>
      </c>
      <c r="E421" t="s">
        <v>40</v>
      </c>
      <c r="F421" t="s">
        <v>31</v>
      </c>
      <c r="G421" t="s">
        <v>119</v>
      </c>
      <c r="H421" t="s">
        <v>120</v>
      </c>
      <c r="I421" t="s">
        <v>25</v>
      </c>
      <c r="J421" t="s">
        <v>34</v>
      </c>
      <c r="K421">
        <v>126</v>
      </c>
      <c r="L421" t="s">
        <v>27</v>
      </c>
      <c r="M421">
        <v>800</v>
      </c>
      <c r="N421" t="s">
        <v>21</v>
      </c>
      <c r="O421" t="s">
        <v>21</v>
      </c>
      <c r="P421" t="s">
        <v>21</v>
      </c>
      <c r="Q421" t="s">
        <v>35</v>
      </c>
      <c r="R421">
        <v>4.54</v>
      </c>
      <c r="S421" t="s">
        <v>105</v>
      </c>
    </row>
    <row r="422" spans="1:20" x14ac:dyDescent="0.2">
      <c r="A422" t="s">
        <v>399</v>
      </c>
      <c r="B422">
        <v>2015</v>
      </c>
      <c r="C422" t="s">
        <v>75</v>
      </c>
      <c r="D422" t="s">
        <v>81</v>
      </c>
      <c r="E422" t="s">
        <v>40</v>
      </c>
      <c r="F422" t="s">
        <v>31</v>
      </c>
      <c r="G422" t="s">
        <v>119</v>
      </c>
      <c r="H422" t="s">
        <v>247</v>
      </c>
      <c r="I422" t="s">
        <v>25</v>
      </c>
      <c r="J422" t="s">
        <v>130</v>
      </c>
      <c r="K422" t="s">
        <v>21</v>
      </c>
      <c r="L422" t="s">
        <v>27</v>
      </c>
      <c r="M422">
        <v>1415</v>
      </c>
      <c r="N422" t="s">
        <v>21</v>
      </c>
      <c r="O422" t="s">
        <v>21</v>
      </c>
      <c r="P422" t="s">
        <v>21</v>
      </c>
      <c r="Q422" t="s">
        <v>35</v>
      </c>
      <c r="R422">
        <v>4.5599999999999996</v>
      </c>
      <c r="S422" t="s">
        <v>105</v>
      </c>
      <c r="T422" t="s">
        <v>400</v>
      </c>
    </row>
    <row r="423" spans="1:20" x14ac:dyDescent="0.2">
      <c r="A423" t="s">
        <v>399</v>
      </c>
      <c r="B423">
        <v>2015</v>
      </c>
      <c r="C423" t="s">
        <v>75</v>
      </c>
      <c r="D423" t="s">
        <v>81</v>
      </c>
      <c r="E423" t="s">
        <v>40</v>
      </c>
      <c r="F423" t="s">
        <v>31</v>
      </c>
      <c r="G423" t="s">
        <v>119</v>
      </c>
      <c r="H423" t="s">
        <v>247</v>
      </c>
      <c r="I423" t="s">
        <v>25</v>
      </c>
      <c r="J423" t="s">
        <v>130</v>
      </c>
      <c r="K423" t="s">
        <v>21</v>
      </c>
      <c r="L423" t="s">
        <v>27</v>
      </c>
      <c r="M423">
        <v>282</v>
      </c>
      <c r="N423" t="s">
        <v>21</v>
      </c>
      <c r="O423" t="s">
        <v>21</v>
      </c>
      <c r="P423" t="s">
        <v>21</v>
      </c>
      <c r="Q423" t="s">
        <v>35</v>
      </c>
      <c r="R423">
        <v>4.5599999999999996</v>
      </c>
      <c r="S423" t="s">
        <v>105</v>
      </c>
      <c r="T423" t="s">
        <v>401</v>
      </c>
    </row>
    <row r="424" spans="1:20" x14ac:dyDescent="0.2">
      <c r="A424" t="s">
        <v>399</v>
      </c>
      <c r="B424">
        <v>2015</v>
      </c>
      <c r="C424" t="s">
        <v>75</v>
      </c>
      <c r="D424" t="s">
        <v>81</v>
      </c>
      <c r="E424" t="s">
        <v>40</v>
      </c>
      <c r="F424" t="s">
        <v>31</v>
      </c>
      <c r="G424" t="s">
        <v>119</v>
      </c>
      <c r="H424" t="s">
        <v>129</v>
      </c>
      <c r="I424" t="s">
        <v>25</v>
      </c>
      <c r="J424" t="s">
        <v>130</v>
      </c>
      <c r="K424" t="s">
        <v>21</v>
      </c>
      <c r="L424" t="s">
        <v>27</v>
      </c>
      <c r="M424">
        <v>746</v>
      </c>
      <c r="N424" t="s">
        <v>21</v>
      </c>
      <c r="O424" t="s">
        <v>21</v>
      </c>
      <c r="P424" t="s">
        <v>21</v>
      </c>
      <c r="Q424" t="s">
        <v>35</v>
      </c>
      <c r="R424">
        <v>4.21</v>
      </c>
      <c r="S424" t="s">
        <v>105</v>
      </c>
      <c r="T424" t="s">
        <v>401</v>
      </c>
    </row>
    <row r="425" spans="1:20" x14ac:dyDescent="0.2">
      <c r="A425" t="s">
        <v>399</v>
      </c>
      <c r="B425">
        <v>2015</v>
      </c>
      <c r="C425" t="s">
        <v>75</v>
      </c>
      <c r="D425" t="s">
        <v>81</v>
      </c>
      <c r="E425" t="s">
        <v>40</v>
      </c>
      <c r="F425" t="s">
        <v>31</v>
      </c>
      <c r="G425" t="s">
        <v>119</v>
      </c>
      <c r="H425" t="s">
        <v>129</v>
      </c>
      <c r="I425" t="s">
        <v>25</v>
      </c>
      <c r="J425" t="s">
        <v>130</v>
      </c>
      <c r="K425" t="s">
        <v>21</v>
      </c>
      <c r="L425" t="s">
        <v>27</v>
      </c>
      <c r="M425">
        <v>484</v>
      </c>
      <c r="N425" t="s">
        <v>21</v>
      </c>
      <c r="O425" t="s">
        <v>21</v>
      </c>
      <c r="P425" t="s">
        <v>21</v>
      </c>
      <c r="Q425" t="s">
        <v>35</v>
      </c>
      <c r="R425">
        <v>4.21</v>
      </c>
      <c r="S425" t="s">
        <v>105</v>
      </c>
      <c r="T425" t="s">
        <v>400</v>
      </c>
    </row>
    <row r="426" spans="1:20" x14ac:dyDescent="0.2">
      <c r="A426" t="s">
        <v>399</v>
      </c>
      <c r="B426">
        <v>2015</v>
      </c>
      <c r="C426" t="s">
        <v>75</v>
      </c>
      <c r="D426" t="s">
        <v>81</v>
      </c>
      <c r="E426" t="s">
        <v>40</v>
      </c>
      <c r="F426" t="s">
        <v>31</v>
      </c>
      <c r="G426" t="s">
        <v>119</v>
      </c>
      <c r="H426" t="s">
        <v>132</v>
      </c>
      <c r="I426" t="s">
        <v>25</v>
      </c>
      <c r="J426" t="s">
        <v>130</v>
      </c>
      <c r="K426" t="s">
        <v>21</v>
      </c>
      <c r="L426" t="s">
        <v>27</v>
      </c>
      <c r="M426">
        <v>377</v>
      </c>
      <c r="N426" t="s">
        <v>21</v>
      </c>
      <c r="O426" t="s">
        <v>21</v>
      </c>
      <c r="P426" t="s">
        <v>21</v>
      </c>
      <c r="Q426" t="s">
        <v>35</v>
      </c>
      <c r="R426">
        <v>4.41</v>
      </c>
      <c r="S426" t="s">
        <v>105</v>
      </c>
      <c r="T426" t="s">
        <v>401</v>
      </c>
    </row>
    <row r="427" spans="1:20" x14ac:dyDescent="0.2">
      <c r="A427" t="s">
        <v>399</v>
      </c>
      <c r="B427">
        <v>2015</v>
      </c>
      <c r="C427" t="s">
        <v>75</v>
      </c>
      <c r="D427" t="s">
        <v>81</v>
      </c>
      <c r="E427" t="s">
        <v>40</v>
      </c>
      <c r="F427" t="s">
        <v>31</v>
      </c>
      <c r="G427" t="s">
        <v>119</v>
      </c>
      <c r="H427" t="s">
        <v>132</v>
      </c>
      <c r="I427" t="s">
        <v>25</v>
      </c>
      <c r="J427" t="s">
        <v>130</v>
      </c>
      <c r="K427" t="s">
        <v>21</v>
      </c>
      <c r="L427" t="s">
        <v>27</v>
      </c>
      <c r="M427">
        <v>313</v>
      </c>
      <c r="N427" t="s">
        <v>21</v>
      </c>
      <c r="O427" t="s">
        <v>21</v>
      </c>
      <c r="P427" t="s">
        <v>21</v>
      </c>
      <c r="Q427" t="s">
        <v>35</v>
      </c>
      <c r="R427">
        <v>4.41</v>
      </c>
      <c r="S427" t="s">
        <v>105</v>
      </c>
      <c r="T427" t="s">
        <v>400</v>
      </c>
    </row>
    <row r="428" spans="1:20" x14ac:dyDescent="0.2">
      <c r="A428" t="s">
        <v>399</v>
      </c>
      <c r="B428">
        <v>2015</v>
      </c>
      <c r="C428" t="s">
        <v>75</v>
      </c>
      <c r="D428" t="s">
        <v>81</v>
      </c>
      <c r="E428" t="s">
        <v>40</v>
      </c>
      <c r="F428" t="s">
        <v>31</v>
      </c>
      <c r="G428" t="s">
        <v>119</v>
      </c>
      <c r="H428" t="s">
        <v>120</v>
      </c>
      <c r="I428" t="s">
        <v>25</v>
      </c>
      <c r="J428" t="s">
        <v>130</v>
      </c>
      <c r="K428" t="s">
        <v>21</v>
      </c>
      <c r="L428" t="s">
        <v>27</v>
      </c>
      <c r="M428">
        <v>1196</v>
      </c>
      <c r="N428" t="s">
        <v>21</v>
      </c>
      <c r="O428" t="s">
        <v>21</v>
      </c>
      <c r="P428" t="s">
        <v>21</v>
      </c>
      <c r="Q428" t="s">
        <v>35</v>
      </c>
      <c r="R428">
        <v>4.54</v>
      </c>
      <c r="S428" t="s">
        <v>105</v>
      </c>
      <c r="T428" t="s">
        <v>400</v>
      </c>
    </row>
    <row r="429" spans="1:20" x14ac:dyDescent="0.2">
      <c r="A429" t="s">
        <v>399</v>
      </c>
      <c r="B429">
        <v>2015</v>
      </c>
      <c r="C429" t="s">
        <v>75</v>
      </c>
      <c r="D429" t="s">
        <v>81</v>
      </c>
      <c r="E429" t="s">
        <v>40</v>
      </c>
      <c r="F429" t="s">
        <v>31</v>
      </c>
      <c r="G429" t="s">
        <v>119</v>
      </c>
      <c r="H429" t="s">
        <v>120</v>
      </c>
      <c r="I429" t="s">
        <v>25</v>
      </c>
      <c r="J429" t="s">
        <v>130</v>
      </c>
      <c r="K429" t="s">
        <v>21</v>
      </c>
      <c r="L429" t="s">
        <v>27</v>
      </c>
      <c r="M429">
        <v>709</v>
      </c>
      <c r="N429" t="s">
        <v>21</v>
      </c>
      <c r="O429" t="s">
        <v>21</v>
      </c>
      <c r="P429" t="s">
        <v>21</v>
      </c>
      <c r="Q429" t="s">
        <v>35</v>
      </c>
      <c r="R429">
        <v>4.54</v>
      </c>
      <c r="S429" t="s">
        <v>105</v>
      </c>
      <c r="T429" t="s">
        <v>401</v>
      </c>
    </row>
    <row r="430" spans="1:20" x14ac:dyDescent="0.2">
      <c r="A430" t="s">
        <v>466</v>
      </c>
      <c r="B430">
        <v>2010</v>
      </c>
      <c r="C430" t="s">
        <v>75</v>
      </c>
      <c r="D430" t="s">
        <v>402</v>
      </c>
      <c r="E430" t="s">
        <v>40</v>
      </c>
      <c r="F430" t="s">
        <v>22</v>
      </c>
      <c r="G430" t="s">
        <v>253</v>
      </c>
      <c r="H430" t="s">
        <v>255</v>
      </c>
      <c r="I430" t="s">
        <v>25</v>
      </c>
      <c r="J430" t="s">
        <v>43</v>
      </c>
      <c r="K430">
        <v>35</v>
      </c>
      <c r="L430" t="s">
        <v>27</v>
      </c>
      <c r="M430">
        <v>1275</v>
      </c>
      <c r="N430" t="s">
        <v>21</v>
      </c>
      <c r="O430" t="s">
        <v>21</v>
      </c>
      <c r="P430" t="s">
        <v>21</v>
      </c>
      <c r="Q430" t="s">
        <v>35</v>
      </c>
      <c r="R430">
        <v>1.5</v>
      </c>
      <c r="S430" t="s">
        <v>29</v>
      </c>
      <c r="T430" s="4" t="s">
        <v>37</v>
      </c>
    </row>
    <row r="431" spans="1:20" x14ac:dyDescent="0.2">
      <c r="A431" t="s">
        <v>466</v>
      </c>
      <c r="B431">
        <v>2010</v>
      </c>
      <c r="C431" t="s">
        <v>75</v>
      </c>
      <c r="D431" t="s">
        <v>402</v>
      </c>
      <c r="E431" t="s">
        <v>40</v>
      </c>
      <c r="F431" t="s">
        <v>22</v>
      </c>
      <c r="G431" t="s">
        <v>249</v>
      </c>
      <c r="H431" t="s">
        <v>250</v>
      </c>
      <c r="I431" t="s">
        <v>25</v>
      </c>
      <c r="J431" t="s">
        <v>43</v>
      </c>
      <c r="K431">
        <v>39</v>
      </c>
      <c r="L431" t="s">
        <v>27</v>
      </c>
      <c r="M431">
        <v>1400</v>
      </c>
      <c r="N431" t="s">
        <v>21</v>
      </c>
      <c r="O431" t="s">
        <v>21</v>
      </c>
      <c r="P431" t="s">
        <v>21</v>
      </c>
      <c r="Q431" t="s">
        <v>35</v>
      </c>
      <c r="R431">
        <v>2.46</v>
      </c>
      <c r="S431" t="s">
        <v>29</v>
      </c>
      <c r="T431" t="s">
        <v>37</v>
      </c>
    </row>
    <row r="432" spans="1:20" x14ac:dyDescent="0.2">
      <c r="A432" t="s">
        <v>466</v>
      </c>
      <c r="B432">
        <v>2010</v>
      </c>
      <c r="C432" t="s">
        <v>75</v>
      </c>
      <c r="D432" t="s">
        <v>402</v>
      </c>
      <c r="E432" t="s">
        <v>40</v>
      </c>
      <c r="F432" t="s">
        <v>202</v>
      </c>
      <c r="G432" t="s">
        <v>403</v>
      </c>
      <c r="H432" t="s">
        <v>404</v>
      </c>
      <c r="I432" t="s">
        <v>25</v>
      </c>
      <c r="J432" t="s">
        <v>43</v>
      </c>
      <c r="K432">
        <v>85</v>
      </c>
      <c r="L432" t="s">
        <v>27</v>
      </c>
      <c r="M432">
        <v>1100</v>
      </c>
      <c r="N432" t="s">
        <v>21</v>
      </c>
      <c r="O432" t="s">
        <v>21</v>
      </c>
      <c r="P432" t="s">
        <v>21</v>
      </c>
      <c r="Q432" t="s">
        <v>35</v>
      </c>
      <c r="R432">
        <v>1.47</v>
      </c>
      <c r="S432" t="s">
        <v>29</v>
      </c>
      <c r="T432" t="s">
        <v>37</v>
      </c>
    </row>
    <row r="433" spans="1:20" x14ac:dyDescent="0.2">
      <c r="A433" t="s">
        <v>467</v>
      </c>
      <c r="B433">
        <v>2010</v>
      </c>
      <c r="C433" t="s">
        <v>75</v>
      </c>
      <c r="D433" t="s">
        <v>402</v>
      </c>
      <c r="E433" t="s">
        <v>40</v>
      </c>
      <c r="F433" t="s">
        <v>22</v>
      </c>
      <c r="G433" t="s">
        <v>253</v>
      </c>
      <c r="H433" t="s">
        <v>254</v>
      </c>
      <c r="I433" t="s">
        <v>25</v>
      </c>
      <c r="J433" t="s">
        <v>34</v>
      </c>
      <c r="K433">
        <v>18</v>
      </c>
      <c r="L433" t="s">
        <v>27</v>
      </c>
      <c r="M433">
        <v>650</v>
      </c>
      <c r="N433" t="s">
        <v>21</v>
      </c>
      <c r="O433" t="s">
        <v>21</v>
      </c>
      <c r="P433" t="s">
        <v>21</v>
      </c>
      <c r="Q433" t="s">
        <v>35</v>
      </c>
      <c r="R433">
        <v>1.5</v>
      </c>
      <c r="S433" t="s">
        <v>29</v>
      </c>
      <c r="T433" t="s">
        <v>37</v>
      </c>
    </row>
  </sheetData>
  <phoneticPr fontId="18" type="noConversion"/>
  <pageMargins left="0.75" right="0.75" top="1" bottom="1" header="0.5" footer="0.5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range-traits-df-rev-final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2022-01-21T14:04:18Z</dcterms:created>
  <dcterms:modified xsi:type="dcterms:W3CDTF">2022-01-25T14:30:48Z</dcterms:modified>
</cp:coreProperties>
</file>