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Test1" sheetId="1" r:id="rId1"/>
    <sheet name="Test2" sheetId="2" r:id="rId2"/>
    <sheet name="Test3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D3" i="4" l="1"/>
  <c r="D4" i="4"/>
  <c r="D5" i="4"/>
  <c r="D2" i="4"/>
  <c r="C3" i="4"/>
  <c r="C4" i="4"/>
  <c r="C5" i="4"/>
  <c r="C2" i="4"/>
  <c r="B3" i="4"/>
  <c r="B4" i="4"/>
  <c r="B5" i="4"/>
  <c r="B2" i="4"/>
  <c r="K6" i="3" l="1"/>
  <c r="I6" i="3"/>
  <c r="G6" i="3"/>
  <c r="K6" i="2"/>
  <c r="I6" i="2"/>
  <c r="G6" i="2"/>
  <c r="I6" i="1"/>
  <c r="G6" i="1"/>
  <c r="K6" i="1" l="1"/>
</calcChain>
</file>

<file path=xl/sharedStrings.xml><?xml version="1.0" encoding="utf-8"?>
<sst xmlns="http://schemas.openxmlformats.org/spreadsheetml/2006/main" count="88" uniqueCount="27">
  <si>
    <t>George Bernard Shaw</t>
  </si>
  <si>
    <t xml:space="preserve">Overruled </t>
  </si>
  <si>
    <t xml:space="preserve">/George Bernard Shaw Overruled GREGORY </t>
  </si>
  <si>
    <t xml:space="preserve">/George Bernard Shaw Overruled JUNO </t>
  </si>
  <si>
    <t xml:space="preserve">The Inca Of Perusalem </t>
  </si>
  <si>
    <t xml:space="preserve">/George Bernard Shaw The Inca Of Perusalem INCA </t>
  </si>
  <si>
    <t>Lady Gregory</t>
  </si>
  <si>
    <t>Darmer's Gold</t>
  </si>
  <si>
    <t xml:space="preserve">/Lady Gregory Darmer's Gold Darmer </t>
  </si>
  <si>
    <t>Author</t>
  </si>
  <si>
    <t>Play</t>
  </si>
  <si>
    <t>Character</t>
  </si>
  <si>
    <t>Sample Size</t>
  </si>
  <si>
    <t>Must More than Chars</t>
  </si>
  <si>
    <t>Author X2 Total</t>
  </si>
  <si>
    <t>Author X2 Rank</t>
  </si>
  <si>
    <t>Play X2 Total</t>
  </si>
  <si>
    <t>Play X2 Rank</t>
  </si>
  <si>
    <t>Most Likely Character</t>
  </si>
  <si>
    <t>Character X2 Rank</t>
  </si>
  <si>
    <t xml:space="preserve"> George Bernard Shaw Overruled JUNO </t>
  </si>
  <si>
    <t xml:space="preserve"> Lady Gregory Darmer's Gold Darmer </t>
  </si>
  <si>
    <t xml:space="preserve"> George Bernard Shaw Overruled GREGORY </t>
  </si>
  <si>
    <t xml:space="preserve"> George Bernard Shaw The Inca Of Perusalem INCA </t>
  </si>
  <si>
    <t>Matched Author</t>
  </si>
  <si>
    <t>Matched Play</t>
  </si>
  <si>
    <t>Matched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</si>
</sst>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/>
      <top style="thin">
        <color theme="5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Font="1" applyBorder="1"/>
    <xf numFmtId="10" fontId="0" fillId="0" borderId="0" xfId="0" applyNumberFormat="1"/>
  </cellXfs>
  <cellStyles count="1">
    <cellStyle name="Normal" xfId="0" builtinId="0"/>
  </cellStyles>
  <dxfs count="9"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42" displayName="Table142" ref="A1:K6" totalsRowShown="0" headerRowDxfId="8" headerRowBorderDxfId="7" tableBorderDxfId="6">
  <autoFilter ref="A1:K6"/>
  <tableColumns count="11">
    <tableColumn id="1" name="Author"/>
    <tableColumn id="2" name="Play"/>
    <tableColumn id="3" name="Character"/>
    <tableColumn id="4" name="Sample Size"/>
    <tableColumn id="5" name="Must More than Chars"/>
    <tableColumn id="6" name="Author X2 Total"/>
    <tableColumn id="7" name="Author X2 Rank"/>
    <tableColumn id="8" name="Play X2 Total"/>
    <tableColumn id="9" name="Play X2 Rank"/>
    <tableColumn id="10" name="Most Likely Character"/>
    <tableColumn id="11" name="Character X2 Rank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K39" totalsRowShown="0" headerRowDxfId="5" headerRowBorderDxfId="4" tableBorderDxfId="3">
  <autoFilter ref="A1:K39"/>
  <tableColumns count="11">
    <tableColumn id="1" name="Author"/>
    <tableColumn id="2" name="Play"/>
    <tableColumn id="3" name="Character"/>
    <tableColumn id="4" name="Sample Size"/>
    <tableColumn id="5" name="Must More than Chars"/>
    <tableColumn id="6" name="Author X2 Total"/>
    <tableColumn id="7" name="Author X2 Rank"/>
    <tableColumn id="8" name="Play X2 Total"/>
    <tableColumn id="9" name="Play X2 Rank"/>
    <tableColumn id="10" name="Most Likely Character"/>
    <tableColumn id="11" name="Character X2 Rank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K6" totalsRowShown="0" headerRowDxfId="2" headerRowBorderDxfId="1" tableBorderDxfId="0">
  <autoFilter ref="A1:K6"/>
  <tableColumns count="11">
    <tableColumn id="1" name="Author"/>
    <tableColumn id="2" name="Play"/>
    <tableColumn id="3" name="Character"/>
    <tableColumn id="4" name="Sample Size"/>
    <tableColumn id="5" name="Must More than Chars"/>
    <tableColumn id="6" name="Author X2 Total"/>
    <tableColumn id="7" name="Author X2 Rank"/>
    <tableColumn id="8" name="Play X2 Total"/>
    <tableColumn id="9" name="Play X2 Rank"/>
    <tableColumn id="10" name="Most Likely Character"/>
    <tableColumn id="11" name="Character X2 Rank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5" sqref="C2:C5"/>
    </sheetView>
  </sheetViews>
  <sheetFormatPr defaultRowHeight="15" x14ac:dyDescent="0.25"/>
  <cols>
    <col min="1" max="1" width="8.5703125" customWidth="1"/>
    <col min="3" max="3" width="49.85546875" customWidth="1"/>
    <col min="4" max="4" width="13.7109375" customWidth="1"/>
    <col min="5" max="5" width="22.7109375" customWidth="1"/>
    <col min="6" max="6" width="16.7109375" customWidth="1"/>
    <col min="7" max="7" width="10.140625" customWidth="1"/>
    <col min="8" max="8" width="14.28515625" customWidth="1"/>
    <col min="9" max="9" width="14.140625" customWidth="1"/>
    <col min="10" max="10" width="47.85546875" customWidth="1"/>
    <col min="11" max="11" width="18.85546875" customWidth="1"/>
  </cols>
  <sheetData>
    <row r="1" spans="1:11" x14ac:dyDescent="0.25">
      <c r="A1" s="1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3" t="s">
        <v>19</v>
      </c>
    </row>
    <row r="2" spans="1:11" x14ac:dyDescent="0.25">
      <c r="A2" t="s">
        <v>0</v>
      </c>
      <c r="B2" t="s">
        <v>1</v>
      </c>
      <c r="C2" t="s">
        <v>2</v>
      </c>
      <c r="D2">
        <v>10000</v>
      </c>
      <c r="E2">
        <v>12000</v>
      </c>
      <c r="F2">
        <v>15.9852082709829</v>
      </c>
      <c r="G2">
        <v>2</v>
      </c>
      <c r="H2">
        <v>2.9657077881711902</v>
      </c>
      <c r="I2">
        <v>4</v>
      </c>
      <c r="J2" t="s">
        <v>22</v>
      </c>
      <c r="K2">
        <v>5.7757896489117201E-2</v>
      </c>
    </row>
    <row r="3" spans="1:11" x14ac:dyDescent="0.25">
      <c r="A3" t="s">
        <v>0</v>
      </c>
      <c r="B3" t="s">
        <v>1</v>
      </c>
      <c r="C3" t="s">
        <v>3</v>
      </c>
      <c r="D3">
        <v>10000</v>
      </c>
      <c r="E3">
        <v>12000</v>
      </c>
      <c r="F3">
        <v>16.364760718516301</v>
      </c>
      <c r="G3">
        <v>1</v>
      </c>
      <c r="H3">
        <v>2.8759016750981798</v>
      </c>
      <c r="I3">
        <v>4</v>
      </c>
      <c r="J3" t="s">
        <v>20</v>
      </c>
      <c r="K3">
        <v>0.13392090031922599</v>
      </c>
    </row>
    <row r="4" spans="1:11" x14ac:dyDescent="0.25">
      <c r="A4" t="s">
        <v>0</v>
      </c>
      <c r="B4" t="s">
        <v>4</v>
      </c>
      <c r="C4" t="s">
        <v>5</v>
      </c>
      <c r="D4">
        <v>10000</v>
      </c>
      <c r="E4">
        <v>12000</v>
      </c>
      <c r="F4">
        <v>20.749457776556</v>
      </c>
      <c r="G4">
        <v>2</v>
      </c>
      <c r="H4">
        <v>3.6341843057846899</v>
      </c>
      <c r="I4">
        <v>3</v>
      </c>
      <c r="J4" t="s">
        <v>23</v>
      </c>
      <c r="K4">
        <v>0.139643422280951</v>
      </c>
    </row>
    <row r="5" spans="1:11" x14ac:dyDescent="0.25">
      <c r="A5" t="s">
        <v>6</v>
      </c>
      <c r="B5" t="s">
        <v>7</v>
      </c>
      <c r="C5" t="s">
        <v>8</v>
      </c>
      <c r="D5">
        <v>10000</v>
      </c>
      <c r="E5">
        <v>12000</v>
      </c>
      <c r="F5">
        <v>11.1005508181869</v>
      </c>
      <c r="G5">
        <v>1</v>
      </c>
      <c r="H5">
        <v>2.3524908529228798</v>
      </c>
      <c r="I5">
        <v>3</v>
      </c>
      <c r="J5" t="s">
        <v>21</v>
      </c>
      <c r="K5">
        <v>4.6388592613106398E-2</v>
      </c>
    </row>
    <row r="6" spans="1:11" x14ac:dyDescent="0.25">
      <c r="G6">
        <f>(COUNTIF(G2:G5,"1"))/4</f>
        <v>0.5</v>
      </c>
      <c r="I6">
        <f>(COUNTIF(I2:I5,"1"))/4</f>
        <v>0</v>
      </c>
      <c r="K6">
        <f>20/20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2" sqref="E2:E5"/>
    </sheetView>
  </sheetViews>
  <sheetFormatPr defaultRowHeight="15" x14ac:dyDescent="0.25"/>
  <cols>
    <col min="2" max="2" width="9.7109375" customWidth="1"/>
    <col min="3" max="3" width="47.7109375" customWidth="1"/>
    <col min="10" max="10" width="45.28515625" customWidth="1"/>
  </cols>
  <sheetData>
    <row r="1" spans="1:11" x14ac:dyDescent="0.25">
      <c r="A1" s="1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3" t="s">
        <v>19</v>
      </c>
    </row>
    <row r="2" spans="1:11" x14ac:dyDescent="0.25">
      <c r="A2" t="s">
        <v>0</v>
      </c>
      <c r="B2" t="s">
        <v>1</v>
      </c>
      <c r="C2" t="s">
        <v>2</v>
      </c>
      <c r="D2">
        <v>10000</v>
      </c>
      <c r="E2">
        <v>12000</v>
      </c>
      <c r="F2">
        <v>15.8372239739865</v>
      </c>
      <c r="G2">
        <v>1</v>
      </c>
      <c r="H2">
        <v>2.9773977919927801</v>
      </c>
      <c r="I2">
        <v>4</v>
      </c>
      <c r="J2" t="s">
        <v>22</v>
      </c>
      <c r="K2">
        <v>5.7454895379290598E-2</v>
      </c>
    </row>
    <row r="3" spans="1:11" x14ac:dyDescent="0.25">
      <c r="A3" t="s">
        <v>0</v>
      </c>
      <c r="B3" t="s">
        <v>1</v>
      </c>
      <c r="C3" t="s">
        <v>3</v>
      </c>
      <c r="D3">
        <v>10000</v>
      </c>
      <c r="E3">
        <v>12000</v>
      </c>
      <c r="F3">
        <v>16.2759069959945</v>
      </c>
      <c r="G3">
        <v>1</v>
      </c>
      <c r="H3">
        <v>2.87662870018471</v>
      </c>
      <c r="I3">
        <v>4</v>
      </c>
      <c r="J3" t="s">
        <v>20</v>
      </c>
      <c r="K3">
        <v>0.136616662820331</v>
      </c>
    </row>
    <row r="4" spans="1:11" x14ac:dyDescent="0.25">
      <c r="A4" t="s">
        <v>0</v>
      </c>
      <c r="B4" t="s">
        <v>4</v>
      </c>
      <c r="C4" t="s">
        <v>5</v>
      </c>
      <c r="D4">
        <v>10000</v>
      </c>
      <c r="E4">
        <v>12000</v>
      </c>
      <c r="F4">
        <v>18.282840719638799</v>
      </c>
      <c r="G4">
        <v>2</v>
      </c>
      <c r="H4">
        <v>3.3529553852588898</v>
      </c>
      <c r="I4">
        <v>6</v>
      </c>
      <c r="J4" t="s">
        <v>23</v>
      </c>
      <c r="K4">
        <v>0.13252445156744599</v>
      </c>
    </row>
    <row r="5" spans="1:11" x14ac:dyDescent="0.25">
      <c r="A5" t="s">
        <v>6</v>
      </c>
      <c r="B5" t="s">
        <v>7</v>
      </c>
      <c r="C5" t="s">
        <v>8</v>
      </c>
      <c r="D5">
        <v>10000</v>
      </c>
      <c r="E5">
        <v>12000</v>
      </c>
      <c r="F5">
        <v>11.152457757295</v>
      </c>
      <c r="G5">
        <v>1</v>
      </c>
      <c r="H5">
        <v>2.3694406577216198</v>
      </c>
      <c r="I5">
        <v>3</v>
      </c>
      <c r="J5" t="s">
        <v>21</v>
      </c>
      <c r="K5">
        <v>4.4531312177869299E-2</v>
      </c>
    </row>
    <row r="6" spans="1:11" x14ac:dyDescent="0.25">
      <c r="G6">
        <f>(COUNTIF(G2:G5,"1"))/4</f>
        <v>0.75</v>
      </c>
      <c r="I6">
        <f>(COUNTIF(I2:I5,"1"))/4</f>
        <v>0</v>
      </c>
      <c r="K6">
        <f>20/20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2" sqref="E2:E5"/>
    </sheetView>
  </sheetViews>
  <sheetFormatPr defaultRowHeight="15" x14ac:dyDescent="0.25"/>
  <cols>
    <col min="3" max="3" width="49.140625" customWidth="1"/>
    <col min="10" max="10" width="52.85546875" customWidth="1"/>
  </cols>
  <sheetData>
    <row r="1" spans="1:11" x14ac:dyDescent="0.25">
      <c r="A1" s="1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3" t="s">
        <v>19</v>
      </c>
    </row>
    <row r="2" spans="1:11" x14ac:dyDescent="0.25">
      <c r="A2" t="s">
        <v>0</v>
      </c>
      <c r="B2" t="s">
        <v>1</v>
      </c>
      <c r="C2" t="s">
        <v>2</v>
      </c>
      <c r="D2">
        <v>10000</v>
      </c>
      <c r="E2">
        <v>12000</v>
      </c>
      <c r="F2">
        <v>16.118499443339299</v>
      </c>
      <c r="G2">
        <v>1</v>
      </c>
      <c r="H2">
        <v>2.9834480773660501</v>
      </c>
      <c r="I2">
        <v>4</v>
      </c>
      <c r="J2" t="s">
        <v>22</v>
      </c>
      <c r="K2">
        <v>7.2710271328518594E-2</v>
      </c>
    </row>
    <row r="3" spans="1:11" x14ac:dyDescent="0.25">
      <c r="A3" t="s">
        <v>0</v>
      </c>
      <c r="B3" t="s">
        <v>1</v>
      </c>
      <c r="C3" t="s">
        <v>3</v>
      </c>
      <c r="D3">
        <v>10000</v>
      </c>
      <c r="E3">
        <v>12000</v>
      </c>
      <c r="F3">
        <v>16.934967401323402</v>
      </c>
      <c r="G3">
        <v>1</v>
      </c>
      <c r="H3">
        <v>2.9287106429994898</v>
      </c>
      <c r="I3">
        <v>4</v>
      </c>
      <c r="J3" t="s">
        <v>20</v>
      </c>
      <c r="K3">
        <v>0.117193504558565</v>
      </c>
    </row>
    <row r="4" spans="1:11" x14ac:dyDescent="0.25">
      <c r="A4" t="s">
        <v>0</v>
      </c>
      <c r="B4" t="s">
        <v>4</v>
      </c>
      <c r="C4" t="s">
        <v>5</v>
      </c>
      <c r="D4">
        <v>10000</v>
      </c>
      <c r="E4">
        <v>12000</v>
      </c>
      <c r="F4">
        <v>18.168210549885998</v>
      </c>
      <c r="G4">
        <v>2</v>
      </c>
      <c r="H4">
        <v>3.2495912241706502</v>
      </c>
      <c r="I4">
        <v>5</v>
      </c>
      <c r="J4" t="s">
        <v>23</v>
      </c>
      <c r="K4">
        <v>0.115134869622839</v>
      </c>
    </row>
    <row r="5" spans="1:11" x14ac:dyDescent="0.25">
      <c r="A5" t="s">
        <v>6</v>
      </c>
      <c r="B5" t="s">
        <v>7</v>
      </c>
      <c r="C5" t="s">
        <v>8</v>
      </c>
      <c r="D5">
        <v>10000</v>
      </c>
      <c r="E5">
        <v>12000</v>
      </c>
      <c r="F5">
        <v>11.107179968946699</v>
      </c>
      <c r="G5">
        <v>1</v>
      </c>
      <c r="H5">
        <v>2.3466989954503799</v>
      </c>
      <c r="I5">
        <v>3</v>
      </c>
      <c r="J5" t="s">
        <v>21</v>
      </c>
      <c r="K5">
        <v>4.5120588721718202E-2</v>
      </c>
    </row>
    <row r="6" spans="1:11" x14ac:dyDescent="0.25">
      <c r="G6">
        <f>(COUNTIF(G2:G5,"1"))/4</f>
        <v>0.75</v>
      </c>
      <c r="I6">
        <f>(COUNTIF(I2:I5,"1"))/4</f>
        <v>0</v>
      </c>
      <c r="K6">
        <f>20/20</f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2" sqref="A2"/>
    </sheetView>
  </sheetViews>
  <sheetFormatPr defaultRowHeight="15" x14ac:dyDescent="0.25"/>
  <cols>
    <col min="1" max="1" width="62.28515625" customWidth="1"/>
    <col min="2" max="2" width="24.42578125" customWidth="1"/>
    <col min="3" max="3" width="17.42578125" customWidth="1"/>
    <col min="4" max="4" width="20.7109375" customWidth="1"/>
  </cols>
  <sheetData>
    <row r="1" spans="1:4" x14ac:dyDescent="0.25">
      <c r="B1" s="5" t="s">
        <v>24</v>
      </c>
      <c r="C1" s="5" t="s">
        <v>25</v>
      </c>
      <c r="D1" s="5" t="s">
        <v>26</v>
      </c>
    </row>
    <row r="2" spans="1:4" x14ac:dyDescent="0.25">
      <c r="A2" s="4" t="s">
        <v>22</v>
      </c>
      <c r="B2" s="5">
        <f>(COUNTIF(Test1!G2,"1")+COUNTIF(Test2!G2,"1")+COUNTIF(Test3!G2,"1"))/3</f>
        <v>0.66666666666666663</v>
      </c>
      <c r="C2" s="5">
        <f>(COUNTIF(Test1!I2,"1")+COUNTIF(Test2!I2,"1")+COUNTIF(Test3!I2,"1"))/3</f>
        <v>0</v>
      </c>
      <c r="D2" s="5">
        <f>(COUNTIF(Test1!J2,A2)+COUNTIF(Test2!J2,A2)+COUNTIF(Test3!J2,A2))/3</f>
        <v>1</v>
      </c>
    </row>
    <row r="3" spans="1:4" x14ac:dyDescent="0.25">
      <c r="A3" s="4" t="s">
        <v>20</v>
      </c>
      <c r="B3" s="5">
        <f>(COUNTIF(Test1!G3,"1")+COUNTIF(Test2!G3,"1")+COUNTIF(Test3!G3,"1"))/3</f>
        <v>1</v>
      </c>
      <c r="C3" s="5">
        <f>(COUNTIF(Test1!I3,"1")+COUNTIF(Test2!I3,"1")+COUNTIF(Test3!I3,"1"))/3</f>
        <v>0</v>
      </c>
      <c r="D3" s="5">
        <f>(COUNTIF(Test1!J3,A3)+COUNTIF(Test2!J3,A3)+COUNTIF(Test3!J3,A3))/3</f>
        <v>1</v>
      </c>
    </row>
    <row r="4" spans="1:4" x14ac:dyDescent="0.25">
      <c r="A4" s="4" t="s">
        <v>23</v>
      </c>
      <c r="B4" s="5">
        <f>(COUNTIF(Test1!G4,"1")+COUNTIF(Test2!G4,"1")+COUNTIF(Test3!G4,"1"))/3</f>
        <v>0</v>
      </c>
      <c r="C4" s="5">
        <f>(COUNTIF(Test1!I4,"1")+COUNTIF(Test2!I4,"1")+COUNTIF(Test3!I4,"1"))/3</f>
        <v>0</v>
      </c>
      <c r="D4" s="5">
        <f>(COUNTIF(Test1!J4,A4)+COUNTIF(Test2!J4,A4)+COUNTIF(Test3!J4,A4))/3</f>
        <v>1</v>
      </c>
    </row>
    <row r="5" spans="1:4" x14ac:dyDescent="0.25">
      <c r="A5" s="4" t="s">
        <v>21</v>
      </c>
      <c r="B5" s="5">
        <f>(COUNTIF(Test1!G5,"1")+COUNTIF(Test2!G5,"1")+COUNTIF(Test3!G5,"1"))/3</f>
        <v>1</v>
      </c>
      <c r="C5" s="5">
        <f>(COUNTIF(Test1!I5,"1")+COUNTIF(Test2!I5,"1")+COUNTIF(Test3!I5,"1"))/3</f>
        <v>0</v>
      </c>
      <c r="D5" s="5">
        <f>(COUNTIF(Test1!J5,A5)+COUNTIF(Test2!J5,A5)+COUNTIF(Test3!J5,A5))/3</f>
        <v>1</v>
      </c>
    </row>
    <row r="6" spans="1:4" x14ac:dyDescent="0.25">
      <c r="B6" s="5"/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Test1</vt:lpstr>
      <vt:lpstr>Test2</vt:lpstr>
      <vt:lpstr>Test3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2019-04-08T11:35:36Z</dcterms:created>
  <dcterms:modified xsi:type="dcterms:W3CDTF">2019-04-08T15:19:24Z</dcterms:modified>
</cp:coreProperties>
</file>