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1" sheetId="1" r:id="rId1"/>
    <sheet name="Test2" sheetId="2" r:id="rId2"/>
    <sheet name="Test3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2" i="4"/>
  <c r="K37" i="3" l="1"/>
  <c r="K37" i="2"/>
  <c r="I37" i="3"/>
  <c r="G37" i="3"/>
  <c r="I37" i="2"/>
  <c r="G37" i="2"/>
  <c r="I37" i="1"/>
  <c r="K37" i="1"/>
  <c r="G37" i="1"/>
</calcChain>
</file>

<file path=xl/sharedStrings.xml><?xml version="1.0" encoding="utf-8"?>
<sst xmlns="http://schemas.openxmlformats.org/spreadsheetml/2006/main" count="491" uniqueCount="105">
  <si>
    <t>John Galsworthy</t>
  </si>
  <si>
    <t xml:space="preserve">Defeat </t>
  </si>
  <si>
    <t xml:space="preserve">/John Galsworthy Defeat GIRL </t>
  </si>
  <si>
    <t xml:space="preserve">Punch And Go </t>
  </si>
  <si>
    <t xml:space="preserve">/John Galsworthy Punch And Go PROF </t>
  </si>
  <si>
    <t xml:space="preserve"> John Galsworthy Punch And Go PROF </t>
  </si>
  <si>
    <t xml:space="preserve">The First And Last </t>
  </si>
  <si>
    <t xml:space="preserve">/John Galsworthy The First And Last KEITH </t>
  </si>
  <si>
    <t xml:space="preserve">/John Galsworthy The First And Last LARRY </t>
  </si>
  <si>
    <t xml:space="preserve">/John Galsworthy The First And Last WANDA </t>
  </si>
  <si>
    <t>George Bernard Shaw</t>
  </si>
  <si>
    <t xml:space="preserve">Augustus Does His Bit </t>
  </si>
  <si>
    <t xml:space="preserve">/George Bernard Shaw Augustus Does His Bit AUGUSTUS </t>
  </si>
  <si>
    <t xml:space="preserve">/George Bernard Shaw Augustus Does His Bit CLERK </t>
  </si>
  <si>
    <t xml:space="preserve">/George Bernard Shaw Augustus Does His Bit LADY </t>
  </si>
  <si>
    <t xml:space="preserve">Dark Lady Of The Sonnets </t>
  </si>
  <si>
    <t xml:space="preserve">/George Bernard Shaw Dark Lady Of The Sonnets ELIZABETH </t>
  </si>
  <si>
    <t xml:space="preserve">/George Bernard Shaw Dark Lady Of The Sonnets LADY </t>
  </si>
  <si>
    <t xml:space="preserve">/George Bernard Shaw Dark Lady Of The Sonnets MAN </t>
  </si>
  <si>
    <t xml:space="preserve">/George Bernard Shaw Dark Lady Of The Sonnets SHAKESPEAR </t>
  </si>
  <si>
    <t xml:space="preserve">How He Lied To Her Husband </t>
  </si>
  <si>
    <t xml:space="preserve">/George Bernard Shaw How He Lied To Her Husband HE </t>
  </si>
  <si>
    <t xml:space="preserve">/George Bernard Shaw How He Lied To Her Husband HERHUSBAND </t>
  </si>
  <si>
    <t xml:space="preserve">/George Bernard Shaw How He Lied To Her Husband WOMAN </t>
  </si>
  <si>
    <t xml:space="preserve">Overruled </t>
  </si>
  <si>
    <t xml:space="preserve">/George Bernard Shaw Overruled GREGORY </t>
  </si>
  <si>
    <t xml:space="preserve">/George Bernard Shaw Overruled JUNO </t>
  </si>
  <si>
    <t xml:space="preserve">/George Bernard Shaw Overruled LUNN </t>
  </si>
  <si>
    <t xml:space="preserve">The Inca Of Perusalem </t>
  </si>
  <si>
    <t xml:space="preserve">/George Bernard Shaw The Inca Of Perusalem ERMYNTRUDE </t>
  </si>
  <si>
    <t xml:space="preserve">/George Bernard Shaw The Inca Of Perusalem INCA </t>
  </si>
  <si>
    <t xml:space="preserve">/George Bernard Shaw The Inca Of Perusalem PRINCESS </t>
  </si>
  <si>
    <t>Lady Gregory</t>
  </si>
  <si>
    <t>Coats</t>
  </si>
  <si>
    <t xml:space="preserve">/Lady Gregory Coats Hazel </t>
  </si>
  <si>
    <t xml:space="preserve">/Lady Gregory Coats Mineog </t>
  </si>
  <si>
    <t>Darmer's Gold</t>
  </si>
  <si>
    <t xml:space="preserve">/Lady Gregory Darmer's Gold Darmer </t>
  </si>
  <si>
    <t xml:space="preserve"> Lady Gregory The Full Moon PeterTannian </t>
  </si>
  <si>
    <t xml:space="preserve">/Lady Gregory Darmer's Gold Delia </t>
  </si>
  <si>
    <t xml:space="preserve">/Lady Gregory Darmer's Gold Ralph </t>
  </si>
  <si>
    <t xml:space="preserve">/Lady Gregory Darmer's Gold Simon </t>
  </si>
  <si>
    <t xml:space="preserve"> Lady Gregory Darmer's Gold Simon </t>
  </si>
  <si>
    <t xml:space="preserve">/Lady Gregory Darmer's Gold Staffy </t>
  </si>
  <si>
    <t>McDonough's Wife</t>
  </si>
  <si>
    <t xml:space="preserve">/Lady Gregory McDonough's Wife FirstHag </t>
  </si>
  <si>
    <t xml:space="preserve"> Lady Gregory McDonough's Wife FirstHag </t>
  </si>
  <si>
    <t xml:space="preserve">/Lady Gregory McDonough's Wife McDonough </t>
  </si>
  <si>
    <t xml:space="preserve">/Lady Gregory McDonough's Wife SecondHag </t>
  </si>
  <si>
    <t>The Bogie Men</t>
  </si>
  <si>
    <t xml:space="preserve">/Lady Gregory The Bogie Men Darby </t>
  </si>
  <si>
    <t xml:space="preserve">/Lady Gregory The Bogie Men Taig </t>
  </si>
  <si>
    <t>The Full Moon</t>
  </si>
  <si>
    <t xml:space="preserve">/Lady Gregory The Full Moon CrackedMary </t>
  </si>
  <si>
    <t xml:space="preserve"> Lady Gregory The Full Moon CrackedMary </t>
  </si>
  <si>
    <t xml:space="preserve">/Lady Gregory The Full Moon HyacinthHalvey </t>
  </si>
  <si>
    <t xml:space="preserve"> Lady Gregory The Full Moon HyacinthHalvey </t>
  </si>
  <si>
    <t>Author</t>
  </si>
  <si>
    <t>Play</t>
  </si>
  <si>
    <t>Character</t>
  </si>
  <si>
    <t>Sample Size</t>
  </si>
  <si>
    <t>Must More than Chars</t>
  </si>
  <si>
    <t>Author X2 Total</t>
  </si>
  <si>
    <t>Author X2 Rank</t>
  </si>
  <si>
    <t>Play X2 Total</t>
  </si>
  <si>
    <t>Play X2 Rank</t>
  </si>
  <si>
    <t>Most Likely Character</t>
  </si>
  <si>
    <t>Character X2 Rank</t>
  </si>
  <si>
    <t xml:space="preserve"> George Bernard Shaw Dark Lady Of The Sonnets WARDER </t>
  </si>
  <si>
    <t xml:space="preserve"> George Bernard Shaw Dark Lady Of The Sonnets ELIZABETH </t>
  </si>
  <si>
    <t xml:space="preserve"> Lady Gregory McDonough's Wife SecondHag </t>
  </si>
  <si>
    <t xml:space="preserve"> John Galsworthy Defeat GIRL </t>
  </si>
  <si>
    <t xml:space="preserve"> John Galsworthy The First And Last KEITH </t>
  </si>
  <si>
    <t xml:space="preserve"> John Galsworthy The First And Last LARRY </t>
  </si>
  <si>
    <t xml:space="preserve"> John Galsworthy The First And Last WANDA </t>
  </si>
  <si>
    <t xml:space="preserve"> George Bernard Shaw Augustus Does His Bit AUGUSTUS </t>
  </si>
  <si>
    <t xml:space="preserve"> George Bernard Shaw Augustus Does His Bit CLERK </t>
  </si>
  <si>
    <t xml:space="preserve"> George Bernard Shaw Augustus Does His Bit LADY </t>
  </si>
  <si>
    <t xml:space="preserve"> George Bernard Shaw Dark Lady Of The Sonnets LADY </t>
  </si>
  <si>
    <t xml:space="preserve"> George Bernard Shaw Dark Lady Of The Sonnets MAN </t>
  </si>
  <si>
    <t xml:space="preserve"> George Bernard Shaw Dark Lady Of The Sonnets SHAKESPEAR </t>
  </si>
  <si>
    <t xml:space="preserve"> George Bernard Shaw How He Lied To Her Husband HE </t>
  </si>
  <si>
    <t xml:space="preserve"> George Bernard Shaw How He Lied To Her Husband HERHUSBAND </t>
  </si>
  <si>
    <t xml:space="preserve"> George Bernard Shaw How He Lied To Her Husband WOMAN </t>
  </si>
  <si>
    <t xml:space="preserve"> George Bernard Shaw Overruled VOICE </t>
  </si>
  <si>
    <t xml:space="preserve"> George Bernard Shaw Overruled JUNO </t>
  </si>
  <si>
    <t xml:space="preserve"> George Bernard Shaw Overruled LUNN </t>
  </si>
  <si>
    <t xml:space="preserve"> John Galsworthy Hall-Marked HANNIBAL </t>
  </si>
  <si>
    <t xml:space="preserve"> George Bernard Shaw The Inca Of Perusalem PRINCESS </t>
  </si>
  <si>
    <t xml:space="preserve">[Lady Gregory Coats Hazel </t>
  </si>
  <si>
    <t xml:space="preserve"> Lady Gregory Coats Mineog </t>
  </si>
  <si>
    <t xml:space="preserve"> Lady Gregory Darmer's Gold Darmer </t>
  </si>
  <si>
    <t xml:space="preserve"> Lady Gregory Darmer's Gold Delia </t>
  </si>
  <si>
    <t xml:space="preserve"> Lady Gregory Darmer's Gold Ralph </t>
  </si>
  <si>
    <t xml:space="preserve"> Lady Gregory Darmer's Gold Staffy </t>
  </si>
  <si>
    <t xml:space="preserve"> Lady Gregory McDonough's Wife McDonough </t>
  </si>
  <si>
    <t xml:space="preserve"> Lady Gregory The Bogie Men Darby </t>
  </si>
  <si>
    <t xml:space="preserve"> Lady Gregory The Bogie Men Taig </t>
  </si>
  <si>
    <t xml:space="preserve"> George Bernard Shaw Overruled GREGORY </t>
  </si>
  <si>
    <t xml:space="preserve"> George Bernard Shaw The Inca Of Perusalem ERMYNTRUDE </t>
  </si>
  <si>
    <t xml:space="preserve"> George Bernard Shaw The Inca Of Perusalem INCA </t>
  </si>
  <si>
    <t>Matched Author</t>
  </si>
  <si>
    <t>Matched Play</t>
  </si>
  <si>
    <t>Matched Character</t>
  </si>
  <si>
    <t xml:space="preserve"> Lady Gregory Coats Hazel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</si>
</sst>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10" fontId="0" fillId="0" borderId="0" xfId="0" applyNumberFormat="1"/>
  </cellXfs>
  <cellStyles count="1">
    <cellStyle name="Normal" xfId="0" builtinId="0"/>
  </cellStyles>
  <dxfs count="9"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37" totalsRowShown="0" headerRowDxfId="8" headerRowBorderDxfId="7" tableBorderDxfId="6">
  <autoFilter ref="A1:K37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55" totalsRowShown="0" headerRowDxfId="5" headerRowBorderDxfId="4" tableBorderDxfId="3">
  <autoFilter ref="A1:K55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K37" totalsRowShown="0" headerRowDxfId="2" headerRowBorderDxfId="1" tableBorderDxfId="0">
  <autoFilter ref="A1:K37"/>
  <tableColumns count="11">
    <tableColumn id="1" name="Author"/>
    <tableColumn id="2" name="Play"/>
    <tableColumn id="3" name="Character"/>
    <tableColumn id="4" name="Sample Size"/>
    <tableColumn id="5" name="Must More than Chars"/>
    <tableColumn id="6" name="Author X2 Total"/>
    <tableColumn id="7" name="Author X2 Rank"/>
    <tableColumn id="8" name="Play X2 Total"/>
    <tableColumn id="9" name="Play X2 Rank"/>
    <tableColumn id="10" name="Most Likely Character"/>
    <tableColumn id="11" name="Character X2 Ra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36" sqref="C2:C36"/>
    </sheetView>
  </sheetViews>
  <sheetFormatPr defaultRowHeight="15" x14ac:dyDescent="0.25"/>
  <cols>
    <col min="1" max="1" width="8.7109375" customWidth="1"/>
    <col min="3" max="3" width="49.85546875" customWidth="1"/>
    <col min="4" max="4" width="13.7109375" customWidth="1"/>
    <col min="5" max="5" width="22.7109375" customWidth="1"/>
    <col min="6" max="6" width="16.7109375" customWidth="1"/>
    <col min="7" max="7" width="10.140625" customWidth="1"/>
    <col min="8" max="8" width="14.28515625" customWidth="1"/>
    <col min="9" max="9" width="14.140625" customWidth="1"/>
    <col min="10" max="10" width="47.85546875" customWidth="1"/>
    <col min="11" max="11" width="18.85546875" customWidth="1"/>
  </cols>
  <sheetData>
    <row r="1" spans="1:11" x14ac:dyDescent="0.25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3" t="s">
        <v>67</v>
      </c>
    </row>
    <row r="2" spans="1:11" x14ac:dyDescent="0.25">
      <c r="A2" t="s">
        <v>0</v>
      </c>
      <c r="B2" t="s">
        <v>1</v>
      </c>
      <c r="C2" t="s">
        <v>2</v>
      </c>
      <c r="D2">
        <v>3000</v>
      </c>
      <c r="E2">
        <v>3000</v>
      </c>
      <c r="F2">
        <v>18.418318400858698</v>
      </c>
      <c r="G2">
        <v>3</v>
      </c>
      <c r="H2">
        <v>0.90080035371595202</v>
      </c>
      <c r="I2">
        <v>1</v>
      </c>
      <c r="J2" t="s">
        <v>71</v>
      </c>
      <c r="K2">
        <v>0.34341509921537799</v>
      </c>
    </row>
    <row r="3" spans="1:11" x14ac:dyDescent="0.25">
      <c r="A3" t="s">
        <v>0</v>
      </c>
      <c r="B3" t="s">
        <v>3</v>
      </c>
      <c r="C3" t="s">
        <v>4</v>
      </c>
      <c r="D3">
        <v>3000</v>
      </c>
      <c r="E3">
        <v>3000</v>
      </c>
      <c r="F3">
        <v>15.5479614295893</v>
      </c>
      <c r="G3">
        <v>3</v>
      </c>
      <c r="H3">
        <v>5.5638119568726099</v>
      </c>
      <c r="I3">
        <v>14</v>
      </c>
      <c r="J3" t="s">
        <v>5</v>
      </c>
      <c r="K3">
        <v>1.4607422890301799E-2</v>
      </c>
    </row>
    <row r="4" spans="1:11" x14ac:dyDescent="0.25">
      <c r="A4" t="s">
        <v>0</v>
      </c>
      <c r="B4" t="s">
        <v>6</v>
      </c>
      <c r="C4" t="s">
        <v>7</v>
      </c>
      <c r="D4">
        <v>3000</v>
      </c>
      <c r="E4">
        <v>3000</v>
      </c>
      <c r="F4">
        <v>20.028337518242701</v>
      </c>
      <c r="G4">
        <v>3</v>
      </c>
      <c r="H4">
        <v>1.7422517969076601</v>
      </c>
      <c r="I4">
        <v>1</v>
      </c>
      <c r="J4" t="s">
        <v>72</v>
      </c>
      <c r="K4">
        <v>0.303150408807839</v>
      </c>
    </row>
    <row r="5" spans="1:11" x14ac:dyDescent="0.25">
      <c r="A5" t="s">
        <v>0</v>
      </c>
      <c r="B5" t="s">
        <v>6</v>
      </c>
      <c r="C5" t="s">
        <v>8</v>
      </c>
      <c r="D5">
        <v>3000</v>
      </c>
      <c r="E5">
        <v>3000</v>
      </c>
      <c r="F5">
        <v>15.2476137740671</v>
      </c>
      <c r="G5">
        <v>1</v>
      </c>
      <c r="H5">
        <v>1.4150968174259499</v>
      </c>
      <c r="I5">
        <v>1</v>
      </c>
      <c r="J5" t="s">
        <v>73</v>
      </c>
      <c r="K5">
        <v>0.20132159325600901</v>
      </c>
    </row>
    <row r="6" spans="1:11" x14ac:dyDescent="0.25">
      <c r="A6" t="s">
        <v>0</v>
      </c>
      <c r="B6" t="s">
        <v>6</v>
      </c>
      <c r="C6" t="s">
        <v>9</v>
      </c>
      <c r="D6">
        <v>3000</v>
      </c>
      <c r="E6">
        <v>3000</v>
      </c>
      <c r="F6">
        <v>16.296462085160901</v>
      </c>
      <c r="G6">
        <v>1</v>
      </c>
      <c r="H6">
        <v>1.51018360177658</v>
      </c>
      <c r="I6">
        <v>1</v>
      </c>
      <c r="J6" t="s">
        <v>74</v>
      </c>
      <c r="K6">
        <v>0.12146650510905201</v>
      </c>
    </row>
    <row r="7" spans="1:11" x14ac:dyDescent="0.25">
      <c r="A7" t="s">
        <v>10</v>
      </c>
      <c r="B7" t="s">
        <v>11</v>
      </c>
      <c r="C7" t="s">
        <v>12</v>
      </c>
      <c r="D7">
        <v>3000</v>
      </c>
      <c r="E7">
        <v>3000</v>
      </c>
      <c r="F7">
        <v>14.3946232089129</v>
      </c>
      <c r="G7">
        <v>2</v>
      </c>
      <c r="H7">
        <v>1.2372136829573399</v>
      </c>
      <c r="I7">
        <v>1</v>
      </c>
      <c r="J7" t="s">
        <v>75</v>
      </c>
      <c r="K7">
        <v>0.237833122903153</v>
      </c>
    </row>
    <row r="8" spans="1:11" x14ac:dyDescent="0.25">
      <c r="A8" t="s">
        <v>10</v>
      </c>
      <c r="B8" t="s">
        <v>11</v>
      </c>
      <c r="C8" t="s">
        <v>13</v>
      </c>
      <c r="D8">
        <v>3000</v>
      </c>
      <c r="E8">
        <v>3000</v>
      </c>
      <c r="F8">
        <v>13.5145326026467</v>
      </c>
      <c r="G8">
        <v>2</v>
      </c>
      <c r="H8">
        <v>1.0051199679280001</v>
      </c>
      <c r="I8">
        <v>1</v>
      </c>
      <c r="J8" t="s">
        <v>76</v>
      </c>
      <c r="K8">
        <v>4.95210255862173E-2</v>
      </c>
    </row>
    <row r="9" spans="1:11" x14ac:dyDescent="0.25">
      <c r="A9" t="s">
        <v>10</v>
      </c>
      <c r="B9" t="s">
        <v>11</v>
      </c>
      <c r="C9" t="s">
        <v>14</v>
      </c>
      <c r="D9">
        <v>3000</v>
      </c>
      <c r="E9">
        <v>3000</v>
      </c>
      <c r="F9">
        <v>13.0974887857853</v>
      </c>
      <c r="G9">
        <v>2</v>
      </c>
      <c r="H9">
        <v>0.96540028427857105</v>
      </c>
      <c r="I9">
        <v>1</v>
      </c>
      <c r="J9" t="s">
        <v>77</v>
      </c>
      <c r="K9">
        <v>7.9059192230893499E-2</v>
      </c>
    </row>
    <row r="10" spans="1:11" x14ac:dyDescent="0.25">
      <c r="A10" t="s">
        <v>10</v>
      </c>
      <c r="B10" t="s">
        <v>15</v>
      </c>
      <c r="C10" t="s">
        <v>16</v>
      </c>
      <c r="D10">
        <v>3000</v>
      </c>
      <c r="E10">
        <v>3000</v>
      </c>
      <c r="F10">
        <v>12.914129658698201</v>
      </c>
      <c r="G10">
        <v>2</v>
      </c>
      <c r="H10">
        <v>3.2341101562346699</v>
      </c>
      <c r="I10">
        <v>5</v>
      </c>
      <c r="J10" t="s">
        <v>69</v>
      </c>
      <c r="K10">
        <v>7.2205916463519204E-2</v>
      </c>
    </row>
    <row r="11" spans="1:11" x14ac:dyDescent="0.25">
      <c r="A11" t="s">
        <v>10</v>
      </c>
      <c r="B11" t="s">
        <v>15</v>
      </c>
      <c r="C11" t="s">
        <v>17</v>
      </c>
      <c r="D11">
        <v>3000</v>
      </c>
      <c r="E11">
        <v>3000</v>
      </c>
      <c r="F11">
        <v>14.311429615742799</v>
      </c>
      <c r="G11">
        <v>2</v>
      </c>
      <c r="H11">
        <v>3.8938855711725502</v>
      </c>
      <c r="I11">
        <v>11</v>
      </c>
      <c r="J11" t="s">
        <v>78</v>
      </c>
      <c r="K11">
        <v>5.94285479281106E-2</v>
      </c>
    </row>
    <row r="12" spans="1:11" x14ac:dyDescent="0.25">
      <c r="A12" t="s">
        <v>10</v>
      </c>
      <c r="B12" t="s">
        <v>15</v>
      </c>
      <c r="C12" t="s">
        <v>18</v>
      </c>
      <c r="D12">
        <v>3000</v>
      </c>
      <c r="E12">
        <v>3000</v>
      </c>
      <c r="F12">
        <v>15.2646042453842</v>
      </c>
      <c r="G12">
        <v>2</v>
      </c>
      <c r="H12">
        <v>4.0063801814417896</v>
      </c>
      <c r="I12">
        <v>10</v>
      </c>
      <c r="J12" t="s">
        <v>79</v>
      </c>
      <c r="K12">
        <v>0.16786338764081199</v>
      </c>
    </row>
    <row r="13" spans="1:11" x14ac:dyDescent="0.25">
      <c r="A13" t="s">
        <v>10</v>
      </c>
      <c r="B13" t="s">
        <v>15</v>
      </c>
      <c r="C13" t="s">
        <v>19</v>
      </c>
      <c r="D13">
        <v>3000</v>
      </c>
      <c r="E13">
        <v>3000</v>
      </c>
      <c r="F13">
        <v>12.979336747206499</v>
      </c>
      <c r="G13">
        <v>2</v>
      </c>
      <c r="H13">
        <v>3.2899302724908099</v>
      </c>
      <c r="I13">
        <v>5</v>
      </c>
      <c r="J13" t="s">
        <v>80</v>
      </c>
      <c r="K13">
        <v>0.22076980360340701</v>
      </c>
    </row>
    <row r="14" spans="1:11" x14ac:dyDescent="0.25">
      <c r="A14" t="s">
        <v>10</v>
      </c>
      <c r="B14" t="s">
        <v>20</v>
      </c>
      <c r="C14" t="s">
        <v>21</v>
      </c>
      <c r="D14">
        <v>3000</v>
      </c>
      <c r="E14">
        <v>3000</v>
      </c>
      <c r="F14">
        <v>12.1041458435471</v>
      </c>
      <c r="G14">
        <v>2</v>
      </c>
      <c r="H14">
        <v>1.0800916973274901</v>
      </c>
      <c r="I14">
        <v>1</v>
      </c>
      <c r="J14" t="s">
        <v>81</v>
      </c>
      <c r="K14">
        <v>0.25821426508127998</v>
      </c>
    </row>
    <row r="15" spans="1:11" x14ac:dyDescent="0.25">
      <c r="A15" t="s">
        <v>10</v>
      </c>
      <c r="B15" t="s">
        <v>20</v>
      </c>
      <c r="C15" t="s">
        <v>22</v>
      </c>
      <c r="D15">
        <v>3000</v>
      </c>
      <c r="E15">
        <v>3000</v>
      </c>
      <c r="F15">
        <v>13.3407704485309</v>
      </c>
      <c r="G15">
        <v>2</v>
      </c>
      <c r="H15">
        <v>1.1820563548398999</v>
      </c>
      <c r="I15">
        <v>1</v>
      </c>
      <c r="J15" t="s">
        <v>82</v>
      </c>
      <c r="K15">
        <v>0.127165396539417</v>
      </c>
    </row>
    <row r="16" spans="1:11" x14ac:dyDescent="0.25">
      <c r="A16" t="s">
        <v>10</v>
      </c>
      <c r="B16" t="s">
        <v>20</v>
      </c>
      <c r="C16" t="s">
        <v>23</v>
      </c>
      <c r="D16">
        <v>3000</v>
      </c>
      <c r="E16">
        <v>3000</v>
      </c>
      <c r="F16">
        <v>14.143937083075301</v>
      </c>
      <c r="G16">
        <v>1</v>
      </c>
      <c r="H16">
        <v>1.2270994516317899</v>
      </c>
      <c r="I16">
        <v>1</v>
      </c>
      <c r="J16" t="s">
        <v>83</v>
      </c>
      <c r="K16">
        <v>0.24428289840418299</v>
      </c>
    </row>
    <row r="17" spans="1:11" x14ac:dyDescent="0.25">
      <c r="A17" t="s">
        <v>10</v>
      </c>
      <c r="B17" t="s">
        <v>24</v>
      </c>
      <c r="C17" t="s">
        <v>25</v>
      </c>
      <c r="D17">
        <v>3000</v>
      </c>
      <c r="E17">
        <v>3000</v>
      </c>
      <c r="F17">
        <v>13.430354726243699</v>
      </c>
      <c r="G17">
        <v>1</v>
      </c>
      <c r="H17">
        <v>2.8584884790673399</v>
      </c>
      <c r="I17">
        <v>6</v>
      </c>
      <c r="J17" t="s">
        <v>84</v>
      </c>
      <c r="K17">
        <v>0.33336363243366701</v>
      </c>
    </row>
    <row r="18" spans="1:11" x14ac:dyDescent="0.25">
      <c r="A18" t="s">
        <v>10</v>
      </c>
      <c r="B18" t="s">
        <v>24</v>
      </c>
      <c r="C18" t="s">
        <v>26</v>
      </c>
      <c r="D18">
        <v>3000</v>
      </c>
      <c r="E18">
        <v>3000</v>
      </c>
      <c r="F18">
        <v>13.4879559708243</v>
      </c>
      <c r="G18">
        <v>2</v>
      </c>
      <c r="H18">
        <v>3.1420185931521498</v>
      </c>
      <c r="I18">
        <v>8</v>
      </c>
      <c r="J18" t="s">
        <v>85</v>
      </c>
      <c r="K18">
        <v>0.34377521154922402</v>
      </c>
    </row>
    <row r="19" spans="1:11" x14ac:dyDescent="0.25">
      <c r="A19" t="s">
        <v>10</v>
      </c>
      <c r="B19" t="s">
        <v>24</v>
      </c>
      <c r="C19" t="s">
        <v>27</v>
      </c>
      <c r="D19">
        <v>3000</v>
      </c>
      <c r="E19">
        <v>3000</v>
      </c>
      <c r="F19">
        <v>14.3201516449507</v>
      </c>
      <c r="G19">
        <v>2</v>
      </c>
      <c r="H19">
        <v>2.8468028757350199</v>
      </c>
      <c r="I19">
        <v>7</v>
      </c>
      <c r="J19" t="s">
        <v>86</v>
      </c>
      <c r="K19">
        <v>0.16710664286137</v>
      </c>
    </row>
    <row r="20" spans="1:11" x14ac:dyDescent="0.25">
      <c r="A20" t="s">
        <v>10</v>
      </c>
      <c r="B20" t="s">
        <v>28</v>
      </c>
      <c r="C20" t="s">
        <v>29</v>
      </c>
      <c r="D20">
        <v>3000</v>
      </c>
      <c r="E20">
        <v>3000</v>
      </c>
      <c r="F20">
        <v>15.3499951921336</v>
      </c>
      <c r="G20">
        <v>2</v>
      </c>
      <c r="H20">
        <v>2.87974460549305</v>
      </c>
      <c r="I20">
        <v>4</v>
      </c>
      <c r="J20" t="s">
        <v>38</v>
      </c>
      <c r="K20">
        <v>0.31606749531780598</v>
      </c>
    </row>
    <row r="21" spans="1:11" x14ac:dyDescent="0.25">
      <c r="A21" t="s">
        <v>10</v>
      </c>
      <c r="B21" t="s">
        <v>28</v>
      </c>
      <c r="C21" t="s">
        <v>30</v>
      </c>
      <c r="D21">
        <v>3000</v>
      </c>
      <c r="E21">
        <v>3000</v>
      </c>
      <c r="F21">
        <v>16.698378862539201</v>
      </c>
      <c r="G21">
        <v>2</v>
      </c>
      <c r="H21">
        <v>3.1194638548054998</v>
      </c>
      <c r="I21">
        <v>5</v>
      </c>
      <c r="J21" t="s">
        <v>87</v>
      </c>
      <c r="K21">
        <v>0.31039396813597803</v>
      </c>
    </row>
    <row r="22" spans="1:11" x14ac:dyDescent="0.25">
      <c r="A22" t="s">
        <v>10</v>
      </c>
      <c r="B22" t="s">
        <v>28</v>
      </c>
      <c r="C22" t="s">
        <v>31</v>
      </c>
      <c r="D22">
        <v>3000</v>
      </c>
      <c r="E22">
        <v>3000</v>
      </c>
      <c r="F22">
        <v>13.5574876216708</v>
      </c>
      <c r="G22">
        <v>1</v>
      </c>
      <c r="H22">
        <v>2.82552766432888</v>
      </c>
      <c r="I22">
        <v>5</v>
      </c>
      <c r="J22" t="s">
        <v>88</v>
      </c>
      <c r="K22">
        <v>0.131233821555438</v>
      </c>
    </row>
    <row r="23" spans="1:11" x14ac:dyDescent="0.25">
      <c r="A23" t="s">
        <v>32</v>
      </c>
      <c r="B23" t="s">
        <v>33</v>
      </c>
      <c r="C23" t="s">
        <v>34</v>
      </c>
      <c r="D23">
        <v>3000</v>
      </c>
      <c r="E23">
        <v>3000</v>
      </c>
      <c r="F23">
        <v>10.3322996808807</v>
      </c>
      <c r="G23">
        <v>1</v>
      </c>
      <c r="H23">
        <v>1.4754120820160099</v>
      </c>
      <c r="I23">
        <v>2</v>
      </c>
      <c r="J23" t="s">
        <v>89</v>
      </c>
      <c r="K23">
        <v>0.30876128601958702</v>
      </c>
    </row>
    <row r="24" spans="1:11" x14ac:dyDescent="0.25">
      <c r="A24" t="s">
        <v>32</v>
      </c>
      <c r="B24" t="s">
        <v>33</v>
      </c>
      <c r="C24" t="s">
        <v>35</v>
      </c>
      <c r="D24">
        <v>3000</v>
      </c>
      <c r="E24">
        <v>3000</v>
      </c>
      <c r="F24">
        <v>9.1006418792758499</v>
      </c>
      <c r="G24">
        <v>1</v>
      </c>
      <c r="H24">
        <v>1.3243429627750301</v>
      </c>
      <c r="I24">
        <v>3</v>
      </c>
      <c r="J24" t="s">
        <v>90</v>
      </c>
      <c r="K24">
        <v>0.26991900780907602</v>
      </c>
    </row>
    <row r="25" spans="1:11" x14ac:dyDescent="0.25">
      <c r="A25" t="s">
        <v>32</v>
      </c>
      <c r="B25" t="s">
        <v>36</v>
      </c>
      <c r="C25" t="s">
        <v>37</v>
      </c>
      <c r="D25">
        <v>3000</v>
      </c>
      <c r="E25">
        <v>3000</v>
      </c>
      <c r="F25">
        <v>9.8358294209982393</v>
      </c>
      <c r="G25">
        <v>1</v>
      </c>
      <c r="H25">
        <v>2.4048791076362499</v>
      </c>
      <c r="I25">
        <v>5</v>
      </c>
      <c r="J25" t="s">
        <v>91</v>
      </c>
      <c r="K25">
        <v>0.28096268204878799</v>
      </c>
    </row>
    <row r="26" spans="1:11" x14ac:dyDescent="0.25">
      <c r="A26" t="s">
        <v>32</v>
      </c>
      <c r="B26" t="s">
        <v>36</v>
      </c>
      <c r="C26" t="s">
        <v>39</v>
      </c>
      <c r="D26">
        <v>3000</v>
      </c>
      <c r="E26">
        <v>3000</v>
      </c>
      <c r="F26">
        <v>9.3370631132784201</v>
      </c>
      <c r="G26">
        <v>1</v>
      </c>
      <c r="H26">
        <v>2.13376911183266</v>
      </c>
      <c r="I26">
        <v>4</v>
      </c>
      <c r="J26" t="s">
        <v>92</v>
      </c>
      <c r="K26">
        <v>0.27188791604126</v>
      </c>
    </row>
    <row r="27" spans="1:11" x14ac:dyDescent="0.25">
      <c r="A27" t="s">
        <v>32</v>
      </c>
      <c r="B27" t="s">
        <v>36</v>
      </c>
      <c r="C27" t="s">
        <v>40</v>
      </c>
      <c r="D27">
        <v>3000</v>
      </c>
      <c r="E27">
        <v>3000</v>
      </c>
      <c r="F27">
        <v>8.8151790866244397</v>
      </c>
      <c r="G27">
        <v>1</v>
      </c>
      <c r="H27">
        <v>1.9445214253938601</v>
      </c>
      <c r="I27">
        <v>4</v>
      </c>
      <c r="J27" t="s">
        <v>93</v>
      </c>
      <c r="K27">
        <v>0.120269595275789</v>
      </c>
    </row>
    <row r="28" spans="1:11" x14ac:dyDescent="0.25">
      <c r="A28" t="s">
        <v>32</v>
      </c>
      <c r="B28" t="s">
        <v>36</v>
      </c>
      <c r="C28" t="s">
        <v>41</v>
      </c>
      <c r="D28">
        <v>3000</v>
      </c>
      <c r="E28">
        <v>3000</v>
      </c>
      <c r="F28">
        <v>11.507213937580101</v>
      </c>
      <c r="G28">
        <v>1</v>
      </c>
      <c r="H28">
        <v>2.6936799984300599</v>
      </c>
      <c r="I28">
        <v>8</v>
      </c>
      <c r="J28" t="s">
        <v>42</v>
      </c>
      <c r="K28">
        <v>4.7046855774448101E-2</v>
      </c>
    </row>
    <row r="29" spans="1:11" x14ac:dyDescent="0.25">
      <c r="A29" t="s">
        <v>32</v>
      </c>
      <c r="B29" t="s">
        <v>36</v>
      </c>
      <c r="C29" t="s">
        <v>43</v>
      </c>
      <c r="D29">
        <v>3000</v>
      </c>
      <c r="E29">
        <v>3000</v>
      </c>
      <c r="F29">
        <v>8.5887676248361409</v>
      </c>
      <c r="G29">
        <v>1</v>
      </c>
      <c r="H29">
        <v>1.9562947650006299</v>
      </c>
      <c r="I29">
        <v>3</v>
      </c>
      <c r="J29" t="s">
        <v>94</v>
      </c>
      <c r="K29">
        <v>0.17236686544227101</v>
      </c>
    </row>
    <row r="30" spans="1:11" x14ac:dyDescent="0.25">
      <c r="A30" t="s">
        <v>32</v>
      </c>
      <c r="B30" t="s">
        <v>44</v>
      </c>
      <c r="C30" t="s">
        <v>45</v>
      </c>
      <c r="D30">
        <v>3000</v>
      </c>
      <c r="E30">
        <v>3000</v>
      </c>
      <c r="F30">
        <v>8.5581012153778495</v>
      </c>
      <c r="G30">
        <v>1</v>
      </c>
      <c r="H30">
        <v>1.4204475658508999</v>
      </c>
      <c r="I30">
        <v>4</v>
      </c>
      <c r="J30" t="s">
        <v>46</v>
      </c>
      <c r="K30">
        <v>2.6125247396730999E-2</v>
      </c>
    </row>
    <row r="31" spans="1:11" x14ac:dyDescent="0.25">
      <c r="A31" t="s">
        <v>32</v>
      </c>
      <c r="B31" t="s">
        <v>44</v>
      </c>
      <c r="C31" t="s">
        <v>47</v>
      </c>
      <c r="D31">
        <v>3000</v>
      </c>
      <c r="E31">
        <v>3000</v>
      </c>
      <c r="F31">
        <v>9.6118023957365608</v>
      </c>
      <c r="G31">
        <v>1</v>
      </c>
      <c r="H31">
        <v>1.72476128619217</v>
      </c>
      <c r="I31">
        <v>3</v>
      </c>
      <c r="J31" t="s">
        <v>95</v>
      </c>
      <c r="K31">
        <v>0.243004182119017</v>
      </c>
    </row>
    <row r="32" spans="1:11" x14ac:dyDescent="0.25">
      <c r="A32" t="s">
        <v>32</v>
      </c>
      <c r="B32" t="s">
        <v>44</v>
      </c>
      <c r="C32" t="s">
        <v>48</v>
      </c>
      <c r="D32">
        <v>3000</v>
      </c>
      <c r="E32">
        <v>3000</v>
      </c>
      <c r="F32">
        <v>8.4143580918231802</v>
      </c>
      <c r="G32">
        <v>1</v>
      </c>
      <c r="H32">
        <v>1.4577956980479101</v>
      </c>
      <c r="I32">
        <v>3</v>
      </c>
      <c r="J32" t="s">
        <v>70</v>
      </c>
      <c r="K32">
        <v>0.10179103433704099</v>
      </c>
    </row>
    <row r="33" spans="1:11" x14ac:dyDescent="0.25">
      <c r="A33" t="s">
        <v>32</v>
      </c>
      <c r="B33" t="s">
        <v>49</v>
      </c>
      <c r="C33" t="s">
        <v>50</v>
      </c>
      <c r="D33">
        <v>3000</v>
      </c>
      <c r="E33">
        <v>3000</v>
      </c>
      <c r="F33">
        <v>9.4934893633436896</v>
      </c>
      <c r="G33">
        <v>1</v>
      </c>
      <c r="H33">
        <v>0.60888812287960203</v>
      </c>
      <c r="I33">
        <v>1</v>
      </c>
      <c r="J33" t="s">
        <v>96</v>
      </c>
      <c r="K33">
        <v>0.23108395535172299</v>
      </c>
    </row>
    <row r="34" spans="1:11" x14ac:dyDescent="0.25">
      <c r="A34" t="s">
        <v>32</v>
      </c>
      <c r="B34" t="s">
        <v>49</v>
      </c>
      <c r="C34" t="s">
        <v>51</v>
      </c>
      <c r="D34">
        <v>3000</v>
      </c>
      <c r="E34">
        <v>3000</v>
      </c>
      <c r="F34">
        <v>9.4797520495233094</v>
      </c>
      <c r="G34">
        <v>1</v>
      </c>
      <c r="H34">
        <v>0.66800747634453195</v>
      </c>
      <c r="I34">
        <v>1</v>
      </c>
      <c r="J34" t="s">
        <v>97</v>
      </c>
      <c r="K34">
        <v>0.23794346632090599</v>
      </c>
    </row>
    <row r="35" spans="1:11" x14ac:dyDescent="0.25">
      <c r="A35" t="s">
        <v>32</v>
      </c>
      <c r="B35" t="s">
        <v>52</v>
      </c>
      <c r="C35" t="s">
        <v>53</v>
      </c>
      <c r="D35">
        <v>3000</v>
      </c>
      <c r="E35">
        <v>3000</v>
      </c>
      <c r="F35">
        <v>8.9098014577485802</v>
      </c>
      <c r="G35">
        <v>1</v>
      </c>
      <c r="H35">
        <v>1.8446696183304001</v>
      </c>
      <c r="I35">
        <v>1</v>
      </c>
      <c r="J35" t="s">
        <v>54</v>
      </c>
      <c r="K35">
        <v>6.3763563944640694E-2</v>
      </c>
    </row>
    <row r="36" spans="1:11" x14ac:dyDescent="0.25">
      <c r="A36" t="s">
        <v>32</v>
      </c>
      <c r="B36" t="s">
        <v>52</v>
      </c>
      <c r="C36" t="s">
        <v>55</v>
      </c>
      <c r="D36">
        <v>3000</v>
      </c>
      <c r="E36">
        <v>3000</v>
      </c>
      <c r="F36">
        <v>8.8958408139042593</v>
      </c>
      <c r="G36">
        <v>1</v>
      </c>
      <c r="H36">
        <v>1.9348507479913699</v>
      </c>
      <c r="I36">
        <v>1</v>
      </c>
      <c r="J36" t="s">
        <v>56</v>
      </c>
      <c r="K36">
        <v>7.4096691459547299E-3</v>
      </c>
    </row>
    <row r="37" spans="1:11" x14ac:dyDescent="0.25">
      <c r="G37">
        <f>(COUNTIF(G2:G36,"1"))/35</f>
        <v>0.54285714285714282</v>
      </c>
      <c r="I37">
        <f>(COUNTIF(I2:I36,"1"))/35</f>
        <v>0.4</v>
      </c>
      <c r="K37">
        <f>31/35</f>
        <v>0.88571428571428568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4" workbookViewId="0">
      <selection activeCell="K38" sqref="K38"/>
    </sheetView>
  </sheetViews>
  <sheetFormatPr defaultRowHeight="15" x14ac:dyDescent="0.25"/>
  <cols>
    <col min="2" max="2" width="9.7109375" customWidth="1"/>
    <col min="3" max="3" width="47.7109375" customWidth="1"/>
    <col min="10" max="10" width="45.28515625" customWidth="1"/>
  </cols>
  <sheetData>
    <row r="1" spans="1:11" x14ac:dyDescent="0.25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3" t="s">
        <v>67</v>
      </c>
    </row>
    <row r="2" spans="1:11" x14ac:dyDescent="0.25">
      <c r="A2" t="s">
        <v>0</v>
      </c>
      <c r="B2" t="s">
        <v>1</v>
      </c>
      <c r="C2" t="s">
        <v>2</v>
      </c>
      <c r="D2">
        <v>3000</v>
      </c>
      <c r="E2">
        <v>3000</v>
      </c>
      <c r="F2">
        <v>17.799782580274702</v>
      </c>
      <c r="G2">
        <v>3</v>
      </c>
      <c r="H2">
        <v>0.72075212564971203</v>
      </c>
      <c r="I2">
        <v>1</v>
      </c>
      <c r="J2" t="s">
        <v>71</v>
      </c>
      <c r="K2">
        <v>0.29876913974031799</v>
      </c>
    </row>
    <row r="3" spans="1:11" x14ac:dyDescent="0.25">
      <c r="A3" t="s">
        <v>0</v>
      </c>
      <c r="B3" t="s">
        <v>3</v>
      </c>
      <c r="C3" t="s">
        <v>4</v>
      </c>
      <c r="D3">
        <v>3000</v>
      </c>
      <c r="E3">
        <v>3000</v>
      </c>
      <c r="F3">
        <v>15.359450544026</v>
      </c>
      <c r="G3">
        <v>3</v>
      </c>
      <c r="H3">
        <v>5.5764463001477802</v>
      </c>
      <c r="I3">
        <v>15</v>
      </c>
      <c r="J3" t="s">
        <v>5</v>
      </c>
      <c r="K3">
        <v>1.3857916921281899E-2</v>
      </c>
    </row>
    <row r="4" spans="1:11" x14ac:dyDescent="0.25">
      <c r="A4" t="s">
        <v>0</v>
      </c>
      <c r="B4" t="s">
        <v>6</v>
      </c>
      <c r="C4" t="s">
        <v>7</v>
      </c>
      <c r="D4">
        <v>3000</v>
      </c>
      <c r="E4">
        <v>3000</v>
      </c>
      <c r="F4">
        <v>18.1407649044856</v>
      </c>
      <c r="G4">
        <v>3</v>
      </c>
      <c r="H4">
        <v>1.3474030230771701</v>
      </c>
      <c r="I4">
        <v>1</v>
      </c>
      <c r="J4" t="s">
        <v>72</v>
      </c>
      <c r="K4">
        <v>0.27493992847274401</v>
      </c>
    </row>
    <row r="5" spans="1:11" x14ac:dyDescent="0.25">
      <c r="A5" t="s">
        <v>0</v>
      </c>
      <c r="B5" t="s">
        <v>6</v>
      </c>
      <c r="C5" t="s">
        <v>8</v>
      </c>
      <c r="D5">
        <v>3000</v>
      </c>
      <c r="E5">
        <v>3000</v>
      </c>
      <c r="F5">
        <v>14.9657007338293</v>
      </c>
      <c r="G5">
        <v>1</v>
      </c>
      <c r="H5">
        <v>1.4752073055472299</v>
      </c>
      <c r="I5">
        <v>1</v>
      </c>
      <c r="J5" t="s">
        <v>73</v>
      </c>
      <c r="K5">
        <v>0.203529859566528</v>
      </c>
    </row>
    <row r="6" spans="1:11" x14ac:dyDescent="0.25">
      <c r="A6" t="s">
        <v>0</v>
      </c>
      <c r="B6" t="s">
        <v>6</v>
      </c>
      <c r="C6" t="s">
        <v>9</v>
      </c>
      <c r="D6">
        <v>3000</v>
      </c>
      <c r="E6">
        <v>3000</v>
      </c>
      <c r="F6">
        <v>17.382540665388401</v>
      </c>
      <c r="G6">
        <v>1</v>
      </c>
      <c r="H6">
        <v>1.35097413786446</v>
      </c>
      <c r="I6">
        <v>1</v>
      </c>
      <c r="J6" t="s">
        <v>74</v>
      </c>
      <c r="K6">
        <v>0.124683477510396</v>
      </c>
    </row>
    <row r="7" spans="1:11" x14ac:dyDescent="0.25">
      <c r="A7" t="s">
        <v>10</v>
      </c>
      <c r="B7" t="s">
        <v>11</v>
      </c>
      <c r="C7" t="s">
        <v>12</v>
      </c>
      <c r="D7">
        <v>3000</v>
      </c>
      <c r="E7">
        <v>3000</v>
      </c>
      <c r="F7">
        <v>13.8814866710389</v>
      </c>
      <c r="G7">
        <v>2</v>
      </c>
      <c r="H7">
        <v>1.14675567188195</v>
      </c>
      <c r="I7">
        <v>1</v>
      </c>
      <c r="J7" t="s">
        <v>75</v>
      </c>
      <c r="K7">
        <v>0.21979026996415901</v>
      </c>
    </row>
    <row r="8" spans="1:11" x14ac:dyDescent="0.25">
      <c r="A8" t="s">
        <v>10</v>
      </c>
      <c r="B8" t="s">
        <v>11</v>
      </c>
      <c r="C8" t="s">
        <v>13</v>
      </c>
      <c r="D8">
        <v>3000</v>
      </c>
      <c r="E8">
        <v>3000</v>
      </c>
      <c r="F8">
        <v>13.8596034904095</v>
      </c>
      <c r="G8">
        <v>2</v>
      </c>
      <c r="H8">
        <v>1.03308226512502</v>
      </c>
      <c r="I8">
        <v>1</v>
      </c>
      <c r="J8" t="s">
        <v>76</v>
      </c>
      <c r="K8">
        <v>5.2586036302300798E-2</v>
      </c>
    </row>
    <row r="9" spans="1:11" x14ac:dyDescent="0.25">
      <c r="A9" t="s">
        <v>10</v>
      </c>
      <c r="B9" t="s">
        <v>11</v>
      </c>
      <c r="C9" t="s">
        <v>14</v>
      </c>
      <c r="D9">
        <v>3000</v>
      </c>
      <c r="E9">
        <v>3000</v>
      </c>
      <c r="F9">
        <v>13.226608279131501</v>
      </c>
      <c r="G9">
        <v>2</v>
      </c>
      <c r="H9">
        <v>0.99842599710355895</v>
      </c>
      <c r="I9">
        <v>1</v>
      </c>
      <c r="J9" t="s">
        <v>77</v>
      </c>
      <c r="K9">
        <v>9.7187905477296999E-2</v>
      </c>
    </row>
    <row r="10" spans="1:11" x14ac:dyDescent="0.25">
      <c r="A10" t="s">
        <v>10</v>
      </c>
      <c r="B10" t="s">
        <v>15</v>
      </c>
      <c r="C10" t="s">
        <v>16</v>
      </c>
      <c r="D10">
        <v>3000</v>
      </c>
      <c r="E10">
        <v>3000</v>
      </c>
      <c r="F10">
        <v>12.554708957794499</v>
      </c>
      <c r="G10">
        <v>2</v>
      </c>
      <c r="H10">
        <v>2.8556946977207698</v>
      </c>
      <c r="I10">
        <v>2</v>
      </c>
      <c r="J10" t="s">
        <v>69</v>
      </c>
      <c r="K10">
        <v>6.9640291879544194E-2</v>
      </c>
    </row>
    <row r="11" spans="1:11" x14ac:dyDescent="0.25">
      <c r="A11" t="s">
        <v>10</v>
      </c>
      <c r="B11" t="s">
        <v>15</v>
      </c>
      <c r="C11" t="s">
        <v>17</v>
      </c>
      <c r="D11">
        <v>3000</v>
      </c>
      <c r="E11">
        <v>3000</v>
      </c>
      <c r="F11">
        <v>14.157371983106099</v>
      </c>
      <c r="G11">
        <v>2</v>
      </c>
      <c r="H11">
        <v>3.7852756673016401</v>
      </c>
      <c r="I11">
        <v>10</v>
      </c>
      <c r="J11" t="s">
        <v>78</v>
      </c>
      <c r="K11">
        <v>4.7601419844936203E-2</v>
      </c>
    </row>
    <row r="12" spans="1:11" x14ac:dyDescent="0.25">
      <c r="A12" t="s">
        <v>10</v>
      </c>
      <c r="B12" t="s">
        <v>15</v>
      </c>
      <c r="C12" t="s">
        <v>18</v>
      </c>
      <c r="D12">
        <v>3000</v>
      </c>
      <c r="E12">
        <v>3000</v>
      </c>
      <c r="F12">
        <v>14.3251835948842</v>
      </c>
      <c r="G12">
        <v>2</v>
      </c>
      <c r="H12">
        <v>3.9547376267463599</v>
      </c>
      <c r="I12">
        <v>10</v>
      </c>
      <c r="J12" t="s">
        <v>79</v>
      </c>
      <c r="K12">
        <v>0.163430474096601</v>
      </c>
    </row>
    <row r="13" spans="1:11" x14ac:dyDescent="0.25">
      <c r="A13" t="s">
        <v>10</v>
      </c>
      <c r="B13" t="s">
        <v>15</v>
      </c>
      <c r="C13" t="s">
        <v>19</v>
      </c>
      <c r="D13">
        <v>3000</v>
      </c>
      <c r="E13">
        <v>3000</v>
      </c>
      <c r="F13">
        <v>16.892959365463302</v>
      </c>
      <c r="G13">
        <v>2</v>
      </c>
      <c r="H13">
        <v>4.3407900704178104</v>
      </c>
      <c r="I13">
        <v>10</v>
      </c>
      <c r="J13" t="s">
        <v>80</v>
      </c>
      <c r="K13">
        <v>0.23483206858223801</v>
      </c>
    </row>
    <row r="14" spans="1:11" x14ac:dyDescent="0.25">
      <c r="A14" t="s">
        <v>10</v>
      </c>
      <c r="B14" t="s">
        <v>20</v>
      </c>
      <c r="C14" t="s">
        <v>21</v>
      </c>
      <c r="D14">
        <v>3000</v>
      </c>
      <c r="E14">
        <v>3000</v>
      </c>
      <c r="F14">
        <v>12.7190994030267</v>
      </c>
      <c r="G14">
        <v>2</v>
      </c>
      <c r="H14">
        <v>1.09925093245551</v>
      </c>
      <c r="I14">
        <v>1</v>
      </c>
      <c r="J14" t="s">
        <v>81</v>
      </c>
      <c r="K14">
        <v>0.27430234466907699</v>
      </c>
    </row>
    <row r="15" spans="1:11" x14ac:dyDescent="0.25">
      <c r="A15" t="s">
        <v>10</v>
      </c>
      <c r="B15" t="s">
        <v>20</v>
      </c>
      <c r="C15" t="s">
        <v>22</v>
      </c>
      <c r="D15">
        <v>3000</v>
      </c>
      <c r="E15">
        <v>3000</v>
      </c>
      <c r="F15">
        <v>13.3784143408103</v>
      </c>
      <c r="G15">
        <v>2</v>
      </c>
      <c r="H15">
        <v>1.1051844941283999</v>
      </c>
      <c r="I15">
        <v>1</v>
      </c>
      <c r="J15" t="s">
        <v>82</v>
      </c>
      <c r="K15">
        <v>0.10656119433790399</v>
      </c>
    </row>
    <row r="16" spans="1:11" x14ac:dyDescent="0.25">
      <c r="A16" t="s">
        <v>10</v>
      </c>
      <c r="B16" t="s">
        <v>20</v>
      </c>
      <c r="C16" t="s">
        <v>23</v>
      </c>
      <c r="D16">
        <v>3000</v>
      </c>
      <c r="E16">
        <v>3000</v>
      </c>
      <c r="F16">
        <v>14.3794039705377</v>
      </c>
      <c r="G16">
        <v>2</v>
      </c>
      <c r="H16">
        <v>1.33704642867595</v>
      </c>
      <c r="I16">
        <v>1</v>
      </c>
      <c r="J16" t="s">
        <v>83</v>
      </c>
      <c r="K16">
        <v>0.252538984969854</v>
      </c>
    </row>
    <row r="17" spans="1:11" x14ac:dyDescent="0.25">
      <c r="A17" t="s">
        <v>10</v>
      </c>
      <c r="B17" t="s">
        <v>24</v>
      </c>
      <c r="C17" t="s">
        <v>25</v>
      </c>
      <c r="D17">
        <v>3000</v>
      </c>
      <c r="E17">
        <v>3000</v>
      </c>
      <c r="F17">
        <v>13.0970017242075</v>
      </c>
      <c r="G17">
        <v>1</v>
      </c>
      <c r="H17">
        <v>2.7891273822237101</v>
      </c>
      <c r="I17">
        <v>6</v>
      </c>
      <c r="J17" t="s">
        <v>98</v>
      </c>
      <c r="K17">
        <v>0.29857805752634298</v>
      </c>
    </row>
    <row r="18" spans="1:11" x14ac:dyDescent="0.25">
      <c r="A18" t="s">
        <v>10</v>
      </c>
      <c r="B18" t="s">
        <v>24</v>
      </c>
      <c r="C18" t="s">
        <v>26</v>
      </c>
      <c r="D18">
        <v>3000</v>
      </c>
      <c r="E18">
        <v>3000</v>
      </c>
      <c r="F18">
        <v>12.960351608573299</v>
      </c>
      <c r="G18">
        <v>1</v>
      </c>
      <c r="H18">
        <v>2.6853441225246302</v>
      </c>
      <c r="I18">
        <v>5</v>
      </c>
      <c r="J18" t="s">
        <v>68</v>
      </c>
      <c r="K18">
        <v>0.22416553826046001</v>
      </c>
    </row>
    <row r="19" spans="1:11" x14ac:dyDescent="0.25">
      <c r="A19" t="s">
        <v>10</v>
      </c>
      <c r="B19" t="s">
        <v>24</v>
      </c>
      <c r="C19" t="s">
        <v>27</v>
      </c>
      <c r="D19">
        <v>3000</v>
      </c>
      <c r="E19">
        <v>3000</v>
      </c>
      <c r="F19">
        <v>14.1789215366887</v>
      </c>
      <c r="G19">
        <v>2</v>
      </c>
      <c r="H19">
        <v>2.7490480556941499</v>
      </c>
      <c r="I19">
        <v>6</v>
      </c>
      <c r="J19" t="s">
        <v>86</v>
      </c>
      <c r="K19">
        <v>0.17020436514578799</v>
      </c>
    </row>
    <row r="20" spans="1:11" x14ac:dyDescent="0.25">
      <c r="A20" t="s">
        <v>10</v>
      </c>
      <c r="B20" t="s">
        <v>28</v>
      </c>
      <c r="C20" t="s">
        <v>29</v>
      </c>
      <c r="D20">
        <v>3000</v>
      </c>
      <c r="E20">
        <v>3000</v>
      </c>
      <c r="F20">
        <v>14.376241580506999</v>
      </c>
      <c r="G20">
        <v>2</v>
      </c>
      <c r="H20">
        <v>2.61710314068978</v>
      </c>
      <c r="I20">
        <v>4</v>
      </c>
      <c r="J20" t="s">
        <v>99</v>
      </c>
      <c r="K20">
        <v>0.25833109455102499</v>
      </c>
    </row>
    <row r="21" spans="1:11" x14ac:dyDescent="0.25">
      <c r="A21" t="s">
        <v>10</v>
      </c>
      <c r="B21" t="s">
        <v>28</v>
      </c>
      <c r="C21" t="s">
        <v>30</v>
      </c>
      <c r="D21">
        <v>3000</v>
      </c>
      <c r="E21">
        <v>3000</v>
      </c>
      <c r="F21">
        <v>14.8894079916957</v>
      </c>
      <c r="G21">
        <v>2</v>
      </c>
      <c r="H21">
        <v>2.7752390633564401</v>
      </c>
      <c r="I21">
        <v>4</v>
      </c>
      <c r="J21" t="s">
        <v>100</v>
      </c>
      <c r="K21">
        <v>0.32645537383805601</v>
      </c>
    </row>
    <row r="22" spans="1:11" x14ac:dyDescent="0.25">
      <c r="A22" t="s">
        <v>10</v>
      </c>
      <c r="B22" t="s">
        <v>28</v>
      </c>
      <c r="C22" t="s">
        <v>31</v>
      </c>
      <c r="D22">
        <v>3000</v>
      </c>
      <c r="E22">
        <v>3000</v>
      </c>
      <c r="F22">
        <v>13.7396684824896</v>
      </c>
      <c r="G22">
        <v>1</v>
      </c>
      <c r="H22">
        <v>2.8652676734557398</v>
      </c>
      <c r="I22">
        <v>5</v>
      </c>
      <c r="J22" t="s">
        <v>88</v>
      </c>
      <c r="K22">
        <v>0.12662596236021501</v>
      </c>
    </row>
    <row r="23" spans="1:11" x14ac:dyDescent="0.25">
      <c r="A23" t="s">
        <v>32</v>
      </c>
      <c r="B23" t="s">
        <v>33</v>
      </c>
      <c r="C23" t="s">
        <v>34</v>
      </c>
      <c r="D23">
        <v>3000</v>
      </c>
      <c r="E23">
        <v>3000</v>
      </c>
      <c r="F23">
        <v>9.9677320450061995</v>
      </c>
      <c r="G23">
        <v>1</v>
      </c>
      <c r="H23">
        <v>1.2904438514377601</v>
      </c>
      <c r="I23">
        <v>1</v>
      </c>
      <c r="J23" t="s">
        <v>89</v>
      </c>
      <c r="K23">
        <v>0.27407753314847</v>
      </c>
    </row>
    <row r="24" spans="1:11" x14ac:dyDescent="0.25">
      <c r="A24" t="s">
        <v>32</v>
      </c>
      <c r="B24" t="s">
        <v>33</v>
      </c>
      <c r="C24" t="s">
        <v>35</v>
      </c>
      <c r="D24">
        <v>3000</v>
      </c>
      <c r="E24">
        <v>3000</v>
      </c>
      <c r="F24">
        <v>9.9223840978004905</v>
      </c>
      <c r="G24">
        <v>1</v>
      </c>
      <c r="H24">
        <v>1.4617506039971799</v>
      </c>
      <c r="I24">
        <v>3</v>
      </c>
      <c r="J24" t="s">
        <v>90</v>
      </c>
      <c r="K24">
        <v>0.273643915437356</v>
      </c>
    </row>
    <row r="25" spans="1:11" x14ac:dyDescent="0.25">
      <c r="A25" t="s">
        <v>32</v>
      </c>
      <c r="B25" t="s">
        <v>36</v>
      </c>
      <c r="C25" t="s">
        <v>37</v>
      </c>
      <c r="D25">
        <v>3000</v>
      </c>
      <c r="E25">
        <v>3000</v>
      </c>
      <c r="F25">
        <v>9.4795177155087806</v>
      </c>
      <c r="G25">
        <v>1</v>
      </c>
      <c r="H25">
        <v>2.3955741924381102</v>
      </c>
      <c r="I25">
        <v>5</v>
      </c>
      <c r="J25" t="s">
        <v>91</v>
      </c>
      <c r="K25">
        <v>0.30063141267094301</v>
      </c>
    </row>
    <row r="26" spans="1:11" x14ac:dyDescent="0.25">
      <c r="A26" t="s">
        <v>32</v>
      </c>
      <c r="B26" t="s">
        <v>36</v>
      </c>
      <c r="C26" t="s">
        <v>39</v>
      </c>
      <c r="D26">
        <v>3000</v>
      </c>
      <c r="E26">
        <v>3000</v>
      </c>
      <c r="F26">
        <v>8.8520510290471695</v>
      </c>
      <c r="G26">
        <v>1</v>
      </c>
      <c r="H26">
        <v>2.0611115239780302</v>
      </c>
      <c r="I26">
        <v>4</v>
      </c>
      <c r="J26" t="s">
        <v>92</v>
      </c>
      <c r="K26">
        <v>0.22458478302833501</v>
      </c>
    </row>
    <row r="27" spans="1:11" x14ac:dyDescent="0.25">
      <c r="A27" t="s">
        <v>32</v>
      </c>
      <c r="B27" t="s">
        <v>36</v>
      </c>
      <c r="C27" t="s">
        <v>40</v>
      </c>
      <c r="D27">
        <v>3000</v>
      </c>
      <c r="E27">
        <v>3000</v>
      </c>
      <c r="F27">
        <v>8.5902568949100306</v>
      </c>
      <c r="G27">
        <v>1</v>
      </c>
      <c r="H27">
        <v>1.86467857276793</v>
      </c>
      <c r="I27">
        <v>4</v>
      </c>
      <c r="J27" t="s">
        <v>93</v>
      </c>
      <c r="K27">
        <v>0.104313276881392</v>
      </c>
    </row>
    <row r="28" spans="1:11" x14ac:dyDescent="0.25">
      <c r="A28" t="s">
        <v>32</v>
      </c>
      <c r="B28" t="s">
        <v>36</v>
      </c>
      <c r="C28" t="s">
        <v>41</v>
      </c>
      <c r="D28">
        <v>3000</v>
      </c>
      <c r="E28">
        <v>3000</v>
      </c>
      <c r="F28">
        <v>11.4048693986764</v>
      </c>
      <c r="G28">
        <v>1</v>
      </c>
      <c r="H28">
        <v>2.62963480912856</v>
      </c>
      <c r="I28">
        <v>8</v>
      </c>
      <c r="J28" t="s">
        <v>42</v>
      </c>
      <c r="K28">
        <v>4.6472844639338297E-2</v>
      </c>
    </row>
    <row r="29" spans="1:11" x14ac:dyDescent="0.25">
      <c r="A29" t="s">
        <v>32</v>
      </c>
      <c r="B29" t="s">
        <v>36</v>
      </c>
      <c r="C29" t="s">
        <v>43</v>
      </c>
      <c r="D29">
        <v>3000</v>
      </c>
      <c r="E29">
        <v>3000</v>
      </c>
      <c r="F29">
        <v>8.4148312563742493</v>
      </c>
      <c r="G29">
        <v>1</v>
      </c>
      <c r="H29">
        <v>1.80001904210744</v>
      </c>
      <c r="I29">
        <v>2</v>
      </c>
      <c r="J29" t="s">
        <v>94</v>
      </c>
      <c r="K29">
        <v>0.17683515338287401</v>
      </c>
    </row>
    <row r="30" spans="1:11" x14ac:dyDescent="0.25">
      <c r="A30" t="s">
        <v>32</v>
      </c>
      <c r="B30" t="s">
        <v>44</v>
      </c>
      <c r="C30" t="s">
        <v>45</v>
      </c>
      <c r="D30">
        <v>3000</v>
      </c>
      <c r="E30">
        <v>3000</v>
      </c>
      <c r="F30">
        <v>8.98407981419507</v>
      </c>
      <c r="G30">
        <v>1</v>
      </c>
      <c r="H30">
        <v>1.4965271867266401</v>
      </c>
      <c r="I30">
        <v>4</v>
      </c>
      <c r="J30" t="s">
        <v>46</v>
      </c>
      <c r="K30">
        <v>3.0764912910891E-2</v>
      </c>
    </row>
    <row r="31" spans="1:11" x14ac:dyDescent="0.25">
      <c r="A31" t="s">
        <v>32</v>
      </c>
      <c r="B31" t="s">
        <v>44</v>
      </c>
      <c r="C31" t="s">
        <v>47</v>
      </c>
      <c r="D31">
        <v>3000</v>
      </c>
      <c r="E31">
        <v>3000</v>
      </c>
      <c r="F31">
        <v>10.6513268359672</v>
      </c>
      <c r="G31">
        <v>1</v>
      </c>
      <c r="H31">
        <v>1.7182108238123801</v>
      </c>
      <c r="I31">
        <v>2</v>
      </c>
      <c r="J31" t="s">
        <v>95</v>
      </c>
      <c r="K31">
        <v>0.242638005102604</v>
      </c>
    </row>
    <row r="32" spans="1:11" x14ac:dyDescent="0.25">
      <c r="A32" t="s">
        <v>32</v>
      </c>
      <c r="B32" t="s">
        <v>44</v>
      </c>
      <c r="C32" t="s">
        <v>48</v>
      </c>
      <c r="D32">
        <v>3000</v>
      </c>
      <c r="E32">
        <v>3000</v>
      </c>
      <c r="F32">
        <v>8.2595355458023896</v>
      </c>
      <c r="G32">
        <v>1</v>
      </c>
      <c r="H32">
        <v>1.4629150749978399</v>
      </c>
      <c r="I32">
        <v>3</v>
      </c>
      <c r="J32" t="s">
        <v>70</v>
      </c>
      <c r="K32">
        <v>0.101843022712252</v>
      </c>
    </row>
    <row r="33" spans="1:11" x14ac:dyDescent="0.25">
      <c r="A33" t="s">
        <v>32</v>
      </c>
      <c r="B33" t="s">
        <v>49</v>
      </c>
      <c r="C33" t="s">
        <v>50</v>
      </c>
      <c r="D33">
        <v>3000</v>
      </c>
      <c r="E33">
        <v>3000</v>
      </c>
      <c r="F33">
        <v>9.3884825027020398</v>
      </c>
      <c r="G33">
        <v>1</v>
      </c>
      <c r="H33">
        <v>0.65581835290803103</v>
      </c>
      <c r="I33">
        <v>1</v>
      </c>
      <c r="J33" t="s">
        <v>96</v>
      </c>
      <c r="K33">
        <v>0.242446714961636</v>
      </c>
    </row>
    <row r="34" spans="1:11" x14ac:dyDescent="0.25">
      <c r="A34" t="s">
        <v>32</v>
      </c>
      <c r="B34" t="s">
        <v>49</v>
      </c>
      <c r="C34" t="s">
        <v>51</v>
      </c>
      <c r="D34">
        <v>3000</v>
      </c>
      <c r="E34">
        <v>3000</v>
      </c>
      <c r="F34">
        <v>9.2200345441326395</v>
      </c>
      <c r="G34">
        <v>1</v>
      </c>
      <c r="H34">
        <v>0.62996420719292301</v>
      </c>
      <c r="I34">
        <v>1</v>
      </c>
      <c r="J34" t="s">
        <v>97</v>
      </c>
      <c r="K34">
        <v>0.231646768653682</v>
      </c>
    </row>
    <row r="35" spans="1:11" x14ac:dyDescent="0.25">
      <c r="A35" t="s">
        <v>32</v>
      </c>
      <c r="B35" t="s">
        <v>52</v>
      </c>
      <c r="C35" t="s">
        <v>53</v>
      </c>
      <c r="D35">
        <v>3000</v>
      </c>
      <c r="E35">
        <v>3000</v>
      </c>
      <c r="F35">
        <v>9.0174919551959292</v>
      </c>
      <c r="G35">
        <v>1</v>
      </c>
      <c r="H35">
        <v>1.8666978550500799</v>
      </c>
      <c r="I35">
        <v>1</v>
      </c>
      <c r="J35" t="s">
        <v>54</v>
      </c>
      <c r="K35">
        <v>6.4991405845911301E-2</v>
      </c>
    </row>
    <row r="36" spans="1:11" x14ac:dyDescent="0.25">
      <c r="A36" t="s">
        <v>32</v>
      </c>
      <c r="B36" t="s">
        <v>52</v>
      </c>
      <c r="C36" t="s">
        <v>55</v>
      </c>
      <c r="D36">
        <v>3000</v>
      </c>
      <c r="E36">
        <v>3000</v>
      </c>
      <c r="F36">
        <v>8.9478262449312407</v>
      </c>
      <c r="G36">
        <v>1</v>
      </c>
      <c r="H36">
        <v>1.95365013507469</v>
      </c>
      <c r="I36">
        <v>2</v>
      </c>
      <c r="J36" t="s">
        <v>56</v>
      </c>
      <c r="K36">
        <v>7.0179914068207597E-3</v>
      </c>
    </row>
    <row r="37" spans="1:11" x14ac:dyDescent="0.25">
      <c r="G37">
        <f>(COUNTIF(G2:G36,"1"))/35</f>
        <v>0.54285714285714282</v>
      </c>
      <c r="I37">
        <f>(COUNTIF(I2:I36,"1"))/35</f>
        <v>0.4</v>
      </c>
      <c r="K37">
        <f>32/35</f>
        <v>0.91428571428571426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6" workbookViewId="0">
      <selection activeCell="K38" sqref="K38"/>
    </sheetView>
  </sheetViews>
  <sheetFormatPr defaultRowHeight="15" x14ac:dyDescent="0.25"/>
  <cols>
    <col min="10" max="10" width="13.42578125" customWidth="1"/>
  </cols>
  <sheetData>
    <row r="1" spans="1:11" x14ac:dyDescent="0.25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3" t="s">
        <v>67</v>
      </c>
    </row>
    <row r="2" spans="1:11" x14ac:dyDescent="0.25">
      <c r="A2" t="s">
        <v>0</v>
      </c>
      <c r="B2" t="s">
        <v>1</v>
      </c>
      <c r="C2" t="s">
        <v>2</v>
      </c>
      <c r="D2">
        <v>3000</v>
      </c>
      <c r="E2">
        <v>3000</v>
      </c>
      <c r="F2">
        <v>17.383093138688398</v>
      </c>
      <c r="G2">
        <v>3</v>
      </c>
      <c r="H2">
        <v>0.687999257393347</v>
      </c>
      <c r="I2">
        <v>1</v>
      </c>
      <c r="J2" t="s">
        <v>71</v>
      </c>
      <c r="K2">
        <v>0.29054130882127699</v>
      </c>
    </row>
    <row r="3" spans="1:11" x14ac:dyDescent="0.25">
      <c r="A3" t="s">
        <v>0</v>
      </c>
      <c r="B3" t="s">
        <v>3</v>
      </c>
      <c r="C3" t="s">
        <v>4</v>
      </c>
      <c r="D3">
        <v>3000</v>
      </c>
      <c r="E3">
        <v>3000</v>
      </c>
      <c r="F3">
        <v>15.3684200121273</v>
      </c>
      <c r="G3">
        <v>3</v>
      </c>
      <c r="H3">
        <v>5.5636634707592698</v>
      </c>
      <c r="I3">
        <v>15</v>
      </c>
      <c r="J3" t="s">
        <v>5</v>
      </c>
      <c r="K3">
        <v>1.36577911124741E-2</v>
      </c>
    </row>
    <row r="4" spans="1:11" x14ac:dyDescent="0.25">
      <c r="A4" t="s">
        <v>0</v>
      </c>
      <c r="B4" t="s">
        <v>6</v>
      </c>
      <c r="C4" t="s">
        <v>7</v>
      </c>
      <c r="D4">
        <v>3000</v>
      </c>
      <c r="E4">
        <v>3000</v>
      </c>
      <c r="F4">
        <v>17.1101423105968</v>
      </c>
      <c r="G4">
        <v>3</v>
      </c>
      <c r="H4">
        <v>1.3036446604098699</v>
      </c>
      <c r="I4">
        <v>1</v>
      </c>
      <c r="J4" t="s">
        <v>72</v>
      </c>
      <c r="K4">
        <v>0.26576976643133199</v>
      </c>
    </row>
    <row r="5" spans="1:11" x14ac:dyDescent="0.25">
      <c r="A5" t="s">
        <v>0</v>
      </c>
      <c r="B5" t="s">
        <v>6</v>
      </c>
      <c r="C5" t="s">
        <v>8</v>
      </c>
      <c r="D5">
        <v>3000</v>
      </c>
      <c r="E5">
        <v>3000</v>
      </c>
      <c r="F5">
        <v>16.155055223959799</v>
      </c>
      <c r="G5">
        <v>2</v>
      </c>
      <c r="H5">
        <v>1.33487507566764</v>
      </c>
      <c r="I5">
        <v>1</v>
      </c>
      <c r="J5" t="s">
        <v>73</v>
      </c>
      <c r="K5">
        <v>0.18358922754382001</v>
      </c>
    </row>
    <row r="6" spans="1:11" x14ac:dyDescent="0.25">
      <c r="A6" t="s">
        <v>0</v>
      </c>
      <c r="B6" t="s">
        <v>6</v>
      </c>
      <c r="C6" t="s">
        <v>9</v>
      </c>
      <c r="D6">
        <v>3000</v>
      </c>
      <c r="E6">
        <v>3000</v>
      </c>
      <c r="F6">
        <v>16.565024174560399</v>
      </c>
      <c r="G6">
        <v>1</v>
      </c>
      <c r="H6">
        <v>1.5182163497185499</v>
      </c>
      <c r="I6">
        <v>1</v>
      </c>
      <c r="J6" t="s">
        <v>74</v>
      </c>
      <c r="K6">
        <v>0.12099282448644</v>
      </c>
    </row>
    <row r="7" spans="1:11" x14ac:dyDescent="0.25">
      <c r="A7" t="s">
        <v>10</v>
      </c>
      <c r="B7" t="s">
        <v>11</v>
      </c>
      <c r="C7" t="s">
        <v>12</v>
      </c>
      <c r="D7">
        <v>3000</v>
      </c>
      <c r="E7">
        <v>3000</v>
      </c>
      <c r="F7">
        <v>14.5151414171541</v>
      </c>
      <c r="G7">
        <v>2</v>
      </c>
      <c r="H7">
        <v>1.32228176224928</v>
      </c>
      <c r="I7">
        <v>1</v>
      </c>
      <c r="J7" t="s">
        <v>75</v>
      </c>
      <c r="K7">
        <v>0.288759467476641</v>
      </c>
    </row>
    <row r="8" spans="1:11" x14ac:dyDescent="0.25">
      <c r="A8" t="s">
        <v>10</v>
      </c>
      <c r="B8" t="s">
        <v>11</v>
      </c>
      <c r="C8" t="s">
        <v>13</v>
      </c>
      <c r="D8">
        <v>3000</v>
      </c>
      <c r="E8">
        <v>3000</v>
      </c>
      <c r="F8">
        <v>14.938353754637699</v>
      </c>
      <c r="G8">
        <v>2</v>
      </c>
      <c r="H8">
        <v>1.1615841364625501</v>
      </c>
      <c r="I8">
        <v>1</v>
      </c>
      <c r="J8" t="s">
        <v>76</v>
      </c>
      <c r="K8">
        <v>6.5550817139575099E-2</v>
      </c>
    </row>
    <row r="9" spans="1:11" x14ac:dyDescent="0.25">
      <c r="A9" t="s">
        <v>10</v>
      </c>
      <c r="B9" t="s">
        <v>11</v>
      </c>
      <c r="C9" t="s">
        <v>14</v>
      </c>
      <c r="D9">
        <v>3000</v>
      </c>
      <c r="E9">
        <v>3000</v>
      </c>
      <c r="F9">
        <v>12.705324553733201</v>
      </c>
      <c r="G9">
        <v>2</v>
      </c>
      <c r="H9">
        <v>0.95592071324325101</v>
      </c>
      <c r="I9">
        <v>1</v>
      </c>
      <c r="J9" t="s">
        <v>77</v>
      </c>
      <c r="K9">
        <v>7.6201249088103606E-2</v>
      </c>
    </row>
    <row r="10" spans="1:11" x14ac:dyDescent="0.25">
      <c r="A10" t="s">
        <v>10</v>
      </c>
      <c r="B10" t="s">
        <v>15</v>
      </c>
      <c r="C10" t="s">
        <v>16</v>
      </c>
      <c r="D10">
        <v>3000</v>
      </c>
      <c r="E10">
        <v>3000</v>
      </c>
      <c r="F10">
        <v>12.6606672489792</v>
      </c>
      <c r="G10">
        <v>2</v>
      </c>
      <c r="H10">
        <v>3.12793564192858</v>
      </c>
      <c r="I10">
        <v>4</v>
      </c>
      <c r="J10" t="s">
        <v>69</v>
      </c>
      <c r="K10">
        <v>6.8989662067093394E-2</v>
      </c>
    </row>
    <row r="11" spans="1:11" x14ac:dyDescent="0.25">
      <c r="A11" t="s">
        <v>10</v>
      </c>
      <c r="B11" t="s">
        <v>15</v>
      </c>
      <c r="C11" t="s">
        <v>17</v>
      </c>
      <c r="D11">
        <v>3000</v>
      </c>
      <c r="E11">
        <v>3000</v>
      </c>
      <c r="F11">
        <v>14.099237221686399</v>
      </c>
      <c r="G11">
        <v>2</v>
      </c>
      <c r="H11">
        <v>3.7756432863914999</v>
      </c>
      <c r="I11">
        <v>10</v>
      </c>
      <c r="J11" t="s">
        <v>78</v>
      </c>
      <c r="K11">
        <v>4.9098427230282002E-2</v>
      </c>
    </row>
    <row r="12" spans="1:11" x14ac:dyDescent="0.25">
      <c r="A12" t="s">
        <v>10</v>
      </c>
      <c r="B12" t="s">
        <v>15</v>
      </c>
      <c r="C12" t="s">
        <v>18</v>
      </c>
      <c r="D12">
        <v>3000</v>
      </c>
      <c r="E12">
        <v>3000</v>
      </c>
      <c r="F12">
        <v>14.788838631406</v>
      </c>
      <c r="G12">
        <v>2</v>
      </c>
      <c r="H12">
        <v>4.09498468497502</v>
      </c>
      <c r="I12">
        <v>11</v>
      </c>
      <c r="J12" t="s">
        <v>79</v>
      </c>
      <c r="K12">
        <v>0.14954747611136099</v>
      </c>
    </row>
    <row r="13" spans="1:11" x14ac:dyDescent="0.25">
      <c r="A13" t="s">
        <v>10</v>
      </c>
      <c r="B13" t="s">
        <v>15</v>
      </c>
      <c r="C13" t="s">
        <v>19</v>
      </c>
      <c r="D13">
        <v>3000</v>
      </c>
      <c r="E13">
        <v>3000</v>
      </c>
      <c r="F13">
        <v>14.9051186740787</v>
      </c>
      <c r="G13">
        <v>2</v>
      </c>
      <c r="H13">
        <v>3.6827220766639002</v>
      </c>
      <c r="I13">
        <v>6</v>
      </c>
      <c r="J13" t="s">
        <v>80</v>
      </c>
      <c r="K13">
        <v>0.17934127501202901</v>
      </c>
    </row>
    <row r="14" spans="1:11" x14ac:dyDescent="0.25">
      <c r="A14" t="s">
        <v>10</v>
      </c>
      <c r="B14" t="s">
        <v>20</v>
      </c>
      <c r="C14" t="s">
        <v>21</v>
      </c>
      <c r="D14">
        <v>3000</v>
      </c>
      <c r="E14">
        <v>3000</v>
      </c>
      <c r="F14">
        <v>13.307602980408999</v>
      </c>
      <c r="G14">
        <v>2</v>
      </c>
      <c r="H14">
        <v>1.20281007365614</v>
      </c>
      <c r="I14">
        <v>1</v>
      </c>
      <c r="J14" t="s">
        <v>81</v>
      </c>
      <c r="K14">
        <v>0.249039884289043</v>
      </c>
    </row>
    <row r="15" spans="1:11" x14ac:dyDescent="0.25">
      <c r="A15" t="s">
        <v>10</v>
      </c>
      <c r="B15" t="s">
        <v>20</v>
      </c>
      <c r="C15" t="s">
        <v>22</v>
      </c>
      <c r="D15">
        <v>3000</v>
      </c>
      <c r="E15">
        <v>3000</v>
      </c>
      <c r="F15">
        <v>13.585010680636</v>
      </c>
      <c r="G15">
        <v>2</v>
      </c>
      <c r="H15">
        <v>1.1453805390340399</v>
      </c>
      <c r="I15">
        <v>2</v>
      </c>
      <c r="J15" t="s">
        <v>82</v>
      </c>
      <c r="K15">
        <v>0.110843076335938</v>
      </c>
    </row>
    <row r="16" spans="1:11" x14ac:dyDescent="0.25">
      <c r="A16" t="s">
        <v>10</v>
      </c>
      <c r="B16" t="s">
        <v>20</v>
      </c>
      <c r="C16" t="s">
        <v>23</v>
      </c>
      <c r="D16">
        <v>3000</v>
      </c>
      <c r="E16">
        <v>3000</v>
      </c>
      <c r="F16">
        <v>15.499664560549199</v>
      </c>
      <c r="G16">
        <v>1</v>
      </c>
      <c r="H16">
        <v>1.4594073492370001</v>
      </c>
      <c r="I16">
        <v>1</v>
      </c>
      <c r="J16" t="s">
        <v>83</v>
      </c>
      <c r="K16">
        <v>0.300699221300811</v>
      </c>
    </row>
    <row r="17" spans="1:11" x14ac:dyDescent="0.25">
      <c r="A17" t="s">
        <v>10</v>
      </c>
      <c r="B17" t="s">
        <v>24</v>
      </c>
      <c r="C17" t="s">
        <v>25</v>
      </c>
      <c r="D17">
        <v>3000</v>
      </c>
      <c r="E17">
        <v>3000</v>
      </c>
      <c r="F17">
        <v>15.1687663658898</v>
      </c>
      <c r="G17">
        <v>2</v>
      </c>
      <c r="H17">
        <v>3.2420086761084002</v>
      </c>
      <c r="I17">
        <v>5</v>
      </c>
      <c r="J17" t="s">
        <v>98</v>
      </c>
      <c r="K17">
        <v>0.35066076541901098</v>
      </c>
    </row>
    <row r="18" spans="1:11" x14ac:dyDescent="0.25">
      <c r="A18" t="s">
        <v>10</v>
      </c>
      <c r="B18" t="s">
        <v>24</v>
      </c>
      <c r="C18" t="s">
        <v>26</v>
      </c>
      <c r="D18">
        <v>3000</v>
      </c>
      <c r="E18">
        <v>3000</v>
      </c>
      <c r="F18">
        <v>14.833513248457001</v>
      </c>
      <c r="G18">
        <v>2</v>
      </c>
      <c r="H18">
        <v>3.2808974552800798</v>
      </c>
      <c r="I18">
        <v>6</v>
      </c>
      <c r="J18" t="s">
        <v>85</v>
      </c>
      <c r="K18">
        <v>0.358941364254524</v>
      </c>
    </row>
    <row r="19" spans="1:11" x14ac:dyDescent="0.25">
      <c r="A19" t="s">
        <v>10</v>
      </c>
      <c r="B19" t="s">
        <v>24</v>
      </c>
      <c r="C19" t="s">
        <v>27</v>
      </c>
      <c r="D19">
        <v>3000</v>
      </c>
      <c r="E19">
        <v>3000</v>
      </c>
      <c r="F19">
        <v>16.082124009808201</v>
      </c>
      <c r="G19">
        <v>2</v>
      </c>
      <c r="H19">
        <v>3.4140565888852099</v>
      </c>
      <c r="I19">
        <v>9</v>
      </c>
      <c r="J19" t="s">
        <v>86</v>
      </c>
      <c r="K19">
        <v>0.162340148236576</v>
      </c>
    </row>
    <row r="20" spans="1:11" x14ac:dyDescent="0.25">
      <c r="A20" t="s">
        <v>10</v>
      </c>
      <c r="B20" t="s">
        <v>28</v>
      </c>
      <c r="C20" t="s">
        <v>29</v>
      </c>
      <c r="D20">
        <v>3000</v>
      </c>
      <c r="E20">
        <v>3000</v>
      </c>
      <c r="F20">
        <v>14.191148072272799</v>
      </c>
      <c r="G20">
        <v>2</v>
      </c>
      <c r="H20">
        <v>2.5977079208760001</v>
      </c>
      <c r="I20">
        <v>4</v>
      </c>
      <c r="J20" t="s">
        <v>99</v>
      </c>
      <c r="K20">
        <v>0.25511888692788798</v>
      </c>
    </row>
    <row r="21" spans="1:11" x14ac:dyDescent="0.25">
      <c r="A21" t="s">
        <v>10</v>
      </c>
      <c r="B21" t="s">
        <v>28</v>
      </c>
      <c r="C21" t="s">
        <v>30</v>
      </c>
      <c r="D21">
        <v>3000</v>
      </c>
      <c r="E21">
        <v>3000</v>
      </c>
      <c r="F21">
        <v>16.487485359719798</v>
      </c>
      <c r="G21">
        <v>2</v>
      </c>
      <c r="H21">
        <v>3.0234198166126101</v>
      </c>
      <c r="I21">
        <v>5</v>
      </c>
      <c r="J21" t="s">
        <v>87</v>
      </c>
      <c r="K21">
        <v>0.28693630851363999</v>
      </c>
    </row>
    <row r="22" spans="1:11" x14ac:dyDescent="0.25">
      <c r="A22" t="s">
        <v>10</v>
      </c>
      <c r="B22" t="s">
        <v>28</v>
      </c>
      <c r="C22" t="s">
        <v>31</v>
      </c>
      <c r="D22">
        <v>3000</v>
      </c>
      <c r="E22">
        <v>3000</v>
      </c>
      <c r="F22">
        <v>14.853964193412599</v>
      </c>
      <c r="G22">
        <v>1</v>
      </c>
      <c r="H22">
        <v>3.25930398201446</v>
      </c>
      <c r="I22">
        <v>7</v>
      </c>
      <c r="J22" t="s">
        <v>88</v>
      </c>
      <c r="K22">
        <v>0.134284953346679</v>
      </c>
    </row>
    <row r="23" spans="1:11" x14ac:dyDescent="0.25">
      <c r="A23" t="s">
        <v>32</v>
      </c>
      <c r="B23" t="s">
        <v>33</v>
      </c>
      <c r="C23" t="s">
        <v>34</v>
      </c>
      <c r="D23">
        <v>3000</v>
      </c>
      <c r="E23">
        <v>3000</v>
      </c>
      <c r="F23">
        <v>10.2300209347924</v>
      </c>
      <c r="G23">
        <v>1</v>
      </c>
      <c r="H23">
        <v>1.3205390219451301</v>
      </c>
      <c r="I23">
        <v>1</v>
      </c>
      <c r="J23" t="s">
        <v>89</v>
      </c>
      <c r="K23">
        <v>0.29274655852989301</v>
      </c>
    </row>
    <row r="24" spans="1:11" x14ac:dyDescent="0.25">
      <c r="A24" t="s">
        <v>32</v>
      </c>
      <c r="B24" t="s">
        <v>33</v>
      </c>
      <c r="C24" t="s">
        <v>35</v>
      </c>
      <c r="D24">
        <v>3000</v>
      </c>
      <c r="E24">
        <v>3000</v>
      </c>
      <c r="F24">
        <v>9.7969242933277201</v>
      </c>
      <c r="G24">
        <v>1</v>
      </c>
      <c r="H24">
        <v>1.30743009339701</v>
      </c>
      <c r="I24">
        <v>2</v>
      </c>
      <c r="J24" t="s">
        <v>90</v>
      </c>
      <c r="K24">
        <v>0.26656553427750201</v>
      </c>
    </row>
    <row r="25" spans="1:11" x14ac:dyDescent="0.25">
      <c r="A25" t="s">
        <v>32</v>
      </c>
      <c r="B25" t="s">
        <v>36</v>
      </c>
      <c r="C25" t="s">
        <v>37</v>
      </c>
      <c r="D25">
        <v>3000</v>
      </c>
      <c r="E25">
        <v>3000</v>
      </c>
      <c r="F25">
        <v>9.6828222928873799</v>
      </c>
      <c r="G25">
        <v>1</v>
      </c>
      <c r="H25">
        <v>2.3745985833318799</v>
      </c>
      <c r="I25">
        <v>5</v>
      </c>
      <c r="J25" t="s">
        <v>91</v>
      </c>
      <c r="K25">
        <v>0.28291972318182801</v>
      </c>
    </row>
    <row r="26" spans="1:11" x14ac:dyDescent="0.25">
      <c r="A26" t="s">
        <v>32</v>
      </c>
      <c r="B26" t="s">
        <v>36</v>
      </c>
      <c r="C26" t="s">
        <v>39</v>
      </c>
      <c r="D26">
        <v>3000</v>
      </c>
      <c r="E26">
        <v>3000</v>
      </c>
      <c r="F26">
        <v>8.5017866323070592</v>
      </c>
      <c r="G26">
        <v>1</v>
      </c>
      <c r="H26">
        <v>1.95787256867752</v>
      </c>
      <c r="I26">
        <v>3</v>
      </c>
      <c r="J26" t="s">
        <v>92</v>
      </c>
      <c r="K26">
        <v>0.205862729603178</v>
      </c>
    </row>
    <row r="27" spans="1:11" x14ac:dyDescent="0.25">
      <c r="A27" t="s">
        <v>32</v>
      </c>
      <c r="B27" t="s">
        <v>36</v>
      </c>
      <c r="C27" t="s">
        <v>40</v>
      </c>
      <c r="D27">
        <v>3000</v>
      </c>
      <c r="E27">
        <v>3000</v>
      </c>
      <c r="F27">
        <v>9.4758509064843306</v>
      </c>
      <c r="G27">
        <v>1</v>
      </c>
      <c r="H27">
        <v>2.12485321828804</v>
      </c>
      <c r="I27">
        <v>4</v>
      </c>
      <c r="J27" t="s">
        <v>93</v>
      </c>
      <c r="K27">
        <v>0.14388509478425399</v>
      </c>
    </row>
    <row r="28" spans="1:11" x14ac:dyDescent="0.25">
      <c r="A28" t="s">
        <v>32</v>
      </c>
      <c r="B28" t="s">
        <v>36</v>
      </c>
      <c r="C28" t="s">
        <v>41</v>
      </c>
      <c r="D28">
        <v>3000</v>
      </c>
      <c r="E28">
        <v>3000</v>
      </c>
      <c r="F28">
        <v>11.208742131866201</v>
      </c>
      <c r="G28">
        <v>1</v>
      </c>
      <c r="H28">
        <v>2.5665367091018298</v>
      </c>
      <c r="I28">
        <v>8</v>
      </c>
      <c r="J28" t="s">
        <v>42</v>
      </c>
      <c r="K28">
        <v>4.6416610383648797E-2</v>
      </c>
    </row>
    <row r="29" spans="1:11" x14ac:dyDescent="0.25">
      <c r="A29" t="s">
        <v>32</v>
      </c>
      <c r="B29" t="s">
        <v>36</v>
      </c>
      <c r="C29" t="s">
        <v>43</v>
      </c>
      <c r="D29">
        <v>3000</v>
      </c>
      <c r="E29">
        <v>3000</v>
      </c>
      <c r="F29">
        <v>8.6530476576701005</v>
      </c>
      <c r="G29">
        <v>1</v>
      </c>
      <c r="H29">
        <v>1.9461157559004301</v>
      </c>
      <c r="I29">
        <v>3</v>
      </c>
      <c r="J29" t="s">
        <v>94</v>
      </c>
      <c r="K29">
        <v>0.17573115964531599</v>
      </c>
    </row>
    <row r="30" spans="1:11" x14ac:dyDescent="0.25">
      <c r="A30" t="s">
        <v>32</v>
      </c>
      <c r="B30" t="s">
        <v>44</v>
      </c>
      <c r="C30" t="s">
        <v>45</v>
      </c>
      <c r="D30">
        <v>3000</v>
      </c>
      <c r="E30">
        <v>3000</v>
      </c>
      <c r="F30">
        <v>8.8622368909030698</v>
      </c>
      <c r="G30">
        <v>1</v>
      </c>
      <c r="H30">
        <v>1.4641527336477</v>
      </c>
      <c r="I30">
        <v>4</v>
      </c>
      <c r="J30" t="s">
        <v>46</v>
      </c>
      <c r="K30">
        <v>2.8039876340303301E-2</v>
      </c>
    </row>
    <row r="31" spans="1:11" x14ac:dyDescent="0.25">
      <c r="A31" t="s">
        <v>32</v>
      </c>
      <c r="B31" t="s">
        <v>44</v>
      </c>
      <c r="C31" t="s">
        <v>47</v>
      </c>
      <c r="D31">
        <v>3000</v>
      </c>
      <c r="E31">
        <v>3000</v>
      </c>
      <c r="F31">
        <v>10.436331726430801</v>
      </c>
      <c r="G31">
        <v>1</v>
      </c>
      <c r="H31">
        <v>1.70719553595851</v>
      </c>
      <c r="I31">
        <v>2</v>
      </c>
      <c r="J31" t="s">
        <v>95</v>
      </c>
      <c r="K31">
        <v>0.236107135576657</v>
      </c>
    </row>
    <row r="32" spans="1:11" x14ac:dyDescent="0.25">
      <c r="A32" t="s">
        <v>32</v>
      </c>
      <c r="B32" t="s">
        <v>44</v>
      </c>
      <c r="C32" t="s">
        <v>48</v>
      </c>
      <c r="D32">
        <v>3000</v>
      </c>
      <c r="E32">
        <v>3000</v>
      </c>
      <c r="F32">
        <v>8.3629155476522605</v>
      </c>
      <c r="G32">
        <v>1</v>
      </c>
      <c r="H32">
        <v>1.4640639575703001</v>
      </c>
      <c r="I32">
        <v>3</v>
      </c>
      <c r="J32" t="s">
        <v>70</v>
      </c>
      <c r="K32">
        <v>9.4519393075755007E-2</v>
      </c>
    </row>
    <row r="33" spans="1:11" x14ac:dyDescent="0.25">
      <c r="A33" t="s">
        <v>32</v>
      </c>
      <c r="B33" t="s">
        <v>49</v>
      </c>
      <c r="C33" t="s">
        <v>50</v>
      </c>
      <c r="D33">
        <v>3000</v>
      </c>
      <c r="E33">
        <v>3000</v>
      </c>
      <c r="F33">
        <v>9.0764217737638795</v>
      </c>
      <c r="G33">
        <v>1</v>
      </c>
      <c r="H33">
        <v>0.55449256650674805</v>
      </c>
      <c r="I33">
        <v>1</v>
      </c>
      <c r="J33" t="s">
        <v>96</v>
      </c>
      <c r="K33">
        <v>0.20747504647687001</v>
      </c>
    </row>
    <row r="34" spans="1:11" x14ac:dyDescent="0.25">
      <c r="A34" t="s">
        <v>32</v>
      </c>
      <c r="B34" t="s">
        <v>49</v>
      </c>
      <c r="C34" t="s">
        <v>51</v>
      </c>
      <c r="D34">
        <v>3000</v>
      </c>
      <c r="E34">
        <v>3000</v>
      </c>
      <c r="F34">
        <v>9.7915268345316804</v>
      </c>
      <c r="G34">
        <v>1</v>
      </c>
      <c r="H34">
        <v>0.66376907666727103</v>
      </c>
      <c r="I34">
        <v>1</v>
      </c>
      <c r="J34" t="s">
        <v>97</v>
      </c>
      <c r="K34">
        <v>0.236025987566822</v>
      </c>
    </row>
    <row r="35" spans="1:11" x14ac:dyDescent="0.25">
      <c r="A35" t="s">
        <v>32</v>
      </c>
      <c r="B35" t="s">
        <v>52</v>
      </c>
      <c r="C35" t="s">
        <v>53</v>
      </c>
      <c r="D35">
        <v>3000</v>
      </c>
      <c r="E35">
        <v>3000</v>
      </c>
      <c r="F35">
        <v>8.78536477475512</v>
      </c>
      <c r="G35">
        <v>1</v>
      </c>
      <c r="H35">
        <v>1.82881924487276</v>
      </c>
      <c r="I35">
        <v>2</v>
      </c>
      <c r="J35" t="s">
        <v>54</v>
      </c>
      <c r="K35">
        <v>5.7846148357501202E-2</v>
      </c>
    </row>
    <row r="36" spans="1:11" x14ac:dyDescent="0.25">
      <c r="A36" t="s">
        <v>32</v>
      </c>
      <c r="B36" t="s">
        <v>52</v>
      </c>
      <c r="C36" t="s">
        <v>55</v>
      </c>
      <c r="D36">
        <v>3000</v>
      </c>
      <c r="E36">
        <v>3000</v>
      </c>
      <c r="F36">
        <v>8.9513673800403701</v>
      </c>
      <c r="G36">
        <v>1</v>
      </c>
      <c r="H36">
        <v>1.94340770376241</v>
      </c>
      <c r="I36">
        <v>2</v>
      </c>
      <c r="J36" t="s">
        <v>56</v>
      </c>
      <c r="K36">
        <v>4.0781011666425502E-3</v>
      </c>
    </row>
    <row r="37" spans="1:11" x14ac:dyDescent="0.25">
      <c r="G37">
        <f>(COUNTIF(G2:G36,"1"))/35</f>
        <v>0.48571428571428571</v>
      </c>
      <c r="I37">
        <f>(COUNTIF(I2:I36,"1"))/35</f>
        <v>0.34285714285714286</v>
      </c>
      <c r="K37">
        <f>30/35</f>
        <v>0.8571428571428571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" sqref="D2:D36"/>
    </sheetView>
  </sheetViews>
  <sheetFormatPr defaultRowHeight="15" x14ac:dyDescent="0.25"/>
  <cols>
    <col min="1" max="1" width="67.85546875" customWidth="1"/>
    <col min="2" max="2" width="25.7109375" customWidth="1"/>
    <col min="3" max="3" width="19.85546875" customWidth="1"/>
    <col min="4" max="4" width="20.140625" customWidth="1"/>
  </cols>
  <sheetData>
    <row r="1" spans="1:4" x14ac:dyDescent="0.25">
      <c r="B1" s="5" t="s">
        <v>101</v>
      </c>
      <c r="C1" s="5" t="s">
        <v>102</v>
      </c>
      <c r="D1" s="5" t="s">
        <v>103</v>
      </c>
    </row>
    <row r="2" spans="1:4" x14ac:dyDescent="0.25">
      <c r="A2" s="4" t="s">
        <v>71</v>
      </c>
      <c r="B2" s="5">
        <f>(COUNTIF(Test1!G2,"1")+COUNTIF(Test2!G2,"1")+COUNTIF(Test3!G2,"1"))/3</f>
        <v>0</v>
      </c>
      <c r="C2" s="5">
        <f>(COUNTIF(Test1!I2,"1")+COUNTIF(Test2!I2,"1")+COUNTIF(Test3!I2,"1"))/3</f>
        <v>1</v>
      </c>
      <c r="D2" s="5">
        <f>(COUNTIF(Test1!J2,A2)+COUNTIF(Test2!J2,A2)+COUNTIF(Test3!J2,A2))/3</f>
        <v>1</v>
      </c>
    </row>
    <row r="3" spans="1:4" x14ac:dyDescent="0.25">
      <c r="A3" s="4" t="s">
        <v>5</v>
      </c>
      <c r="B3" s="5">
        <f>(COUNTIF(Test1!G3,"1")+COUNTIF(Test2!G3,"1")+COUNTIF(Test3!G3,"1"))/3</f>
        <v>0</v>
      </c>
      <c r="C3" s="5">
        <f>(COUNTIF(Test1!I3,"1")+COUNTIF(Test2!I3,"1")+COUNTIF(Test3!I3,"1"))/3</f>
        <v>0</v>
      </c>
      <c r="D3" s="5">
        <f>(COUNTIF(Test1!J3,A3)+COUNTIF(Test2!J3,A3)+COUNTIF(Test3!J3,A3))/3</f>
        <v>1</v>
      </c>
    </row>
    <row r="4" spans="1:4" x14ac:dyDescent="0.25">
      <c r="A4" s="4" t="s">
        <v>72</v>
      </c>
      <c r="B4" s="5">
        <f>(COUNTIF(Test1!G4,"1")+COUNTIF(Test2!G4,"1")+COUNTIF(Test3!G4,"1"))/3</f>
        <v>0</v>
      </c>
      <c r="C4" s="5">
        <f>(COUNTIF(Test1!I4,"1")+COUNTIF(Test2!I4,"1")+COUNTIF(Test3!I4,"1"))/3</f>
        <v>1</v>
      </c>
      <c r="D4" s="5">
        <f>(COUNTIF(Test1!J4,A4)+COUNTIF(Test2!J4,A4)+COUNTIF(Test3!J4,A4))/3</f>
        <v>1</v>
      </c>
    </row>
    <row r="5" spans="1:4" x14ac:dyDescent="0.25">
      <c r="A5" s="4" t="s">
        <v>73</v>
      </c>
      <c r="B5" s="5">
        <f>(COUNTIF(Test1!G5,"1")+COUNTIF(Test2!G5,"1")+COUNTIF(Test3!G5,"1"))/3</f>
        <v>0.66666666666666663</v>
      </c>
      <c r="C5" s="5">
        <f>(COUNTIF(Test1!I5,"1")+COUNTIF(Test2!I5,"1")+COUNTIF(Test3!I5,"1"))/3</f>
        <v>1</v>
      </c>
      <c r="D5" s="5">
        <f>(COUNTIF(Test1!J5,A5)+COUNTIF(Test2!J5,A5)+COUNTIF(Test3!J5,A5))/3</f>
        <v>1</v>
      </c>
    </row>
    <row r="6" spans="1:4" x14ac:dyDescent="0.25">
      <c r="A6" s="4" t="s">
        <v>74</v>
      </c>
      <c r="B6" s="5">
        <f>(COUNTIF(Test1!G6,"1")+COUNTIF(Test2!G6,"1")+COUNTIF(Test3!G6,"1"))/3</f>
        <v>1</v>
      </c>
      <c r="C6" s="5">
        <f>(COUNTIF(Test1!I6,"1")+COUNTIF(Test2!I6,"1")+COUNTIF(Test3!I6,"1"))/3</f>
        <v>1</v>
      </c>
      <c r="D6" s="5">
        <f>(COUNTIF(Test1!J6,A6)+COUNTIF(Test2!J6,A6)+COUNTIF(Test3!J6,A6))/3</f>
        <v>1</v>
      </c>
    </row>
    <row r="7" spans="1:4" x14ac:dyDescent="0.25">
      <c r="A7" s="4" t="s">
        <v>75</v>
      </c>
      <c r="B7" s="5">
        <f>(COUNTIF(Test1!G7,"1")+COUNTIF(Test2!G7,"1")+COUNTIF(Test3!G7,"1"))/3</f>
        <v>0</v>
      </c>
      <c r="C7" s="5">
        <f>(COUNTIF(Test1!I7,"1")+COUNTIF(Test2!I7,"1")+COUNTIF(Test3!I7,"1"))/3</f>
        <v>1</v>
      </c>
      <c r="D7" s="5">
        <f>(COUNTIF(Test1!J7,A7)+COUNTIF(Test2!J7,A7)+COUNTIF(Test3!J7,A7))/3</f>
        <v>1</v>
      </c>
    </row>
    <row r="8" spans="1:4" x14ac:dyDescent="0.25">
      <c r="A8" s="4" t="s">
        <v>76</v>
      </c>
      <c r="B8" s="5">
        <f>(COUNTIF(Test1!G8,"1")+COUNTIF(Test2!G8,"1")+COUNTIF(Test3!G8,"1"))/3</f>
        <v>0</v>
      </c>
      <c r="C8" s="5">
        <f>(COUNTIF(Test1!I8,"1")+COUNTIF(Test2!I8,"1")+COUNTIF(Test3!I8,"1"))/3</f>
        <v>1</v>
      </c>
      <c r="D8" s="5">
        <f>(COUNTIF(Test1!J8,A8)+COUNTIF(Test2!J8,A8)+COUNTIF(Test3!J8,A8))/3</f>
        <v>1</v>
      </c>
    </row>
    <row r="9" spans="1:4" x14ac:dyDescent="0.25">
      <c r="A9" s="4" t="s">
        <v>77</v>
      </c>
      <c r="B9" s="5">
        <f>(COUNTIF(Test1!G9,"1")+COUNTIF(Test2!G9,"1")+COUNTIF(Test3!G9,"1"))/3</f>
        <v>0</v>
      </c>
      <c r="C9" s="5">
        <f>(COUNTIF(Test1!I9,"1")+COUNTIF(Test2!I9,"1")+COUNTIF(Test3!I9,"1"))/3</f>
        <v>1</v>
      </c>
      <c r="D9" s="5">
        <f>(COUNTIF(Test1!J9,A9)+COUNTIF(Test2!J9,A9)+COUNTIF(Test3!J9,A9))/3</f>
        <v>1</v>
      </c>
    </row>
    <row r="10" spans="1:4" x14ac:dyDescent="0.25">
      <c r="A10" s="4" t="s">
        <v>69</v>
      </c>
      <c r="B10" s="5">
        <f>(COUNTIF(Test1!G10,"1")+COUNTIF(Test2!G10,"1")+COUNTIF(Test3!G10,"1"))/3</f>
        <v>0</v>
      </c>
      <c r="C10" s="5">
        <f>(COUNTIF(Test1!I10,"1")+COUNTIF(Test2!I10,"1")+COUNTIF(Test3!I10,"1"))/3</f>
        <v>0</v>
      </c>
      <c r="D10" s="5">
        <f>(COUNTIF(Test1!J10,A10)+COUNTIF(Test2!J10,A10)+COUNTIF(Test3!J10,A10))/3</f>
        <v>1</v>
      </c>
    </row>
    <row r="11" spans="1:4" x14ac:dyDescent="0.25">
      <c r="A11" s="4" t="s">
        <v>78</v>
      </c>
      <c r="B11" s="5">
        <f>(COUNTIF(Test1!G11,"1")+COUNTIF(Test2!G11,"1")+COUNTIF(Test3!G11,"1"))/3</f>
        <v>0</v>
      </c>
      <c r="C11" s="5">
        <f>(COUNTIF(Test1!I11,"1")+COUNTIF(Test2!I11,"1")+COUNTIF(Test3!I11,"1"))/3</f>
        <v>0</v>
      </c>
      <c r="D11" s="5">
        <f>(COUNTIF(Test1!J11,A11)+COUNTIF(Test2!J11,A11)+COUNTIF(Test3!J11,A11))/3</f>
        <v>1</v>
      </c>
    </row>
    <row r="12" spans="1:4" x14ac:dyDescent="0.25">
      <c r="A12" s="4" t="s">
        <v>79</v>
      </c>
      <c r="B12" s="5">
        <f>(COUNTIF(Test1!G12,"1")+COUNTIF(Test2!G12,"1")+COUNTIF(Test3!G12,"1"))/3</f>
        <v>0</v>
      </c>
      <c r="C12" s="5">
        <f>(COUNTIF(Test1!I12,"1")+COUNTIF(Test2!I12,"1")+COUNTIF(Test3!I12,"1"))/3</f>
        <v>0</v>
      </c>
      <c r="D12" s="5">
        <f>(COUNTIF(Test1!J12,A12)+COUNTIF(Test2!J12,A12)+COUNTIF(Test3!J12,A12))/3</f>
        <v>1</v>
      </c>
    </row>
    <row r="13" spans="1:4" x14ac:dyDescent="0.25">
      <c r="A13" s="4" t="s">
        <v>80</v>
      </c>
      <c r="B13" s="5">
        <f>(COUNTIF(Test1!G13,"1")+COUNTIF(Test2!G13,"1")+COUNTIF(Test3!G13,"1"))/3</f>
        <v>0</v>
      </c>
      <c r="C13" s="5">
        <f>(COUNTIF(Test1!I13,"1")+COUNTIF(Test2!I13,"1")+COUNTIF(Test3!I13,"1"))/3</f>
        <v>0</v>
      </c>
      <c r="D13" s="5">
        <f>(COUNTIF(Test1!J13,A13)+COUNTIF(Test2!J13,A13)+COUNTIF(Test3!J13,A13))/3</f>
        <v>1</v>
      </c>
    </row>
    <row r="14" spans="1:4" x14ac:dyDescent="0.25">
      <c r="A14" s="4" t="s">
        <v>81</v>
      </c>
      <c r="B14" s="5">
        <f>(COUNTIF(Test1!G14,"1")+COUNTIF(Test2!G14,"1")+COUNTIF(Test3!G14,"1"))/3</f>
        <v>0</v>
      </c>
      <c r="C14" s="5">
        <f>(COUNTIF(Test1!I14,"1")+COUNTIF(Test2!I14,"1")+COUNTIF(Test3!I14,"1"))/3</f>
        <v>1</v>
      </c>
      <c r="D14" s="5">
        <f>(COUNTIF(Test1!J14,A14)+COUNTIF(Test2!J14,A14)+COUNTIF(Test3!J14,A14))/3</f>
        <v>1</v>
      </c>
    </row>
    <row r="15" spans="1:4" x14ac:dyDescent="0.25">
      <c r="A15" s="4" t="s">
        <v>82</v>
      </c>
      <c r="B15" s="5">
        <f>(COUNTIF(Test1!G15,"1")+COUNTIF(Test2!G15,"1")+COUNTIF(Test3!G15,"1"))/3</f>
        <v>0</v>
      </c>
      <c r="C15" s="5">
        <f>(COUNTIF(Test1!I15,"1")+COUNTIF(Test2!I15,"1")+COUNTIF(Test3!I15,"1"))/3</f>
        <v>0.66666666666666663</v>
      </c>
      <c r="D15" s="5">
        <f>(COUNTIF(Test1!J15,A15)+COUNTIF(Test2!J15,A15)+COUNTIF(Test3!J15,A15))/3</f>
        <v>1</v>
      </c>
    </row>
    <row r="16" spans="1:4" x14ac:dyDescent="0.25">
      <c r="A16" s="4" t="s">
        <v>83</v>
      </c>
      <c r="B16" s="5">
        <f>(COUNTIF(Test1!G16,"1")+COUNTIF(Test2!G16,"1")+COUNTIF(Test3!G16,"1"))/3</f>
        <v>0.66666666666666663</v>
      </c>
      <c r="C16" s="5">
        <f>(COUNTIF(Test1!I16,"1")+COUNTIF(Test2!I16,"1")+COUNTIF(Test3!I16,"1"))/3</f>
        <v>1</v>
      </c>
      <c r="D16" s="5">
        <f>(COUNTIF(Test1!J16,A16)+COUNTIF(Test2!J16,A16)+COUNTIF(Test3!J16,A16))/3</f>
        <v>1</v>
      </c>
    </row>
    <row r="17" spans="1:4" x14ac:dyDescent="0.25">
      <c r="A17" s="4" t="s">
        <v>98</v>
      </c>
      <c r="B17" s="5">
        <f>(COUNTIF(Test1!G17,"1")+COUNTIF(Test2!G17,"1")+COUNTIF(Test3!G17,"1"))/3</f>
        <v>0.66666666666666663</v>
      </c>
      <c r="C17" s="5">
        <f>(COUNTIF(Test1!I17,"1")+COUNTIF(Test2!I17,"1")+COUNTIF(Test3!I17,"1"))/3</f>
        <v>0</v>
      </c>
      <c r="D17" s="5">
        <f>(COUNTIF(Test1!J17,A17)+COUNTIF(Test2!J17,A17)+COUNTIF(Test3!J17,A17))/3</f>
        <v>0.66666666666666663</v>
      </c>
    </row>
    <row r="18" spans="1:4" x14ac:dyDescent="0.25">
      <c r="A18" s="4" t="s">
        <v>85</v>
      </c>
      <c r="B18" s="5">
        <f>(COUNTIF(Test1!G18,"1")+COUNTIF(Test2!G18,"1")+COUNTIF(Test3!G18,"1"))/3</f>
        <v>0.33333333333333331</v>
      </c>
      <c r="C18" s="5">
        <f>(COUNTIF(Test1!I18,"1")+COUNTIF(Test2!I18,"1")+COUNTIF(Test3!I18,"1"))/3</f>
        <v>0</v>
      </c>
      <c r="D18" s="5">
        <f>(COUNTIF(Test1!J18,A18)+COUNTIF(Test2!J18,A18)+COUNTIF(Test3!J18,A18))/3</f>
        <v>0.66666666666666663</v>
      </c>
    </row>
    <row r="19" spans="1:4" x14ac:dyDescent="0.25">
      <c r="A19" s="4" t="s">
        <v>86</v>
      </c>
      <c r="B19" s="5">
        <f>(COUNTIF(Test1!G19,"1")+COUNTIF(Test2!G19,"1")+COUNTIF(Test3!G19,"1"))/3</f>
        <v>0</v>
      </c>
      <c r="C19" s="5">
        <f>(COUNTIF(Test1!I19,"1")+COUNTIF(Test2!I19,"1")+COUNTIF(Test3!I19,"1"))/3</f>
        <v>0</v>
      </c>
      <c r="D19" s="5">
        <f>(COUNTIF(Test1!J19,A19)+COUNTIF(Test2!J19,A19)+COUNTIF(Test3!J19,A19))/3</f>
        <v>1</v>
      </c>
    </row>
    <row r="20" spans="1:4" x14ac:dyDescent="0.25">
      <c r="A20" s="4" t="s">
        <v>99</v>
      </c>
      <c r="B20" s="5">
        <f>(COUNTIF(Test1!G20,"1")+COUNTIF(Test2!G20,"1")+COUNTIF(Test3!G20,"1"))/3</f>
        <v>0</v>
      </c>
      <c r="C20" s="5">
        <f>(COUNTIF(Test1!I20,"1")+COUNTIF(Test2!I20,"1")+COUNTIF(Test3!I20,"1"))/3</f>
        <v>0</v>
      </c>
      <c r="D20" s="5">
        <f>(COUNTIF(Test1!J20,A20)+COUNTIF(Test2!J20,A20)+COUNTIF(Test3!J20,A20))/3</f>
        <v>0.66666666666666663</v>
      </c>
    </row>
    <row r="21" spans="1:4" x14ac:dyDescent="0.25">
      <c r="A21" s="4" t="s">
        <v>100</v>
      </c>
      <c r="B21" s="5">
        <f>(COUNTIF(Test1!G21,"1")+COUNTIF(Test2!G21,"1")+COUNTIF(Test3!G21,"1"))/3</f>
        <v>0</v>
      </c>
      <c r="C21" s="5">
        <f>(COUNTIF(Test1!I21,"1")+COUNTIF(Test2!I21,"1")+COUNTIF(Test3!I21,"1"))/3</f>
        <v>0</v>
      </c>
      <c r="D21" s="5">
        <f>(COUNTIF(Test1!J21,A21)+COUNTIF(Test2!J21,A21)+COUNTIF(Test3!J21,A21))/3</f>
        <v>0.33333333333333331</v>
      </c>
    </row>
    <row r="22" spans="1:4" x14ac:dyDescent="0.25">
      <c r="A22" s="4" t="s">
        <v>88</v>
      </c>
      <c r="B22" s="5">
        <f>(COUNTIF(Test1!G22,"1")+COUNTIF(Test2!G22,"1")+COUNTIF(Test3!G22,"1"))/3</f>
        <v>1</v>
      </c>
      <c r="C22" s="5">
        <f>(COUNTIF(Test1!I22,"1")+COUNTIF(Test2!I22,"1")+COUNTIF(Test3!I22,"1"))/3</f>
        <v>0</v>
      </c>
      <c r="D22" s="5">
        <f>(COUNTIF(Test1!J22,A22)+COUNTIF(Test2!J22,A22)+COUNTIF(Test3!J22,A22))/3</f>
        <v>1</v>
      </c>
    </row>
    <row r="23" spans="1:4" x14ac:dyDescent="0.25">
      <c r="A23" s="4" t="s">
        <v>104</v>
      </c>
      <c r="B23" s="5">
        <f>(COUNTIF(Test1!G23,"1")+COUNTIF(Test2!G23,"1")+COUNTIF(Test3!G23,"1"))/3</f>
        <v>1</v>
      </c>
      <c r="C23" s="5">
        <f>(COUNTIF(Test1!I23,"1")+COUNTIF(Test2!I23,"1")+COUNTIF(Test3!I23,"1"))/3</f>
        <v>0.66666666666666663</v>
      </c>
      <c r="D23" s="5">
        <f>(COUNTIF(Test1!J23,A23)+COUNTIF(Test2!J23,A23)+COUNTIF(Test3!J23,A23))/3</f>
        <v>0</v>
      </c>
    </row>
    <row r="24" spans="1:4" x14ac:dyDescent="0.25">
      <c r="A24" s="4" t="s">
        <v>90</v>
      </c>
      <c r="B24" s="5">
        <f>(COUNTIF(Test1!G24,"1")+COUNTIF(Test2!G24,"1")+COUNTIF(Test3!G24,"1"))/3</f>
        <v>1</v>
      </c>
      <c r="C24" s="5">
        <f>(COUNTIF(Test1!I24,"1")+COUNTIF(Test2!I24,"1")+COUNTIF(Test3!I24,"1"))/3</f>
        <v>0</v>
      </c>
      <c r="D24" s="5">
        <f>(COUNTIF(Test1!J24,A24)+COUNTIF(Test2!J24,A24)+COUNTIF(Test3!J24,A24))/3</f>
        <v>1</v>
      </c>
    </row>
    <row r="25" spans="1:4" x14ac:dyDescent="0.25">
      <c r="A25" s="4" t="s">
        <v>91</v>
      </c>
      <c r="B25" s="5">
        <f>(COUNTIF(Test1!G25,"1")+COUNTIF(Test2!G25,"1")+COUNTIF(Test3!G25,"1"))/3</f>
        <v>1</v>
      </c>
      <c r="C25" s="5">
        <f>(COUNTIF(Test1!I25,"1")+COUNTIF(Test2!I25,"1")+COUNTIF(Test3!I25,"1"))/3</f>
        <v>0</v>
      </c>
      <c r="D25" s="5">
        <f>(COUNTIF(Test1!J25,A25)+COUNTIF(Test2!J25,A25)+COUNTIF(Test3!J25,A25))/3</f>
        <v>1</v>
      </c>
    </row>
    <row r="26" spans="1:4" x14ac:dyDescent="0.25">
      <c r="A26" s="4" t="s">
        <v>92</v>
      </c>
      <c r="B26" s="5">
        <f>(COUNTIF(Test1!G26,"1")+COUNTIF(Test2!G26,"1")+COUNTIF(Test3!G26,"1"))/3</f>
        <v>1</v>
      </c>
      <c r="C26" s="5">
        <f>(COUNTIF(Test1!I26,"1")+COUNTIF(Test2!I26,"1")+COUNTIF(Test3!I26,"1"))/3</f>
        <v>0</v>
      </c>
      <c r="D26" s="5">
        <f>(COUNTIF(Test1!J26,A26)+COUNTIF(Test2!J26,A26)+COUNTIF(Test3!J26,A26))/3</f>
        <v>1</v>
      </c>
    </row>
    <row r="27" spans="1:4" x14ac:dyDescent="0.25">
      <c r="A27" s="4" t="s">
        <v>93</v>
      </c>
      <c r="B27" s="5">
        <f>(COUNTIF(Test1!G27,"1")+COUNTIF(Test2!G27,"1")+COUNTIF(Test3!G27,"1"))/3</f>
        <v>1</v>
      </c>
      <c r="C27" s="5">
        <f>(COUNTIF(Test1!I27,"1")+COUNTIF(Test2!I27,"1")+COUNTIF(Test3!I27,"1"))/3</f>
        <v>0</v>
      </c>
      <c r="D27" s="5">
        <f>(COUNTIF(Test1!J27,A27)+COUNTIF(Test2!J27,A27)+COUNTIF(Test3!J27,A27))/3</f>
        <v>1</v>
      </c>
    </row>
    <row r="28" spans="1:4" x14ac:dyDescent="0.25">
      <c r="A28" s="4" t="s">
        <v>42</v>
      </c>
      <c r="B28" s="5">
        <f>(COUNTIF(Test1!G28,"1")+COUNTIF(Test2!G28,"1")+COUNTIF(Test3!G28,"1"))/3</f>
        <v>1</v>
      </c>
      <c r="C28" s="5">
        <f>(COUNTIF(Test1!I28,"1")+COUNTIF(Test2!I28,"1")+COUNTIF(Test3!I28,"1"))/3</f>
        <v>0</v>
      </c>
      <c r="D28" s="5">
        <f>(COUNTIF(Test1!J28,A28)+COUNTIF(Test2!J28,A28)+COUNTIF(Test3!J28,A28))/3</f>
        <v>1</v>
      </c>
    </row>
    <row r="29" spans="1:4" x14ac:dyDescent="0.25">
      <c r="A29" s="4" t="s">
        <v>94</v>
      </c>
      <c r="B29" s="5">
        <f>(COUNTIF(Test1!G29,"1")+COUNTIF(Test2!G29,"1")+COUNTIF(Test3!G29,"1"))/3</f>
        <v>1</v>
      </c>
      <c r="C29" s="5">
        <f>(COUNTIF(Test1!I29,"1")+COUNTIF(Test2!I29,"1")+COUNTIF(Test3!I29,"1"))/3</f>
        <v>0</v>
      </c>
      <c r="D29" s="5">
        <f>(COUNTIF(Test1!J29,A29)+COUNTIF(Test2!J29,A29)+COUNTIF(Test3!J29,A29))/3</f>
        <v>1</v>
      </c>
    </row>
    <row r="30" spans="1:4" x14ac:dyDescent="0.25">
      <c r="A30" s="4" t="s">
        <v>46</v>
      </c>
      <c r="B30" s="5">
        <f>(COUNTIF(Test1!G30,"1")+COUNTIF(Test2!G30,"1")+COUNTIF(Test3!G30,"1"))/3</f>
        <v>1</v>
      </c>
      <c r="C30" s="5">
        <f>(COUNTIF(Test1!I30,"1")+COUNTIF(Test2!I30,"1")+COUNTIF(Test3!I30,"1"))/3</f>
        <v>0</v>
      </c>
      <c r="D30" s="5">
        <f>(COUNTIF(Test1!J30,A30)+COUNTIF(Test2!J30,A30)+COUNTIF(Test3!J30,A30))/3</f>
        <v>1</v>
      </c>
    </row>
    <row r="31" spans="1:4" x14ac:dyDescent="0.25">
      <c r="A31" s="4" t="s">
        <v>95</v>
      </c>
      <c r="B31" s="5">
        <f>(COUNTIF(Test1!G31,"1")+COUNTIF(Test2!G31,"1")+COUNTIF(Test3!G31,"1"))/3</f>
        <v>1</v>
      </c>
      <c r="C31" s="5">
        <f>(COUNTIF(Test1!I31,"1")+COUNTIF(Test2!I31,"1")+COUNTIF(Test3!I31,"1"))/3</f>
        <v>0</v>
      </c>
      <c r="D31" s="5">
        <f>(COUNTIF(Test1!J31,A31)+COUNTIF(Test2!J31,A31)+COUNTIF(Test3!J31,A31))/3</f>
        <v>1</v>
      </c>
    </row>
    <row r="32" spans="1:4" x14ac:dyDescent="0.25">
      <c r="A32" s="4" t="s">
        <v>70</v>
      </c>
      <c r="B32" s="5">
        <f>(COUNTIF(Test1!G32,"1")+COUNTIF(Test2!G32,"1")+COUNTIF(Test3!G32,"1"))/3</f>
        <v>1</v>
      </c>
      <c r="C32" s="5">
        <f>(COUNTIF(Test1!I32,"1")+COUNTIF(Test2!I32,"1")+COUNTIF(Test3!I32,"1"))/3</f>
        <v>0</v>
      </c>
      <c r="D32" s="5">
        <f>(COUNTIF(Test1!J32,A32)+COUNTIF(Test2!J32,A32)+COUNTIF(Test3!J32,A32))/3</f>
        <v>1</v>
      </c>
    </row>
    <row r="33" spans="1:4" x14ac:dyDescent="0.25">
      <c r="A33" s="4" t="s">
        <v>96</v>
      </c>
      <c r="B33" s="5">
        <f>(COUNTIF(Test1!G33,"1")+COUNTIF(Test2!G33,"1")+COUNTIF(Test3!G33,"1"))/3</f>
        <v>1</v>
      </c>
      <c r="C33" s="5">
        <f>(COUNTIF(Test1!I33,"1")+COUNTIF(Test2!I33,"1")+COUNTIF(Test3!I33,"1"))/3</f>
        <v>1</v>
      </c>
      <c r="D33" s="5">
        <f>(COUNTIF(Test1!J33,A33)+COUNTIF(Test2!J33,A33)+COUNTIF(Test3!J33,A33))/3</f>
        <v>1</v>
      </c>
    </row>
    <row r="34" spans="1:4" x14ac:dyDescent="0.25">
      <c r="A34" s="4" t="s">
        <v>97</v>
      </c>
      <c r="B34" s="5">
        <f>(COUNTIF(Test1!G34,"1")+COUNTIF(Test2!G34,"1")+COUNTIF(Test3!G34,"1"))/3</f>
        <v>1</v>
      </c>
      <c r="C34" s="5">
        <f>(COUNTIF(Test1!I34,"1")+COUNTIF(Test2!I34,"1")+COUNTIF(Test3!I34,"1"))/3</f>
        <v>1</v>
      </c>
      <c r="D34" s="5">
        <f>(COUNTIF(Test1!J34,A34)+COUNTIF(Test2!J34,A34)+COUNTIF(Test3!J34,A34))/3</f>
        <v>1</v>
      </c>
    </row>
    <row r="35" spans="1:4" x14ac:dyDescent="0.25">
      <c r="A35" s="4" t="s">
        <v>54</v>
      </c>
      <c r="B35" s="5">
        <f>(COUNTIF(Test1!G35,"1")+COUNTIF(Test2!G35,"1")+COUNTIF(Test3!G35,"1"))/3</f>
        <v>1</v>
      </c>
      <c r="C35" s="5">
        <f>(COUNTIF(Test1!I35,"1")+COUNTIF(Test2!I35,"1")+COUNTIF(Test3!I35,"1"))/3</f>
        <v>0.66666666666666663</v>
      </c>
      <c r="D35" s="5">
        <f>(COUNTIF(Test1!J35,A35)+COUNTIF(Test2!J35,A35)+COUNTIF(Test3!J35,A35))/3</f>
        <v>1</v>
      </c>
    </row>
    <row r="36" spans="1:4" x14ac:dyDescent="0.25">
      <c r="A36" s="4" t="s">
        <v>56</v>
      </c>
      <c r="B36" s="5">
        <f>(COUNTIF(Test1!G36,"1")+COUNTIF(Test2!G36,"1")+COUNTIF(Test3!G36,"1"))/3</f>
        <v>1</v>
      </c>
      <c r="C36" s="5">
        <f>(COUNTIF(Test1!I36,"1")+COUNTIF(Test2!I36,"1")+COUNTIF(Test3!I36,"1"))/3</f>
        <v>0.33333333333333331</v>
      </c>
      <c r="D36" s="5">
        <f>(COUNTIF(Test1!J36,A36)+COUNTIF(Test2!J36,A36)+COUNTIF(Test3!J36,A36))/3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2019-04-08T11:35:36Z</dcterms:created>
  <dcterms:modified xsi:type="dcterms:W3CDTF">2019-04-08T14:46:43Z</dcterms:modified>
</cp:coreProperties>
</file>