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Test1" sheetId="1" r:id="rId1"/>
    <sheet name="Test2" sheetId="2" r:id="rId2"/>
    <sheet name="Tes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2" i="4"/>
  <c r="G30" i="2" l="1"/>
  <c r="I30" i="2"/>
  <c r="G30" i="1"/>
  <c r="I30" i="1"/>
  <c r="I30" i="3"/>
  <c r="G30" i="3"/>
</calcChain>
</file>

<file path=xl/sharedStrings.xml><?xml version="1.0" encoding="utf-8"?>
<sst xmlns="http://schemas.openxmlformats.org/spreadsheetml/2006/main" count="400" uniqueCount="88">
  <si>
    <t>Character</t>
  </si>
  <si>
    <t>Play</t>
  </si>
  <si>
    <t>Author</t>
  </si>
  <si>
    <t>Coats</t>
  </si>
  <si>
    <t>Darmer's Gold</t>
  </si>
  <si>
    <t>McDonough's Wife</t>
  </si>
  <si>
    <t>The Bogie Men</t>
  </si>
  <si>
    <t>John Galsworthy</t>
  </si>
  <si>
    <t xml:space="preserve">Defeat </t>
  </si>
  <si>
    <t xml:space="preserve">/John Galsworthy Defeat GIRL </t>
  </si>
  <si>
    <t xml:space="preserve">The First And Last </t>
  </si>
  <si>
    <t xml:space="preserve">/John Galsworthy The First And Last KEITH </t>
  </si>
  <si>
    <t xml:space="preserve">/John Galsworthy The First And Last LARRY </t>
  </si>
  <si>
    <t xml:space="preserve">/John Galsworthy The First And Last WANDA </t>
  </si>
  <si>
    <t>George Bernard Shaw</t>
  </si>
  <si>
    <t xml:space="preserve">Augustus Does His Bit </t>
  </si>
  <si>
    <t xml:space="preserve">/George Bernard Shaw Augustus Does His Bit AUGUSTUS </t>
  </si>
  <si>
    <t xml:space="preserve">/George Bernard Shaw Augustus Does His Bit LADY </t>
  </si>
  <si>
    <t xml:space="preserve">Dark Lady Of The Sonnets </t>
  </si>
  <si>
    <t xml:space="preserve">/George Bernard Shaw Dark Lady Of The Sonnets ELIZABETH </t>
  </si>
  <si>
    <t xml:space="preserve">/George Bernard Shaw Dark Lady Of The Sonnets MAN </t>
  </si>
  <si>
    <t xml:space="preserve">/George Bernard Shaw Dark Lady Of The Sonnets SHAKESPEAR </t>
  </si>
  <si>
    <t xml:space="preserve">How He Lied To Her Husband </t>
  </si>
  <si>
    <t xml:space="preserve">/George Bernard Shaw How He Lied To Her Husband HE </t>
  </si>
  <si>
    <t xml:space="preserve">/George Bernard Shaw How He Lied To Her Husband HERHUSBAND </t>
  </si>
  <si>
    <t xml:space="preserve">/George Bernard Shaw How He Lied To Her Husband WOMAN </t>
  </si>
  <si>
    <t xml:space="preserve">Overruled </t>
  </si>
  <si>
    <t xml:space="preserve">/George Bernard Shaw Overruled GREGORY </t>
  </si>
  <si>
    <t xml:space="preserve">/George Bernard Shaw Overruled JUNO </t>
  </si>
  <si>
    <t xml:space="preserve">/George Bernard Shaw Overruled LUNN </t>
  </si>
  <si>
    <t xml:space="preserve">The Inca Of Perusalem </t>
  </si>
  <si>
    <t xml:space="preserve">/George Bernard Shaw The Inca Of Perusalem ERMYNTRUDE </t>
  </si>
  <si>
    <t xml:space="preserve">/George Bernard Shaw The Inca Of Perusalem INCA </t>
  </si>
  <si>
    <t xml:space="preserve">/George Bernard Shaw The Inca Of Perusalem PRINCESS </t>
  </si>
  <si>
    <t>Lady Gregory</t>
  </si>
  <si>
    <t xml:space="preserve">/Lady Gregory Coats Hazel </t>
  </si>
  <si>
    <t xml:space="preserve">/Lady Gregory Coats Mineog </t>
  </si>
  <si>
    <t xml:space="preserve">/Lady Gregory Darmer's Gold Darmer </t>
  </si>
  <si>
    <t xml:space="preserve">/Lady Gregory Darmer's Gold Delia </t>
  </si>
  <si>
    <t xml:space="preserve">/Lady Gregory Darmer's Gold Ralph </t>
  </si>
  <si>
    <t xml:space="preserve">/Lady Gregory Darmer's Gold Staffy </t>
  </si>
  <si>
    <t xml:space="preserve">/Lady Gregory McDonough's Wife McDonough </t>
  </si>
  <si>
    <t xml:space="preserve">/Lady Gregory McDonough's Wife SecondHag </t>
  </si>
  <si>
    <t xml:space="preserve">/Lady Gregory The Bogie Men Darby </t>
  </si>
  <si>
    <t xml:space="preserve">/Lady Gregory The Bogie Men Taig </t>
  </si>
  <si>
    <t>Sample Size</t>
  </si>
  <si>
    <t>Must More than Chars</t>
  </si>
  <si>
    <t>Author X2 Total</t>
  </si>
  <si>
    <t>Author X2 Rank</t>
  </si>
  <si>
    <t>Play X2 Total</t>
  </si>
  <si>
    <t>Play X2 Rank</t>
  </si>
  <si>
    <t>Most Likely Character</t>
  </si>
  <si>
    <t>Character X2 Rank</t>
  </si>
  <si>
    <t xml:space="preserve"> John Galsworthy Defeat GIRL </t>
  </si>
  <si>
    <t xml:space="preserve"> John Galsworthy The First And Last KEITH </t>
  </si>
  <si>
    <t xml:space="preserve"> John Galsworthy The First And Last LARRY </t>
  </si>
  <si>
    <t xml:space="preserve"> John Galsworthy The First And Last WANDA </t>
  </si>
  <si>
    <t xml:space="preserve"> George Bernard Shaw Augustus Does His Bit AUGUSTUS </t>
  </si>
  <si>
    <t xml:space="preserve"> George Bernard Shaw Augustus Does His Bit LADY </t>
  </si>
  <si>
    <t xml:space="preserve"> George Bernard Shaw Dark Lady Of The Sonnets ELIZABETH </t>
  </si>
  <si>
    <t xml:space="preserve"> George Bernard Shaw Dark Lady Of The Sonnets MAN </t>
  </si>
  <si>
    <t xml:space="preserve"> George Bernard Shaw Dark Lady Of The Sonnets SHAKESPEAR </t>
  </si>
  <si>
    <t xml:space="preserve"> George Bernard Shaw How He Lied To Her Husband HE </t>
  </si>
  <si>
    <t xml:space="preserve"> George Bernard Shaw How He Lied To Her Husband HERHUSBAND </t>
  </si>
  <si>
    <t xml:space="preserve"> George Bernard Shaw How He Lied To Her Husband WOMAN </t>
  </si>
  <si>
    <t xml:space="preserve"> Lady Gregory The Full Moon PeterTannian </t>
  </si>
  <si>
    <t xml:space="preserve"> George Bernard Shaw Overruled JUNO </t>
  </si>
  <si>
    <t xml:space="preserve"> George Bernard Shaw Overruled LUNN </t>
  </si>
  <si>
    <t xml:space="preserve"> George Bernard Shaw The Inca Of Perusalem ERMYNTRUDE </t>
  </si>
  <si>
    <t xml:space="preserve"> George Bernard Shaw The Inca Of Perusalem PRINCESS </t>
  </si>
  <si>
    <t xml:space="preserve">[Lady Gregory Coats Hazel </t>
  </si>
  <si>
    <t xml:space="preserve"> Lady Gregory Coats Mineog </t>
  </si>
  <si>
    <t xml:space="preserve"> Lady Gregory Darmer's Gold Darmer </t>
  </si>
  <si>
    <t xml:space="preserve"> Lady Gregory Darmer's Gold Delia </t>
  </si>
  <si>
    <t xml:space="preserve"> Lady Gregory Darmer's Gold Ralph </t>
  </si>
  <si>
    <t xml:space="preserve"> Lady Gregory Darmer's Gold Staffy </t>
  </si>
  <si>
    <t xml:space="preserve"> Lady Gregory McDonough's Wife McDonough </t>
  </si>
  <si>
    <t xml:space="preserve"> Lady Gregory McDonough's Wife SecondHag </t>
  </si>
  <si>
    <t xml:space="preserve"> Lady Gregory The Bogie Men Darby </t>
  </si>
  <si>
    <t xml:space="preserve"> Lady Gregory The Bogie Men Taig </t>
  </si>
  <si>
    <t xml:space="preserve"> George Bernard Shaw Overruled GREGORY </t>
  </si>
  <si>
    <t xml:space="preserve"> George Bernard Shaw The Inca Of Perusalem ARCHDEACON </t>
  </si>
  <si>
    <t xml:space="preserve"> George Bernard Shaw Dark Lady Of The Sonnets WARDER </t>
  </si>
  <si>
    <t>Matched Author</t>
  </si>
  <si>
    <t>Matched Play</t>
  </si>
  <si>
    <t>Matched Character</t>
  </si>
  <si>
    <t xml:space="preserve"> George Bernard Shaw The Inca Of Perusalem INCA </t>
  </si>
  <si>
    <t xml:space="preserve"> Lady Gregory Coats Hazel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</si>
</sst>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30" totalsRowShown="0">
  <autoFilter ref="A1:K30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30" totalsRowShown="0">
  <autoFilter ref="A1:K30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K30" totalsRowCount="1">
  <autoFilter ref="A1:K29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 totalsRowFunction="custom">
      <totalsRowFormula>(COUNTIF(G2:G29,"1"))/28</totalsRowFormula>
    </tableColumn>
    <tableColumn id="8" name="Play X2 Total"/>
    <tableColumn id="9" name="Play X2 Rank" totalsRowFunction="custom">
      <totalsRowFormula>(COUNTIF(I2:I29,"1"))/28</totalsRowFormula>
    </tableColumn>
    <tableColumn id="10" name="Most Likely Character"/>
    <tableColumn id="11" name="Character X2 Rank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6" workbookViewId="0">
      <selection activeCell="C29" sqref="C2:C29"/>
    </sheetView>
  </sheetViews>
  <sheetFormatPr defaultRowHeight="15" x14ac:dyDescent="0.25"/>
  <cols>
    <col min="1" max="1" width="20.42578125" customWidth="1"/>
    <col min="2" max="2" width="26.7109375" customWidth="1"/>
    <col min="3" max="3" width="53.5703125" customWidth="1"/>
    <col min="4" max="4" width="13.7109375" customWidth="1"/>
    <col min="5" max="5" width="22.42578125" customWidth="1"/>
    <col min="6" max="6" width="19" customWidth="1"/>
    <col min="7" max="7" width="21.7109375" customWidth="1"/>
    <col min="8" max="8" width="16.85546875" customWidth="1"/>
    <col min="9" max="9" width="18.42578125" customWidth="1"/>
    <col min="10" max="10" width="53.7109375" customWidth="1"/>
    <col min="11" max="11" width="21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7</v>
      </c>
      <c r="B2" t="s">
        <v>8</v>
      </c>
      <c r="C2" t="s">
        <v>9</v>
      </c>
      <c r="D2">
        <v>3000</v>
      </c>
      <c r="E2">
        <v>4107</v>
      </c>
      <c r="F2">
        <v>17.441222137968399</v>
      </c>
      <c r="G2">
        <v>3</v>
      </c>
      <c r="H2">
        <v>0.64560121333625797</v>
      </c>
      <c r="I2">
        <v>1</v>
      </c>
      <c r="J2" t="s">
        <v>53</v>
      </c>
      <c r="K2">
        <v>0.20495504289538299</v>
      </c>
    </row>
    <row r="3" spans="1:11" x14ac:dyDescent="0.25">
      <c r="A3" t="s">
        <v>7</v>
      </c>
      <c r="B3" t="s">
        <v>10</v>
      </c>
      <c r="C3" t="s">
        <v>11</v>
      </c>
      <c r="D3">
        <v>3000</v>
      </c>
      <c r="E3">
        <v>4107</v>
      </c>
      <c r="F3">
        <v>17.200407588132599</v>
      </c>
      <c r="G3">
        <v>3</v>
      </c>
      <c r="H3">
        <v>1.3473596635942899</v>
      </c>
      <c r="I3">
        <v>1</v>
      </c>
      <c r="J3" t="s">
        <v>54</v>
      </c>
      <c r="K3">
        <v>0.27224183014486902</v>
      </c>
    </row>
    <row r="4" spans="1:11" x14ac:dyDescent="0.25">
      <c r="A4" t="s">
        <v>7</v>
      </c>
      <c r="B4" t="s">
        <v>10</v>
      </c>
      <c r="C4" t="s">
        <v>12</v>
      </c>
      <c r="D4">
        <v>3000</v>
      </c>
      <c r="E4">
        <v>4107</v>
      </c>
      <c r="F4">
        <v>14.415741316058501</v>
      </c>
      <c r="G4">
        <v>1</v>
      </c>
      <c r="H4">
        <v>1.5094880222373299</v>
      </c>
      <c r="I4">
        <v>1</v>
      </c>
      <c r="J4" t="s">
        <v>55</v>
      </c>
      <c r="K4">
        <v>0.20543623830693</v>
      </c>
    </row>
    <row r="5" spans="1:11" x14ac:dyDescent="0.25">
      <c r="A5" t="s">
        <v>7</v>
      </c>
      <c r="B5" t="s">
        <v>10</v>
      </c>
      <c r="C5" t="s">
        <v>13</v>
      </c>
      <c r="D5">
        <v>3000</v>
      </c>
      <c r="E5">
        <v>4107</v>
      </c>
      <c r="F5">
        <v>17.468661317101901</v>
      </c>
      <c r="G5">
        <v>1</v>
      </c>
      <c r="H5">
        <v>1.38248982159203</v>
      </c>
      <c r="I5">
        <v>1</v>
      </c>
      <c r="J5" t="s">
        <v>56</v>
      </c>
      <c r="K5">
        <v>0.114813166602229</v>
      </c>
    </row>
    <row r="6" spans="1:11" x14ac:dyDescent="0.25">
      <c r="A6" t="s">
        <v>14</v>
      </c>
      <c r="B6" t="s">
        <v>15</v>
      </c>
      <c r="C6" t="s">
        <v>16</v>
      </c>
      <c r="D6">
        <v>3000</v>
      </c>
      <c r="E6">
        <v>4107</v>
      </c>
      <c r="F6">
        <v>13.7809831840658</v>
      </c>
      <c r="G6">
        <v>2</v>
      </c>
      <c r="H6">
        <v>1.1378763739421101</v>
      </c>
      <c r="I6">
        <v>1</v>
      </c>
      <c r="J6" t="s">
        <v>57</v>
      </c>
      <c r="K6">
        <v>0.229920903991881</v>
      </c>
    </row>
    <row r="7" spans="1:11" x14ac:dyDescent="0.25">
      <c r="A7" t="s">
        <v>14</v>
      </c>
      <c r="B7" t="s">
        <v>15</v>
      </c>
      <c r="C7" t="s">
        <v>17</v>
      </c>
      <c r="D7">
        <v>3000</v>
      </c>
      <c r="E7">
        <v>4107</v>
      </c>
      <c r="F7">
        <v>13.108006552927799</v>
      </c>
      <c r="G7">
        <v>2</v>
      </c>
      <c r="H7">
        <v>0.96938422744271102</v>
      </c>
      <c r="I7">
        <v>1</v>
      </c>
      <c r="J7" t="s">
        <v>58</v>
      </c>
      <c r="K7">
        <v>7.9033736969708807E-2</v>
      </c>
    </row>
    <row r="8" spans="1:11" x14ac:dyDescent="0.25">
      <c r="A8" t="s">
        <v>14</v>
      </c>
      <c r="B8" t="s">
        <v>18</v>
      </c>
      <c r="C8" t="s">
        <v>19</v>
      </c>
      <c r="D8">
        <v>3000</v>
      </c>
      <c r="E8">
        <v>4107</v>
      </c>
      <c r="F8">
        <v>12.4824818552766</v>
      </c>
      <c r="G8">
        <v>2</v>
      </c>
      <c r="H8">
        <v>2.88407537090854</v>
      </c>
      <c r="I8">
        <v>3</v>
      </c>
      <c r="J8" t="s">
        <v>59</v>
      </c>
      <c r="K8">
        <v>6.7608481165791698E-2</v>
      </c>
    </row>
    <row r="9" spans="1:11" x14ac:dyDescent="0.25">
      <c r="A9" t="s">
        <v>14</v>
      </c>
      <c r="B9" t="s">
        <v>18</v>
      </c>
      <c r="C9" t="s">
        <v>20</v>
      </c>
      <c r="D9">
        <v>3000</v>
      </c>
      <c r="E9">
        <v>4107</v>
      </c>
      <c r="F9">
        <v>13.630703828208</v>
      </c>
      <c r="G9">
        <v>2</v>
      </c>
      <c r="H9">
        <v>3.6298882590078301</v>
      </c>
      <c r="I9">
        <v>9</v>
      </c>
      <c r="J9" t="s">
        <v>60</v>
      </c>
      <c r="K9">
        <v>0.15443208473266101</v>
      </c>
    </row>
    <row r="10" spans="1:11" x14ac:dyDescent="0.25">
      <c r="A10" t="s">
        <v>14</v>
      </c>
      <c r="B10" t="s">
        <v>18</v>
      </c>
      <c r="C10" t="s">
        <v>21</v>
      </c>
      <c r="D10">
        <v>3000</v>
      </c>
      <c r="E10">
        <v>4107</v>
      </c>
      <c r="F10">
        <v>13.672277840735999</v>
      </c>
      <c r="G10">
        <v>2</v>
      </c>
      <c r="H10">
        <v>3.3033853904538</v>
      </c>
      <c r="I10">
        <v>2</v>
      </c>
      <c r="J10" t="s">
        <v>61</v>
      </c>
      <c r="K10">
        <v>0.20498893493774101</v>
      </c>
    </row>
    <row r="11" spans="1:11" x14ac:dyDescent="0.25">
      <c r="A11" t="s">
        <v>14</v>
      </c>
      <c r="B11" t="s">
        <v>22</v>
      </c>
      <c r="C11" t="s">
        <v>23</v>
      </c>
      <c r="D11">
        <v>3000</v>
      </c>
      <c r="E11">
        <v>4107</v>
      </c>
      <c r="F11">
        <v>11.9735263154605</v>
      </c>
      <c r="G11">
        <v>2</v>
      </c>
      <c r="H11">
        <v>1.0459822284484701</v>
      </c>
      <c r="I11">
        <v>1</v>
      </c>
      <c r="J11" t="s">
        <v>62</v>
      </c>
      <c r="K11">
        <v>0.24833537932615601</v>
      </c>
    </row>
    <row r="12" spans="1:11" x14ac:dyDescent="0.25">
      <c r="A12" t="s">
        <v>14</v>
      </c>
      <c r="B12" t="s">
        <v>22</v>
      </c>
      <c r="C12" t="s">
        <v>24</v>
      </c>
      <c r="D12">
        <v>3000</v>
      </c>
      <c r="E12">
        <v>4107</v>
      </c>
      <c r="F12">
        <v>13.3972521010327</v>
      </c>
      <c r="G12">
        <v>2</v>
      </c>
      <c r="H12">
        <v>1.1447220056883101</v>
      </c>
      <c r="I12">
        <v>1</v>
      </c>
      <c r="J12" t="s">
        <v>63</v>
      </c>
      <c r="K12">
        <v>0.115949878616232</v>
      </c>
    </row>
    <row r="13" spans="1:11" x14ac:dyDescent="0.25">
      <c r="A13" t="s">
        <v>14</v>
      </c>
      <c r="B13" t="s">
        <v>22</v>
      </c>
      <c r="C13" t="s">
        <v>25</v>
      </c>
      <c r="D13">
        <v>3000</v>
      </c>
      <c r="E13">
        <v>4107</v>
      </c>
      <c r="F13">
        <v>14.008338445158399</v>
      </c>
      <c r="G13">
        <v>1</v>
      </c>
      <c r="H13">
        <v>1.19586301754868</v>
      </c>
      <c r="I13">
        <v>1</v>
      </c>
      <c r="J13" t="s">
        <v>64</v>
      </c>
      <c r="K13">
        <v>0.24199530269160399</v>
      </c>
    </row>
    <row r="14" spans="1:11" x14ac:dyDescent="0.25">
      <c r="A14" t="s">
        <v>14</v>
      </c>
      <c r="B14" t="s">
        <v>26</v>
      </c>
      <c r="C14" t="s">
        <v>27</v>
      </c>
      <c r="D14">
        <v>3000</v>
      </c>
      <c r="E14">
        <v>4107</v>
      </c>
      <c r="F14">
        <v>12.811303527507</v>
      </c>
      <c r="G14">
        <v>2</v>
      </c>
      <c r="H14">
        <v>2.8433196116888002</v>
      </c>
      <c r="I14">
        <v>7</v>
      </c>
      <c r="J14" t="s">
        <v>80</v>
      </c>
      <c r="K14">
        <v>0.30329257629207002</v>
      </c>
    </row>
    <row r="15" spans="1:11" x14ac:dyDescent="0.25">
      <c r="A15" t="s">
        <v>14</v>
      </c>
      <c r="B15" t="s">
        <v>26</v>
      </c>
      <c r="C15" t="s">
        <v>28</v>
      </c>
      <c r="D15">
        <v>3000</v>
      </c>
      <c r="E15">
        <v>4107</v>
      </c>
      <c r="F15">
        <v>14.461670504376899</v>
      </c>
      <c r="G15">
        <v>1</v>
      </c>
      <c r="H15">
        <v>2.8963029763282102</v>
      </c>
      <c r="I15">
        <v>4</v>
      </c>
      <c r="J15" t="s">
        <v>66</v>
      </c>
      <c r="K15">
        <v>0.32335209177755803</v>
      </c>
    </row>
    <row r="16" spans="1:11" x14ac:dyDescent="0.25">
      <c r="A16" t="s">
        <v>14</v>
      </c>
      <c r="B16" t="s">
        <v>26</v>
      </c>
      <c r="C16" t="s">
        <v>29</v>
      </c>
      <c r="D16">
        <v>3000</v>
      </c>
      <c r="E16">
        <v>4107</v>
      </c>
      <c r="F16">
        <v>15.7513333934155</v>
      </c>
      <c r="G16">
        <v>2</v>
      </c>
      <c r="H16">
        <v>3.5339287352109099</v>
      </c>
      <c r="I16">
        <v>10</v>
      </c>
      <c r="J16" t="s">
        <v>67</v>
      </c>
      <c r="K16">
        <v>0.17464141963690599</v>
      </c>
    </row>
    <row r="17" spans="1:11" x14ac:dyDescent="0.25">
      <c r="A17" t="s">
        <v>14</v>
      </c>
      <c r="B17" t="s">
        <v>30</v>
      </c>
      <c r="C17" t="s">
        <v>31</v>
      </c>
      <c r="D17">
        <v>3000</v>
      </c>
      <c r="E17">
        <v>4107</v>
      </c>
      <c r="F17">
        <v>14.2537733090046</v>
      </c>
      <c r="G17">
        <v>2</v>
      </c>
      <c r="H17">
        <v>2.5963990030047102</v>
      </c>
      <c r="I17">
        <v>4</v>
      </c>
      <c r="J17" t="s">
        <v>68</v>
      </c>
      <c r="K17">
        <v>0.254832240831116</v>
      </c>
    </row>
    <row r="18" spans="1:11" x14ac:dyDescent="0.25">
      <c r="A18" t="s">
        <v>14</v>
      </c>
      <c r="B18" t="s">
        <v>30</v>
      </c>
      <c r="C18" t="s">
        <v>32</v>
      </c>
      <c r="D18">
        <v>3000</v>
      </c>
      <c r="E18">
        <v>4107</v>
      </c>
      <c r="F18">
        <v>13.377980413436999</v>
      </c>
      <c r="G18">
        <v>2</v>
      </c>
      <c r="H18">
        <v>2.5554249300883001</v>
      </c>
      <c r="I18">
        <v>4</v>
      </c>
      <c r="J18" t="s">
        <v>81</v>
      </c>
      <c r="K18">
        <v>0.31406861791052598</v>
      </c>
    </row>
    <row r="19" spans="1:11" x14ac:dyDescent="0.25">
      <c r="A19" t="s">
        <v>14</v>
      </c>
      <c r="B19" t="s">
        <v>30</v>
      </c>
      <c r="C19" t="s">
        <v>33</v>
      </c>
      <c r="D19">
        <v>3000</v>
      </c>
      <c r="E19">
        <v>4107</v>
      </c>
      <c r="F19">
        <v>15.190627993751599</v>
      </c>
      <c r="G19">
        <v>1</v>
      </c>
      <c r="H19">
        <v>3.2780755385181299</v>
      </c>
      <c r="I19">
        <v>8</v>
      </c>
      <c r="J19" t="s">
        <v>69</v>
      </c>
      <c r="K19">
        <v>0.13205308712411701</v>
      </c>
    </row>
    <row r="20" spans="1:11" x14ac:dyDescent="0.25">
      <c r="A20" t="s">
        <v>34</v>
      </c>
      <c r="B20" t="s">
        <v>3</v>
      </c>
      <c r="C20" t="s">
        <v>35</v>
      </c>
      <c r="D20">
        <v>3000</v>
      </c>
      <c r="E20">
        <v>4107</v>
      </c>
      <c r="F20">
        <v>9.2021531880030292</v>
      </c>
      <c r="G20">
        <v>1</v>
      </c>
      <c r="H20">
        <v>1.33278657289574</v>
      </c>
      <c r="I20">
        <v>3</v>
      </c>
      <c r="J20" t="s">
        <v>70</v>
      </c>
      <c r="K20">
        <v>0.23643369054315</v>
      </c>
    </row>
    <row r="21" spans="1:11" x14ac:dyDescent="0.25">
      <c r="A21" t="s">
        <v>34</v>
      </c>
      <c r="B21" t="s">
        <v>3</v>
      </c>
      <c r="C21" t="s">
        <v>36</v>
      </c>
      <c r="D21">
        <v>3000</v>
      </c>
      <c r="E21">
        <v>4107</v>
      </c>
      <c r="F21">
        <v>9.0259097844729297</v>
      </c>
      <c r="G21">
        <v>1</v>
      </c>
      <c r="H21">
        <v>1.2850157090310499</v>
      </c>
      <c r="I21">
        <v>3</v>
      </c>
      <c r="J21" t="s">
        <v>71</v>
      </c>
      <c r="K21">
        <v>0.24960614694826699</v>
      </c>
    </row>
    <row r="22" spans="1:11" x14ac:dyDescent="0.25">
      <c r="A22" t="s">
        <v>34</v>
      </c>
      <c r="B22" t="s">
        <v>4</v>
      </c>
      <c r="C22" t="s">
        <v>37</v>
      </c>
      <c r="D22">
        <v>3000</v>
      </c>
      <c r="E22">
        <v>4107</v>
      </c>
      <c r="F22">
        <v>11.034515924037199</v>
      </c>
      <c r="G22">
        <v>1</v>
      </c>
      <c r="H22">
        <v>2.6913765484132699</v>
      </c>
      <c r="I22">
        <v>4</v>
      </c>
      <c r="J22" t="s">
        <v>72</v>
      </c>
      <c r="K22">
        <v>0.33849196481774002</v>
      </c>
    </row>
    <row r="23" spans="1:11" x14ac:dyDescent="0.25">
      <c r="A23" t="s">
        <v>34</v>
      </c>
      <c r="B23" t="s">
        <v>4</v>
      </c>
      <c r="C23" t="s">
        <v>38</v>
      </c>
      <c r="D23">
        <v>3000</v>
      </c>
      <c r="E23">
        <v>4107</v>
      </c>
      <c r="F23">
        <v>8.7530509546014699</v>
      </c>
      <c r="G23">
        <v>1</v>
      </c>
      <c r="H23">
        <v>1.9822757833679201</v>
      </c>
      <c r="I23">
        <v>3</v>
      </c>
      <c r="J23" t="s">
        <v>73</v>
      </c>
      <c r="K23">
        <v>0.23839431017977</v>
      </c>
    </row>
    <row r="24" spans="1:11" x14ac:dyDescent="0.25">
      <c r="A24" t="s">
        <v>34</v>
      </c>
      <c r="B24" t="s">
        <v>4</v>
      </c>
      <c r="C24" t="s">
        <v>39</v>
      </c>
      <c r="D24">
        <v>3000</v>
      </c>
      <c r="E24">
        <v>4107</v>
      </c>
      <c r="F24">
        <v>8.9165514355181408</v>
      </c>
      <c r="G24">
        <v>1</v>
      </c>
      <c r="H24">
        <v>1.9570915189013001</v>
      </c>
      <c r="I24">
        <v>4</v>
      </c>
      <c r="J24" t="s">
        <v>74</v>
      </c>
      <c r="K24">
        <v>0.113018825494355</v>
      </c>
    </row>
    <row r="25" spans="1:11" x14ac:dyDescent="0.25">
      <c r="A25" t="s">
        <v>34</v>
      </c>
      <c r="B25" t="s">
        <v>4</v>
      </c>
      <c r="C25" t="s">
        <v>40</v>
      </c>
      <c r="D25">
        <v>3000</v>
      </c>
      <c r="E25">
        <v>4107</v>
      </c>
      <c r="F25">
        <v>8.8869219437880993</v>
      </c>
      <c r="G25">
        <v>1</v>
      </c>
      <c r="H25">
        <v>2.0132067310825801</v>
      </c>
      <c r="I25">
        <v>4</v>
      </c>
      <c r="J25" t="s">
        <v>75</v>
      </c>
      <c r="K25">
        <v>0.21485765270648099</v>
      </c>
    </row>
    <row r="26" spans="1:11" x14ac:dyDescent="0.25">
      <c r="A26" t="s">
        <v>34</v>
      </c>
      <c r="B26" t="s">
        <v>5</v>
      </c>
      <c r="C26" t="s">
        <v>41</v>
      </c>
      <c r="D26">
        <v>3000</v>
      </c>
      <c r="E26">
        <v>4107</v>
      </c>
      <c r="F26">
        <v>9.3232661628712794</v>
      </c>
      <c r="G26">
        <v>1</v>
      </c>
      <c r="H26">
        <v>1.76409629206618</v>
      </c>
      <c r="I26">
        <v>4</v>
      </c>
      <c r="J26" t="s">
        <v>76</v>
      </c>
      <c r="K26">
        <v>0.276173317272839</v>
      </c>
    </row>
    <row r="27" spans="1:11" x14ac:dyDescent="0.25">
      <c r="A27" t="s">
        <v>34</v>
      </c>
      <c r="B27" t="s">
        <v>5</v>
      </c>
      <c r="C27" t="s">
        <v>42</v>
      </c>
      <c r="D27">
        <v>3000</v>
      </c>
      <c r="E27">
        <v>4107</v>
      </c>
      <c r="F27">
        <v>8.3104843818328007</v>
      </c>
      <c r="G27">
        <v>1</v>
      </c>
      <c r="H27">
        <v>1.44871222369154</v>
      </c>
      <c r="I27">
        <v>3</v>
      </c>
      <c r="J27" t="s">
        <v>77</v>
      </c>
      <c r="K27">
        <v>9.0038123981061494E-2</v>
      </c>
    </row>
    <row r="28" spans="1:11" x14ac:dyDescent="0.25">
      <c r="A28" t="s">
        <v>34</v>
      </c>
      <c r="B28" t="s">
        <v>6</v>
      </c>
      <c r="C28" t="s">
        <v>43</v>
      </c>
      <c r="D28">
        <v>3000</v>
      </c>
      <c r="E28">
        <v>4107</v>
      </c>
      <c r="F28">
        <v>9.27717693510216</v>
      </c>
      <c r="G28">
        <v>1</v>
      </c>
      <c r="H28">
        <v>0.64278207465353299</v>
      </c>
      <c r="I28">
        <v>1</v>
      </c>
      <c r="J28" t="s">
        <v>78</v>
      </c>
      <c r="K28">
        <v>0.240040760496494</v>
      </c>
    </row>
    <row r="29" spans="1:11" x14ac:dyDescent="0.25">
      <c r="A29" t="s">
        <v>34</v>
      </c>
      <c r="B29" t="s">
        <v>6</v>
      </c>
      <c r="C29" t="s">
        <v>44</v>
      </c>
      <c r="D29">
        <v>3000</v>
      </c>
      <c r="E29">
        <v>4107</v>
      </c>
      <c r="F29">
        <v>9.20087980567234</v>
      </c>
      <c r="G29">
        <v>1</v>
      </c>
      <c r="H29">
        <v>0.59751023492598998</v>
      </c>
      <c r="I29">
        <v>1</v>
      </c>
      <c r="J29" t="s">
        <v>79</v>
      </c>
      <c r="K29">
        <v>0.21133887384865199</v>
      </c>
    </row>
    <row r="30" spans="1:11" x14ac:dyDescent="0.25">
      <c r="G30">
        <f>(COUNTIF(G2:G29,"1"))/28</f>
        <v>0.5357142857142857</v>
      </c>
      <c r="I30">
        <f t="shared" ref="I30" si="0">(COUNTIF(I2:I29,"1"))/28</f>
        <v>0.39285714285714285</v>
      </c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B11" workbookViewId="0">
      <selection activeCell="G31" sqref="G31"/>
    </sheetView>
  </sheetViews>
  <sheetFormatPr defaultRowHeight="15" x14ac:dyDescent="0.25"/>
  <cols>
    <col min="1" max="1" width="20.28515625" bestFit="1" customWidth="1"/>
    <col min="2" max="2" width="27.28515625" bestFit="1" customWidth="1"/>
    <col min="3" max="3" width="61.28515625" bestFit="1" customWidth="1"/>
    <col min="4" max="4" width="13.85546875" bestFit="1" customWidth="1"/>
    <col min="5" max="5" width="23.140625" bestFit="1" customWidth="1"/>
    <col min="6" max="6" width="17" bestFit="1" customWidth="1"/>
    <col min="7" max="7" width="16.85546875" bestFit="1" customWidth="1"/>
    <col min="8" max="8" width="14.42578125" bestFit="1" customWidth="1"/>
    <col min="9" max="9" width="14.28515625" bestFit="1" customWidth="1"/>
    <col min="10" max="10" width="60.85546875" bestFit="1" customWidth="1"/>
    <col min="11" max="11" width="19.140625" bestFit="1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7</v>
      </c>
      <c r="B2" t="s">
        <v>8</v>
      </c>
      <c r="C2" t="s">
        <v>9</v>
      </c>
      <c r="D2">
        <v>3000</v>
      </c>
      <c r="E2">
        <v>4107</v>
      </c>
      <c r="F2">
        <v>18.820410150141999</v>
      </c>
      <c r="G2">
        <v>3</v>
      </c>
      <c r="H2">
        <v>0.69918630925674896</v>
      </c>
      <c r="I2">
        <v>1</v>
      </c>
      <c r="J2" t="s">
        <v>53</v>
      </c>
      <c r="K2">
        <v>0.22996224817223801</v>
      </c>
    </row>
    <row r="3" spans="1:11" x14ac:dyDescent="0.25">
      <c r="A3" t="s">
        <v>7</v>
      </c>
      <c r="B3" t="s">
        <v>10</v>
      </c>
      <c r="C3" t="s">
        <v>11</v>
      </c>
      <c r="D3">
        <v>3000</v>
      </c>
      <c r="E3">
        <v>4107</v>
      </c>
      <c r="F3">
        <v>17.885531573911202</v>
      </c>
      <c r="G3">
        <v>3</v>
      </c>
      <c r="H3">
        <v>1.45621919691174</v>
      </c>
      <c r="I3">
        <v>1</v>
      </c>
      <c r="J3" t="s">
        <v>54</v>
      </c>
      <c r="K3">
        <v>0.27359293717338201</v>
      </c>
    </row>
    <row r="4" spans="1:11" x14ac:dyDescent="0.25">
      <c r="A4" t="s">
        <v>7</v>
      </c>
      <c r="B4" t="s">
        <v>10</v>
      </c>
      <c r="C4" t="s">
        <v>12</v>
      </c>
      <c r="D4">
        <v>3000</v>
      </c>
      <c r="E4">
        <v>4107</v>
      </c>
      <c r="F4">
        <v>14.7409475924522</v>
      </c>
      <c r="G4">
        <v>2</v>
      </c>
      <c r="H4">
        <v>1.5142127699075001</v>
      </c>
      <c r="I4">
        <v>1</v>
      </c>
      <c r="J4" t="s">
        <v>55</v>
      </c>
      <c r="K4">
        <v>0.21568123892024199</v>
      </c>
    </row>
    <row r="5" spans="1:11" x14ac:dyDescent="0.25">
      <c r="A5" t="s">
        <v>7</v>
      </c>
      <c r="B5" t="s">
        <v>10</v>
      </c>
      <c r="C5" t="s">
        <v>13</v>
      </c>
      <c r="D5">
        <v>3000</v>
      </c>
      <c r="E5">
        <v>4107</v>
      </c>
      <c r="F5">
        <v>17.329025110999201</v>
      </c>
      <c r="G5">
        <v>1</v>
      </c>
      <c r="H5">
        <v>1.3732085688211999</v>
      </c>
      <c r="I5">
        <v>1</v>
      </c>
      <c r="J5" t="s">
        <v>56</v>
      </c>
      <c r="K5">
        <v>0.111166946114604</v>
      </c>
    </row>
    <row r="6" spans="1:11" x14ac:dyDescent="0.25">
      <c r="A6" t="s">
        <v>14</v>
      </c>
      <c r="B6" t="s">
        <v>15</v>
      </c>
      <c r="C6" t="s">
        <v>16</v>
      </c>
      <c r="D6">
        <v>3000</v>
      </c>
      <c r="E6">
        <v>4107</v>
      </c>
      <c r="F6">
        <v>14.4975826974354</v>
      </c>
      <c r="G6">
        <v>2</v>
      </c>
      <c r="H6">
        <v>1.29322211834684</v>
      </c>
      <c r="I6">
        <v>1</v>
      </c>
      <c r="J6" t="s">
        <v>57</v>
      </c>
      <c r="K6">
        <v>0.26085169371496503</v>
      </c>
    </row>
    <row r="7" spans="1:11" x14ac:dyDescent="0.25">
      <c r="A7" t="s">
        <v>14</v>
      </c>
      <c r="B7" t="s">
        <v>15</v>
      </c>
      <c r="C7" t="s">
        <v>17</v>
      </c>
      <c r="D7">
        <v>3000</v>
      </c>
      <c r="E7">
        <v>4107</v>
      </c>
      <c r="F7">
        <v>13.0640172853957</v>
      </c>
      <c r="G7">
        <v>2</v>
      </c>
      <c r="H7">
        <v>0.98069615311448799</v>
      </c>
      <c r="I7">
        <v>1</v>
      </c>
      <c r="J7" t="s">
        <v>58</v>
      </c>
      <c r="K7">
        <v>8.3467721397553402E-2</v>
      </c>
    </row>
    <row r="8" spans="1:11" x14ac:dyDescent="0.25">
      <c r="A8" t="s">
        <v>14</v>
      </c>
      <c r="B8" t="s">
        <v>18</v>
      </c>
      <c r="C8" t="s">
        <v>19</v>
      </c>
      <c r="D8">
        <v>3000</v>
      </c>
      <c r="E8">
        <v>4107</v>
      </c>
      <c r="F8">
        <v>13.0979814843902</v>
      </c>
      <c r="G8">
        <v>2</v>
      </c>
      <c r="H8">
        <v>3.4022817583149001</v>
      </c>
      <c r="I8">
        <v>6</v>
      </c>
      <c r="J8" t="s">
        <v>59</v>
      </c>
      <c r="K8">
        <v>8.4528973779140398E-2</v>
      </c>
    </row>
    <row r="9" spans="1:11" x14ac:dyDescent="0.25">
      <c r="A9" t="s">
        <v>14</v>
      </c>
      <c r="B9" t="s">
        <v>18</v>
      </c>
      <c r="C9" t="s">
        <v>20</v>
      </c>
      <c r="D9">
        <v>3000</v>
      </c>
      <c r="E9">
        <v>4107</v>
      </c>
      <c r="F9">
        <v>14.962523147298599</v>
      </c>
      <c r="G9">
        <v>2</v>
      </c>
      <c r="H9">
        <v>3.9772803236966001</v>
      </c>
      <c r="I9">
        <v>11</v>
      </c>
      <c r="J9" t="s">
        <v>60</v>
      </c>
      <c r="K9">
        <v>0.160533740958995</v>
      </c>
    </row>
    <row r="10" spans="1:11" x14ac:dyDescent="0.25">
      <c r="A10" t="s">
        <v>14</v>
      </c>
      <c r="B10" t="s">
        <v>18</v>
      </c>
      <c r="C10" t="s">
        <v>21</v>
      </c>
      <c r="D10">
        <v>3000</v>
      </c>
      <c r="E10">
        <v>4107</v>
      </c>
      <c r="F10">
        <v>15.212348582944999</v>
      </c>
      <c r="G10">
        <v>2</v>
      </c>
      <c r="H10">
        <v>3.8175888597578802</v>
      </c>
      <c r="I10">
        <v>8</v>
      </c>
      <c r="J10" t="s">
        <v>61</v>
      </c>
      <c r="K10">
        <v>0.174757861729466</v>
      </c>
    </row>
    <row r="11" spans="1:11" x14ac:dyDescent="0.25">
      <c r="A11" t="s">
        <v>14</v>
      </c>
      <c r="B11" t="s">
        <v>22</v>
      </c>
      <c r="C11" t="s">
        <v>23</v>
      </c>
      <c r="D11">
        <v>3000</v>
      </c>
      <c r="E11">
        <v>4107</v>
      </c>
      <c r="F11">
        <v>12.3961608530295</v>
      </c>
      <c r="G11">
        <v>2</v>
      </c>
      <c r="H11">
        <v>1.11510842877073</v>
      </c>
      <c r="I11">
        <v>1</v>
      </c>
      <c r="J11" t="s">
        <v>62</v>
      </c>
      <c r="K11">
        <v>0.25949942290521699</v>
      </c>
    </row>
    <row r="12" spans="1:11" x14ac:dyDescent="0.25">
      <c r="A12" t="s">
        <v>14</v>
      </c>
      <c r="B12" t="s">
        <v>22</v>
      </c>
      <c r="C12" t="s">
        <v>24</v>
      </c>
      <c r="D12">
        <v>3000</v>
      </c>
      <c r="E12">
        <v>4107</v>
      </c>
      <c r="F12">
        <v>13.116136750233499</v>
      </c>
      <c r="G12">
        <v>2</v>
      </c>
      <c r="H12">
        <v>1.0825701740445299</v>
      </c>
      <c r="I12">
        <v>1</v>
      </c>
      <c r="J12" t="s">
        <v>63</v>
      </c>
      <c r="K12">
        <v>9.8025450190018404E-2</v>
      </c>
    </row>
    <row r="13" spans="1:11" x14ac:dyDescent="0.25">
      <c r="A13" t="s">
        <v>14</v>
      </c>
      <c r="B13" t="s">
        <v>22</v>
      </c>
      <c r="C13" t="s">
        <v>25</v>
      </c>
      <c r="D13">
        <v>3000</v>
      </c>
      <c r="E13">
        <v>4107</v>
      </c>
      <c r="F13">
        <v>14.2576788630333</v>
      </c>
      <c r="G13">
        <v>1</v>
      </c>
      <c r="H13">
        <v>1.1935147593575799</v>
      </c>
      <c r="I13">
        <v>1</v>
      </c>
      <c r="J13" t="s">
        <v>64</v>
      </c>
      <c r="K13">
        <v>0.25112101569005801</v>
      </c>
    </row>
    <row r="14" spans="1:11" x14ac:dyDescent="0.25">
      <c r="A14" t="s">
        <v>14</v>
      </c>
      <c r="B14" t="s">
        <v>26</v>
      </c>
      <c r="C14" t="s">
        <v>27</v>
      </c>
      <c r="D14">
        <v>3000</v>
      </c>
      <c r="E14">
        <v>4107</v>
      </c>
      <c r="F14">
        <v>13.4578403659501</v>
      </c>
      <c r="G14">
        <v>2</v>
      </c>
      <c r="H14">
        <v>3.0856826195718101</v>
      </c>
      <c r="I14">
        <v>10</v>
      </c>
      <c r="J14" t="s">
        <v>65</v>
      </c>
      <c r="K14">
        <v>0.29835152041570301</v>
      </c>
    </row>
    <row r="15" spans="1:11" x14ac:dyDescent="0.25">
      <c r="A15" t="s">
        <v>14</v>
      </c>
      <c r="B15" t="s">
        <v>26</v>
      </c>
      <c r="C15" t="s">
        <v>28</v>
      </c>
      <c r="D15">
        <v>3000</v>
      </c>
      <c r="E15">
        <v>4107</v>
      </c>
      <c r="F15">
        <v>13.8066309416152</v>
      </c>
      <c r="G15">
        <v>1</v>
      </c>
      <c r="H15">
        <v>2.9013344220386301</v>
      </c>
      <c r="I15">
        <v>7</v>
      </c>
      <c r="J15" t="s">
        <v>82</v>
      </c>
      <c r="K15">
        <v>0.29411034727885099</v>
      </c>
    </row>
    <row r="16" spans="1:11" x14ac:dyDescent="0.25">
      <c r="A16" t="s">
        <v>14</v>
      </c>
      <c r="B16" t="s">
        <v>26</v>
      </c>
      <c r="C16" t="s">
        <v>29</v>
      </c>
      <c r="D16">
        <v>3000</v>
      </c>
      <c r="E16">
        <v>4107</v>
      </c>
      <c r="F16">
        <v>16.0189881135931</v>
      </c>
      <c r="G16">
        <v>2</v>
      </c>
      <c r="H16">
        <v>3.4180771488998598</v>
      </c>
      <c r="I16">
        <v>9</v>
      </c>
      <c r="J16" t="s">
        <v>67</v>
      </c>
      <c r="K16">
        <v>0.16364449164957301</v>
      </c>
    </row>
    <row r="17" spans="1:11" x14ac:dyDescent="0.25">
      <c r="A17" t="s">
        <v>14</v>
      </c>
      <c r="B17" t="s">
        <v>30</v>
      </c>
      <c r="C17" t="s">
        <v>31</v>
      </c>
      <c r="D17">
        <v>3000</v>
      </c>
      <c r="E17">
        <v>4107</v>
      </c>
      <c r="F17">
        <v>14.4815690990765</v>
      </c>
      <c r="G17">
        <v>1</v>
      </c>
      <c r="H17">
        <v>2.6585859170686001</v>
      </c>
      <c r="I17">
        <v>4</v>
      </c>
      <c r="J17" t="s">
        <v>68</v>
      </c>
      <c r="K17">
        <v>0.284039049128256</v>
      </c>
    </row>
    <row r="18" spans="1:11" x14ac:dyDescent="0.25">
      <c r="A18" t="s">
        <v>14</v>
      </c>
      <c r="B18" t="s">
        <v>30</v>
      </c>
      <c r="C18" t="s">
        <v>32</v>
      </c>
      <c r="D18">
        <v>3000</v>
      </c>
      <c r="E18">
        <v>4107</v>
      </c>
      <c r="F18">
        <v>17.445312495581199</v>
      </c>
      <c r="G18">
        <v>2</v>
      </c>
      <c r="H18">
        <v>3.24759565322204</v>
      </c>
      <c r="I18">
        <v>4</v>
      </c>
      <c r="J18" t="s">
        <v>65</v>
      </c>
      <c r="K18">
        <v>0.33406647829186298</v>
      </c>
    </row>
    <row r="19" spans="1:11" x14ac:dyDescent="0.25">
      <c r="A19" t="s">
        <v>14</v>
      </c>
      <c r="B19" t="s">
        <v>30</v>
      </c>
      <c r="C19" t="s">
        <v>33</v>
      </c>
      <c r="D19">
        <v>3000</v>
      </c>
      <c r="E19">
        <v>4107</v>
      </c>
      <c r="F19">
        <v>15.190627993751599</v>
      </c>
      <c r="G19">
        <v>1</v>
      </c>
      <c r="H19">
        <v>3.2780755385181299</v>
      </c>
      <c r="I19">
        <v>8</v>
      </c>
      <c r="J19" t="s">
        <v>69</v>
      </c>
      <c r="K19">
        <v>0.13205308712411701</v>
      </c>
    </row>
    <row r="20" spans="1:11" x14ac:dyDescent="0.25">
      <c r="A20" t="s">
        <v>34</v>
      </c>
      <c r="B20" t="s">
        <v>3</v>
      </c>
      <c r="C20" t="s">
        <v>35</v>
      </c>
      <c r="D20">
        <v>3000</v>
      </c>
      <c r="E20">
        <v>4107</v>
      </c>
      <c r="F20">
        <v>8.8787700555838995</v>
      </c>
      <c r="G20">
        <v>1</v>
      </c>
      <c r="H20">
        <v>1.2493087254069499</v>
      </c>
      <c r="I20">
        <v>3</v>
      </c>
      <c r="J20" t="s">
        <v>70</v>
      </c>
      <c r="K20">
        <v>0.26095635770706199</v>
      </c>
    </row>
    <row r="21" spans="1:11" x14ac:dyDescent="0.25">
      <c r="A21" t="s">
        <v>34</v>
      </c>
      <c r="B21" t="s">
        <v>3</v>
      </c>
      <c r="C21" t="s">
        <v>36</v>
      </c>
      <c r="D21">
        <v>3000</v>
      </c>
      <c r="E21">
        <v>4107</v>
      </c>
      <c r="F21">
        <v>9.4667452195521697</v>
      </c>
      <c r="G21">
        <v>1</v>
      </c>
      <c r="H21">
        <v>1.37263576506615</v>
      </c>
      <c r="I21">
        <v>3</v>
      </c>
      <c r="J21" t="s">
        <v>71</v>
      </c>
      <c r="K21">
        <v>0.24997809372627899</v>
      </c>
    </row>
    <row r="22" spans="1:11" x14ac:dyDescent="0.25">
      <c r="A22" t="s">
        <v>34</v>
      </c>
      <c r="B22" t="s">
        <v>4</v>
      </c>
      <c r="C22" t="s">
        <v>37</v>
      </c>
      <c r="D22">
        <v>3000</v>
      </c>
      <c r="E22">
        <v>4107</v>
      </c>
      <c r="F22">
        <v>10.5462050728796</v>
      </c>
      <c r="G22">
        <v>1</v>
      </c>
      <c r="H22">
        <v>2.7106617898144898</v>
      </c>
      <c r="I22">
        <v>7</v>
      </c>
      <c r="J22" t="s">
        <v>65</v>
      </c>
      <c r="K22">
        <v>0.318726557243246</v>
      </c>
    </row>
    <row r="23" spans="1:11" x14ac:dyDescent="0.25">
      <c r="A23" t="s">
        <v>34</v>
      </c>
      <c r="B23" t="s">
        <v>4</v>
      </c>
      <c r="C23" t="s">
        <v>38</v>
      </c>
      <c r="D23">
        <v>3000</v>
      </c>
      <c r="E23">
        <v>4107</v>
      </c>
      <c r="F23">
        <v>8.3774180364430393</v>
      </c>
      <c r="G23">
        <v>1</v>
      </c>
      <c r="H23">
        <v>1.8428672061271401</v>
      </c>
      <c r="I23">
        <v>2</v>
      </c>
      <c r="J23" t="s">
        <v>73</v>
      </c>
      <c r="K23">
        <v>0.215101975322808</v>
      </c>
    </row>
    <row r="24" spans="1:11" x14ac:dyDescent="0.25">
      <c r="A24" t="s">
        <v>34</v>
      </c>
      <c r="B24" t="s">
        <v>4</v>
      </c>
      <c r="C24" t="s">
        <v>39</v>
      </c>
      <c r="D24">
        <v>3000</v>
      </c>
      <c r="E24">
        <v>4107</v>
      </c>
      <c r="F24">
        <v>9.4046499349692692</v>
      </c>
      <c r="G24">
        <v>1</v>
      </c>
      <c r="H24">
        <v>2.0985940272118602</v>
      </c>
      <c r="I24">
        <v>4</v>
      </c>
      <c r="J24" t="s">
        <v>74</v>
      </c>
      <c r="K24">
        <v>0.143973686457744</v>
      </c>
    </row>
    <row r="25" spans="1:11" x14ac:dyDescent="0.25">
      <c r="A25" t="s">
        <v>34</v>
      </c>
      <c r="B25" t="s">
        <v>4</v>
      </c>
      <c r="C25" t="s">
        <v>40</v>
      </c>
      <c r="D25">
        <v>3000</v>
      </c>
      <c r="E25">
        <v>4107</v>
      </c>
      <c r="F25">
        <v>8.3983029912697695</v>
      </c>
      <c r="G25">
        <v>1</v>
      </c>
      <c r="H25">
        <v>1.97910421259616</v>
      </c>
      <c r="I25">
        <v>4</v>
      </c>
      <c r="J25" t="s">
        <v>75</v>
      </c>
      <c r="K25">
        <v>0.17173984185361399</v>
      </c>
    </row>
    <row r="26" spans="1:11" x14ac:dyDescent="0.25">
      <c r="A26" t="s">
        <v>34</v>
      </c>
      <c r="B26" t="s">
        <v>5</v>
      </c>
      <c r="C26" t="s">
        <v>41</v>
      </c>
      <c r="D26">
        <v>3000</v>
      </c>
      <c r="E26">
        <v>4107</v>
      </c>
      <c r="F26">
        <v>10.837567903430701</v>
      </c>
      <c r="G26">
        <v>1</v>
      </c>
      <c r="H26">
        <v>2.0192961722904998</v>
      </c>
      <c r="I26">
        <v>3</v>
      </c>
      <c r="J26" t="s">
        <v>76</v>
      </c>
      <c r="K26">
        <v>0.27712492016075602</v>
      </c>
    </row>
    <row r="27" spans="1:11" x14ac:dyDescent="0.25">
      <c r="A27" t="s">
        <v>34</v>
      </c>
      <c r="B27" t="s">
        <v>5</v>
      </c>
      <c r="C27" t="s">
        <v>42</v>
      </c>
      <c r="D27">
        <v>3000</v>
      </c>
      <c r="E27">
        <v>4107</v>
      </c>
      <c r="F27">
        <v>8.1846875781076793</v>
      </c>
      <c r="G27">
        <v>1</v>
      </c>
      <c r="H27">
        <v>1.48428130038544</v>
      </c>
      <c r="I27">
        <v>4</v>
      </c>
      <c r="J27" t="s">
        <v>77</v>
      </c>
      <c r="K27">
        <v>8.4240881009385399E-2</v>
      </c>
    </row>
    <row r="28" spans="1:11" x14ac:dyDescent="0.25">
      <c r="A28" t="s">
        <v>34</v>
      </c>
      <c r="B28" t="s">
        <v>6</v>
      </c>
      <c r="C28" t="s">
        <v>43</v>
      </c>
      <c r="D28">
        <v>3000</v>
      </c>
      <c r="E28">
        <v>4107</v>
      </c>
      <c r="F28">
        <v>8.5617853151144399</v>
      </c>
      <c r="G28">
        <v>1</v>
      </c>
      <c r="H28">
        <v>0.54304012313321304</v>
      </c>
      <c r="I28">
        <v>1</v>
      </c>
      <c r="J28" t="s">
        <v>78</v>
      </c>
      <c r="K28">
        <v>0.19619153258693001</v>
      </c>
    </row>
    <row r="29" spans="1:11" x14ac:dyDescent="0.25">
      <c r="A29" t="s">
        <v>34</v>
      </c>
      <c r="B29" t="s">
        <v>6</v>
      </c>
      <c r="C29" t="s">
        <v>44</v>
      </c>
      <c r="D29">
        <v>3000</v>
      </c>
      <c r="E29">
        <v>4107</v>
      </c>
      <c r="F29">
        <v>9.2837475208318203</v>
      </c>
      <c r="G29">
        <v>1</v>
      </c>
      <c r="H29">
        <v>0.64942449436184002</v>
      </c>
      <c r="I29">
        <v>1</v>
      </c>
      <c r="J29" t="s">
        <v>79</v>
      </c>
      <c r="K29">
        <v>0.231835564794518</v>
      </c>
    </row>
    <row r="30" spans="1:11" x14ac:dyDescent="0.25">
      <c r="G30">
        <f>(COUNTIF(G2:G29,"1"))/28</f>
        <v>0.5357142857142857</v>
      </c>
      <c r="I30">
        <f t="shared" ref="I30" si="0">(COUNTIF(I2:I29,"1"))/28</f>
        <v>0.39285714285714285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F7" workbookViewId="0">
      <selection activeCell="J31" sqref="J31"/>
    </sheetView>
  </sheetViews>
  <sheetFormatPr defaultRowHeight="15" x14ac:dyDescent="0.25"/>
  <cols>
    <col min="1" max="1" width="22.28515625" customWidth="1"/>
    <col min="2" max="2" width="27.28515625" bestFit="1" customWidth="1"/>
    <col min="3" max="3" width="61.28515625" bestFit="1" customWidth="1"/>
    <col min="4" max="5" width="5" bestFit="1" customWidth="1"/>
    <col min="6" max="6" width="12" bestFit="1" customWidth="1"/>
    <col min="7" max="7" width="5.85546875" customWidth="1"/>
    <col min="8" max="8" width="12" bestFit="1" customWidth="1"/>
    <col min="9" max="9" width="8.28515625" customWidth="1"/>
    <col min="10" max="10" width="60.85546875" bestFit="1" customWidth="1"/>
    <col min="11" max="11" width="12" bestFit="1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7</v>
      </c>
      <c r="B2" t="s">
        <v>8</v>
      </c>
      <c r="C2" t="s">
        <v>9</v>
      </c>
      <c r="D2">
        <v>3000</v>
      </c>
      <c r="E2">
        <v>4107</v>
      </c>
      <c r="F2">
        <v>19.188193805657399</v>
      </c>
      <c r="G2">
        <v>3</v>
      </c>
      <c r="H2">
        <v>0.74176387646440201</v>
      </c>
      <c r="I2">
        <v>1</v>
      </c>
      <c r="J2" t="s">
        <v>53</v>
      </c>
      <c r="K2">
        <v>0.27052708007376902</v>
      </c>
    </row>
    <row r="3" spans="1:11" x14ac:dyDescent="0.25">
      <c r="A3" t="s">
        <v>7</v>
      </c>
      <c r="B3" t="s">
        <v>10</v>
      </c>
      <c r="C3" t="s">
        <v>11</v>
      </c>
      <c r="D3">
        <v>3000</v>
      </c>
      <c r="E3">
        <v>4107</v>
      </c>
      <c r="F3">
        <v>18.304969325728401</v>
      </c>
      <c r="G3">
        <v>3</v>
      </c>
      <c r="H3">
        <v>1.53024021595379</v>
      </c>
      <c r="I3">
        <v>1</v>
      </c>
      <c r="J3" t="s">
        <v>54</v>
      </c>
      <c r="K3">
        <v>0.26365894918812399</v>
      </c>
    </row>
    <row r="4" spans="1:11" x14ac:dyDescent="0.25">
      <c r="A4" t="s">
        <v>7</v>
      </c>
      <c r="B4" t="s">
        <v>10</v>
      </c>
      <c r="C4" t="s">
        <v>12</v>
      </c>
      <c r="D4">
        <v>3000</v>
      </c>
      <c r="E4">
        <v>4107</v>
      </c>
      <c r="F4">
        <v>14.3988915785479</v>
      </c>
      <c r="G4">
        <v>1</v>
      </c>
      <c r="H4">
        <v>1.43486710300747</v>
      </c>
      <c r="I4">
        <v>1</v>
      </c>
      <c r="J4" t="s">
        <v>55</v>
      </c>
      <c r="K4">
        <v>0.18800351697899201</v>
      </c>
    </row>
    <row r="5" spans="1:11" x14ac:dyDescent="0.25">
      <c r="A5" t="s">
        <v>7</v>
      </c>
      <c r="B5" t="s">
        <v>10</v>
      </c>
      <c r="C5" t="s">
        <v>13</v>
      </c>
      <c r="D5">
        <v>3000</v>
      </c>
      <c r="E5">
        <v>4107</v>
      </c>
      <c r="F5">
        <v>15.4262772980913</v>
      </c>
      <c r="G5">
        <v>1</v>
      </c>
      <c r="H5">
        <v>1.46215860953425</v>
      </c>
      <c r="I5">
        <v>1</v>
      </c>
      <c r="J5" t="s">
        <v>56</v>
      </c>
      <c r="K5">
        <v>0.130210333165311</v>
      </c>
    </row>
    <row r="6" spans="1:11" x14ac:dyDescent="0.25">
      <c r="A6" t="s">
        <v>14</v>
      </c>
      <c r="B6" t="s">
        <v>15</v>
      </c>
      <c r="C6" t="s">
        <v>16</v>
      </c>
      <c r="D6">
        <v>3000</v>
      </c>
      <c r="E6">
        <v>4107</v>
      </c>
      <c r="F6">
        <v>13.226834219891099</v>
      </c>
      <c r="G6">
        <v>2</v>
      </c>
      <c r="H6">
        <v>1.02022364793528</v>
      </c>
      <c r="I6">
        <v>1</v>
      </c>
      <c r="J6" t="s">
        <v>57</v>
      </c>
      <c r="K6">
        <v>0.26014941998358598</v>
      </c>
    </row>
    <row r="7" spans="1:11" x14ac:dyDescent="0.25">
      <c r="A7" t="s">
        <v>14</v>
      </c>
      <c r="B7" t="s">
        <v>15</v>
      </c>
      <c r="C7" t="s">
        <v>17</v>
      </c>
      <c r="D7">
        <v>3000</v>
      </c>
      <c r="E7">
        <v>4107</v>
      </c>
      <c r="F7">
        <v>12.9239020491693</v>
      </c>
      <c r="G7">
        <v>2</v>
      </c>
      <c r="H7">
        <v>0.94895088312275999</v>
      </c>
      <c r="I7">
        <v>1</v>
      </c>
      <c r="J7" t="s">
        <v>58</v>
      </c>
      <c r="K7">
        <v>7.6340405122973298E-2</v>
      </c>
    </row>
    <row r="8" spans="1:11" x14ac:dyDescent="0.25">
      <c r="A8" t="s">
        <v>14</v>
      </c>
      <c r="B8" t="s">
        <v>18</v>
      </c>
      <c r="C8" t="s">
        <v>19</v>
      </c>
      <c r="D8">
        <v>3000</v>
      </c>
      <c r="E8">
        <v>4107</v>
      </c>
      <c r="F8">
        <v>13.1638000164463</v>
      </c>
      <c r="G8">
        <v>2</v>
      </c>
      <c r="H8">
        <v>3.304780356252</v>
      </c>
      <c r="I8">
        <v>7</v>
      </c>
      <c r="J8" t="s">
        <v>59</v>
      </c>
      <c r="K8">
        <v>8.6306906941677405E-2</v>
      </c>
    </row>
    <row r="9" spans="1:11" x14ac:dyDescent="0.25">
      <c r="A9" t="s">
        <v>14</v>
      </c>
      <c r="B9" t="s">
        <v>18</v>
      </c>
      <c r="C9" t="s">
        <v>20</v>
      </c>
      <c r="D9">
        <v>3000</v>
      </c>
      <c r="E9">
        <v>4107</v>
      </c>
      <c r="F9">
        <v>14.3344924034652</v>
      </c>
      <c r="G9">
        <v>2</v>
      </c>
      <c r="H9">
        <v>3.9656563740806798</v>
      </c>
      <c r="I9">
        <v>10</v>
      </c>
      <c r="J9" t="s">
        <v>60</v>
      </c>
      <c r="K9">
        <v>0.161574581585754</v>
      </c>
    </row>
    <row r="10" spans="1:11" x14ac:dyDescent="0.25">
      <c r="A10" t="s">
        <v>14</v>
      </c>
      <c r="B10" t="s">
        <v>18</v>
      </c>
      <c r="C10" t="s">
        <v>21</v>
      </c>
      <c r="D10">
        <v>3000</v>
      </c>
      <c r="E10">
        <v>4107</v>
      </c>
      <c r="F10">
        <v>14.8415665664398</v>
      </c>
      <c r="G10">
        <v>2</v>
      </c>
      <c r="H10">
        <v>3.5744566048968802</v>
      </c>
      <c r="I10">
        <v>4</v>
      </c>
      <c r="J10" t="s">
        <v>61</v>
      </c>
      <c r="K10">
        <v>0.19536090140426099</v>
      </c>
    </row>
    <row r="11" spans="1:11" x14ac:dyDescent="0.25">
      <c r="A11" t="s">
        <v>14</v>
      </c>
      <c r="B11" t="s">
        <v>22</v>
      </c>
      <c r="C11" t="s">
        <v>23</v>
      </c>
      <c r="D11">
        <v>3000</v>
      </c>
      <c r="E11">
        <v>4107</v>
      </c>
      <c r="F11">
        <v>12.4996028953415</v>
      </c>
      <c r="G11">
        <v>2</v>
      </c>
      <c r="H11">
        <v>1.1511654676267</v>
      </c>
      <c r="I11">
        <v>1</v>
      </c>
      <c r="J11" t="s">
        <v>62</v>
      </c>
      <c r="K11">
        <v>0.26410914620395698</v>
      </c>
    </row>
    <row r="12" spans="1:11" x14ac:dyDescent="0.25">
      <c r="A12" t="s">
        <v>14</v>
      </c>
      <c r="B12" t="s">
        <v>22</v>
      </c>
      <c r="C12" t="s">
        <v>24</v>
      </c>
      <c r="D12">
        <v>3000</v>
      </c>
      <c r="E12">
        <v>4107</v>
      </c>
      <c r="F12">
        <v>13.3739437360833</v>
      </c>
      <c r="G12">
        <v>2</v>
      </c>
      <c r="H12">
        <v>1.2081004081043001</v>
      </c>
      <c r="I12">
        <v>3</v>
      </c>
      <c r="J12" t="s">
        <v>63</v>
      </c>
      <c r="K12">
        <v>0.127031641094453</v>
      </c>
    </row>
    <row r="13" spans="1:11" x14ac:dyDescent="0.25">
      <c r="A13" t="s">
        <v>14</v>
      </c>
      <c r="B13" t="s">
        <v>22</v>
      </c>
      <c r="C13" t="s">
        <v>25</v>
      </c>
      <c r="D13">
        <v>3000</v>
      </c>
      <c r="E13">
        <v>4107</v>
      </c>
      <c r="F13">
        <v>12.7728985834552</v>
      </c>
      <c r="G13">
        <v>2</v>
      </c>
      <c r="H13">
        <v>1.19474823760309</v>
      </c>
      <c r="I13">
        <v>1</v>
      </c>
      <c r="J13" t="s">
        <v>64</v>
      </c>
      <c r="K13">
        <v>0.27122517145001501</v>
      </c>
    </row>
    <row r="14" spans="1:11" x14ac:dyDescent="0.25">
      <c r="A14" t="s">
        <v>14</v>
      </c>
      <c r="B14" t="s">
        <v>26</v>
      </c>
      <c r="C14" t="s">
        <v>27</v>
      </c>
      <c r="D14">
        <v>3000</v>
      </c>
      <c r="E14">
        <v>4107</v>
      </c>
      <c r="F14">
        <v>13.4004300309988</v>
      </c>
      <c r="G14">
        <v>1</v>
      </c>
      <c r="H14">
        <v>2.7977203679778002</v>
      </c>
      <c r="I14">
        <v>5</v>
      </c>
      <c r="J14" t="s">
        <v>80</v>
      </c>
      <c r="K14">
        <v>0.318233949363803</v>
      </c>
    </row>
    <row r="15" spans="1:11" x14ac:dyDescent="0.25">
      <c r="A15" t="s">
        <v>14</v>
      </c>
      <c r="B15" t="s">
        <v>26</v>
      </c>
      <c r="C15" t="s">
        <v>28</v>
      </c>
      <c r="D15">
        <v>3000</v>
      </c>
      <c r="E15">
        <v>4107</v>
      </c>
      <c r="F15">
        <v>14.5500002216471</v>
      </c>
      <c r="G15">
        <v>1</v>
      </c>
      <c r="H15">
        <v>2.6418439425191802</v>
      </c>
      <c r="I15">
        <v>3</v>
      </c>
      <c r="J15" t="s">
        <v>66</v>
      </c>
      <c r="K15">
        <v>0.311272470291097</v>
      </c>
    </row>
    <row r="16" spans="1:11" x14ac:dyDescent="0.25">
      <c r="A16" t="s">
        <v>14</v>
      </c>
      <c r="B16" t="s">
        <v>26</v>
      </c>
      <c r="C16" t="s">
        <v>29</v>
      </c>
      <c r="D16">
        <v>3000</v>
      </c>
      <c r="E16">
        <v>4107</v>
      </c>
      <c r="F16">
        <v>15.3872670616698</v>
      </c>
      <c r="G16">
        <v>2</v>
      </c>
      <c r="H16">
        <v>3.5135295367685702</v>
      </c>
      <c r="I16">
        <v>10</v>
      </c>
      <c r="J16" t="s">
        <v>67</v>
      </c>
      <c r="K16">
        <v>0.17223366860865799</v>
      </c>
    </row>
    <row r="17" spans="1:17" x14ac:dyDescent="0.25">
      <c r="A17" t="s">
        <v>14</v>
      </c>
      <c r="B17" t="s">
        <v>30</v>
      </c>
      <c r="C17" t="s">
        <v>31</v>
      </c>
      <c r="D17">
        <v>3000</v>
      </c>
      <c r="E17">
        <v>4107</v>
      </c>
      <c r="F17">
        <v>14.6856572506015</v>
      </c>
      <c r="G17">
        <v>1</v>
      </c>
      <c r="H17">
        <v>2.7260256615862102</v>
      </c>
      <c r="I17">
        <v>4</v>
      </c>
      <c r="J17" t="s">
        <v>65</v>
      </c>
      <c r="K17">
        <v>0.31796320676515799</v>
      </c>
    </row>
    <row r="18" spans="1:17" x14ac:dyDescent="0.25">
      <c r="A18" t="s">
        <v>14</v>
      </c>
      <c r="B18" t="s">
        <v>30</v>
      </c>
      <c r="C18" t="s">
        <v>32</v>
      </c>
      <c r="D18">
        <v>3000</v>
      </c>
      <c r="E18">
        <v>4107</v>
      </c>
      <c r="F18">
        <v>14.011710360911399</v>
      </c>
      <c r="G18">
        <v>2</v>
      </c>
      <c r="H18">
        <v>2.61206558325854</v>
      </c>
      <c r="I18">
        <v>4</v>
      </c>
      <c r="J18" t="s">
        <v>65</v>
      </c>
      <c r="K18">
        <v>0.28364203928775999</v>
      </c>
    </row>
    <row r="19" spans="1:17" x14ac:dyDescent="0.25">
      <c r="A19" t="s">
        <v>14</v>
      </c>
      <c r="B19" t="s">
        <v>30</v>
      </c>
      <c r="C19" t="s">
        <v>33</v>
      </c>
      <c r="D19">
        <v>3000</v>
      </c>
      <c r="E19">
        <v>4107</v>
      </c>
      <c r="F19">
        <v>14.1281590768403</v>
      </c>
      <c r="G19">
        <v>1</v>
      </c>
      <c r="H19">
        <v>3.05304514830758</v>
      </c>
      <c r="I19">
        <v>8</v>
      </c>
      <c r="J19" t="s">
        <v>69</v>
      </c>
      <c r="K19">
        <v>0.113625858202696</v>
      </c>
    </row>
    <row r="20" spans="1:17" x14ac:dyDescent="0.25">
      <c r="A20" t="s">
        <v>34</v>
      </c>
      <c r="B20" t="s">
        <v>3</v>
      </c>
      <c r="C20" t="s">
        <v>35</v>
      </c>
      <c r="D20">
        <v>3000</v>
      </c>
      <c r="E20">
        <v>4107</v>
      </c>
      <c r="F20">
        <v>9.8664138646819808</v>
      </c>
      <c r="G20">
        <v>1</v>
      </c>
      <c r="H20">
        <v>1.2743876119039601</v>
      </c>
      <c r="I20">
        <v>2</v>
      </c>
      <c r="J20" t="s">
        <v>70</v>
      </c>
      <c r="K20">
        <v>0.28613130884982102</v>
      </c>
    </row>
    <row r="21" spans="1:17" x14ac:dyDescent="0.25">
      <c r="A21" t="s">
        <v>34</v>
      </c>
      <c r="B21" t="s">
        <v>3</v>
      </c>
      <c r="C21" t="s">
        <v>36</v>
      </c>
      <c r="D21">
        <v>3000</v>
      </c>
      <c r="E21">
        <v>4107</v>
      </c>
      <c r="F21">
        <v>9.2327604456952397</v>
      </c>
      <c r="G21">
        <v>1</v>
      </c>
      <c r="H21">
        <v>1.2060501759287401</v>
      </c>
      <c r="I21">
        <v>2</v>
      </c>
      <c r="J21" t="s">
        <v>71</v>
      </c>
      <c r="K21">
        <v>0.236144218870768</v>
      </c>
    </row>
    <row r="22" spans="1:17" x14ac:dyDescent="0.25">
      <c r="A22" t="s">
        <v>34</v>
      </c>
      <c r="B22" t="s">
        <v>4</v>
      </c>
      <c r="C22" t="s">
        <v>37</v>
      </c>
      <c r="D22">
        <v>3000</v>
      </c>
      <c r="E22">
        <v>4107</v>
      </c>
      <c r="F22">
        <v>8.9120357602155398</v>
      </c>
      <c r="G22">
        <v>1</v>
      </c>
      <c r="H22">
        <v>2.3649156276723202</v>
      </c>
      <c r="I22">
        <v>8</v>
      </c>
      <c r="J22" t="s">
        <v>65</v>
      </c>
      <c r="K22">
        <v>0.29191439250711998</v>
      </c>
    </row>
    <row r="23" spans="1:17" ht="15.75" thickBot="1" x14ac:dyDescent="0.3">
      <c r="A23" t="s">
        <v>34</v>
      </c>
      <c r="B23" t="s">
        <v>4</v>
      </c>
      <c r="C23" t="s">
        <v>38</v>
      </c>
      <c r="D23">
        <v>3000</v>
      </c>
      <c r="E23">
        <v>4107</v>
      </c>
      <c r="F23">
        <v>8.7428699624172506</v>
      </c>
      <c r="G23">
        <v>1</v>
      </c>
      <c r="H23">
        <v>2.2421770532580001</v>
      </c>
      <c r="I23">
        <v>5</v>
      </c>
      <c r="J23" t="s">
        <v>73</v>
      </c>
      <c r="K23">
        <v>0.24881024373739299</v>
      </c>
    </row>
    <row r="24" spans="1:17" ht="15.75" thickTop="1" x14ac:dyDescent="0.25">
      <c r="A24" t="s">
        <v>34</v>
      </c>
      <c r="B24" t="s">
        <v>4</v>
      </c>
      <c r="C24" t="s">
        <v>39</v>
      </c>
      <c r="D24">
        <v>3000</v>
      </c>
      <c r="E24">
        <v>4107</v>
      </c>
      <c r="F24">
        <v>8.6244026985550502</v>
      </c>
      <c r="G24">
        <v>1</v>
      </c>
      <c r="H24">
        <v>1.89519343157539</v>
      </c>
      <c r="I24">
        <v>4</v>
      </c>
      <c r="J24" t="s">
        <v>74</v>
      </c>
      <c r="K24">
        <v>0.117896798087614</v>
      </c>
      <c r="O24" s="1"/>
      <c r="P24" s="1"/>
      <c r="Q24" s="1"/>
    </row>
    <row r="25" spans="1:17" x14ac:dyDescent="0.25">
      <c r="A25" t="s">
        <v>34</v>
      </c>
      <c r="B25" t="s">
        <v>4</v>
      </c>
      <c r="C25" t="s">
        <v>40</v>
      </c>
      <c r="D25">
        <v>3000</v>
      </c>
      <c r="E25">
        <v>4107</v>
      </c>
      <c r="F25">
        <v>8.4141860344162893</v>
      </c>
      <c r="G25">
        <v>1</v>
      </c>
      <c r="H25">
        <v>1.81668495946183</v>
      </c>
      <c r="I25">
        <v>3</v>
      </c>
      <c r="J25" t="s">
        <v>75</v>
      </c>
      <c r="K25">
        <v>0.170542759572897</v>
      </c>
    </row>
    <row r="26" spans="1:17" x14ac:dyDescent="0.25">
      <c r="A26" t="s">
        <v>34</v>
      </c>
      <c r="B26" t="s">
        <v>5</v>
      </c>
      <c r="C26" t="s">
        <v>41</v>
      </c>
      <c r="D26">
        <v>3000</v>
      </c>
      <c r="E26">
        <v>4107</v>
      </c>
      <c r="F26">
        <v>10.7424878733017</v>
      </c>
      <c r="G26">
        <v>1</v>
      </c>
      <c r="H26">
        <v>2.01061015952925</v>
      </c>
      <c r="I26">
        <v>3</v>
      </c>
      <c r="J26" t="s">
        <v>76</v>
      </c>
      <c r="K26">
        <v>0.27772772313518002</v>
      </c>
    </row>
    <row r="27" spans="1:17" x14ac:dyDescent="0.25">
      <c r="A27" t="s">
        <v>34</v>
      </c>
      <c r="B27" t="s">
        <v>5</v>
      </c>
      <c r="C27" t="s">
        <v>42</v>
      </c>
      <c r="D27">
        <v>3000</v>
      </c>
      <c r="E27">
        <v>4107</v>
      </c>
      <c r="F27">
        <v>8.1866271265571307</v>
      </c>
      <c r="G27">
        <v>1</v>
      </c>
      <c r="H27">
        <v>1.4857238067660601</v>
      </c>
      <c r="I27">
        <v>4</v>
      </c>
      <c r="J27" t="s">
        <v>77</v>
      </c>
      <c r="K27">
        <v>8.5220147398952298E-2</v>
      </c>
    </row>
    <row r="28" spans="1:17" x14ac:dyDescent="0.25">
      <c r="A28" t="s">
        <v>34</v>
      </c>
      <c r="B28" t="s">
        <v>6</v>
      </c>
      <c r="C28" t="s">
        <v>43</v>
      </c>
      <c r="D28">
        <v>3000</v>
      </c>
      <c r="E28">
        <v>4107</v>
      </c>
      <c r="F28">
        <v>8.9495999369119694</v>
      </c>
      <c r="G28">
        <v>1</v>
      </c>
      <c r="H28">
        <v>0.54467301555168801</v>
      </c>
      <c r="I28">
        <v>1</v>
      </c>
      <c r="J28" t="s">
        <v>78</v>
      </c>
      <c r="K28">
        <v>0.20472581946363599</v>
      </c>
    </row>
    <row r="29" spans="1:17" x14ac:dyDescent="0.25">
      <c r="A29" t="s">
        <v>34</v>
      </c>
      <c r="B29" t="s">
        <v>6</v>
      </c>
      <c r="C29" t="s">
        <v>44</v>
      </c>
      <c r="D29">
        <v>3000</v>
      </c>
      <c r="E29">
        <v>4107</v>
      </c>
      <c r="F29">
        <v>8.7143206498508992</v>
      </c>
      <c r="G29">
        <v>1</v>
      </c>
      <c r="H29">
        <v>0.56559255952161203</v>
      </c>
      <c r="I29">
        <v>1</v>
      </c>
      <c r="J29" t="s">
        <v>79</v>
      </c>
      <c r="K29">
        <v>0.20363866424659999</v>
      </c>
    </row>
    <row r="30" spans="1:17" x14ac:dyDescent="0.25">
      <c r="G30">
        <f>(COUNTIF(G2:G29,"1"))/28</f>
        <v>0.5714285714285714</v>
      </c>
      <c r="I30">
        <f t="shared" ref="I30" si="0">(COUNTIF(I2:I29,"1"))/28</f>
        <v>0.35714285714285715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" sqref="D2:D29"/>
    </sheetView>
  </sheetViews>
  <sheetFormatPr defaultRowHeight="15" x14ac:dyDescent="0.25"/>
  <cols>
    <col min="1" max="1" width="66.140625" customWidth="1"/>
    <col min="2" max="2" width="25.7109375" customWidth="1"/>
    <col min="3" max="3" width="19.85546875" customWidth="1"/>
    <col min="4" max="4" width="20.140625" customWidth="1"/>
  </cols>
  <sheetData>
    <row r="1" spans="1:4" x14ac:dyDescent="0.25">
      <c r="B1" s="4" t="s">
        <v>83</v>
      </c>
      <c r="C1" s="4" t="s">
        <v>84</v>
      </c>
      <c r="D1" s="4" t="s">
        <v>85</v>
      </c>
    </row>
    <row r="2" spans="1:4" x14ac:dyDescent="0.25">
      <c r="A2" s="2" t="s">
        <v>53</v>
      </c>
      <c r="B2" s="4">
        <f>(COUNTIF(Test1!G2,"1")+COUNTIF(Test2!G2,"1")+COUNTIF(Test3!G2,"1"))/3</f>
        <v>0</v>
      </c>
      <c r="C2" s="4">
        <f>(COUNTIF(Test1!I2,"1")+COUNTIF(Test2!I2,"1")+COUNTIF(Test3!I2,"1"))/3</f>
        <v>1</v>
      </c>
      <c r="D2" s="4">
        <f>(COUNTIF(Test1!J2,A2)+COUNTIF(Test2!J2,A2)+COUNTIF(Test3!J2,A2))/3</f>
        <v>1</v>
      </c>
    </row>
    <row r="3" spans="1:4" x14ac:dyDescent="0.25">
      <c r="A3" s="3" t="s">
        <v>54</v>
      </c>
      <c r="B3" s="4">
        <f>(COUNTIF(Test1!G3,"1")+COUNTIF(Test2!G3,"1")+COUNTIF(Test3!G3,"1"))/3</f>
        <v>0</v>
      </c>
      <c r="C3" s="4">
        <f>(COUNTIF(Test1!I3,"1")+COUNTIF(Test2!I3,"1")+COUNTIF(Test3!I3,"1"))/3</f>
        <v>1</v>
      </c>
      <c r="D3" s="4">
        <f>(COUNTIF(Test1!J3,A3)+COUNTIF(Test2!J3,A3)+COUNTIF(Test3!J3,A3))/3</f>
        <v>1</v>
      </c>
    </row>
    <row r="4" spans="1:4" x14ac:dyDescent="0.25">
      <c r="A4" s="2" t="s">
        <v>55</v>
      </c>
      <c r="B4" s="4">
        <f>(COUNTIF(Test1!G4,"1")+COUNTIF(Test2!G4,"1")+COUNTIF(Test3!G4,"1"))/3</f>
        <v>0.66666666666666663</v>
      </c>
      <c r="C4" s="4">
        <f>(COUNTIF(Test1!I4,"1")+COUNTIF(Test2!I4,"1")+COUNTIF(Test3!I4,"1"))/3</f>
        <v>1</v>
      </c>
      <c r="D4" s="4">
        <f>(COUNTIF(Test1!J4,A4)+COUNTIF(Test2!J4,A4)+COUNTIF(Test3!J4,A4))/3</f>
        <v>1</v>
      </c>
    </row>
    <row r="5" spans="1:4" x14ac:dyDescent="0.25">
      <c r="A5" s="3" t="s">
        <v>56</v>
      </c>
      <c r="B5" s="4">
        <f>(COUNTIF(Test1!G5,"1")+COUNTIF(Test2!G5,"1")+COUNTIF(Test3!G5,"1"))/3</f>
        <v>1</v>
      </c>
      <c r="C5" s="4">
        <f>(COUNTIF(Test1!I5,"1")+COUNTIF(Test2!I5,"1")+COUNTIF(Test3!I5,"1"))/3</f>
        <v>1</v>
      </c>
      <c r="D5" s="4">
        <f>(COUNTIF(Test1!J5,A5)+COUNTIF(Test2!J5,A5)+COUNTIF(Test3!J5,A5))/3</f>
        <v>1</v>
      </c>
    </row>
    <row r="6" spans="1:4" x14ac:dyDescent="0.25">
      <c r="A6" s="2" t="s">
        <v>57</v>
      </c>
      <c r="B6" s="4">
        <f>(COUNTIF(Test1!G6,"1")+COUNTIF(Test2!G6,"1")+COUNTIF(Test3!G6,"1"))/3</f>
        <v>0</v>
      </c>
      <c r="C6" s="4">
        <f>(COUNTIF(Test1!I6,"1")+COUNTIF(Test2!I6,"1")+COUNTIF(Test3!I6,"1"))/3</f>
        <v>1</v>
      </c>
      <c r="D6" s="4">
        <f>(COUNTIF(Test1!J6,A6)+COUNTIF(Test2!J6,A6)+COUNTIF(Test3!J6,A6))/3</f>
        <v>1</v>
      </c>
    </row>
    <row r="7" spans="1:4" x14ac:dyDescent="0.25">
      <c r="A7" s="3" t="s">
        <v>58</v>
      </c>
      <c r="B7" s="4">
        <f>(COUNTIF(Test1!G7,"1")+COUNTIF(Test2!G7,"1")+COUNTIF(Test3!G7,"1"))/3</f>
        <v>0</v>
      </c>
      <c r="C7" s="4">
        <f>(COUNTIF(Test1!I7,"1")+COUNTIF(Test2!I7,"1")+COUNTIF(Test3!I7,"1"))/3</f>
        <v>1</v>
      </c>
      <c r="D7" s="4">
        <f>(COUNTIF(Test1!J7,A7)+COUNTIF(Test2!J7,A7)+COUNTIF(Test3!J7,A7))/3</f>
        <v>1</v>
      </c>
    </row>
    <row r="8" spans="1:4" x14ac:dyDescent="0.25">
      <c r="A8" s="2" t="s">
        <v>59</v>
      </c>
      <c r="B8" s="4">
        <f>(COUNTIF(Test1!G8,"1")+COUNTIF(Test2!G8,"1")+COUNTIF(Test3!G8,"1"))/3</f>
        <v>0</v>
      </c>
      <c r="C8" s="4">
        <f>(COUNTIF(Test1!I8,"1")+COUNTIF(Test2!I8,"1")+COUNTIF(Test3!I8,"1"))/3</f>
        <v>0</v>
      </c>
      <c r="D8" s="4">
        <f>(COUNTIF(Test1!J8,A8)+COUNTIF(Test2!J8,A8)+COUNTIF(Test3!J8,A8))/3</f>
        <v>1</v>
      </c>
    </row>
    <row r="9" spans="1:4" x14ac:dyDescent="0.25">
      <c r="A9" s="3" t="s">
        <v>60</v>
      </c>
      <c r="B9" s="4">
        <f>(COUNTIF(Test1!G9,"1")+COUNTIF(Test2!G9,"1")+COUNTIF(Test3!G9,"1"))/3</f>
        <v>0</v>
      </c>
      <c r="C9" s="4">
        <f>(COUNTIF(Test1!I9,"1")+COUNTIF(Test2!I9,"1")+COUNTIF(Test3!I9,"1"))/3</f>
        <v>0</v>
      </c>
      <c r="D9" s="4">
        <f>(COUNTIF(Test1!J9,A9)+COUNTIF(Test2!J9,A9)+COUNTIF(Test3!J9,A9))/3</f>
        <v>1</v>
      </c>
    </row>
    <row r="10" spans="1:4" x14ac:dyDescent="0.25">
      <c r="A10" s="2" t="s">
        <v>61</v>
      </c>
      <c r="B10" s="4">
        <f>(COUNTIF(Test1!G10,"1")+COUNTIF(Test2!G10,"1")+COUNTIF(Test3!G10,"1"))/3</f>
        <v>0</v>
      </c>
      <c r="C10" s="4">
        <f>(COUNTIF(Test1!I10,"1")+COUNTIF(Test2!I10,"1")+COUNTIF(Test3!I10,"1"))/3</f>
        <v>0</v>
      </c>
      <c r="D10" s="4">
        <f>(COUNTIF(Test1!J10,A10)+COUNTIF(Test2!J10,A10)+COUNTIF(Test3!J10,A10))/3</f>
        <v>1</v>
      </c>
    </row>
    <row r="11" spans="1:4" x14ac:dyDescent="0.25">
      <c r="A11" s="3" t="s">
        <v>62</v>
      </c>
      <c r="B11" s="4">
        <f>(COUNTIF(Test1!G11,"1")+COUNTIF(Test2!G11,"1")+COUNTIF(Test3!G11,"1"))/3</f>
        <v>0</v>
      </c>
      <c r="C11" s="4">
        <f>(COUNTIF(Test1!I11,"1")+COUNTIF(Test2!I11,"1")+COUNTIF(Test3!I11,"1"))/3</f>
        <v>1</v>
      </c>
      <c r="D11" s="4">
        <f>(COUNTIF(Test1!J11,A11)+COUNTIF(Test2!J11,A11)+COUNTIF(Test3!J11,A11))/3</f>
        <v>1</v>
      </c>
    </row>
    <row r="12" spans="1:4" x14ac:dyDescent="0.25">
      <c r="A12" s="2" t="s">
        <v>63</v>
      </c>
      <c r="B12" s="4">
        <f>(COUNTIF(Test1!G12,"1")+COUNTIF(Test2!G12,"1")+COUNTIF(Test3!G12,"1"))/3</f>
        <v>0</v>
      </c>
      <c r="C12" s="4">
        <f>(COUNTIF(Test1!I12,"1")+COUNTIF(Test2!I12,"1")+COUNTIF(Test3!I12,"1"))/3</f>
        <v>0.66666666666666663</v>
      </c>
      <c r="D12" s="4">
        <f>(COUNTIF(Test1!J12,A12)+COUNTIF(Test2!J12,A12)+COUNTIF(Test3!J12,A12))/3</f>
        <v>1</v>
      </c>
    </row>
    <row r="13" spans="1:4" x14ac:dyDescent="0.25">
      <c r="A13" s="3" t="s">
        <v>64</v>
      </c>
      <c r="B13" s="4">
        <f>(COUNTIF(Test1!G13,"1")+COUNTIF(Test2!G13,"1")+COUNTIF(Test3!G13,"1"))/3</f>
        <v>0.66666666666666663</v>
      </c>
      <c r="C13" s="4">
        <f>(COUNTIF(Test1!I13,"1")+COUNTIF(Test2!I13,"1")+COUNTIF(Test3!I13,"1"))/3</f>
        <v>1</v>
      </c>
      <c r="D13" s="4">
        <f>(COUNTIF(Test1!J13,A13)+COUNTIF(Test2!J13,A13)+COUNTIF(Test3!J13,A13))/3</f>
        <v>1</v>
      </c>
    </row>
    <row r="14" spans="1:4" x14ac:dyDescent="0.25">
      <c r="A14" s="2" t="s">
        <v>80</v>
      </c>
      <c r="B14" s="4">
        <f>(COUNTIF(Test1!G14,"1")+COUNTIF(Test2!G14,"1")+COUNTIF(Test3!G14,"1"))/3</f>
        <v>0.33333333333333331</v>
      </c>
      <c r="C14" s="4">
        <f>(COUNTIF(Test1!I14,"1")+COUNTIF(Test2!I14,"1")+COUNTIF(Test3!I14,"1"))/3</f>
        <v>0</v>
      </c>
      <c r="D14" s="4">
        <f>(COUNTIF(Test1!J14,A14)+COUNTIF(Test2!J14,A14)+COUNTIF(Test3!J14,A14))/3</f>
        <v>0.66666666666666663</v>
      </c>
    </row>
    <row r="15" spans="1:4" x14ac:dyDescent="0.25">
      <c r="A15" s="3" t="s">
        <v>66</v>
      </c>
      <c r="B15" s="4">
        <f>(COUNTIF(Test1!G15,"1")+COUNTIF(Test2!G15,"1")+COUNTIF(Test3!G15,"1"))/3</f>
        <v>1</v>
      </c>
      <c r="C15" s="4">
        <f>(COUNTIF(Test1!I15,"1")+COUNTIF(Test2!I15,"1")+COUNTIF(Test3!I15,"1"))/3</f>
        <v>0</v>
      </c>
      <c r="D15" s="4">
        <f>(COUNTIF(Test1!J15,A15)+COUNTIF(Test2!J15,A15)+COUNTIF(Test3!J15,A15))/3</f>
        <v>0.66666666666666663</v>
      </c>
    </row>
    <row r="16" spans="1:4" x14ac:dyDescent="0.25">
      <c r="A16" s="2" t="s">
        <v>67</v>
      </c>
      <c r="B16" s="4">
        <f>(COUNTIF(Test1!G16,"1")+COUNTIF(Test2!G16,"1")+COUNTIF(Test3!G16,"1"))/3</f>
        <v>0</v>
      </c>
      <c r="C16" s="4">
        <f>(COUNTIF(Test1!I16,"1")+COUNTIF(Test2!I16,"1")+COUNTIF(Test3!I16,"1"))/3</f>
        <v>0</v>
      </c>
      <c r="D16" s="4">
        <f>(COUNTIF(Test1!J16,A16)+COUNTIF(Test2!J16,A16)+COUNTIF(Test3!J16,A16))/3</f>
        <v>1</v>
      </c>
    </row>
    <row r="17" spans="1:4" x14ac:dyDescent="0.25">
      <c r="A17" s="3" t="s">
        <v>68</v>
      </c>
      <c r="B17" s="4">
        <f>(COUNTIF(Test1!G17,"1")+COUNTIF(Test2!G17,"1")+COUNTIF(Test3!G17,"1"))/3</f>
        <v>0.66666666666666663</v>
      </c>
      <c r="C17" s="4">
        <f>(COUNTIF(Test1!I17,"1")+COUNTIF(Test2!I17,"1")+COUNTIF(Test3!I17,"1"))/3</f>
        <v>0</v>
      </c>
      <c r="D17" s="4">
        <f>(COUNTIF(Test1!J17,A17)+COUNTIF(Test2!J17,A17)+COUNTIF(Test3!J17,A17))/3</f>
        <v>0.66666666666666663</v>
      </c>
    </row>
    <row r="18" spans="1:4" x14ac:dyDescent="0.25">
      <c r="A18" s="2" t="s">
        <v>86</v>
      </c>
      <c r="B18" s="4">
        <f>(COUNTIF(Test1!G18,"1")+COUNTIF(Test2!G18,"1")+COUNTIF(Test3!G18,"1"))/3</f>
        <v>0</v>
      </c>
      <c r="C18" s="4">
        <f>(COUNTIF(Test1!I18,"1")+COUNTIF(Test2!I18,"1")+COUNTIF(Test3!I18,"1"))/3</f>
        <v>0</v>
      </c>
      <c r="D18" s="4">
        <f>(COUNTIF(Test1!J18,A18)+COUNTIF(Test2!J18,A18)+COUNTIF(Test3!J18,A18))/3</f>
        <v>0</v>
      </c>
    </row>
    <row r="19" spans="1:4" x14ac:dyDescent="0.25">
      <c r="A19" s="3" t="s">
        <v>69</v>
      </c>
      <c r="B19" s="4">
        <f>(COUNTIF(Test1!G19,"1")+COUNTIF(Test2!G19,"1")+COUNTIF(Test3!G19,"1"))/3</f>
        <v>1</v>
      </c>
      <c r="C19" s="4">
        <f>(COUNTIF(Test1!I19,"1")+COUNTIF(Test2!I19,"1")+COUNTIF(Test3!I19,"1"))/3</f>
        <v>0</v>
      </c>
      <c r="D19" s="4">
        <f>(COUNTIF(Test1!J19,A19)+COUNTIF(Test2!J19,A19)+COUNTIF(Test3!J19,A19))/3</f>
        <v>1</v>
      </c>
    </row>
    <row r="20" spans="1:4" x14ac:dyDescent="0.25">
      <c r="A20" s="2" t="s">
        <v>87</v>
      </c>
      <c r="B20" s="4">
        <f>(COUNTIF(Test1!G20,"1")+COUNTIF(Test2!G20,"1")+COUNTIF(Test3!G20,"1"))/3</f>
        <v>1</v>
      </c>
      <c r="C20" s="4">
        <f>(COUNTIF(Test1!I20,"1")+COUNTIF(Test2!I20,"1")+COUNTIF(Test3!I20,"1"))/3</f>
        <v>0</v>
      </c>
      <c r="D20" s="4">
        <f>(COUNTIF(Test1!J20,A20)+COUNTIF(Test2!J20,A20)+COUNTIF(Test3!J20,A20))/3</f>
        <v>0</v>
      </c>
    </row>
    <row r="21" spans="1:4" x14ac:dyDescent="0.25">
      <c r="A21" s="3" t="s">
        <v>71</v>
      </c>
      <c r="B21" s="4">
        <f>(COUNTIF(Test1!G21,"1")+COUNTIF(Test2!G21,"1")+COUNTIF(Test3!G21,"1"))/3</f>
        <v>1</v>
      </c>
      <c r="C21" s="4">
        <f>(COUNTIF(Test1!I21,"1")+COUNTIF(Test2!I21,"1")+COUNTIF(Test3!I21,"1"))/3</f>
        <v>0</v>
      </c>
      <c r="D21" s="4">
        <f>(COUNTIF(Test1!J21,A21)+COUNTIF(Test2!J21,A21)+COUNTIF(Test3!J21,A21))/3</f>
        <v>1</v>
      </c>
    </row>
    <row r="22" spans="1:4" x14ac:dyDescent="0.25">
      <c r="A22" s="2" t="s">
        <v>72</v>
      </c>
      <c r="B22" s="4">
        <f>(COUNTIF(Test1!G22,"1")+COUNTIF(Test2!G22,"1")+COUNTIF(Test3!G22,"1"))/3</f>
        <v>1</v>
      </c>
      <c r="C22" s="4">
        <f>(COUNTIF(Test1!I22,"1")+COUNTIF(Test2!I22,"1")+COUNTIF(Test3!I22,"1"))/3</f>
        <v>0</v>
      </c>
      <c r="D22" s="4">
        <f>(COUNTIF(Test1!J22,A22)+COUNTIF(Test2!J22,A22)+COUNTIF(Test3!J22,A22))/3</f>
        <v>0.33333333333333331</v>
      </c>
    </row>
    <row r="23" spans="1:4" x14ac:dyDescent="0.25">
      <c r="A23" s="3" t="s">
        <v>73</v>
      </c>
      <c r="B23" s="4">
        <f>(COUNTIF(Test1!G23,"1")+COUNTIF(Test2!G23,"1")+COUNTIF(Test3!G23,"1"))/3</f>
        <v>1</v>
      </c>
      <c r="C23" s="4">
        <f>(COUNTIF(Test1!I23,"1")+COUNTIF(Test2!I23,"1")+COUNTIF(Test3!I23,"1"))/3</f>
        <v>0</v>
      </c>
      <c r="D23" s="4">
        <f>(COUNTIF(Test1!J23,A23)+COUNTIF(Test2!J23,A23)+COUNTIF(Test3!J23,A23))/3</f>
        <v>1</v>
      </c>
    </row>
    <row r="24" spans="1:4" x14ac:dyDescent="0.25">
      <c r="A24" s="2" t="s">
        <v>74</v>
      </c>
      <c r="B24" s="4">
        <f>(COUNTIF(Test1!G24,"1")+COUNTIF(Test2!G24,"1")+COUNTIF(Test3!G24,"1"))/3</f>
        <v>1</v>
      </c>
      <c r="C24" s="4">
        <f>(COUNTIF(Test1!I24,"1")+COUNTIF(Test2!I24,"1")+COUNTIF(Test3!I24,"1"))/3</f>
        <v>0</v>
      </c>
      <c r="D24" s="4">
        <f>(COUNTIF(Test1!J24,A24)+COUNTIF(Test2!J24,A24)+COUNTIF(Test3!J24,A24))/3</f>
        <v>1</v>
      </c>
    </row>
    <row r="25" spans="1:4" x14ac:dyDescent="0.25">
      <c r="A25" s="3" t="s">
        <v>75</v>
      </c>
      <c r="B25" s="4">
        <f>(COUNTIF(Test1!G25,"1")+COUNTIF(Test2!G25,"1")+COUNTIF(Test3!G25,"1"))/3</f>
        <v>1</v>
      </c>
      <c r="C25" s="4">
        <f>(COUNTIF(Test1!I25,"1")+COUNTIF(Test2!I25,"1")+COUNTIF(Test3!I25,"1"))/3</f>
        <v>0</v>
      </c>
      <c r="D25" s="4">
        <f>(COUNTIF(Test1!J25,A25)+COUNTIF(Test2!J25,A25)+COUNTIF(Test3!J25,A25))/3</f>
        <v>1</v>
      </c>
    </row>
    <row r="26" spans="1:4" x14ac:dyDescent="0.25">
      <c r="A26" s="2" t="s">
        <v>76</v>
      </c>
      <c r="B26" s="4">
        <f>(COUNTIF(Test1!G26,"1")+COUNTIF(Test2!G26,"1")+COUNTIF(Test3!G26,"1"))/3</f>
        <v>1</v>
      </c>
      <c r="C26" s="4">
        <f>(COUNTIF(Test1!I26,"1")+COUNTIF(Test2!I26,"1")+COUNTIF(Test3!I26,"1"))/3</f>
        <v>0</v>
      </c>
      <c r="D26" s="4">
        <f>(COUNTIF(Test1!J26,A26)+COUNTIF(Test2!J26,A26)+COUNTIF(Test3!J26,A26))/3</f>
        <v>1</v>
      </c>
    </row>
    <row r="27" spans="1:4" x14ac:dyDescent="0.25">
      <c r="A27" s="3" t="s">
        <v>77</v>
      </c>
      <c r="B27" s="4">
        <f>(COUNTIF(Test1!G27,"1")+COUNTIF(Test2!G27,"1")+COUNTIF(Test3!G27,"1"))/3</f>
        <v>1</v>
      </c>
      <c r="C27" s="4">
        <f>(COUNTIF(Test1!I27,"1")+COUNTIF(Test2!I27,"1")+COUNTIF(Test3!I27,"1"))/3</f>
        <v>0</v>
      </c>
      <c r="D27" s="4">
        <f>(COUNTIF(Test1!J27,A27)+COUNTIF(Test2!J27,A27)+COUNTIF(Test3!J27,A27))/3</f>
        <v>1</v>
      </c>
    </row>
    <row r="28" spans="1:4" x14ac:dyDescent="0.25">
      <c r="A28" s="2" t="s">
        <v>78</v>
      </c>
      <c r="B28" s="4">
        <f>(COUNTIF(Test1!G28,"1")+COUNTIF(Test2!G28,"1")+COUNTIF(Test3!G28,"1"))/3</f>
        <v>1</v>
      </c>
      <c r="C28" s="4">
        <f>(COUNTIF(Test1!I28,"1")+COUNTIF(Test2!I28,"1")+COUNTIF(Test3!I28,"1"))/3</f>
        <v>1</v>
      </c>
      <c r="D28" s="4">
        <f>(COUNTIF(Test1!J28,A28)+COUNTIF(Test2!J28,A28)+COUNTIF(Test3!J28,A28))/3</f>
        <v>1</v>
      </c>
    </row>
    <row r="29" spans="1:4" x14ac:dyDescent="0.25">
      <c r="A29" s="3" t="s">
        <v>79</v>
      </c>
      <c r="B29" s="4">
        <f>(COUNTIF(Test1!G29,"1")+COUNTIF(Test2!G29,"1")+COUNTIF(Test3!G29,"1"))/3</f>
        <v>1</v>
      </c>
      <c r="C29" s="4">
        <f>(COUNTIF(Test1!I29,"1")+COUNTIF(Test2!I29,"1")+COUNTIF(Test3!I29,"1"))/3</f>
        <v>1</v>
      </c>
      <c r="D29" s="4">
        <f>(COUNTIF(Test1!J29,A29)+COUNTIF(Test2!J29,A29)+COUNTIF(Test3!J29,A29))/3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2019-04-02T11:05:00Z</cp:lastPrinted>
  <dcterms:created xsi:type="dcterms:W3CDTF">2019-03-29T13:34:09Z</dcterms:created>
  <dcterms:modified xsi:type="dcterms:W3CDTF">2019-04-08T15:07:53Z</dcterms:modified>
</cp:coreProperties>
</file>