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ber\Summer Research Code\My Work\"/>
    </mc:Choice>
  </mc:AlternateContent>
  <xr:revisionPtr revIDLastSave="0" documentId="13_ncr:1_{0D83C5F2-B053-4DA4-825D-5FD2FB3C912B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Oils 20mms" sheetId="1" r:id="rId1"/>
    <sheet name="Oils 100mms" sheetId="2" r:id="rId2"/>
    <sheet name="Greases 10mms" sheetId="3" r:id="rId3"/>
    <sheet name="Greases 20mms" sheetId="4" r:id="rId4"/>
    <sheet name="Greases 100mm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3" i="5"/>
  <c r="C4" i="5"/>
  <c r="C3" i="5"/>
  <c r="F4" i="4"/>
  <c r="F3" i="4"/>
  <c r="C4" i="4"/>
  <c r="C3" i="4"/>
  <c r="F4" i="2"/>
  <c r="F5" i="2"/>
  <c r="F3" i="2"/>
  <c r="C4" i="2"/>
  <c r="C5" i="2"/>
  <c r="C3" i="2"/>
  <c r="F4" i="1"/>
  <c r="F5" i="1"/>
  <c r="F3" i="1"/>
  <c r="C4" i="1"/>
  <c r="C5" i="1"/>
  <c r="C3" i="1"/>
</calcChain>
</file>

<file path=xl/sharedStrings.xml><?xml version="1.0" encoding="utf-8"?>
<sst xmlns="http://schemas.openxmlformats.org/spreadsheetml/2006/main" count="58" uniqueCount="15">
  <si>
    <t>Name</t>
  </si>
  <si>
    <t>10N Mean</t>
  </si>
  <si>
    <t>10N STDEV</t>
  </si>
  <si>
    <t>20N Mean</t>
  </si>
  <si>
    <t>20N STDEV</t>
  </si>
  <si>
    <t>OA-0</t>
  </si>
  <si>
    <t>OA-10</t>
  </si>
  <si>
    <t>OA-1</t>
  </si>
  <si>
    <t>OA-20</t>
  </si>
  <si>
    <t>C20A</t>
  </si>
  <si>
    <t>C20A_OA-2</t>
  </si>
  <si>
    <t>TOCN</t>
  </si>
  <si>
    <t>10N % Reduction</t>
  </si>
  <si>
    <t>20N % Reduction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</si>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</sst>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26" sqref="D26"/>
    </sheetView>
  </sheetViews>
  <sheetFormatPr defaultRowHeight="14.4" x14ac:dyDescent="0.55000000000000004"/>
  <sheetData>
    <row r="1" spans="1:7" ht="43.2" x14ac:dyDescent="0.55000000000000004">
      <c r="A1" s="2" t="s">
        <v>0</v>
      </c>
      <c r="B1" s="2" t="s">
        <v>1</v>
      </c>
      <c r="C1" s="4" t="s">
        <v>12</v>
      </c>
      <c r="D1" s="2" t="s">
        <v>2</v>
      </c>
      <c r="E1" s="2" t="s">
        <v>3</v>
      </c>
      <c r="F1" s="4" t="s">
        <v>13</v>
      </c>
      <c r="G1" s="2" t="s">
        <v>4</v>
      </c>
    </row>
    <row r="2" spans="1:7" x14ac:dyDescent="0.55000000000000004">
      <c r="A2" s="3" t="s">
        <v>5</v>
      </c>
      <c r="B2" s="3">
        <v>0.15975607822983051</v>
      </c>
      <c r="C2" s="3" t="s">
        <v>14</v>
      </c>
      <c r="D2" s="3">
        <v>1.416251326652697E-2</v>
      </c>
      <c r="E2" s="3">
        <v>0.15749201661452311</v>
      </c>
      <c r="F2" s="3" t="s">
        <v>14</v>
      </c>
      <c r="G2" s="3">
        <v>8.9702933943426148E-3</v>
      </c>
    </row>
    <row r="3" spans="1:7" x14ac:dyDescent="0.55000000000000004">
      <c r="A3" s="3" t="s">
        <v>7</v>
      </c>
      <c r="B3" s="3">
        <v>0.12784826850923001</v>
      </c>
      <c r="C3" s="3">
        <f>($B$2-B3)/$B$2*100</f>
        <v>19.97282987549109</v>
      </c>
      <c r="D3" s="3">
        <v>5.5489746237896544E-3</v>
      </c>
      <c r="E3" s="3">
        <v>0.15065794959536671</v>
      </c>
      <c r="F3" s="3">
        <f>($E$2-E3)/$E$2*100</f>
        <v>4.3393101225463608</v>
      </c>
      <c r="G3" s="3">
        <v>1.89270767833736E-3</v>
      </c>
    </row>
    <row r="4" spans="1:7" x14ac:dyDescent="0.55000000000000004">
      <c r="A4" s="3" t="s">
        <v>6</v>
      </c>
      <c r="B4" s="3">
        <v>0.10861831203741951</v>
      </c>
      <c r="C4" s="3">
        <f t="shared" ref="C4:C5" si="0">($B$2-B4)/$B$2*100</f>
        <v>32.009903322014758</v>
      </c>
      <c r="D4" s="3">
        <v>5.7519419989658553E-3</v>
      </c>
      <c r="E4" s="3">
        <v>0.1056762537712304</v>
      </c>
      <c r="F4" s="3">
        <f t="shared" ref="F4:F5" si="1">($E$2-E4)/$E$2*100</f>
        <v>32.900564712506529</v>
      </c>
      <c r="G4" s="3">
        <v>2.7248278950412728E-3</v>
      </c>
    </row>
    <row r="5" spans="1:7" x14ac:dyDescent="0.55000000000000004">
      <c r="A5" s="3" t="s">
        <v>8</v>
      </c>
      <c r="B5" s="3">
        <v>0.12397303550238729</v>
      </c>
      <c r="C5" s="3">
        <f t="shared" si="0"/>
        <v>22.398548539708464</v>
      </c>
      <c r="D5" s="3">
        <v>2.735258826292641E-2</v>
      </c>
      <c r="E5" s="3">
        <v>0.118127820701607</v>
      </c>
      <c r="F5" s="3">
        <f t="shared" si="1"/>
        <v>24.994407182723283</v>
      </c>
      <c r="G5" s="3">
        <v>1.662492445551585E-2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G10" sqref="G10"/>
    </sheetView>
  </sheetViews>
  <sheetFormatPr defaultRowHeight="14.4" x14ac:dyDescent="0.55000000000000004"/>
  <cols>
    <col min="3" max="3" width="11.734375" bestFit="1" customWidth="1"/>
    <col min="6" max="7" width="11.15625" bestFit="1" customWidth="1"/>
  </cols>
  <sheetData>
    <row r="1" spans="1:7" ht="28.8" x14ac:dyDescent="0.55000000000000004">
      <c r="A1" s="2" t="s">
        <v>0</v>
      </c>
      <c r="B1" s="2" t="s">
        <v>1</v>
      </c>
      <c r="C1" s="4" t="s">
        <v>12</v>
      </c>
      <c r="D1" s="2" t="s">
        <v>2</v>
      </c>
      <c r="E1" s="2" t="s">
        <v>3</v>
      </c>
      <c r="F1" s="4" t="s">
        <v>13</v>
      </c>
      <c r="G1" s="2" t="s">
        <v>4</v>
      </c>
    </row>
    <row r="2" spans="1:7" x14ac:dyDescent="0.55000000000000004">
      <c r="A2" s="3" t="s">
        <v>5</v>
      </c>
      <c r="B2" s="3">
        <v>0.12377917237654951</v>
      </c>
      <c r="C2" s="3" t="s">
        <v>14</v>
      </c>
      <c r="D2" s="3">
        <v>1.715111196486583E-2</v>
      </c>
      <c r="E2" s="3">
        <v>0.13817056819394219</v>
      </c>
      <c r="F2" s="3" t="s">
        <v>14</v>
      </c>
      <c r="G2" s="3">
        <v>7.5690671879239287E-3</v>
      </c>
    </row>
    <row r="3" spans="1:7" x14ac:dyDescent="0.55000000000000004">
      <c r="A3" s="3" t="s">
        <v>7</v>
      </c>
      <c r="B3" s="3">
        <v>0.1239326518779623</v>
      </c>
      <c r="C3" s="3">
        <f>($B$2-B3)/$B$2*100</f>
        <v>-0.12399460948559028</v>
      </c>
      <c r="D3" s="3">
        <v>1.6204735157444701E-2</v>
      </c>
      <c r="E3" s="3">
        <v>0.12082044983167541</v>
      </c>
      <c r="F3" s="3">
        <f>($E$2-E3)/$E$2*100</f>
        <v>12.557029032343131</v>
      </c>
      <c r="G3" s="3">
        <v>1.2354882962025769E-2</v>
      </c>
    </row>
    <row r="4" spans="1:7" x14ac:dyDescent="0.55000000000000004">
      <c r="A4" s="3" t="s">
        <v>6</v>
      </c>
      <c r="B4" s="3">
        <v>0.1068349129221724</v>
      </c>
      <c r="C4" s="3">
        <f t="shared" ref="C4:C5" si="0">($B$2-B4)/$B$2*100</f>
        <v>13.689103852488897</v>
      </c>
      <c r="D4" s="3">
        <v>2.174835642142233E-3</v>
      </c>
      <c r="E4" s="3">
        <v>0.1048783877824922</v>
      </c>
      <c r="F4" s="3">
        <f t="shared" ref="F4:F5" si="1">($E$2-E4)/$E$2*100</f>
        <v>24.094986976328883</v>
      </c>
      <c r="G4" s="3">
        <v>4.07612698222686E-3</v>
      </c>
    </row>
    <row r="5" spans="1:7" x14ac:dyDescent="0.55000000000000004">
      <c r="A5" s="3" t="s">
        <v>8</v>
      </c>
      <c r="B5" s="3">
        <v>0.11940260581586171</v>
      </c>
      <c r="C5" s="3">
        <f t="shared" si="0"/>
        <v>3.5357859296181231</v>
      </c>
      <c r="D5" s="3">
        <v>2.5388340630984461E-2</v>
      </c>
      <c r="E5" s="3">
        <v>0.1045315106021461</v>
      </c>
      <c r="F5" s="3">
        <f t="shared" si="1"/>
        <v>24.346036953817002</v>
      </c>
      <c r="G5" s="3">
        <v>2.6677700538870089E-3</v>
      </c>
    </row>
  </sheetData>
  <sortState xmlns:xlrd2="http://schemas.microsoft.com/office/spreadsheetml/2017/richdata2" ref="A2:G5">
    <sortCondition ref="A2:A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defaultRowHeight="14.4" x14ac:dyDescent="0.55000000000000004"/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t="s">
        <v>9</v>
      </c>
      <c r="B2">
        <v>0.13618650536674881</v>
      </c>
      <c r="D2">
        <v>0.15839737137905749</v>
      </c>
    </row>
    <row r="3" spans="1:5" x14ac:dyDescent="0.55000000000000004">
      <c r="A3" t="s">
        <v>10</v>
      </c>
      <c r="B3">
        <v>0.1160657603353361</v>
      </c>
      <c r="D3">
        <v>0.13948793509802679</v>
      </c>
    </row>
    <row r="4" spans="1:5" x14ac:dyDescent="0.55000000000000004">
      <c r="A4" t="s">
        <v>11</v>
      </c>
      <c r="B4">
        <v>0.117460100148976</v>
      </c>
      <c r="D4">
        <v>0.1278347348391824</v>
      </c>
    </row>
  </sheetData>
  <sortState xmlns:xlrd2="http://schemas.microsoft.com/office/spreadsheetml/2017/richdata2" ref="A2:E4">
    <sortCondition ref="A2:A4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D10" sqref="D10"/>
    </sheetView>
  </sheetViews>
  <sheetFormatPr defaultRowHeight="14.4" x14ac:dyDescent="0.55000000000000004"/>
  <sheetData>
    <row r="1" spans="1:7" ht="43.2" x14ac:dyDescent="0.55000000000000004">
      <c r="A1" s="2" t="s">
        <v>0</v>
      </c>
      <c r="B1" s="2" t="s">
        <v>1</v>
      </c>
      <c r="C1" s="4" t="s">
        <v>12</v>
      </c>
      <c r="D1" s="2" t="s">
        <v>2</v>
      </c>
      <c r="E1" s="2" t="s">
        <v>3</v>
      </c>
      <c r="F1" s="4" t="s">
        <v>13</v>
      </c>
      <c r="G1" s="2" t="s">
        <v>4</v>
      </c>
    </row>
    <row r="2" spans="1:7" x14ac:dyDescent="0.55000000000000004">
      <c r="A2" s="3" t="s">
        <v>9</v>
      </c>
      <c r="B2" s="3">
        <v>0.17605450307347001</v>
      </c>
      <c r="C2" s="3" t="s">
        <v>14</v>
      </c>
      <c r="D2" s="3">
        <v>1.7437982833602299E-2</v>
      </c>
      <c r="E2" s="3">
        <v>0.1815964780305748</v>
      </c>
      <c r="F2" s="3" t="s">
        <v>14</v>
      </c>
      <c r="G2" s="3">
        <v>6.1485377754693933E-2</v>
      </c>
    </row>
    <row r="3" spans="1:7" ht="28.8" x14ac:dyDescent="0.55000000000000004">
      <c r="A3" s="3" t="s">
        <v>10</v>
      </c>
      <c r="B3" s="3">
        <v>0.15780377991708749</v>
      </c>
      <c r="C3" s="3">
        <f>($B$2-B3)/$B$2*100</f>
        <v>10.366518798309993</v>
      </c>
      <c r="D3" s="3">
        <v>1.217919648273896E-2</v>
      </c>
      <c r="E3" s="3">
        <v>0.13478041751458</v>
      </c>
      <c r="F3" s="3">
        <f>($E$2-E3)/$E$2*100</f>
        <v>25.780268991842743</v>
      </c>
      <c r="G3" s="3">
        <v>2.2319214534130261E-2</v>
      </c>
    </row>
    <row r="4" spans="1:7" x14ac:dyDescent="0.55000000000000004">
      <c r="A4" s="3" t="s">
        <v>11</v>
      </c>
      <c r="B4" s="3">
        <v>0.1374480170499833</v>
      </c>
      <c r="C4" s="3">
        <f>($B$2-B4)/$B$2*100</f>
        <v>21.928712614283814</v>
      </c>
      <c r="D4" s="3">
        <v>1.178549288335287E-2</v>
      </c>
      <c r="E4" s="3">
        <v>0.14117485118709641</v>
      </c>
      <c r="F4" s="3">
        <f>($E$2-E4)/$E$2*100</f>
        <v>22.259036784112482</v>
      </c>
      <c r="G4" s="3">
        <v>1.392526329662061E-2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F8" sqref="F8"/>
    </sheetView>
  </sheetViews>
  <sheetFormatPr defaultRowHeight="14.4" x14ac:dyDescent="0.55000000000000004"/>
  <sheetData>
    <row r="1" spans="1:7" ht="43.2" x14ac:dyDescent="0.55000000000000004">
      <c r="A1" s="2" t="s">
        <v>0</v>
      </c>
      <c r="B1" s="2" t="s">
        <v>1</v>
      </c>
      <c r="C1" s="4" t="s">
        <v>12</v>
      </c>
      <c r="D1" s="2" t="s">
        <v>2</v>
      </c>
      <c r="E1" s="2" t="s">
        <v>3</v>
      </c>
      <c r="F1" s="4" t="s">
        <v>13</v>
      </c>
      <c r="G1" s="2" t="s">
        <v>4</v>
      </c>
    </row>
    <row r="2" spans="1:7" x14ac:dyDescent="0.55000000000000004">
      <c r="A2" s="3" t="s">
        <v>9</v>
      </c>
      <c r="B2" s="3">
        <v>0.1152961760536492</v>
      </c>
      <c r="C2" s="3" t="s">
        <v>14</v>
      </c>
      <c r="D2" s="3">
        <v>8.2744832811558391E-3</v>
      </c>
      <c r="E2" s="3">
        <v>0.1377516978156596</v>
      </c>
      <c r="F2" s="3" t="s">
        <v>14</v>
      </c>
      <c r="G2" s="3">
        <v>1.7253908285579461E-2</v>
      </c>
    </row>
    <row r="3" spans="1:7" ht="28.8" x14ac:dyDescent="0.55000000000000004">
      <c r="A3" s="3" t="s">
        <v>10</v>
      </c>
      <c r="B3" s="3">
        <v>0.1624540561417625</v>
      </c>
      <c r="C3" s="3">
        <f>($B$2-B3)/$B$2*100</f>
        <v>-40.901512697324819</v>
      </c>
      <c r="D3" s="3">
        <v>6.4133503832882299E-2</v>
      </c>
      <c r="E3" s="3">
        <v>0.15980312686975751</v>
      </c>
      <c r="F3" s="3">
        <f>($E$2-E3)/$E$2*100</f>
        <v>-16.008099648693477</v>
      </c>
      <c r="G3" s="3">
        <v>3.4494208849654727E-2</v>
      </c>
    </row>
    <row r="4" spans="1:7" x14ac:dyDescent="0.55000000000000004">
      <c r="A4" s="3" t="s">
        <v>11</v>
      </c>
      <c r="B4" s="3">
        <v>0.13672839214538901</v>
      </c>
      <c r="C4" s="3">
        <f>($B$2-B4)/$B$2*100</f>
        <v>-18.588835142084033</v>
      </c>
      <c r="D4" s="3">
        <v>5.9020882935599626E-3</v>
      </c>
      <c r="E4" s="3">
        <v>0.13505895781907101</v>
      </c>
      <c r="F4" s="3">
        <f>($E$2-E4)/$E$2*100</f>
        <v>1.9547780820763712</v>
      </c>
      <c r="G4" s="3">
        <v>7.5154994936532287E-3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Oils 20mms</vt:lpstr>
      <vt:lpstr>Oils 100mms</vt:lpstr>
      <vt:lpstr>Greases 10mms</vt:lpstr>
      <vt:lpstr>Greases 20mms</vt:lpstr>
      <vt:lpstr>Greases 100mms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Kalayil</cp:lastModifiedBy>
  <dcterms:created xsi:type="dcterms:W3CDTF">2024-06-11T15:28:25Z</dcterms:created>
  <dcterms:modified xsi:type="dcterms:W3CDTF">2024-06-11T16:24:10Z</dcterms:modified>
</cp:coreProperties>
</file>