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Studies/Study_03/LLM_motion/data/extra/"/>
    </mc:Choice>
  </mc:AlternateContent>
  <xr:revisionPtr revIDLastSave="0" documentId="13_ncr:1_{F8198606-B3DA-2944-8E4D-711463FBDBAB}" xr6:coauthVersionLast="47" xr6:coauthVersionMax="47" xr10:uidLastSave="{00000000-0000-0000-0000-000000000000}"/>
  <bookViews>
    <workbookView xWindow="0" yWindow="0" windowWidth="35840" windowHeight="22400" firstSheet="14" activeTab="21" xr2:uid="{00000000-000D-0000-FFFF-FFFF00000000}"/>
  </bookViews>
  <sheets>
    <sheet name="META DATA" sheetId="1" r:id="rId1"/>
    <sheet name="JAC_PROC_ID04" sheetId="2" r:id="rId2"/>
    <sheet name="JAC_NAVI_ID04" sheetId="3" r:id="rId3"/>
    <sheet name="JAC_DANG_ID04" sheetId="4" r:id="rId4"/>
    <sheet name="JAC_STUC_ID04" sheetId="5" r:id="rId5"/>
    <sheet name="JAC_ACCO_ID04" sheetId="6" r:id="rId6"/>
    <sheet name="JAC_PROG_ID04" sheetId="7" r:id="rId7"/>
    <sheet name="JAC_ALER_ID04" sheetId="8" r:id="rId8"/>
    <sheet name="GO1_WAIT_ID04" sheetId="9" r:id="rId9"/>
    <sheet name="GO1_ANA_ID04" sheetId="10" r:id="rId10"/>
    <sheet name="GO1_FOUN_ID04" sheetId="11" r:id="rId11"/>
    <sheet name="GO1_ERRO_ID04" sheetId="12" r:id="rId12"/>
    <sheet name="GO1_CONF_ID04" sheetId="13" r:id="rId13"/>
    <sheet name="GO1_INTE_ID04" sheetId="14" r:id="rId14"/>
    <sheet name="GO1_NEED_ID04" sheetId="15" r:id="rId15"/>
    <sheet name="GO1_AUD_WAI_ID09" sheetId="17" r:id="rId16"/>
    <sheet name="GO1_AUD_ANA_ID09" sheetId="18" r:id="rId17"/>
    <sheet name="GO1_AUD_FOU_ID09" sheetId="19" r:id="rId18"/>
    <sheet name="GO1_AUD_ERR_ID09" sheetId="20" r:id="rId19"/>
    <sheet name="GO1_AUD_CON_ID09" sheetId="21" r:id="rId20"/>
    <sheet name="GO1_AUD_INT_ID09" sheetId="22" r:id="rId21"/>
    <sheet name="GO1_AUD_NEE_ID09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23" l="1"/>
  <c r="O17" i="23"/>
  <c r="N17" i="23"/>
  <c r="M17" i="23"/>
  <c r="L17" i="23"/>
  <c r="P16" i="23"/>
  <c r="O16" i="23"/>
  <c r="N16" i="23"/>
  <c r="M16" i="23"/>
  <c r="L16" i="23"/>
  <c r="P15" i="23"/>
  <c r="O15" i="23"/>
  <c r="O14" i="23" s="1"/>
  <c r="N15" i="23"/>
  <c r="N14" i="23" s="1"/>
  <c r="M15" i="23"/>
  <c r="M14" i="23" s="1"/>
  <c r="L15" i="23"/>
  <c r="L14" i="23" s="1"/>
  <c r="P14" i="23"/>
  <c r="J13" i="23"/>
  <c r="P12" i="23"/>
  <c r="P13" i="23" s="1"/>
  <c r="O12" i="23"/>
  <c r="O13" i="23" s="1"/>
  <c r="N12" i="23"/>
  <c r="N13" i="23" s="1"/>
  <c r="M12" i="23"/>
  <c r="M13" i="23" s="1"/>
  <c r="L12" i="23"/>
  <c r="L13" i="23" s="1"/>
  <c r="K4" i="23"/>
  <c r="K3" i="23"/>
  <c r="P17" i="22"/>
  <c r="O17" i="22"/>
  <c r="N17" i="22"/>
  <c r="M17" i="22"/>
  <c r="L17" i="22"/>
  <c r="P16" i="22"/>
  <c r="O16" i="22"/>
  <c r="N16" i="22"/>
  <c r="M16" i="22"/>
  <c r="L16" i="22"/>
  <c r="P15" i="22"/>
  <c r="O15" i="22"/>
  <c r="O14" i="22" s="1"/>
  <c r="N15" i="22"/>
  <c r="N14" i="22" s="1"/>
  <c r="M15" i="22"/>
  <c r="M14" i="22" s="1"/>
  <c r="L15" i="22"/>
  <c r="L14" i="22" s="1"/>
  <c r="P14" i="22"/>
  <c r="J13" i="22"/>
  <c r="N13" i="22" s="1"/>
  <c r="P12" i="22"/>
  <c r="P13" i="22" s="1"/>
  <c r="O12" i="22"/>
  <c r="O13" i="22" s="1"/>
  <c r="N12" i="22"/>
  <c r="M12" i="22"/>
  <c r="M13" i="22" s="1"/>
  <c r="L12" i="22"/>
  <c r="L13" i="22" s="1"/>
  <c r="K4" i="22"/>
  <c r="K3" i="22"/>
  <c r="P17" i="21"/>
  <c r="O17" i="21"/>
  <c r="N17" i="21"/>
  <c r="M17" i="21"/>
  <c r="L17" i="21"/>
  <c r="P16" i="21"/>
  <c r="O16" i="21"/>
  <c r="N16" i="21"/>
  <c r="M16" i="21"/>
  <c r="L16" i="21"/>
  <c r="P15" i="21"/>
  <c r="O15" i="21"/>
  <c r="N15" i="21"/>
  <c r="N14" i="21" s="1"/>
  <c r="M15" i="21"/>
  <c r="M14" i="21" s="1"/>
  <c r="L15" i="21"/>
  <c r="L14" i="21" s="1"/>
  <c r="P14" i="21"/>
  <c r="O14" i="21"/>
  <c r="M13" i="21"/>
  <c r="J13" i="21"/>
  <c r="P12" i="21"/>
  <c r="P13" i="21" s="1"/>
  <c r="O12" i="21"/>
  <c r="O13" i="21" s="1"/>
  <c r="N12" i="21"/>
  <c r="N13" i="21" s="1"/>
  <c r="M12" i="21"/>
  <c r="L12" i="21"/>
  <c r="L13" i="21" s="1"/>
  <c r="K4" i="21"/>
  <c r="K3" i="21"/>
  <c r="P17" i="20"/>
  <c r="O17" i="20"/>
  <c r="N17" i="20"/>
  <c r="M17" i="20"/>
  <c r="L17" i="20"/>
  <c r="P16" i="20"/>
  <c r="O16" i="20"/>
  <c r="O14" i="20" s="1"/>
  <c r="N16" i="20"/>
  <c r="M16" i="20"/>
  <c r="L16" i="20"/>
  <c r="P15" i="20"/>
  <c r="O15" i="20"/>
  <c r="N15" i="20"/>
  <c r="N14" i="20" s="1"/>
  <c r="M15" i="20"/>
  <c r="M14" i="20" s="1"/>
  <c r="L15" i="20"/>
  <c r="L14" i="20" s="1"/>
  <c r="P14" i="20"/>
  <c r="J13" i="20"/>
  <c r="N13" i="20" s="1"/>
  <c r="P12" i="20"/>
  <c r="P13" i="20" s="1"/>
  <c r="O12" i="20"/>
  <c r="O13" i="20" s="1"/>
  <c r="N12" i="20"/>
  <c r="M12" i="20"/>
  <c r="M13" i="20" s="1"/>
  <c r="L12" i="20"/>
  <c r="L13" i="20" s="1"/>
  <c r="K4" i="20"/>
  <c r="K3" i="20"/>
  <c r="P17" i="19"/>
  <c r="O17" i="19"/>
  <c r="N17" i="19"/>
  <c r="M17" i="19"/>
  <c r="L17" i="19"/>
  <c r="P16" i="19"/>
  <c r="O16" i="19"/>
  <c r="N16" i="19"/>
  <c r="M16" i="19"/>
  <c r="M14" i="19" s="1"/>
  <c r="L16" i="19"/>
  <c r="P15" i="19"/>
  <c r="O15" i="19"/>
  <c r="O14" i="19" s="1"/>
  <c r="N15" i="19"/>
  <c r="M15" i="19"/>
  <c r="L15" i="19"/>
  <c r="L14" i="19" s="1"/>
  <c r="P14" i="19"/>
  <c r="N14" i="19"/>
  <c r="J13" i="19"/>
  <c r="P12" i="19"/>
  <c r="P13" i="19" s="1"/>
  <c r="O12" i="19"/>
  <c r="O13" i="19" s="1"/>
  <c r="N12" i="19"/>
  <c r="N13" i="19" s="1"/>
  <c r="M12" i="19"/>
  <c r="M13" i="19" s="1"/>
  <c r="L12" i="19"/>
  <c r="L13" i="19" s="1"/>
  <c r="K4" i="19"/>
  <c r="K3" i="19"/>
  <c r="P17" i="18"/>
  <c r="O17" i="18"/>
  <c r="N17" i="18"/>
  <c r="N14" i="18" s="1"/>
  <c r="M17" i="18"/>
  <c r="L17" i="18"/>
  <c r="P16" i="18"/>
  <c r="O16" i="18"/>
  <c r="N16" i="18"/>
  <c r="M16" i="18"/>
  <c r="L16" i="18"/>
  <c r="P15" i="18"/>
  <c r="P14" i="18" s="1"/>
  <c r="O15" i="18"/>
  <c r="O14" i="18" s="1"/>
  <c r="N15" i="18"/>
  <c r="M15" i="18"/>
  <c r="L15" i="18"/>
  <c r="L14" i="18" s="1"/>
  <c r="M14" i="18"/>
  <c r="P13" i="18"/>
  <c r="J13" i="18"/>
  <c r="P12" i="18"/>
  <c r="O12" i="18"/>
  <c r="O13" i="18" s="1"/>
  <c r="N12" i="18"/>
  <c r="N13" i="18" s="1"/>
  <c r="M12" i="18"/>
  <c r="M13" i="18" s="1"/>
  <c r="L12" i="18"/>
  <c r="L13" i="18" s="1"/>
  <c r="K4" i="18"/>
  <c r="K3" i="18"/>
  <c r="P17" i="17"/>
  <c r="O17" i="17"/>
  <c r="O14" i="17" s="1"/>
  <c r="N17" i="17"/>
  <c r="M17" i="17"/>
  <c r="L17" i="17"/>
  <c r="P16" i="17"/>
  <c r="O16" i="17"/>
  <c r="N16" i="17"/>
  <c r="M16" i="17"/>
  <c r="M14" i="17" s="1"/>
  <c r="L16" i="17"/>
  <c r="P15" i="17"/>
  <c r="P14" i="17" s="1"/>
  <c r="O15" i="17"/>
  <c r="N15" i="17"/>
  <c r="M15" i="17"/>
  <c r="L15" i="17"/>
  <c r="L14" i="17" s="1"/>
  <c r="N14" i="17"/>
  <c r="M13" i="17"/>
  <c r="L13" i="17"/>
  <c r="J13" i="17"/>
  <c r="P12" i="17"/>
  <c r="P13" i="17" s="1"/>
  <c r="O12" i="17"/>
  <c r="O13" i="17" s="1"/>
  <c r="N12" i="17"/>
  <c r="N13" i="17" s="1"/>
  <c r="M12" i="17"/>
  <c r="L12" i="17"/>
  <c r="K4" i="17"/>
  <c r="K3" i="17"/>
  <c r="R17" i="15"/>
  <c r="Q17" i="15"/>
  <c r="Q14" i="15" s="1"/>
  <c r="P17" i="15"/>
  <c r="O17" i="15"/>
  <c r="N17" i="15"/>
  <c r="M17" i="15"/>
  <c r="R16" i="15"/>
  <c r="Q16" i="15"/>
  <c r="P16" i="15"/>
  <c r="O16" i="15"/>
  <c r="N16" i="15"/>
  <c r="M16" i="15"/>
  <c r="R15" i="15"/>
  <c r="R14" i="15" s="1"/>
  <c r="Q15" i="15"/>
  <c r="P15" i="15"/>
  <c r="P14" i="15" s="1"/>
  <c r="O15" i="15"/>
  <c r="N15" i="15"/>
  <c r="N14" i="15" s="1"/>
  <c r="M15" i="15"/>
  <c r="M14" i="15" s="1"/>
  <c r="O14" i="15"/>
  <c r="Q13" i="15"/>
  <c r="P13" i="15"/>
  <c r="N13" i="15"/>
  <c r="K13" i="15"/>
  <c r="R12" i="15"/>
  <c r="R13" i="15" s="1"/>
  <c r="Q12" i="15"/>
  <c r="P12" i="15"/>
  <c r="O12" i="15"/>
  <c r="O13" i="15" s="1"/>
  <c r="N12" i="15"/>
  <c r="M12" i="15"/>
  <c r="M13" i="15" s="1"/>
  <c r="L4" i="15"/>
  <c r="L3" i="15"/>
  <c r="R17" i="14"/>
  <c r="Q17" i="14"/>
  <c r="P17" i="14"/>
  <c r="O17" i="14"/>
  <c r="N17" i="14"/>
  <c r="M17" i="14"/>
  <c r="R16" i="14"/>
  <c r="Q16" i="14"/>
  <c r="P16" i="14"/>
  <c r="O16" i="14"/>
  <c r="N16" i="14"/>
  <c r="M16" i="14"/>
  <c r="M14" i="14" s="1"/>
  <c r="R15" i="14"/>
  <c r="Q15" i="14"/>
  <c r="P15" i="14"/>
  <c r="P14" i="14" s="1"/>
  <c r="O15" i="14"/>
  <c r="N15" i="14"/>
  <c r="N14" i="14" s="1"/>
  <c r="M15" i="14"/>
  <c r="R14" i="14"/>
  <c r="Q14" i="14"/>
  <c r="O14" i="14"/>
  <c r="K13" i="14"/>
  <c r="R13" i="14" s="1"/>
  <c r="R12" i="14"/>
  <c r="Q12" i="14"/>
  <c r="P12" i="14"/>
  <c r="O12" i="14"/>
  <c r="O13" i="14" s="1"/>
  <c r="N12" i="14"/>
  <c r="N13" i="14" s="1"/>
  <c r="M12" i="14"/>
  <c r="L4" i="14"/>
  <c r="L3" i="14"/>
  <c r="R17" i="13"/>
  <c r="Q17" i="13"/>
  <c r="P17" i="13"/>
  <c r="O17" i="13"/>
  <c r="N17" i="13"/>
  <c r="M17" i="13"/>
  <c r="R16" i="13"/>
  <c r="Q16" i="13"/>
  <c r="Q14" i="13" s="1"/>
  <c r="P16" i="13"/>
  <c r="O16" i="13"/>
  <c r="N16" i="13"/>
  <c r="M16" i="13"/>
  <c r="R15" i="13"/>
  <c r="R14" i="13" s="1"/>
  <c r="Q15" i="13"/>
  <c r="P15" i="13"/>
  <c r="P14" i="13" s="1"/>
  <c r="O15" i="13"/>
  <c r="N15" i="13"/>
  <c r="N14" i="13" s="1"/>
  <c r="M15" i="13"/>
  <c r="M14" i="13" s="1"/>
  <c r="O14" i="13"/>
  <c r="K13" i="13"/>
  <c r="R13" i="13" s="1"/>
  <c r="R12" i="13"/>
  <c r="Q12" i="13"/>
  <c r="Q13" i="13" s="1"/>
  <c r="P12" i="13"/>
  <c r="P13" i="13" s="1"/>
  <c r="O12" i="13"/>
  <c r="N12" i="13"/>
  <c r="M12" i="13"/>
  <c r="M13" i="13" s="1"/>
  <c r="L4" i="13"/>
  <c r="L3" i="13"/>
  <c r="R17" i="12"/>
  <c r="Q17" i="12"/>
  <c r="P17" i="12"/>
  <c r="O17" i="12"/>
  <c r="N17" i="12"/>
  <c r="M17" i="12"/>
  <c r="R16" i="12"/>
  <c r="Q16" i="12"/>
  <c r="P16" i="12"/>
  <c r="O16" i="12"/>
  <c r="N16" i="12"/>
  <c r="M16" i="12"/>
  <c r="R15" i="12"/>
  <c r="R14" i="12" s="1"/>
  <c r="Q15" i="12"/>
  <c r="Q14" i="12" s="1"/>
  <c r="P15" i="12"/>
  <c r="P14" i="12" s="1"/>
  <c r="O15" i="12"/>
  <c r="N15" i="12"/>
  <c r="N14" i="12" s="1"/>
  <c r="M15" i="12"/>
  <c r="M14" i="12" s="1"/>
  <c r="O14" i="12"/>
  <c r="P13" i="12"/>
  <c r="K13" i="12"/>
  <c r="O13" i="12" s="1"/>
  <c r="R12" i="12"/>
  <c r="R13" i="12" s="1"/>
  <c r="Q12" i="12"/>
  <c r="Q13" i="12" s="1"/>
  <c r="P12" i="12"/>
  <c r="O12" i="12"/>
  <c r="N12" i="12"/>
  <c r="M12" i="12"/>
  <c r="M13" i="12" s="1"/>
  <c r="L4" i="12"/>
  <c r="L3" i="12"/>
  <c r="R17" i="11"/>
  <c r="R14" i="11" s="1"/>
  <c r="Q17" i="11"/>
  <c r="P17" i="11"/>
  <c r="O17" i="11"/>
  <c r="N17" i="11"/>
  <c r="M17" i="11"/>
  <c r="M14" i="11" s="1"/>
  <c r="R16" i="11"/>
  <c r="Q16" i="11"/>
  <c r="P16" i="11"/>
  <c r="O16" i="11"/>
  <c r="O14" i="11" s="1"/>
  <c r="N16" i="11"/>
  <c r="M16" i="11"/>
  <c r="R15" i="11"/>
  <c r="Q15" i="11"/>
  <c r="P15" i="11"/>
  <c r="P14" i="11" s="1"/>
  <c r="O15" i="11"/>
  <c r="N15" i="11"/>
  <c r="N14" i="11" s="1"/>
  <c r="M15" i="11"/>
  <c r="Q14" i="11"/>
  <c r="Q13" i="11"/>
  <c r="K13" i="11"/>
  <c r="R13" i="11" s="1"/>
  <c r="R12" i="11"/>
  <c r="Q12" i="11"/>
  <c r="P12" i="11"/>
  <c r="O12" i="11"/>
  <c r="O13" i="11" s="1"/>
  <c r="N12" i="11"/>
  <c r="N13" i="11" s="1"/>
  <c r="M12" i="11"/>
  <c r="L4" i="11"/>
  <c r="L3" i="11"/>
  <c r="R17" i="10"/>
  <c r="Q17" i="10"/>
  <c r="P17" i="10"/>
  <c r="O17" i="10"/>
  <c r="O14" i="10" s="1"/>
  <c r="N17" i="10"/>
  <c r="M17" i="10"/>
  <c r="M14" i="10" s="1"/>
  <c r="R16" i="10"/>
  <c r="Q16" i="10"/>
  <c r="P16" i="10"/>
  <c r="O16" i="10"/>
  <c r="N16" i="10"/>
  <c r="M16" i="10"/>
  <c r="R15" i="10"/>
  <c r="R14" i="10" s="1"/>
  <c r="Q15" i="10"/>
  <c r="P15" i="10"/>
  <c r="P14" i="10" s="1"/>
  <c r="O15" i="10"/>
  <c r="N15" i="10"/>
  <c r="N14" i="10" s="1"/>
  <c r="M15" i="10"/>
  <c r="Q14" i="10"/>
  <c r="N13" i="10"/>
  <c r="K13" i="10"/>
  <c r="M13" i="10" s="1"/>
  <c r="R12" i="10"/>
  <c r="R13" i="10" s="1"/>
  <c r="Q12" i="10"/>
  <c r="Q13" i="10" s="1"/>
  <c r="P12" i="10"/>
  <c r="P13" i="10" s="1"/>
  <c r="O12" i="10"/>
  <c r="O13" i="10" s="1"/>
  <c r="N12" i="10"/>
  <c r="M12" i="10"/>
  <c r="L4" i="10"/>
  <c r="L3" i="10"/>
  <c r="R17" i="9"/>
  <c r="Q17" i="9"/>
  <c r="P17" i="9"/>
  <c r="O17" i="9"/>
  <c r="N17" i="9"/>
  <c r="M17" i="9"/>
  <c r="R16" i="9"/>
  <c r="Q16" i="9"/>
  <c r="P16" i="9"/>
  <c r="O16" i="9"/>
  <c r="N16" i="9"/>
  <c r="M16" i="9"/>
  <c r="M14" i="9" s="1"/>
  <c r="R15" i="9"/>
  <c r="R14" i="9" s="1"/>
  <c r="Q15" i="9"/>
  <c r="Q14" i="9" s="1"/>
  <c r="P15" i="9"/>
  <c r="P14" i="9" s="1"/>
  <c r="O15" i="9"/>
  <c r="N15" i="9"/>
  <c r="N14" i="9" s="1"/>
  <c r="M15" i="9"/>
  <c r="O14" i="9"/>
  <c r="O13" i="9"/>
  <c r="N13" i="9"/>
  <c r="K13" i="9"/>
  <c r="R12" i="9"/>
  <c r="R13" i="9" s="1"/>
  <c r="Q12" i="9"/>
  <c r="Q13" i="9" s="1"/>
  <c r="P12" i="9"/>
  <c r="P13" i="9" s="1"/>
  <c r="O12" i="9"/>
  <c r="N12" i="9"/>
  <c r="M12" i="9"/>
  <c r="M13" i="9" s="1"/>
  <c r="L4" i="9"/>
  <c r="L3" i="9"/>
  <c r="O17" i="8"/>
  <c r="N17" i="8"/>
  <c r="M17" i="8"/>
  <c r="M14" i="8" s="1"/>
  <c r="L17" i="8"/>
  <c r="O16" i="8"/>
  <c r="N16" i="8"/>
  <c r="M16" i="8"/>
  <c r="L16" i="8"/>
  <c r="O15" i="8"/>
  <c r="O14" i="8" s="1"/>
  <c r="N15" i="8"/>
  <c r="N14" i="8" s="1"/>
  <c r="M15" i="8"/>
  <c r="L15" i="8"/>
  <c r="L14" i="8" s="1"/>
  <c r="J13" i="8"/>
  <c r="O13" i="8" s="1"/>
  <c r="O12" i="8"/>
  <c r="N12" i="8"/>
  <c r="M12" i="8"/>
  <c r="L12" i="8"/>
  <c r="L13" i="8" s="1"/>
  <c r="K4" i="8"/>
  <c r="K3" i="8"/>
  <c r="O17" i="7"/>
  <c r="N17" i="7"/>
  <c r="M17" i="7"/>
  <c r="L17" i="7"/>
  <c r="O16" i="7"/>
  <c r="N16" i="7"/>
  <c r="M16" i="7"/>
  <c r="L16" i="7"/>
  <c r="L14" i="7" s="1"/>
  <c r="O15" i="7"/>
  <c r="N15" i="7"/>
  <c r="N14" i="7" s="1"/>
  <c r="M15" i="7"/>
  <c r="L15" i="7"/>
  <c r="O14" i="7"/>
  <c r="M14" i="7"/>
  <c r="L13" i="7"/>
  <c r="J13" i="7"/>
  <c r="O12" i="7"/>
  <c r="O13" i="7" s="1"/>
  <c r="N12" i="7"/>
  <c r="N13" i="7" s="1"/>
  <c r="M12" i="7"/>
  <c r="M13" i="7" s="1"/>
  <c r="L12" i="7"/>
  <c r="K4" i="7"/>
  <c r="K3" i="7"/>
  <c r="O17" i="6"/>
  <c r="N17" i="6"/>
  <c r="M17" i="6"/>
  <c r="L17" i="6"/>
  <c r="L14" i="6" s="1"/>
  <c r="O16" i="6"/>
  <c r="N16" i="6"/>
  <c r="N14" i="6" s="1"/>
  <c r="M16" i="6"/>
  <c r="L16" i="6"/>
  <c r="O15" i="6"/>
  <c r="N15" i="6"/>
  <c r="M15" i="6"/>
  <c r="L15" i="6"/>
  <c r="O14" i="6"/>
  <c r="M14" i="6"/>
  <c r="N13" i="6"/>
  <c r="M13" i="6"/>
  <c r="J13" i="6"/>
  <c r="O12" i="6"/>
  <c r="O13" i="6" s="1"/>
  <c r="N12" i="6"/>
  <c r="M12" i="6"/>
  <c r="L12" i="6"/>
  <c r="L13" i="6" s="1"/>
  <c r="K4" i="6"/>
  <c r="K3" i="6"/>
  <c r="O17" i="5"/>
  <c r="N17" i="5"/>
  <c r="N14" i="5" s="1"/>
  <c r="M17" i="5"/>
  <c r="L17" i="5"/>
  <c r="L14" i="5" s="1"/>
  <c r="O16" i="5"/>
  <c r="N16" i="5"/>
  <c r="M16" i="5"/>
  <c r="L16" i="5"/>
  <c r="O15" i="5"/>
  <c r="O14" i="5" s="1"/>
  <c r="N15" i="5"/>
  <c r="M15" i="5"/>
  <c r="M14" i="5" s="1"/>
  <c r="L15" i="5"/>
  <c r="N13" i="5"/>
  <c r="L13" i="5"/>
  <c r="J13" i="5"/>
  <c r="O13" i="5" s="1"/>
  <c r="O12" i="5"/>
  <c r="N12" i="5"/>
  <c r="M12" i="5"/>
  <c r="M13" i="5" s="1"/>
  <c r="L12" i="5"/>
  <c r="K4" i="5"/>
  <c r="K3" i="5"/>
  <c r="O17" i="4"/>
  <c r="N17" i="4"/>
  <c r="M17" i="4"/>
  <c r="L17" i="4"/>
  <c r="O16" i="4"/>
  <c r="N16" i="4"/>
  <c r="M16" i="4"/>
  <c r="M14" i="4" s="1"/>
  <c r="L16" i="4"/>
  <c r="O15" i="4"/>
  <c r="O14" i="4" s="1"/>
  <c r="N15" i="4"/>
  <c r="N14" i="4" s="1"/>
  <c r="M15" i="4"/>
  <c r="L15" i="4"/>
  <c r="L14" i="4" s="1"/>
  <c r="M13" i="4"/>
  <c r="J13" i="4"/>
  <c r="O12" i="4"/>
  <c r="O13" i="4" s="1"/>
  <c r="N12" i="4"/>
  <c r="N13" i="4" s="1"/>
  <c r="M12" i="4"/>
  <c r="L12" i="4"/>
  <c r="L13" i="4" s="1"/>
  <c r="K4" i="4"/>
  <c r="K3" i="4"/>
  <c r="O17" i="3"/>
  <c r="N17" i="3"/>
  <c r="M17" i="3"/>
  <c r="M14" i="3" s="1"/>
  <c r="L17" i="3"/>
  <c r="O16" i="3"/>
  <c r="O14" i="3" s="1"/>
  <c r="N16" i="3"/>
  <c r="M16" i="3"/>
  <c r="L16" i="3"/>
  <c r="O15" i="3"/>
  <c r="N15" i="3"/>
  <c r="M15" i="3"/>
  <c r="L15" i="3"/>
  <c r="L14" i="3" s="1"/>
  <c r="N14" i="3"/>
  <c r="O13" i="3"/>
  <c r="M13" i="3"/>
  <c r="J13" i="3"/>
  <c r="N13" i="3" s="1"/>
  <c r="O12" i="3"/>
  <c r="N12" i="3"/>
  <c r="M12" i="3"/>
  <c r="L12" i="3"/>
  <c r="L13" i="3" s="1"/>
  <c r="K4" i="3"/>
  <c r="K3" i="3"/>
  <c r="O17" i="2"/>
  <c r="O14" i="2" s="1"/>
  <c r="N17" i="2"/>
  <c r="M17" i="2"/>
  <c r="M14" i="2" s="1"/>
  <c r="L17" i="2"/>
  <c r="O16" i="2"/>
  <c r="N16" i="2"/>
  <c r="M16" i="2"/>
  <c r="L16" i="2"/>
  <c r="L14" i="2" s="1"/>
  <c r="O15" i="2"/>
  <c r="N15" i="2"/>
  <c r="N14" i="2" s="1"/>
  <c r="M15" i="2"/>
  <c r="L15" i="2"/>
  <c r="N13" i="2"/>
  <c r="L13" i="2"/>
  <c r="J13" i="2"/>
  <c r="O12" i="2"/>
  <c r="O13" i="2" s="1"/>
  <c r="N12" i="2"/>
  <c r="M12" i="2"/>
  <c r="M13" i="2" s="1"/>
  <c r="L12" i="2"/>
  <c r="K4" i="2"/>
  <c r="K3" i="2"/>
  <c r="N13" i="13" l="1"/>
  <c r="M13" i="11"/>
  <c r="O13" i="13"/>
  <c r="P13" i="11"/>
  <c r="M13" i="14"/>
  <c r="M13" i="8"/>
  <c r="N13" i="8"/>
  <c r="N13" i="12"/>
  <c r="P13" i="14"/>
  <c r="Q13" i="14"/>
</calcChain>
</file>

<file path=xl/sharedStrings.xml><?xml version="1.0" encoding="utf-8"?>
<sst xmlns="http://schemas.openxmlformats.org/spreadsheetml/2006/main" count="8308" uniqueCount="89">
  <si>
    <t>slow</t>
  </si>
  <si>
    <t>down</t>
  </si>
  <si>
    <t>quiet</t>
  </si>
  <si>
    <t>none</t>
  </si>
  <si>
    <t>medium</t>
  </si>
  <si>
    <t>neutral</t>
  </si>
  <si>
    <t>mild</t>
  </si>
  <si>
    <t>fast</t>
  </si>
  <si>
    <t>up</t>
  </si>
  <si>
    <t>loud</t>
  </si>
  <si>
    <t>sharp</t>
  </si>
  <si>
    <t>A</t>
  </si>
  <si>
    <t>B</t>
  </si>
  <si>
    <t>C</t>
  </si>
  <si>
    <t>user</t>
  </si>
  <si>
    <t>left</t>
  </si>
  <si>
    <t>backward</t>
  </si>
  <si>
    <t>low</t>
  </si>
  <si>
    <t>smooth</t>
  </si>
  <si>
    <t>object</t>
  </si>
  <si>
    <t>shaky</t>
  </si>
  <si>
    <t>ERROR</t>
  </si>
  <si>
    <t>right</t>
  </si>
  <si>
    <t>forward</t>
  </si>
  <si>
    <t>high</t>
  </si>
  <si>
    <t>Threshold</t>
  </si>
  <si>
    <t>Datapoints</t>
  </si>
  <si>
    <t>state</t>
  </si>
  <si>
    <t>iteration</t>
  </si>
  <si>
    <t>P1 Beats Per Loop</t>
  </si>
  <si>
    <t>P2 Pitch Bend</t>
  </si>
  <si>
    <t>P3 Gain</t>
  </si>
  <si>
    <t>P4 Distortion</t>
  </si>
  <si>
    <t>Processing</t>
  </si>
  <si>
    <t>Robot</t>
  </si>
  <si>
    <t>Jackal</t>
  </si>
  <si>
    <t>State</t>
  </si>
  <si>
    <t>P1</t>
  </si>
  <si>
    <t>P2</t>
  </si>
  <si>
    <t>P3</t>
  </si>
  <si>
    <t>P4</t>
  </si>
  <si>
    <t>Data Points</t>
  </si>
  <si>
    <t>Beats Per Loop</t>
  </si>
  <si>
    <t>Pitch Bend</t>
  </si>
  <si>
    <t>Gain</t>
  </si>
  <si>
    <t>Distortion</t>
  </si>
  <si>
    <t>STATE</t>
  </si>
  <si>
    <t>Count</t>
  </si>
  <si>
    <t>Percentage</t>
  </si>
  <si>
    <t>Top Value</t>
  </si>
  <si>
    <t>Param IDX 0</t>
  </si>
  <si>
    <t>Param IDX 1</t>
  </si>
  <si>
    <t>Param IDX 2</t>
  </si>
  <si>
    <t>Navigating</t>
  </si>
  <si>
    <t>Danger</t>
  </si>
  <si>
    <t>Stuck</t>
  </si>
  <si>
    <t>Accomplished</t>
  </si>
  <si>
    <t>Progressing</t>
  </si>
  <si>
    <t>Alert</t>
  </si>
  <si>
    <t>P1 Direction</t>
  </si>
  <si>
    <t>P2 Tilt</t>
  </si>
  <si>
    <t>P3 Lean</t>
  </si>
  <si>
    <t>P4 Body Height</t>
  </si>
  <si>
    <t>P5 Smoothness</t>
  </si>
  <si>
    <t>P6 Velocity</t>
  </si>
  <si>
    <t>Waiting for Input</t>
  </si>
  <si>
    <t>Go1</t>
  </si>
  <si>
    <t>P5</t>
  </si>
  <si>
    <t>P6</t>
  </si>
  <si>
    <t>Body Direction</t>
  </si>
  <si>
    <t>Body Tilt</t>
  </si>
  <si>
    <t>Body Lean</t>
  </si>
  <si>
    <t>Body Height</t>
  </si>
  <si>
    <t>Smoothness</t>
  </si>
  <si>
    <t>Velocity</t>
  </si>
  <si>
    <t>Analyzing Object</t>
  </si>
  <si>
    <t>Found Object</t>
  </si>
  <si>
    <t>Error</t>
  </si>
  <si>
    <t>Confused</t>
  </si>
  <si>
    <t>Interacting with Object</t>
  </si>
  <si>
    <t>Needs Help</t>
  </si>
  <si>
    <t>]</t>
  </si>
  <si>
    <t>P5 Audio Continuity</t>
  </si>
  <si>
    <t>Go1 Audio</t>
  </si>
  <si>
    <t>choppy</t>
  </si>
  <si>
    <t>Continuity</t>
  </si>
  <si>
    <t>Analyzing Pinecone</t>
  </si>
  <si>
    <t>Found Pinecone</t>
  </si>
  <si>
    <t>Interacting with Pinecone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</si>
</sst>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6"/>
      <color theme="1"/>
      <name val="Aptos Narrow"/>
      <scheme val="minor"/>
    </font>
    <font>
      <sz val="11"/>
      <color indexed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FFF2CC"/>
      </patternFill>
    </fill>
    <fill>
      <patternFill patternType="solid">
        <fgColor rgb="FFFCE4D6"/>
        <bgColor rgb="FFFFE699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/>
    <xf numFmtId="0" fontId="5" fillId="0" borderId="0"/>
    <xf numFmtId="9" fontId="5" fillId="0" borderId="0"/>
  </cellStyleXfs>
  <cellXfs count="51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9" fontId="2" fillId="8" borderId="3" xfId="1" applyFont="1" applyFill="1" applyBorder="1" applyAlignment="1">
      <alignment horizontal="center"/>
    </xf>
    <xf numFmtId="0" fontId="2" fillId="8" borderId="3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9" fillId="0" borderId="0" xfId="0" applyFont="1"/>
    <xf numFmtId="49" fontId="7" fillId="5" borderId="9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3" borderId="19" xfId="0" applyNumberFormat="1" applyFont="1" applyFill="1" applyBorder="1" applyAlignment="1">
      <alignment horizontal="center"/>
    </xf>
    <xf numFmtId="0" fontId="10" fillId="0" borderId="0" xfId="0" applyFont="1"/>
    <xf numFmtId="49" fontId="7" fillId="2" borderId="9" xfId="0" applyNumberFormat="1" applyFont="1" applyFill="1" applyBorder="1" applyAlignment="1">
      <alignment horizontal="center"/>
    </xf>
    <xf numFmtId="49" fontId="7" fillId="3" borderId="18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7" fillId="3" borderId="9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7" fillId="2" borderId="22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49" fontId="7" fillId="5" borderId="19" xfId="0" applyNumberFormat="1" applyFont="1" applyFill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9" fontId="2" fillId="0" borderId="15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9" fontId="7" fillId="2" borderId="20" xfId="0" applyNumberFormat="1" applyFont="1" applyFill="1" applyBorder="1" applyAlignment="1">
      <alignment horizontal="center"/>
    </xf>
  </cellXfs>
  <cellStyles count="4">
    <cellStyle name="Normal" xfId="0" builtinId="0"/>
    <cellStyle name="Normal 2" xfId="2" xr:uid="{00000000-0005-0000-0000-000002000000}"/>
    <cellStyle name="Percent" xfId="1" builtinId="5"/>
    <cellStyle name="Percent 2" xfId="3" xr:uid="{00000000-0005-0000-0000-000003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26"/>
  <sheetViews>
    <sheetView workbookViewId="0">
      <selection activeCell="L28" sqref="L28"/>
    </sheetView>
  </sheetViews>
  <sheetFormatPr baseColWidth="10" defaultRowHeight="16" x14ac:dyDescent="0.2"/>
  <cols>
    <col min="2" max="2" width="16" customWidth="1"/>
  </cols>
  <sheetData>
    <row r="4" spans="2:7" ht="21" customHeight="1" x14ac:dyDescent="0.25">
      <c r="B4" s="6" t="s">
        <v>0</v>
      </c>
      <c r="C4" s="7" t="s">
        <v>1</v>
      </c>
      <c r="D4" s="7" t="s">
        <v>2</v>
      </c>
      <c r="E4" s="7" t="s">
        <v>3</v>
      </c>
      <c r="F4" s="8"/>
      <c r="G4" s="8"/>
    </row>
    <row r="5" spans="2:7" ht="21" customHeight="1" x14ac:dyDescent="0.25">
      <c r="B5" s="9" t="s">
        <v>4</v>
      </c>
      <c r="C5" s="10" t="s">
        <v>5</v>
      </c>
      <c r="D5" s="10" t="s">
        <v>5</v>
      </c>
      <c r="E5" s="10" t="s">
        <v>6</v>
      </c>
      <c r="F5" s="8"/>
      <c r="G5" s="8"/>
    </row>
    <row r="6" spans="2:7" ht="21" customHeight="1" x14ac:dyDescent="0.25">
      <c r="B6" s="9" t="s">
        <v>7</v>
      </c>
      <c r="C6" s="11" t="s">
        <v>8</v>
      </c>
      <c r="D6" s="10" t="s">
        <v>9</v>
      </c>
      <c r="E6" s="11" t="s">
        <v>10</v>
      </c>
      <c r="F6" s="8"/>
      <c r="G6" s="8"/>
    </row>
    <row r="7" spans="2:7" ht="22" customHeight="1" x14ac:dyDescent="0.3">
      <c r="B7" s="12"/>
      <c r="C7" s="12"/>
      <c r="D7" s="12"/>
      <c r="E7" s="12"/>
      <c r="F7" s="8"/>
      <c r="G7" s="8"/>
    </row>
    <row r="8" spans="2:7" ht="21" customHeight="1" x14ac:dyDescent="0.25">
      <c r="B8" s="6" t="s">
        <v>11</v>
      </c>
      <c r="C8" s="7" t="s">
        <v>11</v>
      </c>
      <c r="D8" s="7" t="s">
        <v>11</v>
      </c>
      <c r="E8" s="7" t="s">
        <v>11</v>
      </c>
      <c r="F8" s="8"/>
      <c r="G8" s="8"/>
    </row>
    <row r="9" spans="2:7" ht="21" customHeight="1" x14ac:dyDescent="0.25">
      <c r="B9" s="13" t="s">
        <v>12</v>
      </c>
      <c r="C9" s="10" t="s">
        <v>12</v>
      </c>
      <c r="D9" s="10" t="s">
        <v>12</v>
      </c>
      <c r="E9" s="10" t="s">
        <v>12</v>
      </c>
      <c r="F9" s="8"/>
      <c r="G9" s="8"/>
    </row>
    <row r="10" spans="2:7" ht="21" customHeight="1" x14ac:dyDescent="0.25">
      <c r="B10" s="13" t="s">
        <v>13</v>
      </c>
      <c r="C10" s="10" t="s">
        <v>13</v>
      </c>
      <c r="D10" s="10" t="s">
        <v>13</v>
      </c>
      <c r="E10" s="10" t="s">
        <v>13</v>
      </c>
      <c r="F10" s="8"/>
      <c r="G10" s="8"/>
    </row>
    <row r="11" spans="2:7" x14ac:dyDescent="0.2">
      <c r="B11" s="8"/>
      <c r="C11" s="8"/>
      <c r="D11" s="8"/>
      <c r="E11" s="8"/>
      <c r="F11" s="8"/>
      <c r="G11" s="8"/>
    </row>
    <row r="12" spans="2:7" x14ac:dyDescent="0.2">
      <c r="B12" s="8"/>
      <c r="C12" s="8"/>
      <c r="D12" s="8"/>
      <c r="E12" s="8"/>
      <c r="F12" s="8"/>
      <c r="G12" s="8"/>
    </row>
    <row r="13" spans="2:7" x14ac:dyDescent="0.2">
      <c r="B13" s="8"/>
      <c r="C13" s="8"/>
      <c r="D13" s="8"/>
      <c r="E13" s="8"/>
      <c r="F13" s="8"/>
      <c r="G13" s="8"/>
    </row>
    <row r="14" spans="2:7" x14ac:dyDescent="0.2">
      <c r="B14" s="8"/>
      <c r="C14" s="8"/>
      <c r="D14" s="8"/>
      <c r="E14" s="8"/>
      <c r="F14" s="8"/>
      <c r="G14" s="8"/>
    </row>
    <row r="15" spans="2:7" x14ac:dyDescent="0.2">
      <c r="B15" s="8"/>
      <c r="C15" s="8"/>
      <c r="D15" s="8"/>
      <c r="E15" s="8"/>
      <c r="F15" s="8"/>
      <c r="G15" s="8"/>
    </row>
    <row r="16" spans="2:7" ht="21" customHeight="1" x14ac:dyDescent="0.25">
      <c r="B16" s="6" t="s">
        <v>14</v>
      </c>
      <c r="C16" s="7" t="s">
        <v>15</v>
      </c>
      <c r="D16" s="7" t="s">
        <v>16</v>
      </c>
      <c r="E16" s="7" t="s">
        <v>17</v>
      </c>
      <c r="F16" s="14" t="s">
        <v>18</v>
      </c>
      <c r="G16" s="14" t="s">
        <v>0</v>
      </c>
    </row>
    <row r="17" spans="2:7" ht="21" customHeight="1" x14ac:dyDescent="0.25">
      <c r="B17" s="9" t="s">
        <v>19</v>
      </c>
      <c r="C17" s="10" t="s">
        <v>5</v>
      </c>
      <c r="D17" s="10" t="s">
        <v>5</v>
      </c>
      <c r="E17" s="10" t="s">
        <v>5</v>
      </c>
      <c r="F17" s="10" t="s">
        <v>20</v>
      </c>
      <c r="G17" s="11" t="s">
        <v>4</v>
      </c>
    </row>
    <row r="18" spans="2:7" ht="21" customHeight="1" x14ac:dyDescent="0.25">
      <c r="B18" s="15" t="s">
        <v>21</v>
      </c>
      <c r="C18" s="11" t="s">
        <v>22</v>
      </c>
      <c r="D18" s="10" t="s">
        <v>23</v>
      </c>
      <c r="E18" s="11" t="s">
        <v>24</v>
      </c>
      <c r="F18" s="16" t="s">
        <v>21</v>
      </c>
      <c r="G18" s="10" t="s">
        <v>7</v>
      </c>
    </row>
    <row r="19" spans="2:7" ht="22" customHeight="1" x14ac:dyDescent="0.3">
      <c r="B19" s="12"/>
      <c r="C19" s="12"/>
      <c r="D19" s="12"/>
      <c r="E19" s="12"/>
      <c r="F19" s="12"/>
      <c r="G19" s="12"/>
    </row>
    <row r="20" spans="2:7" ht="21" customHeight="1" x14ac:dyDescent="0.25">
      <c r="B20" s="17" t="s">
        <v>11</v>
      </c>
      <c r="C20" s="7" t="s">
        <v>11</v>
      </c>
      <c r="D20" s="7" t="s">
        <v>11</v>
      </c>
      <c r="E20" s="7" t="s">
        <v>11</v>
      </c>
      <c r="F20" s="14" t="s">
        <v>11</v>
      </c>
      <c r="G20" s="7" t="s">
        <v>11</v>
      </c>
    </row>
    <row r="21" spans="2:7" ht="21" customHeight="1" x14ac:dyDescent="0.25">
      <c r="B21" s="18" t="s">
        <v>12</v>
      </c>
      <c r="C21" s="10" t="s">
        <v>12</v>
      </c>
      <c r="D21" s="10" t="s">
        <v>12</v>
      </c>
      <c r="E21" s="10" t="s">
        <v>12</v>
      </c>
      <c r="F21" s="11" t="s">
        <v>12</v>
      </c>
      <c r="G21" s="10" t="s">
        <v>12</v>
      </c>
    </row>
    <row r="22" spans="2:7" ht="22" customHeight="1" x14ac:dyDescent="0.3">
      <c r="B22" s="12"/>
      <c r="C22" s="13" t="s">
        <v>13</v>
      </c>
      <c r="D22" s="10" t="s">
        <v>13</v>
      </c>
      <c r="E22" s="10" t="s">
        <v>13</v>
      </c>
      <c r="F22" s="12"/>
      <c r="G22" s="13" t="s">
        <v>13</v>
      </c>
    </row>
    <row r="24" spans="2:7" ht="17" customHeight="1" thickBot="1" x14ac:dyDescent="0.25"/>
    <row r="25" spans="2:7" ht="20" customHeight="1" thickBot="1" x14ac:dyDescent="0.3">
      <c r="B25" s="1" t="s">
        <v>25</v>
      </c>
      <c r="C25" s="3">
        <v>0.5</v>
      </c>
    </row>
    <row r="26" spans="2:7" ht="20" customHeight="1" thickBot="1" x14ac:dyDescent="0.3">
      <c r="B26" s="1" t="s">
        <v>26</v>
      </c>
      <c r="C26" s="4">
        <v>80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81"/>
  <sheetViews>
    <sheetView workbookViewId="0">
      <selection activeCell="N37" sqref="N37"/>
    </sheetView>
  </sheetViews>
  <sheetFormatPr baseColWidth="10" defaultColWidth="8.83203125" defaultRowHeight="16" x14ac:dyDescent="0.2"/>
  <cols>
    <col min="11" max="18" width="17.5" customWidth="1"/>
  </cols>
  <sheetData>
    <row r="1" spans="2:18" ht="17" customHeight="1" thickBot="1" x14ac:dyDescent="0.25">
      <c r="B1" t="s">
        <v>27</v>
      </c>
      <c r="C1" t="s">
        <v>28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2:18" ht="22" customHeight="1" thickBot="1" x14ac:dyDescent="0.3">
      <c r="B2" t="s">
        <v>75</v>
      </c>
      <c r="C2">
        <v>0</v>
      </c>
      <c r="D2" t="s">
        <v>12</v>
      </c>
      <c r="F2" t="s">
        <v>13</v>
      </c>
      <c r="G2" t="s">
        <v>11</v>
      </c>
      <c r="H2" t="s">
        <v>11</v>
      </c>
      <c r="K2" s="19" t="s">
        <v>34</v>
      </c>
      <c r="L2" s="42" t="s">
        <v>66</v>
      </c>
      <c r="M2" s="6" t="s">
        <v>14</v>
      </c>
      <c r="N2" s="7" t="s">
        <v>15</v>
      </c>
      <c r="O2" s="7" t="s">
        <v>16</v>
      </c>
      <c r="P2" s="7" t="s">
        <v>17</v>
      </c>
      <c r="Q2" s="14" t="s">
        <v>18</v>
      </c>
      <c r="R2" s="14" t="s">
        <v>0</v>
      </c>
    </row>
    <row r="3" spans="2:18" ht="22" customHeight="1" thickBot="1" x14ac:dyDescent="0.3">
      <c r="B3" t="s">
        <v>75</v>
      </c>
      <c r="C3">
        <v>1</v>
      </c>
      <c r="D3" t="s">
        <v>12</v>
      </c>
      <c r="F3" t="s">
        <v>13</v>
      </c>
      <c r="G3" t="s">
        <v>11</v>
      </c>
      <c r="H3" t="s">
        <v>11</v>
      </c>
      <c r="K3" s="19" t="s">
        <v>36</v>
      </c>
      <c r="L3" s="43" t="str">
        <f>B2</f>
        <v>Analyzing Object</v>
      </c>
      <c r="M3" s="9" t="s">
        <v>19</v>
      </c>
      <c r="N3" s="10" t="s">
        <v>5</v>
      </c>
      <c r="O3" s="10" t="s">
        <v>5</v>
      </c>
      <c r="P3" s="10" t="s">
        <v>5</v>
      </c>
      <c r="Q3" s="10" t="s">
        <v>20</v>
      </c>
      <c r="R3" s="11" t="s">
        <v>4</v>
      </c>
    </row>
    <row r="4" spans="2:18" ht="22" customHeight="1" thickBot="1" x14ac:dyDescent="0.3">
      <c r="B4" t="s">
        <v>75</v>
      </c>
      <c r="C4">
        <v>2</v>
      </c>
      <c r="D4" t="s">
        <v>12</v>
      </c>
      <c r="F4" t="s">
        <v>13</v>
      </c>
      <c r="G4" t="s">
        <v>11</v>
      </c>
      <c r="I4" t="s">
        <v>11</v>
      </c>
      <c r="K4" s="19" t="s">
        <v>25</v>
      </c>
      <c r="L4" s="41">
        <f>'META DATA'!C25</f>
        <v>0.5</v>
      </c>
      <c r="M4" s="15" t="s">
        <v>21</v>
      </c>
      <c r="N4" s="11" t="s">
        <v>22</v>
      </c>
      <c r="O4" s="10" t="s">
        <v>23</v>
      </c>
      <c r="P4" s="11" t="s">
        <v>24</v>
      </c>
      <c r="Q4" s="16" t="s">
        <v>21</v>
      </c>
      <c r="R4" s="10" t="s">
        <v>7</v>
      </c>
    </row>
    <row r="5" spans="2:18" ht="22" customHeight="1" x14ac:dyDescent="0.3">
      <c r="B5" t="s">
        <v>75</v>
      </c>
      <c r="C5">
        <v>3</v>
      </c>
      <c r="D5" t="s">
        <v>12</v>
      </c>
      <c r="F5" t="s">
        <v>13</v>
      </c>
      <c r="G5" t="s">
        <v>11</v>
      </c>
      <c r="H5" t="s">
        <v>11</v>
      </c>
      <c r="M5" s="12"/>
      <c r="N5" s="12"/>
      <c r="O5" s="12"/>
      <c r="P5" s="12"/>
      <c r="Q5" s="12"/>
      <c r="R5" s="12"/>
    </row>
    <row r="6" spans="2:18" ht="21" customHeight="1" x14ac:dyDescent="0.25">
      <c r="B6" t="s">
        <v>75</v>
      </c>
      <c r="C6">
        <v>4</v>
      </c>
      <c r="D6" t="s">
        <v>12</v>
      </c>
      <c r="F6" t="s">
        <v>13</v>
      </c>
      <c r="G6" t="s">
        <v>11</v>
      </c>
      <c r="M6" s="17" t="s">
        <v>11</v>
      </c>
      <c r="N6" s="7" t="s">
        <v>11</v>
      </c>
      <c r="O6" s="7" t="s">
        <v>11</v>
      </c>
      <c r="P6" s="7" t="s">
        <v>11</v>
      </c>
      <c r="Q6" s="14" t="s">
        <v>11</v>
      </c>
      <c r="R6" s="7" t="s">
        <v>11</v>
      </c>
    </row>
    <row r="7" spans="2:18" ht="21" customHeight="1" x14ac:dyDescent="0.25">
      <c r="B7" t="s">
        <v>75</v>
      </c>
      <c r="C7">
        <v>5</v>
      </c>
      <c r="D7" t="s">
        <v>12</v>
      </c>
      <c r="F7" t="s">
        <v>13</v>
      </c>
      <c r="G7" t="s">
        <v>11</v>
      </c>
      <c r="M7" s="18" t="s">
        <v>12</v>
      </c>
      <c r="N7" s="10" t="s">
        <v>12</v>
      </c>
      <c r="O7" s="10" t="s">
        <v>12</v>
      </c>
      <c r="P7" s="10" t="s">
        <v>12</v>
      </c>
      <c r="Q7" s="11" t="s">
        <v>12</v>
      </c>
      <c r="R7" s="10" t="s">
        <v>12</v>
      </c>
    </row>
    <row r="8" spans="2:18" ht="22" customHeight="1" x14ac:dyDescent="0.3">
      <c r="B8" t="s">
        <v>75</v>
      </c>
      <c r="C8">
        <v>6</v>
      </c>
      <c r="D8" t="s">
        <v>12</v>
      </c>
      <c r="F8" t="s">
        <v>13</v>
      </c>
      <c r="G8" t="s">
        <v>11</v>
      </c>
      <c r="H8" t="s">
        <v>11</v>
      </c>
      <c r="M8" s="12"/>
      <c r="N8" s="13" t="s">
        <v>13</v>
      </c>
      <c r="O8" s="10" t="s">
        <v>13</v>
      </c>
      <c r="P8" s="10" t="s">
        <v>13</v>
      </c>
      <c r="Q8" s="12"/>
      <c r="R8" s="13" t="s">
        <v>13</v>
      </c>
    </row>
    <row r="9" spans="2:18" ht="20" customHeight="1" thickBot="1" x14ac:dyDescent="0.25">
      <c r="B9" t="s">
        <v>75</v>
      </c>
      <c r="C9">
        <v>7</v>
      </c>
      <c r="D9" t="s">
        <v>12</v>
      </c>
      <c r="F9" t="s">
        <v>13</v>
      </c>
      <c r="G9" t="s">
        <v>11</v>
      </c>
      <c r="K9" s="5"/>
      <c r="L9" s="5"/>
      <c r="M9" s="5"/>
      <c r="N9" s="5"/>
      <c r="O9" s="5"/>
      <c r="P9" s="5"/>
    </row>
    <row r="10" spans="2:18" ht="23" customHeight="1" thickBot="1" x14ac:dyDescent="0.25">
      <c r="B10" t="s">
        <v>75</v>
      </c>
      <c r="C10">
        <v>8</v>
      </c>
      <c r="D10" t="s">
        <v>12</v>
      </c>
      <c r="F10" t="s">
        <v>13</v>
      </c>
      <c r="G10" t="s">
        <v>11</v>
      </c>
      <c r="H10" t="s">
        <v>11</v>
      </c>
      <c r="M10" s="48" t="s">
        <v>37</v>
      </c>
      <c r="N10" s="48" t="s">
        <v>38</v>
      </c>
      <c r="O10" s="48" t="s">
        <v>39</v>
      </c>
      <c r="P10" s="48" t="s">
        <v>40</v>
      </c>
      <c r="Q10" s="48" t="s">
        <v>67</v>
      </c>
      <c r="R10" s="48" t="s">
        <v>68</v>
      </c>
    </row>
    <row r="11" spans="2:18" ht="23" customHeight="1" thickBot="1" x14ac:dyDescent="0.25">
      <c r="B11" t="s">
        <v>75</v>
      </c>
      <c r="C11">
        <v>9</v>
      </c>
      <c r="D11" t="s">
        <v>12</v>
      </c>
      <c r="F11" t="s">
        <v>13</v>
      </c>
      <c r="G11" t="s">
        <v>11</v>
      </c>
      <c r="K11" s="27" t="s">
        <v>41</v>
      </c>
      <c r="L11" s="28"/>
      <c r="M11" s="49" t="s">
        <v>69</v>
      </c>
      <c r="N11" s="49" t="s">
        <v>70</v>
      </c>
      <c r="O11" s="49" t="s">
        <v>71</v>
      </c>
      <c r="P11" s="49" t="s">
        <v>72</v>
      </c>
      <c r="Q11" s="49" t="s">
        <v>73</v>
      </c>
      <c r="R11" s="49" t="s">
        <v>74</v>
      </c>
    </row>
    <row r="12" spans="2:18" ht="19" customHeight="1" x14ac:dyDescent="0.2">
      <c r="B12" t="s">
        <v>75</v>
      </c>
      <c r="C12">
        <v>10</v>
      </c>
      <c r="D12" t="s">
        <v>12</v>
      </c>
      <c r="E12" t="s">
        <v>12</v>
      </c>
      <c r="F12" t="s">
        <v>13</v>
      </c>
      <c r="G12" t="s">
        <v>11</v>
      </c>
      <c r="K12" s="29" t="s">
        <v>46</v>
      </c>
      <c r="L12" s="34" t="s">
        <v>47</v>
      </c>
      <c r="M12" s="44">
        <f t="shared" ref="M12:R12" si="0">COUNTA(D2:D81)</f>
        <v>80</v>
      </c>
      <c r="N12" s="44">
        <f t="shared" si="0"/>
        <v>4</v>
      </c>
      <c r="O12" s="44">
        <f t="shared" si="0"/>
        <v>80</v>
      </c>
      <c r="P12" s="44">
        <f t="shared" si="0"/>
        <v>76</v>
      </c>
      <c r="Q12" s="44">
        <f t="shared" si="0"/>
        <v>26</v>
      </c>
      <c r="R12" s="44">
        <f t="shared" si="0"/>
        <v>19</v>
      </c>
    </row>
    <row r="13" spans="2:18" ht="19" customHeight="1" x14ac:dyDescent="0.2">
      <c r="B13" t="s">
        <v>75</v>
      </c>
      <c r="C13">
        <v>11</v>
      </c>
      <c r="D13" t="s">
        <v>12</v>
      </c>
      <c r="F13" t="s">
        <v>13</v>
      </c>
      <c r="G13" t="s">
        <v>11</v>
      </c>
      <c r="I13" t="s">
        <v>11</v>
      </c>
      <c r="K13" s="30">
        <f>'META DATA'!C26</f>
        <v>80</v>
      </c>
      <c r="L13" s="35" t="s">
        <v>48</v>
      </c>
      <c r="M13" s="47">
        <f t="shared" ref="M13:R13" si="1">M12/$K$13</f>
        <v>1</v>
      </c>
      <c r="N13" s="47">
        <f t="shared" si="1"/>
        <v>0.05</v>
      </c>
      <c r="O13" s="47">
        <f t="shared" si="1"/>
        <v>1</v>
      </c>
      <c r="P13" s="47">
        <f t="shared" si="1"/>
        <v>0.95</v>
      </c>
      <c r="Q13" s="47">
        <f t="shared" si="1"/>
        <v>0.32500000000000001</v>
      </c>
      <c r="R13" s="47">
        <f t="shared" si="1"/>
        <v>0.23749999999999999</v>
      </c>
    </row>
    <row r="14" spans="2:18" ht="20" customHeight="1" thickBot="1" x14ac:dyDescent="0.25">
      <c r="B14" t="s">
        <v>75</v>
      </c>
      <c r="C14">
        <v>12</v>
      </c>
      <c r="D14" t="s">
        <v>11</v>
      </c>
      <c r="F14" t="s">
        <v>13</v>
      </c>
      <c r="G14" t="s">
        <v>11</v>
      </c>
      <c r="H14" t="s">
        <v>11</v>
      </c>
      <c r="K14" s="30"/>
      <c r="L14" s="36" t="s">
        <v>49</v>
      </c>
      <c r="M14" s="45" t="str">
        <f t="shared" ref="M14:R14" si="2">INDEX(M2:M4, MATCH(MAX(M15:M17), M15:M17, 0))</f>
        <v>object</v>
      </c>
      <c r="N14" s="45" t="str">
        <f t="shared" si="2"/>
        <v>neutral</v>
      </c>
      <c r="O14" s="45" t="str">
        <f t="shared" si="2"/>
        <v>forward</v>
      </c>
      <c r="P14" s="45" t="str">
        <f t="shared" si="2"/>
        <v>low</v>
      </c>
      <c r="Q14" s="45" t="str">
        <f t="shared" si="2"/>
        <v>smooth</v>
      </c>
      <c r="R14" s="45" t="str">
        <f t="shared" si="2"/>
        <v>slow</v>
      </c>
    </row>
    <row r="15" spans="2:18" ht="19" customHeight="1" x14ac:dyDescent="0.2">
      <c r="B15" t="s">
        <v>75</v>
      </c>
      <c r="C15">
        <v>13</v>
      </c>
      <c r="D15" t="s">
        <v>12</v>
      </c>
      <c r="F15" t="s">
        <v>13</v>
      </c>
      <c r="G15" t="s">
        <v>11</v>
      </c>
      <c r="I15" t="s">
        <v>11</v>
      </c>
      <c r="K15" s="30"/>
      <c r="L15" s="37" t="s">
        <v>50</v>
      </c>
      <c r="M15" s="45">
        <f t="shared" ref="M15:R17" si="3">COUNTIF(D$2:D$81, M6)</f>
        <v>2</v>
      </c>
      <c r="N15" s="45">
        <f t="shared" si="3"/>
        <v>0</v>
      </c>
      <c r="O15" s="45">
        <f t="shared" si="3"/>
        <v>1</v>
      </c>
      <c r="P15" s="45">
        <f t="shared" si="3"/>
        <v>75</v>
      </c>
      <c r="Q15" s="45">
        <f t="shared" si="3"/>
        <v>26</v>
      </c>
      <c r="R15" s="45">
        <f t="shared" si="3"/>
        <v>19</v>
      </c>
    </row>
    <row r="16" spans="2:18" ht="19" customHeight="1" x14ac:dyDescent="0.2">
      <c r="B16" t="s">
        <v>75</v>
      </c>
      <c r="C16">
        <v>14</v>
      </c>
      <c r="D16" t="s">
        <v>12</v>
      </c>
      <c r="F16" t="s">
        <v>13</v>
      </c>
      <c r="G16" t="s">
        <v>11</v>
      </c>
      <c r="K16" s="31"/>
      <c r="L16" s="35" t="s">
        <v>51</v>
      </c>
      <c r="M16" s="45">
        <f t="shared" si="3"/>
        <v>77</v>
      </c>
      <c r="N16" s="45">
        <f t="shared" si="3"/>
        <v>4</v>
      </c>
      <c r="O16" s="45">
        <f t="shared" si="3"/>
        <v>1</v>
      </c>
      <c r="P16" s="45">
        <f t="shared" si="3"/>
        <v>1</v>
      </c>
      <c r="Q16" s="45">
        <f t="shared" si="3"/>
        <v>0</v>
      </c>
      <c r="R16" s="45">
        <f t="shared" si="3"/>
        <v>0</v>
      </c>
    </row>
    <row r="17" spans="2:18" ht="20" customHeight="1" thickBot="1" x14ac:dyDescent="0.25">
      <c r="B17" t="s">
        <v>75</v>
      </c>
      <c r="C17">
        <v>15</v>
      </c>
      <c r="D17" t="s">
        <v>12</v>
      </c>
      <c r="F17" t="s">
        <v>13</v>
      </c>
      <c r="G17" t="s">
        <v>11</v>
      </c>
      <c r="K17" s="32"/>
      <c r="L17" s="39" t="s">
        <v>52</v>
      </c>
      <c r="M17" s="46">
        <f t="shared" si="3"/>
        <v>0</v>
      </c>
      <c r="N17" s="46">
        <f t="shared" si="3"/>
        <v>0</v>
      </c>
      <c r="O17" s="46">
        <f t="shared" si="3"/>
        <v>78</v>
      </c>
      <c r="P17" s="46">
        <f t="shared" si="3"/>
        <v>0</v>
      </c>
      <c r="Q17" s="46">
        <f t="shared" si="3"/>
        <v>0</v>
      </c>
      <c r="R17" s="46">
        <f t="shared" si="3"/>
        <v>0</v>
      </c>
    </row>
    <row r="18" spans="2:18" x14ac:dyDescent="0.2">
      <c r="B18" t="s">
        <v>75</v>
      </c>
      <c r="C18">
        <v>16</v>
      </c>
      <c r="D18" t="s">
        <v>12</v>
      </c>
      <c r="F18" t="s">
        <v>13</v>
      </c>
      <c r="G18" t="s">
        <v>11</v>
      </c>
      <c r="H18" t="s">
        <v>11</v>
      </c>
    </row>
    <row r="19" spans="2:18" x14ac:dyDescent="0.2">
      <c r="B19" t="s">
        <v>75</v>
      </c>
      <c r="C19">
        <v>17</v>
      </c>
      <c r="D19" t="s">
        <v>12</v>
      </c>
      <c r="F19" t="s">
        <v>13</v>
      </c>
      <c r="G19" t="s">
        <v>11</v>
      </c>
      <c r="I19" t="s">
        <v>11</v>
      </c>
    </row>
    <row r="20" spans="2:18" x14ac:dyDescent="0.2">
      <c r="B20" t="s">
        <v>75</v>
      </c>
      <c r="C20">
        <v>18</v>
      </c>
      <c r="D20" t="s">
        <v>12</v>
      </c>
      <c r="F20" t="s">
        <v>13</v>
      </c>
      <c r="G20" t="s">
        <v>11</v>
      </c>
      <c r="H20" t="s">
        <v>11</v>
      </c>
    </row>
    <row r="21" spans="2:18" x14ac:dyDescent="0.2">
      <c r="B21" t="s">
        <v>75</v>
      </c>
      <c r="C21">
        <v>19</v>
      </c>
      <c r="D21" t="s">
        <v>12</v>
      </c>
      <c r="F21" t="s">
        <v>13</v>
      </c>
      <c r="G21" t="s">
        <v>11</v>
      </c>
      <c r="H21" t="s">
        <v>11</v>
      </c>
    </row>
    <row r="22" spans="2:18" x14ac:dyDescent="0.2">
      <c r="B22" t="s">
        <v>75</v>
      </c>
      <c r="C22">
        <v>20</v>
      </c>
      <c r="D22" t="s">
        <v>12</v>
      </c>
      <c r="F22" t="s">
        <v>13</v>
      </c>
      <c r="G22" t="s">
        <v>11</v>
      </c>
      <c r="H22" t="s">
        <v>11</v>
      </c>
    </row>
    <row r="23" spans="2:18" x14ac:dyDescent="0.2">
      <c r="B23" t="s">
        <v>75</v>
      </c>
      <c r="C23">
        <v>21</v>
      </c>
      <c r="D23" t="s">
        <v>12</v>
      </c>
      <c r="F23" t="s">
        <v>13</v>
      </c>
      <c r="H23" t="s">
        <v>11</v>
      </c>
    </row>
    <row r="24" spans="2:18" x14ac:dyDescent="0.2">
      <c r="B24" t="s">
        <v>75</v>
      </c>
      <c r="C24">
        <v>22</v>
      </c>
      <c r="D24" t="s">
        <v>12</v>
      </c>
      <c r="F24" t="s">
        <v>13</v>
      </c>
      <c r="G24" t="s">
        <v>11</v>
      </c>
    </row>
    <row r="25" spans="2:18" x14ac:dyDescent="0.2">
      <c r="B25" t="s">
        <v>75</v>
      </c>
      <c r="C25">
        <v>23</v>
      </c>
      <c r="D25" t="s">
        <v>12</v>
      </c>
      <c r="E25" t="s">
        <v>12</v>
      </c>
      <c r="F25" t="s">
        <v>13</v>
      </c>
      <c r="G25" t="s">
        <v>11</v>
      </c>
    </row>
    <row r="26" spans="2:18" x14ac:dyDescent="0.2">
      <c r="B26" t="s">
        <v>75</v>
      </c>
      <c r="C26">
        <v>24</v>
      </c>
      <c r="D26" t="s">
        <v>12</v>
      </c>
      <c r="F26" t="s">
        <v>13</v>
      </c>
      <c r="G26" t="s">
        <v>11</v>
      </c>
      <c r="H26" t="s">
        <v>11</v>
      </c>
    </row>
    <row r="27" spans="2:18" x14ac:dyDescent="0.2">
      <c r="B27" t="s">
        <v>75</v>
      </c>
      <c r="C27">
        <v>25</v>
      </c>
      <c r="D27" t="s">
        <v>12</v>
      </c>
      <c r="F27" t="s">
        <v>13</v>
      </c>
      <c r="G27" t="s">
        <v>11</v>
      </c>
    </row>
    <row r="28" spans="2:18" x14ac:dyDescent="0.2">
      <c r="B28" t="s">
        <v>75</v>
      </c>
      <c r="C28">
        <v>26</v>
      </c>
      <c r="D28" t="s">
        <v>12</v>
      </c>
      <c r="F28" t="s">
        <v>13</v>
      </c>
      <c r="G28" t="s">
        <v>11</v>
      </c>
    </row>
    <row r="29" spans="2:18" x14ac:dyDescent="0.2">
      <c r="B29" t="s">
        <v>75</v>
      </c>
      <c r="C29">
        <v>27</v>
      </c>
      <c r="D29" t="s">
        <v>12</v>
      </c>
      <c r="F29" t="s">
        <v>13</v>
      </c>
      <c r="G29" t="s">
        <v>11</v>
      </c>
    </row>
    <row r="30" spans="2:18" x14ac:dyDescent="0.2">
      <c r="B30" t="s">
        <v>75</v>
      </c>
      <c r="C30">
        <v>28</v>
      </c>
      <c r="D30" t="s">
        <v>12</v>
      </c>
      <c r="F30" t="s">
        <v>13</v>
      </c>
      <c r="G30" t="s">
        <v>11</v>
      </c>
      <c r="H30" t="s">
        <v>11</v>
      </c>
    </row>
    <row r="31" spans="2:18" x14ac:dyDescent="0.2">
      <c r="B31" t="s">
        <v>75</v>
      </c>
      <c r="C31">
        <v>29</v>
      </c>
      <c r="D31" t="s">
        <v>12</v>
      </c>
      <c r="F31" t="s">
        <v>13</v>
      </c>
      <c r="G31" t="s">
        <v>11</v>
      </c>
      <c r="I31" t="s">
        <v>11</v>
      </c>
    </row>
    <row r="32" spans="2:18" x14ac:dyDescent="0.2">
      <c r="B32" t="s">
        <v>75</v>
      </c>
      <c r="C32">
        <v>30</v>
      </c>
      <c r="D32" t="s">
        <v>12</v>
      </c>
      <c r="F32" t="s">
        <v>13</v>
      </c>
      <c r="G32" t="s">
        <v>11</v>
      </c>
    </row>
    <row r="33" spans="2:9" x14ac:dyDescent="0.2">
      <c r="B33" t="s">
        <v>75</v>
      </c>
      <c r="C33">
        <v>31</v>
      </c>
      <c r="D33" t="s">
        <v>12</v>
      </c>
      <c r="F33" t="s">
        <v>13</v>
      </c>
      <c r="G33" t="s">
        <v>11</v>
      </c>
      <c r="H33" t="s">
        <v>11</v>
      </c>
    </row>
    <row r="34" spans="2:9" x14ac:dyDescent="0.2">
      <c r="B34" t="s">
        <v>75</v>
      </c>
      <c r="C34">
        <v>32</v>
      </c>
      <c r="D34" t="s">
        <v>12</v>
      </c>
      <c r="F34" t="s">
        <v>13</v>
      </c>
      <c r="G34" t="s">
        <v>11</v>
      </c>
    </row>
    <row r="35" spans="2:9" x14ac:dyDescent="0.2">
      <c r="B35" t="s">
        <v>75</v>
      </c>
      <c r="C35">
        <v>33</v>
      </c>
      <c r="D35" t="s">
        <v>12</v>
      </c>
      <c r="F35" t="s">
        <v>13</v>
      </c>
      <c r="G35" t="s">
        <v>11</v>
      </c>
    </row>
    <row r="36" spans="2:9" x14ac:dyDescent="0.2">
      <c r="B36" t="s">
        <v>75</v>
      </c>
      <c r="C36">
        <v>34</v>
      </c>
      <c r="D36" t="s">
        <v>12</v>
      </c>
      <c r="F36" t="s">
        <v>13</v>
      </c>
      <c r="G36" t="s">
        <v>11</v>
      </c>
      <c r="I36" t="s">
        <v>11</v>
      </c>
    </row>
    <row r="37" spans="2:9" x14ac:dyDescent="0.2">
      <c r="B37" t="s">
        <v>75</v>
      </c>
      <c r="C37">
        <v>35</v>
      </c>
      <c r="D37" t="s">
        <v>12</v>
      </c>
      <c r="F37" t="s">
        <v>13</v>
      </c>
      <c r="G37" t="s">
        <v>11</v>
      </c>
      <c r="I37" t="s">
        <v>11</v>
      </c>
    </row>
    <row r="38" spans="2:9" x14ac:dyDescent="0.2">
      <c r="B38" t="s">
        <v>75</v>
      </c>
      <c r="C38">
        <v>36</v>
      </c>
      <c r="D38" t="s">
        <v>12</v>
      </c>
      <c r="F38" t="s">
        <v>13</v>
      </c>
      <c r="G38" t="s">
        <v>11</v>
      </c>
      <c r="I38" t="s">
        <v>11</v>
      </c>
    </row>
    <row r="39" spans="2:9" x14ac:dyDescent="0.2">
      <c r="B39" t="s">
        <v>75</v>
      </c>
      <c r="C39">
        <v>37</v>
      </c>
      <c r="D39" t="s">
        <v>12</v>
      </c>
      <c r="F39" t="s">
        <v>13</v>
      </c>
      <c r="G39" t="s">
        <v>11</v>
      </c>
      <c r="H39" t="s">
        <v>11</v>
      </c>
    </row>
    <row r="40" spans="2:9" x14ac:dyDescent="0.2">
      <c r="B40" t="s">
        <v>75</v>
      </c>
      <c r="C40">
        <v>38</v>
      </c>
      <c r="D40" t="s">
        <v>12</v>
      </c>
      <c r="F40" t="s">
        <v>13</v>
      </c>
      <c r="G40" t="s">
        <v>11</v>
      </c>
      <c r="H40" t="s">
        <v>11</v>
      </c>
    </row>
    <row r="41" spans="2:9" x14ac:dyDescent="0.2">
      <c r="B41" t="s">
        <v>75</v>
      </c>
      <c r="C41">
        <v>39</v>
      </c>
      <c r="D41" t="s">
        <v>12</v>
      </c>
      <c r="F41" t="s">
        <v>13</v>
      </c>
      <c r="G41" t="s">
        <v>11</v>
      </c>
      <c r="I41" t="s">
        <v>11</v>
      </c>
    </row>
    <row r="42" spans="2:9" x14ac:dyDescent="0.2">
      <c r="B42" t="s">
        <v>75</v>
      </c>
      <c r="C42">
        <v>40</v>
      </c>
      <c r="D42" t="s">
        <v>12</v>
      </c>
      <c r="F42" t="s">
        <v>13</v>
      </c>
      <c r="G42" t="s">
        <v>11</v>
      </c>
    </row>
    <row r="43" spans="2:9" x14ac:dyDescent="0.2">
      <c r="B43" t="s">
        <v>75</v>
      </c>
      <c r="C43">
        <v>41</v>
      </c>
      <c r="D43" t="s">
        <v>12</v>
      </c>
      <c r="F43" t="s">
        <v>13</v>
      </c>
      <c r="G43" t="s">
        <v>11</v>
      </c>
    </row>
    <row r="44" spans="2:9" x14ac:dyDescent="0.2">
      <c r="B44" t="s">
        <v>75</v>
      </c>
      <c r="C44">
        <v>42</v>
      </c>
      <c r="D44" t="s">
        <v>12</v>
      </c>
      <c r="F44" t="s">
        <v>13</v>
      </c>
      <c r="G44" t="s">
        <v>11</v>
      </c>
      <c r="I44" t="s">
        <v>11</v>
      </c>
    </row>
    <row r="45" spans="2:9" x14ac:dyDescent="0.2">
      <c r="B45" t="s">
        <v>75</v>
      </c>
      <c r="C45">
        <v>43</v>
      </c>
      <c r="D45" t="s">
        <v>12</v>
      </c>
      <c r="F45" t="s">
        <v>12</v>
      </c>
      <c r="G45" t="s">
        <v>11</v>
      </c>
    </row>
    <row r="46" spans="2:9" x14ac:dyDescent="0.2">
      <c r="B46" t="s">
        <v>75</v>
      </c>
      <c r="C46">
        <v>44</v>
      </c>
      <c r="D46" t="s">
        <v>12</v>
      </c>
      <c r="F46" t="s">
        <v>13</v>
      </c>
      <c r="G46" t="s">
        <v>11</v>
      </c>
    </row>
    <row r="47" spans="2:9" x14ac:dyDescent="0.2">
      <c r="B47" t="s">
        <v>75</v>
      </c>
      <c r="C47">
        <v>45</v>
      </c>
      <c r="D47" t="s">
        <v>12</v>
      </c>
      <c r="F47" t="s">
        <v>13</v>
      </c>
      <c r="G47" t="s">
        <v>11</v>
      </c>
    </row>
    <row r="48" spans="2:9" x14ac:dyDescent="0.2">
      <c r="B48" t="s">
        <v>75</v>
      </c>
      <c r="C48">
        <v>46</v>
      </c>
      <c r="D48" t="s">
        <v>12</v>
      </c>
      <c r="F48" t="s">
        <v>13</v>
      </c>
      <c r="G48" t="s">
        <v>11</v>
      </c>
      <c r="H48" t="s">
        <v>11</v>
      </c>
    </row>
    <row r="49" spans="2:9" x14ac:dyDescent="0.2">
      <c r="B49" t="s">
        <v>75</v>
      </c>
      <c r="C49">
        <v>47</v>
      </c>
      <c r="D49" t="s">
        <v>12</v>
      </c>
      <c r="F49" t="s">
        <v>13</v>
      </c>
      <c r="G49" t="s">
        <v>11</v>
      </c>
    </row>
    <row r="50" spans="2:9" x14ac:dyDescent="0.2">
      <c r="B50" t="s">
        <v>75</v>
      </c>
      <c r="C50">
        <v>48</v>
      </c>
      <c r="D50" t="s">
        <v>12</v>
      </c>
      <c r="F50" t="s">
        <v>13</v>
      </c>
      <c r="H50" t="s">
        <v>11</v>
      </c>
    </row>
    <row r="51" spans="2:9" x14ac:dyDescent="0.2">
      <c r="B51" t="s">
        <v>75</v>
      </c>
      <c r="C51">
        <v>49</v>
      </c>
      <c r="D51" t="s">
        <v>12</v>
      </c>
      <c r="F51" t="s">
        <v>13</v>
      </c>
      <c r="G51" t="s">
        <v>11</v>
      </c>
    </row>
    <row r="52" spans="2:9" x14ac:dyDescent="0.2">
      <c r="B52" t="s">
        <v>75</v>
      </c>
      <c r="C52">
        <v>50</v>
      </c>
      <c r="D52" t="s">
        <v>12</v>
      </c>
      <c r="F52" t="s">
        <v>13</v>
      </c>
      <c r="G52" t="s">
        <v>11</v>
      </c>
    </row>
    <row r="53" spans="2:9" x14ac:dyDescent="0.2">
      <c r="B53" t="s">
        <v>75</v>
      </c>
      <c r="C53">
        <v>51</v>
      </c>
      <c r="D53" t="s">
        <v>12</v>
      </c>
      <c r="F53" t="s">
        <v>13</v>
      </c>
      <c r="G53" t="s">
        <v>11</v>
      </c>
      <c r="I53" t="s">
        <v>11</v>
      </c>
    </row>
    <row r="54" spans="2:9" x14ac:dyDescent="0.2">
      <c r="B54" t="s">
        <v>75</v>
      </c>
      <c r="C54">
        <v>52</v>
      </c>
      <c r="D54" t="s">
        <v>12</v>
      </c>
      <c r="F54" t="s">
        <v>13</v>
      </c>
      <c r="G54" t="s">
        <v>11</v>
      </c>
    </row>
    <row r="55" spans="2:9" x14ac:dyDescent="0.2">
      <c r="B55" t="s">
        <v>75</v>
      </c>
      <c r="C55">
        <v>53</v>
      </c>
      <c r="D55" t="s">
        <v>12</v>
      </c>
      <c r="E55" t="s">
        <v>12</v>
      </c>
      <c r="F55" t="s">
        <v>13</v>
      </c>
      <c r="G55" t="s">
        <v>11</v>
      </c>
    </row>
    <row r="56" spans="2:9" x14ac:dyDescent="0.2">
      <c r="B56" t="s">
        <v>75</v>
      </c>
      <c r="C56">
        <v>54</v>
      </c>
      <c r="D56" t="s">
        <v>12</v>
      </c>
      <c r="F56" t="s">
        <v>13</v>
      </c>
      <c r="G56" t="s">
        <v>11</v>
      </c>
      <c r="H56" t="s">
        <v>11</v>
      </c>
    </row>
    <row r="57" spans="2:9" x14ac:dyDescent="0.2">
      <c r="B57" t="s">
        <v>75</v>
      </c>
      <c r="C57">
        <v>55</v>
      </c>
      <c r="D57" t="s">
        <v>12</v>
      </c>
      <c r="F57" t="s">
        <v>13</v>
      </c>
      <c r="G57" t="s">
        <v>11</v>
      </c>
      <c r="H57" t="s">
        <v>11</v>
      </c>
    </row>
    <row r="58" spans="2:9" x14ac:dyDescent="0.2">
      <c r="B58" t="s">
        <v>75</v>
      </c>
      <c r="C58">
        <v>56</v>
      </c>
      <c r="D58" t="s">
        <v>12</v>
      </c>
      <c r="F58" t="s">
        <v>13</v>
      </c>
      <c r="G58" t="s">
        <v>11</v>
      </c>
    </row>
    <row r="59" spans="2:9" x14ac:dyDescent="0.2">
      <c r="B59" t="s">
        <v>75</v>
      </c>
      <c r="C59">
        <v>57</v>
      </c>
      <c r="D59" t="s">
        <v>12</v>
      </c>
      <c r="F59" t="s">
        <v>13</v>
      </c>
      <c r="G59" t="s">
        <v>11</v>
      </c>
    </row>
    <row r="60" spans="2:9" x14ac:dyDescent="0.2">
      <c r="B60" t="s">
        <v>75</v>
      </c>
      <c r="C60">
        <v>58</v>
      </c>
      <c r="D60" t="s">
        <v>12</v>
      </c>
      <c r="F60" t="s">
        <v>13</v>
      </c>
      <c r="G60" t="s">
        <v>11</v>
      </c>
    </row>
    <row r="61" spans="2:9" x14ac:dyDescent="0.2">
      <c r="B61" t="s">
        <v>75</v>
      </c>
      <c r="C61">
        <v>59</v>
      </c>
      <c r="D61" t="s">
        <v>12</v>
      </c>
      <c r="F61" t="s">
        <v>13</v>
      </c>
      <c r="H61" t="s">
        <v>11</v>
      </c>
    </row>
    <row r="62" spans="2:9" x14ac:dyDescent="0.2">
      <c r="B62" t="s">
        <v>75</v>
      </c>
      <c r="C62">
        <v>60</v>
      </c>
      <c r="D62" t="s">
        <v>12</v>
      </c>
      <c r="F62" t="s">
        <v>13</v>
      </c>
      <c r="G62" t="s">
        <v>11</v>
      </c>
      <c r="I62" t="s">
        <v>11</v>
      </c>
    </row>
    <row r="63" spans="2:9" x14ac:dyDescent="0.2">
      <c r="B63" t="s">
        <v>75</v>
      </c>
      <c r="C63">
        <v>61</v>
      </c>
      <c r="D63" t="s">
        <v>12</v>
      </c>
      <c r="F63" t="s">
        <v>13</v>
      </c>
      <c r="G63" t="s">
        <v>11</v>
      </c>
      <c r="I63" t="s">
        <v>11</v>
      </c>
    </row>
    <row r="64" spans="2:9" x14ac:dyDescent="0.2">
      <c r="B64" t="s">
        <v>75</v>
      </c>
      <c r="C64">
        <v>62</v>
      </c>
      <c r="D64" t="s">
        <v>12</v>
      </c>
      <c r="F64" t="s">
        <v>13</v>
      </c>
      <c r="G64" t="s">
        <v>11</v>
      </c>
    </row>
    <row r="65" spans="2:9" x14ac:dyDescent="0.2">
      <c r="B65" t="s">
        <v>75</v>
      </c>
      <c r="C65">
        <v>63</v>
      </c>
      <c r="D65" t="s">
        <v>12</v>
      </c>
      <c r="F65" t="s">
        <v>13</v>
      </c>
      <c r="G65" t="s">
        <v>11</v>
      </c>
      <c r="I65" t="s">
        <v>11</v>
      </c>
    </row>
    <row r="66" spans="2:9" x14ac:dyDescent="0.2">
      <c r="B66" t="s">
        <v>75</v>
      </c>
      <c r="C66">
        <v>64</v>
      </c>
      <c r="D66" t="s">
        <v>11</v>
      </c>
      <c r="F66" t="s">
        <v>13</v>
      </c>
      <c r="G66" t="s">
        <v>11</v>
      </c>
    </row>
    <row r="67" spans="2:9" x14ac:dyDescent="0.2">
      <c r="B67" t="s">
        <v>75</v>
      </c>
      <c r="C67">
        <v>65</v>
      </c>
      <c r="D67" t="s">
        <v>12</v>
      </c>
      <c r="F67" t="s">
        <v>13</v>
      </c>
      <c r="G67" t="s">
        <v>11</v>
      </c>
      <c r="H67" t="s">
        <v>11</v>
      </c>
    </row>
    <row r="68" spans="2:9" x14ac:dyDescent="0.2">
      <c r="B68" t="s">
        <v>75</v>
      </c>
      <c r="C68">
        <v>66</v>
      </c>
      <c r="D68" t="s">
        <v>13</v>
      </c>
      <c r="F68" t="s">
        <v>11</v>
      </c>
      <c r="G68" t="s">
        <v>12</v>
      </c>
      <c r="I68" t="s">
        <v>11</v>
      </c>
    </row>
    <row r="69" spans="2:9" x14ac:dyDescent="0.2">
      <c r="B69" t="s">
        <v>75</v>
      </c>
      <c r="C69">
        <v>67</v>
      </c>
      <c r="D69" t="s">
        <v>12</v>
      </c>
      <c r="E69" t="s">
        <v>12</v>
      </c>
      <c r="F69" t="s">
        <v>13</v>
      </c>
      <c r="G69" t="s">
        <v>11</v>
      </c>
    </row>
    <row r="70" spans="2:9" x14ac:dyDescent="0.2">
      <c r="B70" t="s">
        <v>75</v>
      </c>
      <c r="C70">
        <v>68</v>
      </c>
      <c r="D70" t="s">
        <v>12</v>
      </c>
      <c r="F70" t="s">
        <v>13</v>
      </c>
      <c r="G70" t="s">
        <v>11</v>
      </c>
      <c r="H70" t="s">
        <v>11</v>
      </c>
    </row>
    <row r="71" spans="2:9" x14ac:dyDescent="0.2">
      <c r="B71" t="s">
        <v>75</v>
      </c>
      <c r="C71">
        <v>69</v>
      </c>
      <c r="D71" t="s">
        <v>12</v>
      </c>
      <c r="F71" t="s">
        <v>13</v>
      </c>
      <c r="G71" t="s">
        <v>11</v>
      </c>
      <c r="I71" t="s">
        <v>11</v>
      </c>
    </row>
    <row r="72" spans="2:9" x14ac:dyDescent="0.2">
      <c r="B72" t="s">
        <v>75</v>
      </c>
      <c r="C72">
        <v>70</v>
      </c>
      <c r="D72" t="s">
        <v>12</v>
      </c>
      <c r="F72" t="s">
        <v>13</v>
      </c>
      <c r="G72" t="s">
        <v>11</v>
      </c>
    </row>
    <row r="73" spans="2:9" x14ac:dyDescent="0.2">
      <c r="B73" t="s">
        <v>75</v>
      </c>
      <c r="C73">
        <v>71</v>
      </c>
      <c r="D73" t="s">
        <v>12</v>
      </c>
      <c r="F73" t="s">
        <v>13</v>
      </c>
      <c r="G73" t="s">
        <v>11</v>
      </c>
    </row>
    <row r="74" spans="2:9" x14ac:dyDescent="0.2">
      <c r="B74" t="s">
        <v>75</v>
      </c>
      <c r="C74">
        <v>72</v>
      </c>
      <c r="D74" t="s">
        <v>12</v>
      </c>
      <c r="F74" t="s">
        <v>13</v>
      </c>
      <c r="G74" t="s">
        <v>11</v>
      </c>
    </row>
    <row r="75" spans="2:9" x14ac:dyDescent="0.2">
      <c r="B75" t="s">
        <v>75</v>
      </c>
      <c r="C75">
        <v>73</v>
      </c>
      <c r="D75" t="s">
        <v>12</v>
      </c>
      <c r="F75" t="s">
        <v>13</v>
      </c>
      <c r="G75" t="s">
        <v>11</v>
      </c>
      <c r="H75" t="s">
        <v>11</v>
      </c>
    </row>
    <row r="76" spans="2:9" x14ac:dyDescent="0.2">
      <c r="B76" t="s">
        <v>75</v>
      </c>
      <c r="C76">
        <v>74</v>
      </c>
      <c r="D76" t="s">
        <v>12</v>
      </c>
      <c r="F76" t="s">
        <v>13</v>
      </c>
      <c r="G76" t="s">
        <v>11</v>
      </c>
    </row>
    <row r="77" spans="2:9" x14ac:dyDescent="0.2">
      <c r="B77" t="s">
        <v>75</v>
      </c>
      <c r="C77">
        <v>75</v>
      </c>
      <c r="D77" t="s">
        <v>12</v>
      </c>
      <c r="F77" t="s">
        <v>13</v>
      </c>
      <c r="G77" t="s">
        <v>11</v>
      </c>
      <c r="I77" t="s">
        <v>11</v>
      </c>
    </row>
    <row r="78" spans="2:9" x14ac:dyDescent="0.2">
      <c r="B78" t="s">
        <v>75</v>
      </c>
      <c r="C78">
        <v>76</v>
      </c>
      <c r="D78" t="s">
        <v>12</v>
      </c>
      <c r="F78" t="s">
        <v>13</v>
      </c>
      <c r="H78" t="s">
        <v>11</v>
      </c>
    </row>
    <row r="79" spans="2:9" x14ac:dyDescent="0.2">
      <c r="B79" t="s">
        <v>75</v>
      </c>
      <c r="C79">
        <v>77</v>
      </c>
      <c r="D79" t="s">
        <v>12</v>
      </c>
      <c r="F79" t="s">
        <v>13</v>
      </c>
      <c r="G79" t="s">
        <v>11</v>
      </c>
      <c r="I79" t="s">
        <v>11</v>
      </c>
    </row>
    <row r="80" spans="2:9" x14ac:dyDescent="0.2">
      <c r="B80" t="s">
        <v>75</v>
      </c>
      <c r="C80">
        <v>78</v>
      </c>
      <c r="D80" t="s">
        <v>12</v>
      </c>
      <c r="F80" t="s">
        <v>13</v>
      </c>
      <c r="G80" t="s">
        <v>11</v>
      </c>
      <c r="H80" t="s">
        <v>11</v>
      </c>
    </row>
    <row r="81" spans="2:9" x14ac:dyDescent="0.2">
      <c r="B81" t="s">
        <v>75</v>
      </c>
      <c r="C81">
        <v>79</v>
      </c>
      <c r="D81" t="s">
        <v>12</v>
      </c>
      <c r="F81" t="s">
        <v>13</v>
      </c>
      <c r="G81" t="s">
        <v>11</v>
      </c>
      <c r="I81" t="s">
        <v>11</v>
      </c>
    </row>
  </sheetData>
  <conditionalFormatting sqref="M13:R13">
    <cfRule type="cellIs" dxfId="12" priority="1" operator="greaterThanOrEqual">
      <formula>$L$4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81"/>
  <sheetViews>
    <sheetView topLeftCell="D1" workbookViewId="0">
      <selection activeCell="T46" sqref="T46"/>
    </sheetView>
  </sheetViews>
  <sheetFormatPr baseColWidth="10" defaultColWidth="8.83203125" defaultRowHeight="16" x14ac:dyDescent="0.2"/>
  <cols>
    <col min="11" max="18" width="17.83203125" customWidth="1"/>
  </cols>
  <sheetData>
    <row r="1" spans="2:18" ht="17" customHeight="1" thickBot="1" x14ac:dyDescent="0.25">
      <c r="B1" t="s">
        <v>27</v>
      </c>
      <c r="C1" t="s">
        <v>28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2:18" ht="22" customHeight="1" thickBot="1" x14ac:dyDescent="0.3">
      <c r="B2" t="s">
        <v>76</v>
      </c>
      <c r="C2">
        <v>0</v>
      </c>
      <c r="D2" t="s">
        <v>12</v>
      </c>
      <c r="F2" t="s">
        <v>13</v>
      </c>
      <c r="G2" t="s">
        <v>11</v>
      </c>
      <c r="K2" s="19" t="s">
        <v>34</v>
      </c>
      <c r="L2" s="42" t="s">
        <v>66</v>
      </c>
      <c r="M2" s="6" t="s">
        <v>14</v>
      </c>
      <c r="N2" s="7" t="s">
        <v>15</v>
      </c>
      <c r="O2" s="7" t="s">
        <v>16</v>
      </c>
      <c r="P2" s="7" t="s">
        <v>17</v>
      </c>
      <c r="Q2" s="14" t="s">
        <v>18</v>
      </c>
      <c r="R2" s="14" t="s">
        <v>0</v>
      </c>
    </row>
    <row r="3" spans="2:18" ht="22" customHeight="1" thickBot="1" x14ac:dyDescent="0.3">
      <c r="B3" t="s">
        <v>76</v>
      </c>
      <c r="C3">
        <v>1</v>
      </c>
      <c r="D3" t="s">
        <v>12</v>
      </c>
      <c r="F3" t="s">
        <v>13</v>
      </c>
      <c r="G3" t="s">
        <v>11</v>
      </c>
      <c r="K3" s="19" t="s">
        <v>36</v>
      </c>
      <c r="L3" s="43" t="str">
        <f>B2</f>
        <v>Found Object</v>
      </c>
      <c r="M3" s="9" t="s">
        <v>19</v>
      </c>
      <c r="N3" s="10" t="s">
        <v>5</v>
      </c>
      <c r="O3" s="10" t="s">
        <v>5</v>
      </c>
      <c r="P3" s="10" t="s">
        <v>5</v>
      </c>
      <c r="Q3" s="10" t="s">
        <v>20</v>
      </c>
      <c r="R3" s="11" t="s">
        <v>4</v>
      </c>
    </row>
    <row r="4" spans="2:18" ht="22" customHeight="1" thickBot="1" x14ac:dyDescent="0.3">
      <c r="B4" t="s">
        <v>76</v>
      </c>
      <c r="C4">
        <v>2</v>
      </c>
      <c r="D4" t="s">
        <v>12</v>
      </c>
      <c r="F4" t="s">
        <v>13</v>
      </c>
      <c r="G4" t="s">
        <v>11</v>
      </c>
      <c r="K4" s="19" t="s">
        <v>25</v>
      </c>
      <c r="L4" s="41">
        <f>'META DATA'!C25</f>
        <v>0.5</v>
      </c>
      <c r="M4" s="15" t="s">
        <v>21</v>
      </c>
      <c r="N4" s="11" t="s">
        <v>22</v>
      </c>
      <c r="O4" s="10" t="s">
        <v>23</v>
      </c>
      <c r="P4" s="11" t="s">
        <v>24</v>
      </c>
      <c r="Q4" s="16" t="s">
        <v>21</v>
      </c>
      <c r="R4" s="10" t="s">
        <v>7</v>
      </c>
    </row>
    <row r="5" spans="2:18" ht="22" customHeight="1" x14ac:dyDescent="0.3">
      <c r="B5" t="s">
        <v>76</v>
      </c>
      <c r="C5">
        <v>3</v>
      </c>
      <c r="D5" t="s">
        <v>12</v>
      </c>
      <c r="F5" t="s">
        <v>13</v>
      </c>
      <c r="G5" t="s">
        <v>11</v>
      </c>
      <c r="M5" s="12"/>
      <c r="N5" s="12"/>
      <c r="O5" s="12"/>
      <c r="P5" s="12"/>
      <c r="Q5" s="12"/>
      <c r="R5" s="12"/>
    </row>
    <row r="6" spans="2:18" ht="21" customHeight="1" x14ac:dyDescent="0.25">
      <c r="B6" t="s">
        <v>76</v>
      </c>
      <c r="C6">
        <v>4</v>
      </c>
      <c r="D6" t="s">
        <v>12</v>
      </c>
      <c r="F6" t="s">
        <v>13</v>
      </c>
      <c r="G6" t="s">
        <v>11</v>
      </c>
      <c r="M6" s="17" t="s">
        <v>11</v>
      </c>
      <c r="N6" s="7" t="s">
        <v>11</v>
      </c>
      <c r="O6" s="7" t="s">
        <v>11</v>
      </c>
      <c r="P6" s="7" t="s">
        <v>11</v>
      </c>
      <c r="Q6" s="14" t="s">
        <v>11</v>
      </c>
      <c r="R6" s="7" t="s">
        <v>11</v>
      </c>
    </row>
    <row r="7" spans="2:18" ht="21" customHeight="1" x14ac:dyDescent="0.25">
      <c r="B7" t="s">
        <v>76</v>
      </c>
      <c r="C7">
        <v>5</v>
      </c>
      <c r="D7" t="s">
        <v>12</v>
      </c>
      <c r="F7" t="s">
        <v>13</v>
      </c>
      <c r="G7" t="s">
        <v>11</v>
      </c>
      <c r="M7" s="18" t="s">
        <v>12</v>
      </c>
      <c r="N7" s="10" t="s">
        <v>12</v>
      </c>
      <c r="O7" s="10" t="s">
        <v>12</v>
      </c>
      <c r="P7" s="10" t="s">
        <v>12</v>
      </c>
      <c r="Q7" s="11" t="s">
        <v>12</v>
      </c>
      <c r="R7" s="10" t="s">
        <v>12</v>
      </c>
    </row>
    <row r="8" spans="2:18" ht="22" customHeight="1" x14ac:dyDescent="0.3">
      <c r="B8" t="s">
        <v>76</v>
      </c>
      <c r="C8">
        <v>6</v>
      </c>
      <c r="D8" t="s">
        <v>12</v>
      </c>
      <c r="F8" t="s">
        <v>13</v>
      </c>
      <c r="G8" t="s">
        <v>11</v>
      </c>
      <c r="M8" s="12"/>
      <c r="N8" s="13" t="s">
        <v>13</v>
      </c>
      <c r="O8" s="10" t="s">
        <v>13</v>
      </c>
      <c r="P8" s="10" t="s">
        <v>13</v>
      </c>
      <c r="Q8" s="12"/>
      <c r="R8" s="13" t="s">
        <v>13</v>
      </c>
    </row>
    <row r="9" spans="2:18" ht="20" customHeight="1" thickBot="1" x14ac:dyDescent="0.25">
      <c r="B9" t="s">
        <v>76</v>
      </c>
      <c r="C9">
        <v>7</v>
      </c>
      <c r="D9" t="s">
        <v>12</v>
      </c>
      <c r="F9" t="s">
        <v>13</v>
      </c>
      <c r="G9" t="s">
        <v>11</v>
      </c>
      <c r="K9" s="5"/>
      <c r="L9" s="5"/>
      <c r="M9" s="5"/>
      <c r="N9" s="5"/>
      <c r="O9" s="5"/>
      <c r="P9" s="5"/>
    </row>
    <row r="10" spans="2:18" ht="23" customHeight="1" thickBot="1" x14ac:dyDescent="0.25">
      <c r="B10" t="s">
        <v>76</v>
      </c>
      <c r="C10">
        <v>8</v>
      </c>
      <c r="D10" t="s">
        <v>12</v>
      </c>
      <c r="F10" t="s">
        <v>13</v>
      </c>
      <c r="G10" t="s">
        <v>11</v>
      </c>
      <c r="M10" s="48" t="s">
        <v>37</v>
      </c>
      <c r="N10" s="48" t="s">
        <v>38</v>
      </c>
      <c r="O10" s="48" t="s">
        <v>39</v>
      </c>
      <c r="P10" s="48" t="s">
        <v>40</v>
      </c>
      <c r="Q10" s="48" t="s">
        <v>67</v>
      </c>
      <c r="R10" s="48" t="s">
        <v>68</v>
      </c>
    </row>
    <row r="11" spans="2:18" ht="23" customHeight="1" thickBot="1" x14ac:dyDescent="0.25">
      <c r="B11" t="s">
        <v>76</v>
      </c>
      <c r="C11">
        <v>9</v>
      </c>
      <c r="D11" t="s">
        <v>12</v>
      </c>
      <c r="F11" t="s">
        <v>13</v>
      </c>
      <c r="G11" t="s">
        <v>11</v>
      </c>
      <c r="K11" s="27" t="s">
        <v>41</v>
      </c>
      <c r="L11" s="28"/>
      <c r="M11" s="49" t="s">
        <v>69</v>
      </c>
      <c r="N11" s="49" t="s">
        <v>70</v>
      </c>
      <c r="O11" s="49" t="s">
        <v>71</v>
      </c>
      <c r="P11" s="49" t="s">
        <v>72</v>
      </c>
      <c r="Q11" s="49" t="s">
        <v>73</v>
      </c>
      <c r="R11" s="49" t="s">
        <v>74</v>
      </c>
    </row>
    <row r="12" spans="2:18" ht="19" customHeight="1" x14ac:dyDescent="0.2">
      <c r="B12" t="s">
        <v>76</v>
      </c>
      <c r="C12">
        <v>10</v>
      </c>
      <c r="D12" t="s">
        <v>12</v>
      </c>
      <c r="F12" t="s">
        <v>13</v>
      </c>
      <c r="G12" t="s">
        <v>11</v>
      </c>
      <c r="K12" s="29" t="s">
        <v>46</v>
      </c>
      <c r="L12" s="34" t="s">
        <v>47</v>
      </c>
      <c r="M12" s="44">
        <f t="shared" ref="M12:R12" si="0">COUNTA(D2:D81)</f>
        <v>80</v>
      </c>
      <c r="N12" s="44">
        <f t="shared" si="0"/>
        <v>0</v>
      </c>
      <c r="O12" s="44">
        <f t="shared" si="0"/>
        <v>78</v>
      </c>
      <c r="P12" s="44">
        <f t="shared" si="0"/>
        <v>77</v>
      </c>
      <c r="Q12" s="44">
        <f t="shared" si="0"/>
        <v>6</v>
      </c>
      <c r="R12" s="44">
        <f t="shared" si="0"/>
        <v>4</v>
      </c>
    </row>
    <row r="13" spans="2:18" ht="19" customHeight="1" x14ac:dyDescent="0.2">
      <c r="B13" t="s">
        <v>76</v>
      </c>
      <c r="C13">
        <v>11</v>
      </c>
      <c r="D13" t="s">
        <v>12</v>
      </c>
      <c r="G13" t="s">
        <v>11</v>
      </c>
      <c r="H13" t="s">
        <v>11</v>
      </c>
      <c r="K13" s="30">
        <f>'META DATA'!C26</f>
        <v>80</v>
      </c>
      <c r="L13" s="35" t="s">
        <v>48</v>
      </c>
      <c r="M13" s="47">
        <f t="shared" ref="M13:R13" si="1">M12/$K$13</f>
        <v>1</v>
      </c>
      <c r="N13" s="47">
        <f t="shared" si="1"/>
        <v>0</v>
      </c>
      <c r="O13" s="47">
        <f t="shared" si="1"/>
        <v>0.97499999999999998</v>
      </c>
      <c r="P13" s="47">
        <f t="shared" si="1"/>
        <v>0.96250000000000002</v>
      </c>
      <c r="Q13" s="47">
        <f t="shared" si="1"/>
        <v>7.4999999999999997E-2</v>
      </c>
      <c r="R13" s="47">
        <f t="shared" si="1"/>
        <v>0.05</v>
      </c>
    </row>
    <row r="14" spans="2:18" ht="20" customHeight="1" thickBot="1" x14ac:dyDescent="0.25">
      <c r="B14" t="s">
        <v>76</v>
      </c>
      <c r="C14">
        <v>12</v>
      </c>
      <c r="D14" t="s">
        <v>12</v>
      </c>
      <c r="F14" t="s">
        <v>13</v>
      </c>
      <c r="G14" t="s">
        <v>11</v>
      </c>
      <c r="K14" s="30"/>
      <c r="L14" s="36" t="s">
        <v>49</v>
      </c>
      <c r="M14" s="45" t="str">
        <f t="shared" ref="M14:R14" si="2">INDEX(M2:M4, MATCH(MAX(M15:M17), M15:M17, 0))</f>
        <v>object</v>
      </c>
      <c r="N14" s="45" t="str">
        <f t="shared" si="2"/>
        <v>left</v>
      </c>
      <c r="O14" s="45" t="str">
        <f t="shared" si="2"/>
        <v>forward</v>
      </c>
      <c r="P14" s="45" t="str">
        <f t="shared" si="2"/>
        <v>low</v>
      </c>
      <c r="Q14" s="45" t="str">
        <f t="shared" si="2"/>
        <v>smooth</v>
      </c>
      <c r="R14" s="45" t="str">
        <f t="shared" si="2"/>
        <v>slow</v>
      </c>
    </row>
    <row r="15" spans="2:18" ht="19" customHeight="1" x14ac:dyDescent="0.2">
      <c r="B15" t="s">
        <v>76</v>
      </c>
      <c r="C15">
        <v>13</v>
      </c>
      <c r="D15" t="s">
        <v>12</v>
      </c>
      <c r="F15" t="s">
        <v>13</v>
      </c>
      <c r="G15" t="s">
        <v>11</v>
      </c>
      <c r="K15" s="30"/>
      <c r="L15" s="37" t="s">
        <v>50</v>
      </c>
      <c r="M15" s="45">
        <f t="shared" ref="M15:R17" si="3">COUNTIF(D$2:D$81, M6)</f>
        <v>0</v>
      </c>
      <c r="N15" s="45">
        <f t="shared" si="3"/>
        <v>0</v>
      </c>
      <c r="O15" s="45">
        <f t="shared" si="3"/>
        <v>0</v>
      </c>
      <c r="P15" s="45">
        <f t="shared" si="3"/>
        <v>77</v>
      </c>
      <c r="Q15" s="45">
        <f t="shared" si="3"/>
        <v>6</v>
      </c>
      <c r="R15" s="45">
        <f t="shared" si="3"/>
        <v>4</v>
      </c>
    </row>
    <row r="16" spans="2:18" ht="19" customHeight="1" x14ac:dyDescent="0.2">
      <c r="B16" t="s">
        <v>76</v>
      </c>
      <c r="C16">
        <v>14</v>
      </c>
      <c r="D16" t="s">
        <v>12</v>
      </c>
      <c r="F16" t="s">
        <v>13</v>
      </c>
      <c r="G16" t="s">
        <v>11</v>
      </c>
      <c r="K16" s="31"/>
      <c r="L16" s="35" t="s">
        <v>51</v>
      </c>
      <c r="M16" s="45">
        <f t="shared" si="3"/>
        <v>80</v>
      </c>
      <c r="N16" s="45">
        <f t="shared" si="3"/>
        <v>0</v>
      </c>
      <c r="O16" s="45">
        <f t="shared" si="3"/>
        <v>0</v>
      </c>
      <c r="P16" s="45">
        <f t="shared" si="3"/>
        <v>0</v>
      </c>
      <c r="Q16" s="45">
        <f t="shared" si="3"/>
        <v>0</v>
      </c>
      <c r="R16" s="45">
        <f t="shared" si="3"/>
        <v>0</v>
      </c>
    </row>
    <row r="17" spans="2:18" ht="20" customHeight="1" thickBot="1" x14ac:dyDescent="0.25">
      <c r="B17" t="s">
        <v>76</v>
      </c>
      <c r="C17">
        <v>15</v>
      </c>
      <c r="D17" t="s">
        <v>12</v>
      </c>
      <c r="F17" t="s">
        <v>13</v>
      </c>
      <c r="G17" t="s">
        <v>11</v>
      </c>
      <c r="K17" s="32"/>
      <c r="L17" s="39" t="s">
        <v>52</v>
      </c>
      <c r="M17" s="46">
        <f t="shared" si="3"/>
        <v>0</v>
      </c>
      <c r="N17" s="46">
        <f t="shared" si="3"/>
        <v>0</v>
      </c>
      <c r="O17" s="46">
        <f t="shared" si="3"/>
        <v>78</v>
      </c>
      <c r="P17" s="46">
        <f t="shared" si="3"/>
        <v>0</v>
      </c>
      <c r="Q17" s="46">
        <f t="shared" si="3"/>
        <v>0</v>
      </c>
      <c r="R17" s="46">
        <f t="shared" si="3"/>
        <v>0</v>
      </c>
    </row>
    <row r="18" spans="2:18" x14ac:dyDescent="0.2">
      <c r="B18" t="s">
        <v>76</v>
      </c>
      <c r="C18">
        <v>16</v>
      </c>
      <c r="D18" t="s">
        <v>12</v>
      </c>
      <c r="F18" t="s">
        <v>13</v>
      </c>
      <c r="G18" t="s">
        <v>11</v>
      </c>
    </row>
    <row r="19" spans="2:18" x14ac:dyDescent="0.2">
      <c r="B19" t="s">
        <v>76</v>
      </c>
      <c r="C19">
        <v>17</v>
      </c>
      <c r="D19" t="s">
        <v>12</v>
      </c>
      <c r="F19" t="s">
        <v>13</v>
      </c>
      <c r="G19" t="s">
        <v>11</v>
      </c>
    </row>
    <row r="20" spans="2:18" x14ac:dyDescent="0.2">
      <c r="B20" t="s">
        <v>76</v>
      </c>
      <c r="C20">
        <v>18</v>
      </c>
      <c r="D20" t="s">
        <v>12</v>
      </c>
      <c r="F20" t="s">
        <v>13</v>
      </c>
      <c r="G20" t="s">
        <v>11</v>
      </c>
    </row>
    <row r="21" spans="2:18" x14ac:dyDescent="0.2">
      <c r="B21" t="s">
        <v>76</v>
      </c>
      <c r="C21">
        <v>19</v>
      </c>
      <c r="D21" t="s">
        <v>12</v>
      </c>
      <c r="F21" t="s">
        <v>13</v>
      </c>
      <c r="G21" t="s">
        <v>11</v>
      </c>
    </row>
    <row r="22" spans="2:18" x14ac:dyDescent="0.2">
      <c r="B22" t="s">
        <v>76</v>
      </c>
      <c r="C22">
        <v>20</v>
      </c>
      <c r="D22" t="s">
        <v>12</v>
      </c>
      <c r="F22" t="s">
        <v>13</v>
      </c>
      <c r="G22" t="s">
        <v>11</v>
      </c>
    </row>
    <row r="23" spans="2:18" x14ac:dyDescent="0.2">
      <c r="B23" t="s">
        <v>76</v>
      </c>
      <c r="C23">
        <v>21</v>
      </c>
      <c r="D23" t="s">
        <v>12</v>
      </c>
      <c r="F23" t="s">
        <v>13</v>
      </c>
      <c r="G23" t="s">
        <v>11</v>
      </c>
    </row>
    <row r="24" spans="2:18" x14ac:dyDescent="0.2">
      <c r="B24" t="s">
        <v>76</v>
      </c>
      <c r="C24">
        <v>22</v>
      </c>
      <c r="D24" t="s">
        <v>12</v>
      </c>
      <c r="F24" t="s">
        <v>13</v>
      </c>
      <c r="G24" t="s">
        <v>11</v>
      </c>
    </row>
    <row r="25" spans="2:18" x14ac:dyDescent="0.2">
      <c r="B25" t="s">
        <v>76</v>
      </c>
      <c r="C25">
        <v>23</v>
      </c>
      <c r="D25" t="s">
        <v>12</v>
      </c>
      <c r="F25" t="s">
        <v>13</v>
      </c>
      <c r="G25" t="s">
        <v>11</v>
      </c>
    </row>
    <row r="26" spans="2:18" x14ac:dyDescent="0.2">
      <c r="B26" t="s">
        <v>76</v>
      </c>
      <c r="C26">
        <v>24</v>
      </c>
      <c r="D26" t="s">
        <v>12</v>
      </c>
      <c r="F26" t="s">
        <v>13</v>
      </c>
      <c r="G26" t="s">
        <v>11</v>
      </c>
    </row>
    <row r="27" spans="2:18" x14ac:dyDescent="0.2">
      <c r="B27" t="s">
        <v>76</v>
      </c>
      <c r="C27">
        <v>25</v>
      </c>
      <c r="D27" t="s">
        <v>12</v>
      </c>
      <c r="F27" t="s">
        <v>13</v>
      </c>
      <c r="G27" t="s">
        <v>11</v>
      </c>
    </row>
    <row r="28" spans="2:18" x14ac:dyDescent="0.2">
      <c r="B28" t="s">
        <v>76</v>
      </c>
      <c r="C28">
        <v>26</v>
      </c>
      <c r="D28" t="s">
        <v>12</v>
      </c>
      <c r="F28" t="s">
        <v>13</v>
      </c>
      <c r="G28" t="s">
        <v>11</v>
      </c>
    </row>
    <row r="29" spans="2:18" x14ac:dyDescent="0.2">
      <c r="B29" t="s">
        <v>76</v>
      </c>
      <c r="C29">
        <v>27</v>
      </c>
      <c r="D29" t="s">
        <v>12</v>
      </c>
      <c r="F29" t="s">
        <v>13</v>
      </c>
      <c r="G29" t="s">
        <v>11</v>
      </c>
    </row>
    <row r="30" spans="2:18" x14ac:dyDescent="0.2">
      <c r="B30" t="s">
        <v>76</v>
      </c>
      <c r="C30">
        <v>28</v>
      </c>
      <c r="D30" t="s">
        <v>12</v>
      </c>
      <c r="F30" t="s">
        <v>13</v>
      </c>
      <c r="G30" t="s">
        <v>11</v>
      </c>
    </row>
    <row r="31" spans="2:18" x14ac:dyDescent="0.2">
      <c r="B31" t="s">
        <v>76</v>
      </c>
      <c r="C31">
        <v>29</v>
      </c>
      <c r="D31" t="s">
        <v>12</v>
      </c>
      <c r="F31" t="s">
        <v>13</v>
      </c>
      <c r="G31" t="s">
        <v>11</v>
      </c>
    </row>
    <row r="32" spans="2:18" x14ac:dyDescent="0.2">
      <c r="B32" t="s">
        <v>76</v>
      </c>
      <c r="C32">
        <v>30</v>
      </c>
      <c r="D32" t="s">
        <v>12</v>
      </c>
      <c r="G32" t="s">
        <v>11</v>
      </c>
      <c r="I32" t="s">
        <v>11</v>
      </c>
    </row>
    <row r="33" spans="2:9" x14ac:dyDescent="0.2">
      <c r="B33" t="s">
        <v>76</v>
      </c>
      <c r="C33">
        <v>31</v>
      </c>
      <c r="D33" t="s">
        <v>12</v>
      </c>
      <c r="F33" t="s">
        <v>13</v>
      </c>
      <c r="G33" t="s">
        <v>11</v>
      </c>
      <c r="H33" t="s">
        <v>11</v>
      </c>
    </row>
    <row r="34" spans="2:9" x14ac:dyDescent="0.2">
      <c r="B34" t="s">
        <v>76</v>
      </c>
      <c r="C34">
        <v>32</v>
      </c>
      <c r="D34" t="s">
        <v>12</v>
      </c>
      <c r="F34" t="s">
        <v>13</v>
      </c>
      <c r="G34" t="s">
        <v>11</v>
      </c>
    </row>
    <row r="35" spans="2:9" x14ac:dyDescent="0.2">
      <c r="B35" t="s">
        <v>76</v>
      </c>
      <c r="C35">
        <v>33</v>
      </c>
      <c r="D35" t="s">
        <v>12</v>
      </c>
      <c r="F35" t="s">
        <v>13</v>
      </c>
      <c r="G35" t="s">
        <v>11</v>
      </c>
    </row>
    <row r="36" spans="2:9" x14ac:dyDescent="0.2">
      <c r="B36" t="s">
        <v>76</v>
      </c>
      <c r="C36">
        <v>34</v>
      </c>
      <c r="D36" t="s">
        <v>12</v>
      </c>
      <c r="F36" t="s">
        <v>13</v>
      </c>
      <c r="G36" t="s">
        <v>11</v>
      </c>
    </row>
    <row r="37" spans="2:9" x14ac:dyDescent="0.2">
      <c r="B37" t="s">
        <v>76</v>
      </c>
      <c r="C37">
        <v>35</v>
      </c>
      <c r="D37" t="s">
        <v>12</v>
      </c>
      <c r="F37" t="s">
        <v>13</v>
      </c>
      <c r="G37" t="s">
        <v>11</v>
      </c>
    </row>
    <row r="38" spans="2:9" x14ac:dyDescent="0.2">
      <c r="B38" t="s">
        <v>76</v>
      </c>
      <c r="C38">
        <v>36</v>
      </c>
      <c r="D38" t="s">
        <v>12</v>
      </c>
      <c r="F38" t="s">
        <v>13</v>
      </c>
      <c r="G38" t="s">
        <v>11</v>
      </c>
    </row>
    <row r="39" spans="2:9" x14ac:dyDescent="0.2">
      <c r="B39" t="s">
        <v>76</v>
      </c>
      <c r="C39">
        <v>37</v>
      </c>
      <c r="D39" t="s">
        <v>12</v>
      </c>
      <c r="F39" t="s">
        <v>13</v>
      </c>
      <c r="G39" t="s">
        <v>11</v>
      </c>
    </row>
    <row r="40" spans="2:9" x14ac:dyDescent="0.2">
      <c r="B40" t="s">
        <v>76</v>
      </c>
      <c r="C40">
        <v>38</v>
      </c>
      <c r="D40" t="s">
        <v>12</v>
      </c>
      <c r="F40" t="s">
        <v>13</v>
      </c>
      <c r="G40" t="s">
        <v>11</v>
      </c>
    </row>
    <row r="41" spans="2:9" x14ac:dyDescent="0.2">
      <c r="B41" t="s">
        <v>76</v>
      </c>
      <c r="C41">
        <v>39</v>
      </c>
      <c r="D41" t="s">
        <v>12</v>
      </c>
      <c r="F41" t="s">
        <v>13</v>
      </c>
      <c r="G41" t="s">
        <v>11</v>
      </c>
      <c r="H41" t="s">
        <v>11</v>
      </c>
    </row>
    <row r="42" spans="2:9" x14ac:dyDescent="0.2">
      <c r="B42" t="s">
        <v>76</v>
      </c>
      <c r="C42">
        <v>40</v>
      </c>
      <c r="D42" t="s">
        <v>12</v>
      </c>
      <c r="F42" t="s">
        <v>13</v>
      </c>
      <c r="H42" t="s">
        <v>11</v>
      </c>
      <c r="I42" t="s">
        <v>11</v>
      </c>
    </row>
    <row r="43" spans="2:9" x14ac:dyDescent="0.2">
      <c r="B43" t="s">
        <v>76</v>
      </c>
      <c r="C43">
        <v>41</v>
      </c>
      <c r="D43" t="s">
        <v>12</v>
      </c>
      <c r="F43" t="s">
        <v>13</v>
      </c>
      <c r="G43" t="s">
        <v>11</v>
      </c>
    </row>
    <row r="44" spans="2:9" x14ac:dyDescent="0.2">
      <c r="B44" t="s">
        <v>76</v>
      </c>
      <c r="C44">
        <v>42</v>
      </c>
      <c r="D44" t="s">
        <v>12</v>
      </c>
      <c r="F44" t="s">
        <v>13</v>
      </c>
      <c r="G44" t="s">
        <v>11</v>
      </c>
    </row>
    <row r="45" spans="2:9" x14ac:dyDescent="0.2">
      <c r="B45" t="s">
        <v>76</v>
      </c>
      <c r="C45">
        <v>43</v>
      </c>
      <c r="D45" t="s">
        <v>12</v>
      </c>
      <c r="F45" t="s">
        <v>13</v>
      </c>
      <c r="G45" t="s">
        <v>11</v>
      </c>
    </row>
    <row r="46" spans="2:9" x14ac:dyDescent="0.2">
      <c r="B46" t="s">
        <v>76</v>
      </c>
      <c r="C46">
        <v>44</v>
      </c>
      <c r="D46" t="s">
        <v>12</v>
      </c>
      <c r="F46" t="s">
        <v>13</v>
      </c>
      <c r="G46" t="s">
        <v>11</v>
      </c>
    </row>
    <row r="47" spans="2:9" x14ac:dyDescent="0.2">
      <c r="B47" t="s">
        <v>76</v>
      </c>
      <c r="C47">
        <v>45</v>
      </c>
      <c r="D47" t="s">
        <v>12</v>
      </c>
      <c r="F47" t="s">
        <v>13</v>
      </c>
      <c r="G47" t="s">
        <v>11</v>
      </c>
    </row>
    <row r="48" spans="2:9" x14ac:dyDescent="0.2">
      <c r="B48" t="s">
        <v>76</v>
      </c>
      <c r="C48">
        <v>46</v>
      </c>
      <c r="D48" t="s">
        <v>12</v>
      </c>
      <c r="F48" t="s">
        <v>13</v>
      </c>
      <c r="G48" t="s">
        <v>11</v>
      </c>
    </row>
    <row r="49" spans="2:9" x14ac:dyDescent="0.2">
      <c r="B49" t="s">
        <v>76</v>
      </c>
      <c r="C49">
        <v>47</v>
      </c>
      <c r="D49" t="s">
        <v>12</v>
      </c>
      <c r="F49" t="s">
        <v>13</v>
      </c>
      <c r="G49" t="s">
        <v>11</v>
      </c>
    </row>
    <row r="50" spans="2:9" x14ac:dyDescent="0.2">
      <c r="B50" t="s">
        <v>76</v>
      </c>
      <c r="C50">
        <v>48</v>
      </c>
      <c r="D50" t="s">
        <v>12</v>
      </c>
      <c r="F50" t="s">
        <v>13</v>
      </c>
      <c r="G50" t="s">
        <v>11</v>
      </c>
    </row>
    <row r="51" spans="2:9" x14ac:dyDescent="0.2">
      <c r="B51" t="s">
        <v>76</v>
      </c>
      <c r="C51">
        <v>49</v>
      </c>
      <c r="D51" t="s">
        <v>12</v>
      </c>
      <c r="F51" t="s">
        <v>13</v>
      </c>
      <c r="G51" t="s">
        <v>11</v>
      </c>
      <c r="I51" t="s">
        <v>11</v>
      </c>
    </row>
    <row r="52" spans="2:9" x14ac:dyDescent="0.2">
      <c r="B52" t="s">
        <v>76</v>
      </c>
      <c r="C52">
        <v>50</v>
      </c>
      <c r="D52" t="s">
        <v>12</v>
      </c>
      <c r="F52" t="s">
        <v>13</v>
      </c>
      <c r="G52" t="s">
        <v>11</v>
      </c>
    </row>
    <row r="53" spans="2:9" x14ac:dyDescent="0.2">
      <c r="B53" t="s">
        <v>76</v>
      </c>
      <c r="C53">
        <v>51</v>
      </c>
      <c r="D53" t="s">
        <v>12</v>
      </c>
      <c r="F53" t="s">
        <v>13</v>
      </c>
      <c r="G53" t="s">
        <v>11</v>
      </c>
    </row>
    <row r="54" spans="2:9" x14ac:dyDescent="0.2">
      <c r="B54" t="s">
        <v>76</v>
      </c>
      <c r="C54">
        <v>52</v>
      </c>
      <c r="D54" t="s">
        <v>12</v>
      </c>
      <c r="F54" t="s">
        <v>13</v>
      </c>
      <c r="G54" t="s">
        <v>11</v>
      </c>
    </row>
    <row r="55" spans="2:9" x14ac:dyDescent="0.2">
      <c r="B55" t="s">
        <v>76</v>
      </c>
      <c r="C55">
        <v>53</v>
      </c>
      <c r="D55" t="s">
        <v>12</v>
      </c>
      <c r="F55" t="s">
        <v>13</v>
      </c>
      <c r="G55" t="s">
        <v>11</v>
      </c>
    </row>
    <row r="56" spans="2:9" x14ac:dyDescent="0.2">
      <c r="B56" t="s">
        <v>76</v>
      </c>
      <c r="C56">
        <v>54</v>
      </c>
      <c r="D56" t="s">
        <v>12</v>
      </c>
      <c r="F56" t="s">
        <v>13</v>
      </c>
      <c r="G56" t="s">
        <v>11</v>
      </c>
    </row>
    <row r="57" spans="2:9" x14ac:dyDescent="0.2">
      <c r="B57" t="s">
        <v>76</v>
      </c>
      <c r="C57">
        <v>55</v>
      </c>
      <c r="D57" t="s">
        <v>12</v>
      </c>
      <c r="F57" t="s">
        <v>13</v>
      </c>
      <c r="G57" t="s">
        <v>11</v>
      </c>
    </row>
    <row r="58" spans="2:9" x14ac:dyDescent="0.2">
      <c r="B58" t="s">
        <v>76</v>
      </c>
      <c r="C58">
        <v>56</v>
      </c>
      <c r="D58" t="s">
        <v>12</v>
      </c>
      <c r="F58" t="s">
        <v>13</v>
      </c>
      <c r="G58" t="s">
        <v>11</v>
      </c>
    </row>
    <row r="59" spans="2:9" x14ac:dyDescent="0.2">
      <c r="B59" t="s">
        <v>76</v>
      </c>
      <c r="C59">
        <v>57</v>
      </c>
      <c r="D59" t="s">
        <v>12</v>
      </c>
      <c r="F59" t="s">
        <v>13</v>
      </c>
      <c r="G59" t="s">
        <v>11</v>
      </c>
    </row>
    <row r="60" spans="2:9" x14ac:dyDescent="0.2">
      <c r="B60" t="s">
        <v>76</v>
      </c>
      <c r="C60">
        <v>58</v>
      </c>
      <c r="D60" t="s">
        <v>12</v>
      </c>
      <c r="F60" t="s">
        <v>13</v>
      </c>
      <c r="G60" t="s">
        <v>11</v>
      </c>
    </row>
    <row r="61" spans="2:9" x14ac:dyDescent="0.2">
      <c r="B61" t="s">
        <v>76</v>
      </c>
      <c r="C61">
        <v>59</v>
      </c>
      <c r="D61" t="s">
        <v>12</v>
      </c>
      <c r="F61" t="s">
        <v>13</v>
      </c>
      <c r="G61" t="s">
        <v>11</v>
      </c>
    </row>
    <row r="62" spans="2:9" x14ac:dyDescent="0.2">
      <c r="B62" t="s">
        <v>76</v>
      </c>
      <c r="C62">
        <v>60</v>
      </c>
      <c r="D62" t="s">
        <v>12</v>
      </c>
      <c r="F62" t="s">
        <v>13</v>
      </c>
      <c r="G62" t="s">
        <v>11</v>
      </c>
    </row>
    <row r="63" spans="2:9" x14ac:dyDescent="0.2">
      <c r="B63" t="s">
        <v>76</v>
      </c>
      <c r="C63">
        <v>61</v>
      </c>
      <c r="D63" t="s">
        <v>12</v>
      </c>
      <c r="F63" t="s">
        <v>13</v>
      </c>
      <c r="G63" t="s">
        <v>11</v>
      </c>
    </row>
    <row r="64" spans="2:9" x14ac:dyDescent="0.2">
      <c r="B64" t="s">
        <v>76</v>
      </c>
      <c r="C64">
        <v>62</v>
      </c>
      <c r="D64" t="s">
        <v>12</v>
      </c>
      <c r="F64" t="s">
        <v>13</v>
      </c>
      <c r="G64" t="s">
        <v>11</v>
      </c>
      <c r="H64" t="s">
        <v>11</v>
      </c>
    </row>
    <row r="65" spans="2:9" x14ac:dyDescent="0.2">
      <c r="B65" t="s">
        <v>76</v>
      </c>
      <c r="C65">
        <v>63</v>
      </c>
      <c r="D65" t="s">
        <v>12</v>
      </c>
      <c r="F65" t="s">
        <v>13</v>
      </c>
      <c r="G65" t="s">
        <v>11</v>
      </c>
    </row>
    <row r="66" spans="2:9" x14ac:dyDescent="0.2">
      <c r="B66" t="s">
        <v>76</v>
      </c>
      <c r="C66">
        <v>64</v>
      </c>
      <c r="D66" t="s">
        <v>12</v>
      </c>
      <c r="F66" t="s">
        <v>13</v>
      </c>
      <c r="G66" t="s">
        <v>11</v>
      </c>
    </row>
    <row r="67" spans="2:9" x14ac:dyDescent="0.2">
      <c r="B67" t="s">
        <v>76</v>
      </c>
      <c r="C67">
        <v>65</v>
      </c>
      <c r="D67" t="s">
        <v>12</v>
      </c>
      <c r="F67" t="s">
        <v>13</v>
      </c>
      <c r="G67" t="s">
        <v>11</v>
      </c>
    </row>
    <row r="68" spans="2:9" x14ac:dyDescent="0.2">
      <c r="B68" t="s">
        <v>76</v>
      </c>
      <c r="C68">
        <v>66</v>
      </c>
      <c r="D68" t="s">
        <v>12</v>
      </c>
      <c r="F68" t="s">
        <v>13</v>
      </c>
      <c r="I68" t="s">
        <v>11</v>
      </c>
    </row>
    <row r="69" spans="2:9" x14ac:dyDescent="0.2">
      <c r="B69" t="s">
        <v>76</v>
      </c>
      <c r="C69">
        <v>67</v>
      </c>
      <c r="D69" t="s">
        <v>12</v>
      </c>
      <c r="F69" t="s">
        <v>13</v>
      </c>
      <c r="G69" t="s">
        <v>11</v>
      </c>
    </row>
    <row r="70" spans="2:9" x14ac:dyDescent="0.2">
      <c r="B70" t="s">
        <v>76</v>
      </c>
      <c r="C70">
        <v>68</v>
      </c>
      <c r="D70" t="s">
        <v>12</v>
      </c>
      <c r="F70" t="s">
        <v>13</v>
      </c>
      <c r="G70" t="s">
        <v>11</v>
      </c>
    </row>
    <row r="71" spans="2:9" x14ac:dyDescent="0.2">
      <c r="B71" t="s">
        <v>76</v>
      </c>
      <c r="C71">
        <v>69</v>
      </c>
      <c r="D71" t="s">
        <v>12</v>
      </c>
      <c r="F71" t="s">
        <v>13</v>
      </c>
      <c r="G71" t="s">
        <v>11</v>
      </c>
    </row>
    <row r="72" spans="2:9" x14ac:dyDescent="0.2">
      <c r="B72" t="s">
        <v>76</v>
      </c>
      <c r="C72">
        <v>70</v>
      </c>
      <c r="D72" t="s">
        <v>12</v>
      </c>
      <c r="F72" t="s">
        <v>13</v>
      </c>
      <c r="G72" t="s">
        <v>11</v>
      </c>
    </row>
    <row r="73" spans="2:9" x14ac:dyDescent="0.2">
      <c r="B73" t="s">
        <v>76</v>
      </c>
      <c r="C73">
        <v>71</v>
      </c>
      <c r="D73" t="s">
        <v>12</v>
      </c>
      <c r="F73" t="s">
        <v>13</v>
      </c>
      <c r="G73" t="s">
        <v>11</v>
      </c>
    </row>
    <row r="74" spans="2:9" x14ac:dyDescent="0.2">
      <c r="B74" t="s">
        <v>76</v>
      </c>
      <c r="C74">
        <v>72</v>
      </c>
      <c r="D74" t="s">
        <v>12</v>
      </c>
      <c r="F74" t="s">
        <v>13</v>
      </c>
      <c r="H74" t="s">
        <v>11</v>
      </c>
    </row>
    <row r="75" spans="2:9" x14ac:dyDescent="0.2">
      <c r="B75" t="s">
        <v>76</v>
      </c>
      <c r="C75">
        <v>73</v>
      </c>
      <c r="D75" t="s">
        <v>12</v>
      </c>
      <c r="F75" t="s">
        <v>13</v>
      </c>
      <c r="G75" t="s">
        <v>11</v>
      </c>
    </row>
    <row r="76" spans="2:9" x14ac:dyDescent="0.2">
      <c r="B76" t="s">
        <v>76</v>
      </c>
      <c r="C76">
        <v>74</v>
      </c>
      <c r="D76" t="s">
        <v>12</v>
      </c>
      <c r="F76" t="s">
        <v>13</v>
      </c>
      <c r="G76" t="s">
        <v>11</v>
      </c>
    </row>
    <row r="77" spans="2:9" x14ac:dyDescent="0.2">
      <c r="B77" t="s">
        <v>76</v>
      </c>
      <c r="C77">
        <v>75</v>
      </c>
      <c r="D77" t="s">
        <v>12</v>
      </c>
      <c r="F77" t="s">
        <v>13</v>
      </c>
      <c r="G77" t="s">
        <v>11</v>
      </c>
    </row>
    <row r="78" spans="2:9" x14ac:dyDescent="0.2">
      <c r="B78" t="s">
        <v>76</v>
      </c>
      <c r="C78">
        <v>76</v>
      </c>
      <c r="D78" t="s">
        <v>12</v>
      </c>
      <c r="F78" t="s">
        <v>13</v>
      </c>
      <c r="G78" t="s">
        <v>11</v>
      </c>
    </row>
    <row r="79" spans="2:9" x14ac:dyDescent="0.2">
      <c r="B79" t="s">
        <v>76</v>
      </c>
      <c r="C79">
        <v>77</v>
      </c>
      <c r="D79" t="s">
        <v>12</v>
      </c>
      <c r="F79" t="s">
        <v>13</v>
      </c>
      <c r="G79" t="s">
        <v>11</v>
      </c>
    </row>
    <row r="80" spans="2:9" x14ac:dyDescent="0.2">
      <c r="B80" t="s">
        <v>76</v>
      </c>
      <c r="C80">
        <v>78</v>
      </c>
      <c r="D80" t="s">
        <v>12</v>
      </c>
      <c r="F80" t="s">
        <v>13</v>
      </c>
      <c r="G80" t="s">
        <v>11</v>
      </c>
    </row>
    <row r="81" spans="2:7" x14ac:dyDescent="0.2">
      <c r="B81" t="s">
        <v>76</v>
      </c>
      <c r="C81">
        <v>79</v>
      </c>
      <c r="D81" t="s">
        <v>12</v>
      </c>
      <c r="F81" t="s">
        <v>13</v>
      </c>
      <c r="G81" t="s">
        <v>11</v>
      </c>
    </row>
  </sheetData>
  <conditionalFormatting sqref="M13:R13">
    <cfRule type="cellIs" dxfId="11" priority="1" operator="greaterThanOrEqual">
      <formula>$L$4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81"/>
  <sheetViews>
    <sheetView workbookViewId="0">
      <selection activeCell="L27" sqref="L27"/>
    </sheetView>
  </sheetViews>
  <sheetFormatPr baseColWidth="10" defaultColWidth="8.83203125" defaultRowHeight="16" x14ac:dyDescent="0.2"/>
  <cols>
    <col min="11" max="18" width="18.33203125" customWidth="1"/>
  </cols>
  <sheetData>
    <row r="1" spans="2:18" ht="17" customHeight="1" thickBot="1" x14ac:dyDescent="0.25">
      <c r="B1" t="s">
        <v>27</v>
      </c>
      <c r="C1" t="s">
        <v>28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2:18" ht="22" customHeight="1" thickBot="1" x14ac:dyDescent="0.3">
      <c r="B2" t="s">
        <v>77</v>
      </c>
      <c r="C2">
        <v>0</v>
      </c>
      <c r="D2" t="s">
        <v>11</v>
      </c>
      <c r="F2" t="s">
        <v>11</v>
      </c>
      <c r="H2" t="s">
        <v>12</v>
      </c>
      <c r="K2" s="19" t="s">
        <v>34</v>
      </c>
      <c r="L2" s="42" t="s">
        <v>66</v>
      </c>
      <c r="M2" s="6" t="s">
        <v>14</v>
      </c>
      <c r="N2" s="7" t="s">
        <v>15</v>
      </c>
      <c r="O2" s="7" t="s">
        <v>16</v>
      </c>
      <c r="P2" s="7" t="s">
        <v>17</v>
      </c>
      <c r="Q2" s="14" t="s">
        <v>18</v>
      </c>
      <c r="R2" s="14" t="s">
        <v>0</v>
      </c>
    </row>
    <row r="3" spans="2:18" ht="22" customHeight="1" thickBot="1" x14ac:dyDescent="0.3">
      <c r="B3" t="s">
        <v>77</v>
      </c>
      <c r="C3">
        <v>1</v>
      </c>
      <c r="D3" t="s">
        <v>11</v>
      </c>
      <c r="G3" t="s">
        <v>11</v>
      </c>
      <c r="H3" t="s">
        <v>12</v>
      </c>
      <c r="K3" s="19" t="s">
        <v>36</v>
      </c>
      <c r="L3" s="43" t="str">
        <f>B2</f>
        <v>Error</v>
      </c>
      <c r="M3" s="9" t="s">
        <v>19</v>
      </c>
      <c r="N3" s="10" t="s">
        <v>5</v>
      </c>
      <c r="O3" s="10" t="s">
        <v>5</v>
      </c>
      <c r="P3" s="10" t="s">
        <v>5</v>
      </c>
      <c r="Q3" s="10" t="s">
        <v>20</v>
      </c>
      <c r="R3" s="11" t="s">
        <v>4</v>
      </c>
    </row>
    <row r="4" spans="2:18" ht="22" customHeight="1" thickBot="1" x14ac:dyDescent="0.3">
      <c r="B4" t="s">
        <v>77</v>
      </c>
      <c r="C4">
        <v>2</v>
      </c>
      <c r="D4" t="s">
        <v>11</v>
      </c>
      <c r="G4" t="s">
        <v>11</v>
      </c>
      <c r="H4" t="s">
        <v>12</v>
      </c>
      <c r="K4" s="19" t="s">
        <v>25</v>
      </c>
      <c r="L4" s="41">
        <f>'META DATA'!C25</f>
        <v>0.5</v>
      </c>
      <c r="M4" s="15" t="s">
        <v>21</v>
      </c>
      <c r="N4" s="11" t="s">
        <v>22</v>
      </c>
      <c r="O4" s="10" t="s">
        <v>23</v>
      </c>
      <c r="P4" s="11" t="s">
        <v>24</v>
      </c>
      <c r="Q4" s="16" t="s">
        <v>21</v>
      </c>
      <c r="R4" s="10" t="s">
        <v>7</v>
      </c>
    </row>
    <row r="5" spans="2:18" ht="22" customHeight="1" x14ac:dyDescent="0.3">
      <c r="B5" t="s">
        <v>77</v>
      </c>
      <c r="C5">
        <v>3</v>
      </c>
      <c r="E5" t="s">
        <v>11</v>
      </c>
      <c r="F5" t="s">
        <v>11</v>
      </c>
      <c r="G5" t="s">
        <v>11</v>
      </c>
      <c r="H5" t="s">
        <v>12</v>
      </c>
      <c r="M5" s="12"/>
      <c r="N5" s="12"/>
      <c r="O5" s="12"/>
      <c r="P5" s="12"/>
      <c r="Q5" s="12"/>
      <c r="R5" s="12"/>
    </row>
    <row r="6" spans="2:18" ht="21" customHeight="1" x14ac:dyDescent="0.25">
      <c r="B6" t="s">
        <v>77</v>
      </c>
      <c r="C6">
        <v>4</v>
      </c>
      <c r="D6" t="s">
        <v>11</v>
      </c>
      <c r="G6" t="s">
        <v>11</v>
      </c>
      <c r="H6" t="s">
        <v>12</v>
      </c>
      <c r="M6" s="17" t="s">
        <v>11</v>
      </c>
      <c r="N6" s="7" t="s">
        <v>11</v>
      </c>
      <c r="O6" s="7" t="s">
        <v>11</v>
      </c>
      <c r="P6" s="7" t="s">
        <v>11</v>
      </c>
      <c r="Q6" s="14" t="s">
        <v>11</v>
      </c>
      <c r="R6" s="7" t="s">
        <v>11</v>
      </c>
    </row>
    <row r="7" spans="2:18" ht="21" customHeight="1" x14ac:dyDescent="0.25">
      <c r="B7" t="s">
        <v>77</v>
      </c>
      <c r="C7">
        <v>5</v>
      </c>
      <c r="D7" t="s">
        <v>11</v>
      </c>
      <c r="F7" t="s">
        <v>13</v>
      </c>
      <c r="H7" t="s">
        <v>12</v>
      </c>
      <c r="M7" s="18" t="s">
        <v>12</v>
      </c>
      <c r="N7" s="10" t="s">
        <v>12</v>
      </c>
      <c r="O7" s="10" t="s">
        <v>12</v>
      </c>
      <c r="P7" s="10" t="s">
        <v>12</v>
      </c>
      <c r="Q7" s="11" t="s">
        <v>12</v>
      </c>
      <c r="R7" s="10" t="s">
        <v>12</v>
      </c>
    </row>
    <row r="8" spans="2:18" ht="22" customHeight="1" x14ac:dyDescent="0.3">
      <c r="B8" t="s">
        <v>77</v>
      </c>
      <c r="C8">
        <v>6</v>
      </c>
      <c r="D8" t="s">
        <v>11</v>
      </c>
      <c r="F8" t="s">
        <v>11</v>
      </c>
      <c r="H8" t="s">
        <v>12</v>
      </c>
      <c r="M8" s="12"/>
      <c r="N8" s="13" t="s">
        <v>13</v>
      </c>
      <c r="O8" s="10" t="s">
        <v>13</v>
      </c>
      <c r="P8" s="10" t="s">
        <v>13</v>
      </c>
      <c r="Q8" s="12"/>
      <c r="R8" s="13" t="s">
        <v>13</v>
      </c>
    </row>
    <row r="9" spans="2:18" ht="20" customHeight="1" thickBot="1" x14ac:dyDescent="0.25">
      <c r="B9" t="s">
        <v>77</v>
      </c>
      <c r="C9">
        <v>7</v>
      </c>
      <c r="D9" t="s">
        <v>11</v>
      </c>
      <c r="H9" t="s">
        <v>12</v>
      </c>
      <c r="I9" t="s">
        <v>11</v>
      </c>
      <c r="K9" s="5"/>
      <c r="L9" s="5"/>
      <c r="M9" s="5"/>
      <c r="N9" s="5"/>
      <c r="O9" s="5"/>
      <c r="P9" s="5"/>
    </row>
    <row r="10" spans="2:18" ht="23" customHeight="1" thickBot="1" x14ac:dyDescent="0.25">
      <c r="B10" t="s">
        <v>77</v>
      </c>
      <c r="C10">
        <v>8</v>
      </c>
      <c r="D10" t="s">
        <v>11</v>
      </c>
      <c r="E10" t="s">
        <v>13</v>
      </c>
      <c r="H10" t="s">
        <v>12</v>
      </c>
      <c r="M10" s="48" t="s">
        <v>37</v>
      </c>
      <c r="N10" s="48" t="s">
        <v>38</v>
      </c>
      <c r="O10" s="48" t="s">
        <v>39</v>
      </c>
      <c r="P10" s="48" t="s">
        <v>40</v>
      </c>
      <c r="Q10" s="48" t="s">
        <v>67</v>
      </c>
      <c r="R10" s="48" t="s">
        <v>68</v>
      </c>
    </row>
    <row r="11" spans="2:18" ht="23" customHeight="1" thickBot="1" x14ac:dyDescent="0.25">
      <c r="B11" t="s">
        <v>77</v>
      </c>
      <c r="C11">
        <v>9</v>
      </c>
      <c r="D11" t="s">
        <v>11</v>
      </c>
      <c r="H11" t="s">
        <v>12</v>
      </c>
      <c r="K11" s="27" t="s">
        <v>41</v>
      </c>
      <c r="L11" s="28"/>
      <c r="M11" s="49" t="s">
        <v>69</v>
      </c>
      <c r="N11" s="49" t="s">
        <v>70</v>
      </c>
      <c r="O11" s="49" t="s">
        <v>71</v>
      </c>
      <c r="P11" s="49" t="s">
        <v>72</v>
      </c>
      <c r="Q11" s="49" t="s">
        <v>73</v>
      </c>
      <c r="R11" s="49" t="s">
        <v>74</v>
      </c>
    </row>
    <row r="12" spans="2:18" ht="19" customHeight="1" x14ac:dyDescent="0.2">
      <c r="B12" t="s">
        <v>77</v>
      </c>
      <c r="C12">
        <v>10</v>
      </c>
      <c r="E12" t="s">
        <v>11</v>
      </c>
      <c r="F12" t="s">
        <v>11</v>
      </c>
      <c r="G12" t="s">
        <v>13</v>
      </c>
      <c r="H12" t="s">
        <v>12</v>
      </c>
      <c r="K12" s="29" t="s">
        <v>46</v>
      </c>
      <c r="L12" s="34" t="s">
        <v>47</v>
      </c>
      <c r="M12" s="44">
        <f t="shared" ref="M12:R12" si="0">COUNTA(D2:D81)</f>
        <v>72</v>
      </c>
      <c r="N12" s="44">
        <f t="shared" si="0"/>
        <v>40</v>
      </c>
      <c r="O12" s="44">
        <f t="shared" si="0"/>
        <v>38</v>
      </c>
      <c r="P12" s="44">
        <f t="shared" si="0"/>
        <v>61</v>
      </c>
      <c r="Q12" s="44">
        <f t="shared" si="0"/>
        <v>80</v>
      </c>
      <c r="R12" s="44">
        <f t="shared" si="0"/>
        <v>3</v>
      </c>
    </row>
    <row r="13" spans="2:18" ht="19" customHeight="1" x14ac:dyDescent="0.2">
      <c r="B13" t="s">
        <v>77</v>
      </c>
      <c r="C13">
        <v>11</v>
      </c>
      <c r="D13" t="s">
        <v>11</v>
      </c>
      <c r="E13" t="s">
        <v>12</v>
      </c>
      <c r="G13" t="s">
        <v>11</v>
      </c>
      <c r="H13" t="s">
        <v>12</v>
      </c>
      <c r="K13" s="30">
        <f>'META DATA'!C26</f>
        <v>80</v>
      </c>
      <c r="L13" s="35" t="s">
        <v>48</v>
      </c>
      <c r="M13" s="47">
        <f t="shared" ref="M13:R13" si="1">M12/$K$13</f>
        <v>0.9</v>
      </c>
      <c r="N13" s="47">
        <f t="shared" si="1"/>
        <v>0.5</v>
      </c>
      <c r="O13" s="47">
        <f t="shared" si="1"/>
        <v>0.47499999999999998</v>
      </c>
      <c r="P13" s="47">
        <f t="shared" si="1"/>
        <v>0.76249999999999996</v>
      </c>
      <c r="Q13" s="47">
        <f t="shared" si="1"/>
        <v>1</v>
      </c>
      <c r="R13" s="47">
        <f t="shared" si="1"/>
        <v>3.7499999999999999E-2</v>
      </c>
    </row>
    <row r="14" spans="2:18" ht="20" customHeight="1" thickBot="1" x14ac:dyDescent="0.25">
      <c r="B14" t="s">
        <v>77</v>
      </c>
      <c r="C14">
        <v>12</v>
      </c>
      <c r="D14" t="s">
        <v>11</v>
      </c>
      <c r="G14" t="s">
        <v>11</v>
      </c>
      <c r="H14" t="s">
        <v>12</v>
      </c>
      <c r="K14" s="30"/>
      <c r="L14" s="36" t="s">
        <v>49</v>
      </c>
      <c r="M14" s="45" t="str">
        <f t="shared" ref="M14:R14" si="2">INDEX(M2:M4, MATCH(MAX(M15:M17), M15:M17, 0))</f>
        <v>user</v>
      </c>
      <c r="N14" s="45" t="str">
        <f t="shared" si="2"/>
        <v>left</v>
      </c>
      <c r="O14" s="45" t="str">
        <f t="shared" si="2"/>
        <v>backward</v>
      </c>
      <c r="P14" s="45" t="str">
        <f t="shared" si="2"/>
        <v>low</v>
      </c>
      <c r="Q14" s="45" t="str">
        <f t="shared" si="2"/>
        <v>shaky</v>
      </c>
      <c r="R14" s="45" t="str">
        <f t="shared" si="2"/>
        <v>slow</v>
      </c>
    </row>
    <row r="15" spans="2:18" ht="19" customHeight="1" x14ac:dyDescent="0.2">
      <c r="B15" t="s">
        <v>77</v>
      </c>
      <c r="C15">
        <v>13</v>
      </c>
      <c r="D15" t="s">
        <v>11</v>
      </c>
      <c r="E15" t="s">
        <v>11</v>
      </c>
      <c r="G15" t="s">
        <v>11</v>
      </c>
      <c r="H15" t="s">
        <v>12</v>
      </c>
      <c r="K15" s="30"/>
      <c r="L15" s="37" t="s">
        <v>50</v>
      </c>
      <c r="M15" s="45">
        <f t="shared" ref="M15:R17" si="3">COUNTIF(D$2:D$81, M6)</f>
        <v>72</v>
      </c>
      <c r="N15" s="45">
        <f t="shared" si="3"/>
        <v>27</v>
      </c>
      <c r="O15" s="45">
        <f t="shared" si="3"/>
        <v>19</v>
      </c>
      <c r="P15" s="45">
        <f t="shared" si="3"/>
        <v>58</v>
      </c>
      <c r="Q15" s="45">
        <f t="shared" si="3"/>
        <v>0</v>
      </c>
      <c r="R15" s="45">
        <f t="shared" si="3"/>
        <v>3</v>
      </c>
    </row>
    <row r="16" spans="2:18" ht="19" customHeight="1" x14ac:dyDescent="0.2">
      <c r="B16" t="s">
        <v>77</v>
      </c>
      <c r="C16">
        <v>14</v>
      </c>
      <c r="D16" t="s">
        <v>11</v>
      </c>
      <c r="F16" t="s">
        <v>12</v>
      </c>
      <c r="G16" t="s">
        <v>11</v>
      </c>
      <c r="H16" t="s">
        <v>12</v>
      </c>
      <c r="K16" s="31"/>
      <c r="L16" s="35" t="s">
        <v>51</v>
      </c>
      <c r="M16" s="45">
        <f t="shared" si="3"/>
        <v>0</v>
      </c>
      <c r="N16" s="45">
        <f t="shared" si="3"/>
        <v>10</v>
      </c>
      <c r="O16" s="45">
        <f t="shared" si="3"/>
        <v>10</v>
      </c>
      <c r="P16" s="45">
        <f t="shared" si="3"/>
        <v>0</v>
      </c>
      <c r="Q16" s="45">
        <f t="shared" si="3"/>
        <v>80</v>
      </c>
      <c r="R16" s="45">
        <f t="shared" si="3"/>
        <v>0</v>
      </c>
    </row>
    <row r="17" spans="2:18" ht="20" customHeight="1" thickBot="1" x14ac:dyDescent="0.25">
      <c r="B17" t="s">
        <v>77</v>
      </c>
      <c r="C17">
        <v>15</v>
      </c>
      <c r="D17" t="s">
        <v>11</v>
      </c>
      <c r="E17" t="s">
        <v>12</v>
      </c>
      <c r="F17" t="s">
        <v>12</v>
      </c>
      <c r="H17" t="s">
        <v>12</v>
      </c>
      <c r="K17" s="32"/>
      <c r="L17" s="39" t="s">
        <v>52</v>
      </c>
      <c r="M17" s="46">
        <f t="shared" si="3"/>
        <v>0</v>
      </c>
      <c r="N17" s="46">
        <f t="shared" si="3"/>
        <v>3</v>
      </c>
      <c r="O17" s="46">
        <f t="shared" si="3"/>
        <v>9</v>
      </c>
      <c r="P17" s="46">
        <f t="shared" si="3"/>
        <v>3</v>
      </c>
      <c r="Q17" s="46">
        <f t="shared" si="3"/>
        <v>0</v>
      </c>
      <c r="R17" s="46">
        <f t="shared" si="3"/>
        <v>0</v>
      </c>
    </row>
    <row r="18" spans="2:18" x14ac:dyDescent="0.2">
      <c r="B18" t="s">
        <v>77</v>
      </c>
      <c r="C18">
        <v>16</v>
      </c>
      <c r="D18" t="s">
        <v>11</v>
      </c>
      <c r="E18" t="s">
        <v>11</v>
      </c>
      <c r="G18" t="s">
        <v>11</v>
      </c>
      <c r="H18" t="s">
        <v>12</v>
      </c>
    </row>
    <row r="19" spans="2:18" x14ac:dyDescent="0.2">
      <c r="B19" t="s">
        <v>77</v>
      </c>
      <c r="C19">
        <v>17</v>
      </c>
      <c r="D19" t="s">
        <v>11</v>
      </c>
      <c r="G19" t="s">
        <v>11</v>
      </c>
      <c r="H19" t="s">
        <v>12</v>
      </c>
    </row>
    <row r="20" spans="2:18" x14ac:dyDescent="0.2">
      <c r="B20" t="s">
        <v>77</v>
      </c>
      <c r="C20">
        <v>18</v>
      </c>
      <c r="D20" t="s">
        <v>11</v>
      </c>
      <c r="E20" t="s">
        <v>12</v>
      </c>
      <c r="G20" t="s">
        <v>11</v>
      </c>
      <c r="H20" t="s">
        <v>12</v>
      </c>
    </row>
    <row r="21" spans="2:18" x14ac:dyDescent="0.2">
      <c r="B21" t="s">
        <v>77</v>
      </c>
      <c r="C21">
        <v>19</v>
      </c>
      <c r="D21" t="s">
        <v>11</v>
      </c>
      <c r="E21" t="s">
        <v>11</v>
      </c>
      <c r="G21" t="s">
        <v>11</v>
      </c>
      <c r="H21" t="s">
        <v>12</v>
      </c>
    </row>
    <row r="22" spans="2:18" x14ac:dyDescent="0.2">
      <c r="B22" t="s">
        <v>77</v>
      </c>
      <c r="C22">
        <v>20</v>
      </c>
      <c r="D22" t="s">
        <v>11</v>
      </c>
      <c r="F22" t="s">
        <v>12</v>
      </c>
      <c r="G22" t="s">
        <v>11</v>
      </c>
      <c r="H22" t="s">
        <v>12</v>
      </c>
    </row>
    <row r="23" spans="2:18" x14ac:dyDescent="0.2">
      <c r="B23" t="s">
        <v>77</v>
      </c>
      <c r="C23">
        <v>21</v>
      </c>
      <c r="D23" t="s">
        <v>11</v>
      </c>
      <c r="F23" t="s">
        <v>11</v>
      </c>
      <c r="G23" t="s">
        <v>11</v>
      </c>
      <c r="H23" t="s">
        <v>12</v>
      </c>
    </row>
    <row r="24" spans="2:18" x14ac:dyDescent="0.2">
      <c r="B24" t="s">
        <v>77</v>
      </c>
      <c r="C24">
        <v>22</v>
      </c>
      <c r="D24" t="s">
        <v>11</v>
      </c>
      <c r="F24" t="s">
        <v>12</v>
      </c>
      <c r="G24" t="s">
        <v>11</v>
      </c>
      <c r="H24" t="s">
        <v>12</v>
      </c>
    </row>
    <row r="25" spans="2:18" x14ac:dyDescent="0.2">
      <c r="B25" t="s">
        <v>77</v>
      </c>
      <c r="C25">
        <v>23</v>
      </c>
      <c r="E25" t="s">
        <v>11</v>
      </c>
      <c r="F25" t="s">
        <v>13</v>
      </c>
      <c r="G25" t="s">
        <v>11</v>
      </c>
      <c r="H25" t="s">
        <v>12</v>
      </c>
    </row>
    <row r="26" spans="2:18" x14ac:dyDescent="0.2">
      <c r="B26" t="s">
        <v>77</v>
      </c>
      <c r="C26">
        <v>24</v>
      </c>
      <c r="D26" t="s">
        <v>11</v>
      </c>
      <c r="E26" t="s">
        <v>11</v>
      </c>
      <c r="G26" t="s">
        <v>11</v>
      </c>
      <c r="H26" t="s">
        <v>12</v>
      </c>
    </row>
    <row r="27" spans="2:18" x14ac:dyDescent="0.2">
      <c r="B27" t="s">
        <v>77</v>
      </c>
      <c r="C27">
        <v>25</v>
      </c>
      <c r="D27" t="s">
        <v>11</v>
      </c>
      <c r="E27" t="s">
        <v>11</v>
      </c>
      <c r="H27" t="s">
        <v>12</v>
      </c>
    </row>
    <row r="28" spans="2:18" x14ac:dyDescent="0.2">
      <c r="B28" t="s">
        <v>77</v>
      </c>
      <c r="C28">
        <v>26</v>
      </c>
      <c r="D28" t="s">
        <v>11</v>
      </c>
      <c r="E28" t="s">
        <v>12</v>
      </c>
      <c r="F28" t="s">
        <v>11</v>
      </c>
      <c r="G28" t="s">
        <v>11</v>
      </c>
      <c r="H28" t="s">
        <v>12</v>
      </c>
    </row>
    <row r="29" spans="2:18" x14ac:dyDescent="0.2">
      <c r="B29" t="s">
        <v>77</v>
      </c>
      <c r="C29">
        <v>27</v>
      </c>
      <c r="D29" t="s">
        <v>11</v>
      </c>
      <c r="G29" t="s">
        <v>11</v>
      </c>
      <c r="H29" t="s">
        <v>12</v>
      </c>
    </row>
    <row r="30" spans="2:18" x14ac:dyDescent="0.2">
      <c r="B30" t="s">
        <v>77</v>
      </c>
      <c r="C30">
        <v>28</v>
      </c>
      <c r="E30" t="s">
        <v>11</v>
      </c>
      <c r="F30" t="s">
        <v>12</v>
      </c>
      <c r="G30" t="s">
        <v>11</v>
      </c>
      <c r="H30" t="s">
        <v>12</v>
      </c>
    </row>
    <row r="31" spans="2:18" x14ac:dyDescent="0.2">
      <c r="B31" t="s">
        <v>77</v>
      </c>
      <c r="C31">
        <v>29</v>
      </c>
      <c r="D31" t="s">
        <v>11</v>
      </c>
      <c r="E31" t="s">
        <v>12</v>
      </c>
      <c r="G31" t="s">
        <v>11</v>
      </c>
      <c r="H31" t="s">
        <v>12</v>
      </c>
    </row>
    <row r="32" spans="2:18" x14ac:dyDescent="0.2">
      <c r="B32" t="s">
        <v>77</v>
      </c>
      <c r="C32">
        <v>30</v>
      </c>
      <c r="D32" t="s">
        <v>11</v>
      </c>
      <c r="E32" t="s">
        <v>12</v>
      </c>
      <c r="G32" t="s">
        <v>11</v>
      </c>
      <c r="H32" t="s">
        <v>12</v>
      </c>
    </row>
    <row r="33" spans="2:8" x14ac:dyDescent="0.2">
      <c r="B33" t="s">
        <v>77</v>
      </c>
      <c r="C33">
        <v>31</v>
      </c>
      <c r="E33" t="s">
        <v>11</v>
      </c>
      <c r="F33" t="s">
        <v>13</v>
      </c>
      <c r="H33" t="s">
        <v>12</v>
      </c>
    </row>
    <row r="34" spans="2:8" x14ac:dyDescent="0.2">
      <c r="B34" t="s">
        <v>77</v>
      </c>
      <c r="C34">
        <v>32</v>
      </c>
      <c r="D34" t="s">
        <v>11</v>
      </c>
      <c r="F34" t="s">
        <v>13</v>
      </c>
      <c r="H34" t="s">
        <v>12</v>
      </c>
    </row>
    <row r="35" spans="2:8" x14ac:dyDescent="0.2">
      <c r="B35" t="s">
        <v>77</v>
      </c>
      <c r="C35">
        <v>33</v>
      </c>
      <c r="D35" t="s">
        <v>11</v>
      </c>
      <c r="F35" t="s">
        <v>12</v>
      </c>
      <c r="G35" t="s">
        <v>11</v>
      </c>
      <c r="H35" t="s">
        <v>12</v>
      </c>
    </row>
    <row r="36" spans="2:8" x14ac:dyDescent="0.2">
      <c r="B36" t="s">
        <v>77</v>
      </c>
      <c r="C36">
        <v>34</v>
      </c>
      <c r="E36" t="s">
        <v>11</v>
      </c>
      <c r="F36" t="s">
        <v>11</v>
      </c>
      <c r="G36" t="s">
        <v>11</v>
      </c>
      <c r="H36" t="s">
        <v>12</v>
      </c>
    </row>
    <row r="37" spans="2:8" x14ac:dyDescent="0.2">
      <c r="B37" t="s">
        <v>77</v>
      </c>
      <c r="C37">
        <v>35</v>
      </c>
      <c r="D37" t="s">
        <v>11</v>
      </c>
      <c r="E37" t="s">
        <v>13</v>
      </c>
      <c r="G37" t="s">
        <v>11</v>
      </c>
      <c r="H37" t="s">
        <v>12</v>
      </c>
    </row>
    <row r="38" spans="2:8" x14ac:dyDescent="0.2">
      <c r="B38" t="s">
        <v>77</v>
      </c>
      <c r="C38">
        <v>36</v>
      </c>
      <c r="D38" t="s">
        <v>11</v>
      </c>
      <c r="G38" t="s">
        <v>11</v>
      </c>
      <c r="H38" t="s">
        <v>12</v>
      </c>
    </row>
    <row r="39" spans="2:8" x14ac:dyDescent="0.2">
      <c r="B39" t="s">
        <v>77</v>
      </c>
      <c r="C39">
        <v>37</v>
      </c>
      <c r="D39" t="s">
        <v>11</v>
      </c>
      <c r="F39" t="s">
        <v>11</v>
      </c>
      <c r="G39" t="s">
        <v>11</v>
      </c>
      <c r="H39" t="s">
        <v>12</v>
      </c>
    </row>
    <row r="40" spans="2:8" x14ac:dyDescent="0.2">
      <c r="B40" t="s">
        <v>77</v>
      </c>
      <c r="C40">
        <v>38</v>
      </c>
      <c r="D40" t="s">
        <v>11</v>
      </c>
      <c r="E40" t="s">
        <v>11</v>
      </c>
      <c r="F40" t="s">
        <v>13</v>
      </c>
      <c r="G40" t="s">
        <v>11</v>
      </c>
      <c r="H40" t="s">
        <v>12</v>
      </c>
    </row>
    <row r="41" spans="2:8" x14ac:dyDescent="0.2">
      <c r="B41" t="s">
        <v>77</v>
      </c>
      <c r="C41">
        <v>39</v>
      </c>
      <c r="D41" t="s">
        <v>11</v>
      </c>
      <c r="G41" t="s">
        <v>11</v>
      </c>
      <c r="H41" t="s">
        <v>12</v>
      </c>
    </row>
    <row r="42" spans="2:8" x14ac:dyDescent="0.2">
      <c r="B42" t="s">
        <v>77</v>
      </c>
      <c r="C42">
        <v>40</v>
      </c>
      <c r="D42" t="s">
        <v>11</v>
      </c>
      <c r="E42" t="s">
        <v>11</v>
      </c>
      <c r="F42" t="s">
        <v>11</v>
      </c>
      <c r="H42" t="s">
        <v>12</v>
      </c>
    </row>
    <row r="43" spans="2:8" x14ac:dyDescent="0.2">
      <c r="B43" t="s">
        <v>77</v>
      </c>
      <c r="C43">
        <v>41</v>
      </c>
      <c r="D43" t="s">
        <v>11</v>
      </c>
      <c r="E43" t="s">
        <v>11</v>
      </c>
      <c r="G43" t="s">
        <v>11</v>
      </c>
      <c r="H43" t="s">
        <v>12</v>
      </c>
    </row>
    <row r="44" spans="2:8" x14ac:dyDescent="0.2">
      <c r="B44" t="s">
        <v>77</v>
      </c>
      <c r="C44">
        <v>42</v>
      </c>
      <c r="D44" t="s">
        <v>11</v>
      </c>
      <c r="F44" t="s">
        <v>11</v>
      </c>
      <c r="H44" t="s">
        <v>12</v>
      </c>
    </row>
    <row r="45" spans="2:8" x14ac:dyDescent="0.2">
      <c r="B45" t="s">
        <v>77</v>
      </c>
      <c r="C45">
        <v>43</v>
      </c>
      <c r="D45" t="s">
        <v>11</v>
      </c>
      <c r="E45" t="s">
        <v>12</v>
      </c>
      <c r="G45" t="s">
        <v>11</v>
      </c>
      <c r="H45" t="s">
        <v>12</v>
      </c>
    </row>
    <row r="46" spans="2:8" x14ac:dyDescent="0.2">
      <c r="B46" t="s">
        <v>77</v>
      </c>
      <c r="C46">
        <v>44</v>
      </c>
      <c r="E46" t="s">
        <v>11</v>
      </c>
      <c r="G46" t="s">
        <v>11</v>
      </c>
      <c r="H46" t="s">
        <v>12</v>
      </c>
    </row>
    <row r="47" spans="2:8" x14ac:dyDescent="0.2">
      <c r="B47" t="s">
        <v>77</v>
      </c>
      <c r="C47">
        <v>45</v>
      </c>
      <c r="D47" t="s">
        <v>11</v>
      </c>
      <c r="E47" t="s">
        <v>11</v>
      </c>
      <c r="F47" t="s">
        <v>13</v>
      </c>
      <c r="G47" t="s">
        <v>11</v>
      </c>
      <c r="H47" t="s">
        <v>12</v>
      </c>
    </row>
    <row r="48" spans="2:8" x14ac:dyDescent="0.2">
      <c r="B48" t="s">
        <v>77</v>
      </c>
      <c r="C48">
        <v>46</v>
      </c>
      <c r="D48" t="s">
        <v>11</v>
      </c>
      <c r="F48" t="s">
        <v>12</v>
      </c>
      <c r="G48" t="s">
        <v>11</v>
      </c>
      <c r="H48" t="s">
        <v>12</v>
      </c>
    </row>
    <row r="49" spans="2:9" x14ac:dyDescent="0.2">
      <c r="B49" t="s">
        <v>77</v>
      </c>
      <c r="C49">
        <v>47</v>
      </c>
      <c r="D49" t="s">
        <v>11</v>
      </c>
      <c r="G49" t="s">
        <v>11</v>
      </c>
      <c r="H49" t="s">
        <v>12</v>
      </c>
    </row>
    <row r="50" spans="2:9" x14ac:dyDescent="0.2">
      <c r="B50" t="s">
        <v>77</v>
      </c>
      <c r="C50">
        <v>48</v>
      </c>
      <c r="D50" t="s">
        <v>11</v>
      </c>
      <c r="F50" t="s">
        <v>12</v>
      </c>
      <c r="G50" t="s">
        <v>11</v>
      </c>
      <c r="H50" t="s">
        <v>12</v>
      </c>
    </row>
    <row r="51" spans="2:9" x14ac:dyDescent="0.2">
      <c r="B51" t="s">
        <v>77</v>
      </c>
      <c r="C51">
        <v>49</v>
      </c>
      <c r="D51" t="s">
        <v>11</v>
      </c>
      <c r="E51" t="s">
        <v>11</v>
      </c>
      <c r="H51" t="s">
        <v>12</v>
      </c>
    </row>
    <row r="52" spans="2:9" x14ac:dyDescent="0.2">
      <c r="B52" t="s">
        <v>77</v>
      </c>
      <c r="C52">
        <v>50</v>
      </c>
      <c r="D52" t="s">
        <v>11</v>
      </c>
      <c r="G52" t="s">
        <v>11</v>
      </c>
      <c r="H52" t="s">
        <v>12</v>
      </c>
    </row>
    <row r="53" spans="2:9" x14ac:dyDescent="0.2">
      <c r="B53" t="s">
        <v>77</v>
      </c>
      <c r="C53">
        <v>51</v>
      </c>
      <c r="D53" t="s">
        <v>11</v>
      </c>
      <c r="E53" t="s">
        <v>11</v>
      </c>
      <c r="H53" t="s">
        <v>12</v>
      </c>
    </row>
    <row r="54" spans="2:9" x14ac:dyDescent="0.2">
      <c r="B54" t="s">
        <v>77</v>
      </c>
      <c r="C54">
        <v>52</v>
      </c>
      <c r="D54" t="s">
        <v>11</v>
      </c>
      <c r="G54" t="s">
        <v>11</v>
      </c>
      <c r="H54" t="s">
        <v>12</v>
      </c>
    </row>
    <row r="55" spans="2:9" x14ac:dyDescent="0.2">
      <c r="B55" t="s">
        <v>77</v>
      </c>
      <c r="C55">
        <v>53</v>
      </c>
      <c r="D55" t="s">
        <v>11</v>
      </c>
      <c r="F55" t="s">
        <v>12</v>
      </c>
      <c r="G55" t="s">
        <v>11</v>
      </c>
      <c r="H55" t="s">
        <v>12</v>
      </c>
    </row>
    <row r="56" spans="2:9" x14ac:dyDescent="0.2">
      <c r="B56" t="s">
        <v>77</v>
      </c>
      <c r="C56">
        <v>54</v>
      </c>
      <c r="D56" t="s">
        <v>11</v>
      </c>
      <c r="E56" t="s">
        <v>11</v>
      </c>
      <c r="F56" t="s">
        <v>11</v>
      </c>
      <c r="G56" t="s">
        <v>11</v>
      </c>
      <c r="H56" t="s">
        <v>12</v>
      </c>
    </row>
    <row r="57" spans="2:9" x14ac:dyDescent="0.2">
      <c r="B57" t="s">
        <v>77</v>
      </c>
      <c r="C57">
        <v>55</v>
      </c>
      <c r="D57" t="s">
        <v>11</v>
      </c>
      <c r="G57" t="s">
        <v>11</v>
      </c>
      <c r="H57" t="s">
        <v>12</v>
      </c>
    </row>
    <row r="58" spans="2:9" x14ac:dyDescent="0.2">
      <c r="B58" t="s">
        <v>77</v>
      </c>
      <c r="C58">
        <v>56</v>
      </c>
      <c r="D58" t="s">
        <v>11</v>
      </c>
      <c r="G58" t="s">
        <v>11</v>
      </c>
      <c r="H58" t="s">
        <v>12</v>
      </c>
      <c r="I58" t="s">
        <v>11</v>
      </c>
    </row>
    <row r="59" spans="2:9" x14ac:dyDescent="0.2">
      <c r="B59" t="s">
        <v>77</v>
      </c>
      <c r="C59">
        <v>57</v>
      </c>
      <c r="D59" t="s">
        <v>11</v>
      </c>
      <c r="G59" t="s">
        <v>11</v>
      </c>
      <c r="H59" t="s">
        <v>12</v>
      </c>
    </row>
    <row r="60" spans="2:9" x14ac:dyDescent="0.2">
      <c r="B60" t="s">
        <v>77</v>
      </c>
      <c r="C60">
        <v>58</v>
      </c>
      <c r="D60" t="s">
        <v>11</v>
      </c>
      <c r="F60" t="s">
        <v>11</v>
      </c>
      <c r="G60" t="s">
        <v>11</v>
      </c>
      <c r="H60" t="s">
        <v>12</v>
      </c>
    </row>
    <row r="61" spans="2:9" x14ac:dyDescent="0.2">
      <c r="B61" t="s">
        <v>77</v>
      </c>
      <c r="C61">
        <v>59</v>
      </c>
      <c r="D61" t="s">
        <v>11</v>
      </c>
      <c r="G61" t="s">
        <v>11</v>
      </c>
      <c r="H61" t="s">
        <v>12</v>
      </c>
    </row>
    <row r="62" spans="2:9" x14ac:dyDescent="0.2">
      <c r="B62" t="s">
        <v>77</v>
      </c>
      <c r="C62">
        <v>60</v>
      </c>
      <c r="D62" t="s">
        <v>11</v>
      </c>
      <c r="E62" t="s">
        <v>12</v>
      </c>
      <c r="F62" t="s">
        <v>13</v>
      </c>
      <c r="H62" t="s">
        <v>12</v>
      </c>
    </row>
    <row r="63" spans="2:9" x14ac:dyDescent="0.2">
      <c r="B63" t="s">
        <v>77</v>
      </c>
      <c r="C63">
        <v>61</v>
      </c>
      <c r="D63" t="s">
        <v>11</v>
      </c>
      <c r="F63" t="s">
        <v>11</v>
      </c>
      <c r="G63" t="s">
        <v>11</v>
      </c>
      <c r="H63" t="s">
        <v>12</v>
      </c>
    </row>
    <row r="64" spans="2:9" x14ac:dyDescent="0.2">
      <c r="B64" t="s">
        <v>77</v>
      </c>
      <c r="C64">
        <v>62</v>
      </c>
      <c r="D64" t="s">
        <v>11</v>
      </c>
      <c r="F64" t="s">
        <v>12</v>
      </c>
      <c r="G64" t="s">
        <v>11</v>
      </c>
      <c r="H64" t="s">
        <v>12</v>
      </c>
    </row>
    <row r="65" spans="2:9" x14ac:dyDescent="0.2">
      <c r="B65" t="s">
        <v>77</v>
      </c>
      <c r="C65">
        <v>63</v>
      </c>
      <c r="D65" t="s">
        <v>11</v>
      </c>
      <c r="E65" t="s">
        <v>12</v>
      </c>
      <c r="F65" t="s">
        <v>11</v>
      </c>
      <c r="G65" t="s">
        <v>11</v>
      </c>
      <c r="H65" t="s">
        <v>12</v>
      </c>
    </row>
    <row r="66" spans="2:9" x14ac:dyDescent="0.2">
      <c r="B66" t="s">
        <v>77</v>
      </c>
      <c r="C66">
        <v>64</v>
      </c>
      <c r="D66" t="s">
        <v>11</v>
      </c>
      <c r="F66" t="s">
        <v>11</v>
      </c>
      <c r="G66" t="s">
        <v>11</v>
      </c>
      <c r="H66" t="s">
        <v>12</v>
      </c>
    </row>
    <row r="67" spans="2:9" x14ac:dyDescent="0.2">
      <c r="B67" t="s">
        <v>77</v>
      </c>
      <c r="C67">
        <v>65</v>
      </c>
      <c r="E67" t="s">
        <v>11</v>
      </c>
      <c r="G67" t="s">
        <v>11</v>
      </c>
      <c r="H67" t="s">
        <v>12</v>
      </c>
    </row>
    <row r="68" spans="2:9" x14ac:dyDescent="0.2">
      <c r="B68" t="s">
        <v>77</v>
      </c>
      <c r="C68">
        <v>66</v>
      </c>
      <c r="D68" t="s">
        <v>11</v>
      </c>
      <c r="F68" t="s">
        <v>11</v>
      </c>
      <c r="G68" t="s">
        <v>11</v>
      </c>
      <c r="H68" t="s">
        <v>12</v>
      </c>
    </row>
    <row r="69" spans="2:9" x14ac:dyDescent="0.2">
      <c r="B69" t="s">
        <v>77</v>
      </c>
      <c r="C69">
        <v>67</v>
      </c>
      <c r="D69" t="s">
        <v>11</v>
      </c>
      <c r="E69" t="s">
        <v>11</v>
      </c>
      <c r="G69" t="s">
        <v>13</v>
      </c>
      <c r="H69" t="s">
        <v>12</v>
      </c>
    </row>
    <row r="70" spans="2:9" x14ac:dyDescent="0.2">
      <c r="B70" t="s">
        <v>77</v>
      </c>
      <c r="C70">
        <v>68</v>
      </c>
      <c r="D70" t="s">
        <v>11</v>
      </c>
      <c r="E70" t="s">
        <v>11</v>
      </c>
      <c r="G70" t="s">
        <v>11</v>
      </c>
      <c r="H70" t="s">
        <v>12</v>
      </c>
      <c r="I70" t="s">
        <v>11</v>
      </c>
    </row>
    <row r="71" spans="2:9" x14ac:dyDescent="0.2">
      <c r="B71" t="s">
        <v>77</v>
      </c>
      <c r="C71">
        <v>69</v>
      </c>
      <c r="D71" t="s">
        <v>11</v>
      </c>
      <c r="E71" t="s">
        <v>11</v>
      </c>
      <c r="G71" t="s">
        <v>11</v>
      </c>
      <c r="H71" t="s">
        <v>12</v>
      </c>
    </row>
    <row r="72" spans="2:9" x14ac:dyDescent="0.2">
      <c r="B72" t="s">
        <v>77</v>
      </c>
      <c r="C72">
        <v>70</v>
      </c>
      <c r="D72" t="s">
        <v>11</v>
      </c>
      <c r="G72" t="s">
        <v>11</v>
      </c>
      <c r="H72" t="s">
        <v>12</v>
      </c>
    </row>
    <row r="73" spans="2:9" x14ac:dyDescent="0.2">
      <c r="B73" t="s">
        <v>77</v>
      </c>
      <c r="C73">
        <v>71</v>
      </c>
      <c r="D73" t="s">
        <v>11</v>
      </c>
      <c r="G73" t="s">
        <v>11</v>
      </c>
      <c r="H73" t="s">
        <v>12</v>
      </c>
    </row>
    <row r="74" spans="2:9" x14ac:dyDescent="0.2">
      <c r="B74" t="s">
        <v>77</v>
      </c>
      <c r="C74">
        <v>72</v>
      </c>
      <c r="D74" t="s">
        <v>11</v>
      </c>
      <c r="G74" t="s">
        <v>11</v>
      </c>
      <c r="H74" t="s">
        <v>12</v>
      </c>
    </row>
    <row r="75" spans="2:9" x14ac:dyDescent="0.2">
      <c r="B75" t="s">
        <v>77</v>
      </c>
      <c r="C75">
        <v>73</v>
      </c>
      <c r="D75" t="s">
        <v>11</v>
      </c>
      <c r="E75" t="s">
        <v>11</v>
      </c>
      <c r="F75" t="s">
        <v>11</v>
      </c>
      <c r="G75" t="s">
        <v>13</v>
      </c>
      <c r="H75" t="s">
        <v>12</v>
      </c>
    </row>
    <row r="76" spans="2:9" x14ac:dyDescent="0.2">
      <c r="B76" t="s">
        <v>77</v>
      </c>
      <c r="C76">
        <v>74</v>
      </c>
      <c r="D76" t="s">
        <v>11</v>
      </c>
      <c r="E76" t="s">
        <v>13</v>
      </c>
      <c r="F76" t="s">
        <v>13</v>
      </c>
      <c r="H76" t="s">
        <v>12</v>
      </c>
    </row>
    <row r="77" spans="2:9" x14ac:dyDescent="0.2">
      <c r="B77" t="s">
        <v>77</v>
      </c>
      <c r="C77">
        <v>75</v>
      </c>
      <c r="D77" t="s">
        <v>11</v>
      </c>
      <c r="G77" t="s">
        <v>11</v>
      </c>
      <c r="H77" t="s">
        <v>12</v>
      </c>
    </row>
    <row r="78" spans="2:9" x14ac:dyDescent="0.2">
      <c r="B78" t="s">
        <v>77</v>
      </c>
      <c r="C78">
        <v>76</v>
      </c>
      <c r="D78" t="s">
        <v>11</v>
      </c>
      <c r="E78" t="s">
        <v>11</v>
      </c>
      <c r="F78" t="s">
        <v>11</v>
      </c>
      <c r="H78" t="s">
        <v>12</v>
      </c>
    </row>
    <row r="79" spans="2:9" x14ac:dyDescent="0.2">
      <c r="B79" t="s">
        <v>77</v>
      </c>
      <c r="C79">
        <v>77</v>
      </c>
      <c r="D79" t="s">
        <v>11</v>
      </c>
      <c r="E79" t="s">
        <v>12</v>
      </c>
      <c r="G79" t="s">
        <v>11</v>
      </c>
      <c r="H79" t="s">
        <v>12</v>
      </c>
    </row>
    <row r="80" spans="2:9" x14ac:dyDescent="0.2">
      <c r="B80" t="s">
        <v>77</v>
      </c>
      <c r="C80">
        <v>78</v>
      </c>
      <c r="D80" t="s">
        <v>11</v>
      </c>
      <c r="E80" t="s">
        <v>11</v>
      </c>
      <c r="F80" t="s">
        <v>11</v>
      </c>
      <c r="H80" t="s">
        <v>12</v>
      </c>
    </row>
    <row r="81" spans="2:8" x14ac:dyDescent="0.2">
      <c r="B81" t="s">
        <v>77</v>
      </c>
      <c r="C81">
        <v>79</v>
      </c>
      <c r="D81" t="s">
        <v>11</v>
      </c>
      <c r="E81" t="s">
        <v>11</v>
      </c>
      <c r="F81" t="s">
        <v>13</v>
      </c>
      <c r="H81" t="s">
        <v>12</v>
      </c>
    </row>
  </sheetData>
  <conditionalFormatting sqref="M13:R13">
    <cfRule type="cellIs" dxfId="10" priority="1" operator="greaterThanOrEqual">
      <formula>$L$4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81"/>
  <sheetViews>
    <sheetView topLeftCell="C1" workbookViewId="0">
      <selection activeCell="P39" sqref="P39"/>
    </sheetView>
  </sheetViews>
  <sheetFormatPr baseColWidth="10" defaultColWidth="8.83203125" defaultRowHeight="16" x14ac:dyDescent="0.2"/>
  <cols>
    <col min="11" max="18" width="17.6640625" customWidth="1"/>
  </cols>
  <sheetData>
    <row r="1" spans="2:18" ht="17" customHeight="1" thickBot="1" x14ac:dyDescent="0.25">
      <c r="B1" t="s">
        <v>27</v>
      </c>
      <c r="C1" t="s">
        <v>28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2:18" ht="22" customHeight="1" thickBot="1" x14ac:dyDescent="0.3">
      <c r="B2" t="s">
        <v>78</v>
      </c>
      <c r="C2">
        <v>0</v>
      </c>
      <c r="D2" t="s">
        <v>12</v>
      </c>
      <c r="G2" t="s">
        <v>11</v>
      </c>
      <c r="H2" t="s">
        <v>12</v>
      </c>
      <c r="K2" s="19" t="s">
        <v>34</v>
      </c>
      <c r="L2" s="42" t="s">
        <v>66</v>
      </c>
      <c r="M2" s="6" t="s">
        <v>14</v>
      </c>
      <c r="N2" s="7" t="s">
        <v>15</v>
      </c>
      <c r="O2" s="7" t="s">
        <v>16</v>
      </c>
      <c r="P2" s="7" t="s">
        <v>17</v>
      </c>
      <c r="Q2" s="14" t="s">
        <v>18</v>
      </c>
      <c r="R2" s="14" t="s">
        <v>0</v>
      </c>
    </row>
    <row r="3" spans="2:18" ht="22" customHeight="1" thickBot="1" x14ac:dyDescent="0.3">
      <c r="B3" t="s">
        <v>78</v>
      </c>
      <c r="C3">
        <v>1</v>
      </c>
      <c r="D3" t="s">
        <v>11</v>
      </c>
      <c r="H3" t="s">
        <v>12</v>
      </c>
      <c r="I3" t="s">
        <v>11</v>
      </c>
      <c r="K3" s="19" t="s">
        <v>36</v>
      </c>
      <c r="L3" s="43" t="str">
        <f>B2</f>
        <v>Confused</v>
      </c>
      <c r="M3" s="9" t="s">
        <v>19</v>
      </c>
      <c r="N3" s="10" t="s">
        <v>5</v>
      </c>
      <c r="O3" s="10" t="s">
        <v>5</v>
      </c>
      <c r="P3" s="10" t="s">
        <v>5</v>
      </c>
      <c r="Q3" s="10" t="s">
        <v>20</v>
      </c>
      <c r="R3" s="11" t="s">
        <v>4</v>
      </c>
    </row>
    <row r="4" spans="2:18" ht="22" customHeight="1" thickBot="1" x14ac:dyDescent="0.3">
      <c r="B4" t="s">
        <v>78</v>
      </c>
      <c r="C4">
        <v>2</v>
      </c>
      <c r="D4" t="s">
        <v>11</v>
      </c>
      <c r="G4" t="s">
        <v>11</v>
      </c>
      <c r="H4" t="s">
        <v>12</v>
      </c>
      <c r="K4" s="19" t="s">
        <v>25</v>
      </c>
      <c r="L4" s="41">
        <f>'META DATA'!C25</f>
        <v>0.5</v>
      </c>
      <c r="M4" s="15" t="s">
        <v>21</v>
      </c>
      <c r="N4" s="11" t="s">
        <v>22</v>
      </c>
      <c r="O4" s="10" t="s">
        <v>23</v>
      </c>
      <c r="P4" s="11" t="s">
        <v>24</v>
      </c>
      <c r="Q4" s="16" t="s">
        <v>21</v>
      </c>
      <c r="R4" s="10" t="s">
        <v>7</v>
      </c>
    </row>
    <row r="5" spans="2:18" ht="22" customHeight="1" x14ac:dyDescent="0.3">
      <c r="B5" t="s">
        <v>78</v>
      </c>
      <c r="C5">
        <v>3</v>
      </c>
      <c r="D5" t="s">
        <v>11</v>
      </c>
      <c r="F5" t="s">
        <v>12</v>
      </c>
      <c r="H5" t="s">
        <v>12</v>
      </c>
      <c r="M5" s="12"/>
      <c r="N5" s="12"/>
      <c r="O5" s="12"/>
      <c r="P5" s="12"/>
      <c r="Q5" s="12"/>
      <c r="R5" s="12"/>
    </row>
    <row r="6" spans="2:18" ht="21" customHeight="1" x14ac:dyDescent="0.25">
      <c r="B6" t="s">
        <v>78</v>
      </c>
      <c r="C6">
        <v>4</v>
      </c>
      <c r="D6" t="s">
        <v>11</v>
      </c>
      <c r="F6" t="s">
        <v>12</v>
      </c>
      <c r="H6" t="s">
        <v>12</v>
      </c>
      <c r="M6" s="17" t="s">
        <v>11</v>
      </c>
      <c r="N6" s="7" t="s">
        <v>11</v>
      </c>
      <c r="O6" s="7" t="s">
        <v>11</v>
      </c>
      <c r="P6" s="7" t="s">
        <v>11</v>
      </c>
      <c r="Q6" s="14" t="s">
        <v>11</v>
      </c>
      <c r="R6" s="7" t="s">
        <v>11</v>
      </c>
    </row>
    <row r="7" spans="2:18" ht="21" customHeight="1" x14ac:dyDescent="0.25">
      <c r="B7" t="s">
        <v>78</v>
      </c>
      <c r="C7">
        <v>5</v>
      </c>
      <c r="D7" t="s">
        <v>11</v>
      </c>
      <c r="F7" t="s">
        <v>11</v>
      </c>
      <c r="G7" t="s">
        <v>12</v>
      </c>
      <c r="H7" t="s">
        <v>12</v>
      </c>
      <c r="M7" s="18" t="s">
        <v>12</v>
      </c>
      <c r="N7" s="10" t="s">
        <v>12</v>
      </c>
      <c r="O7" s="10" t="s">
        <v>12</v>
      </c>
      <c r="P7" s="10" t="s">
        <v>12</v>
      </c>
      <c r="Q7" s="11" t="s">
        <v>12</v>
      </c>
      <c r="R7" s="10" t="s">
        <v>12</v>
      </c>
    </row>
    <row r="8" spans="2:18" ht="22" customHeight="1" x14ac:dyDescent="0.3">
      <c r="B8" t="s">
        <v>78</v>
      </c>
      <c r="C8">
        <v>6</v>
      </c>
      <c r="D8" t="s">
        <v>11</v>
      </c>
      <c r="E8" t="s">
        <v>12</v>
      </c>
      <c r="F8" t="s">
        <v>13</v>
      </c>
      <c r="H8" t="s">
        <v>12</v>
      </c>
      <c r="M8" s="12"/>
      <c r="N8" s="13" t="s">
        <v>13</v>
      </c>
      <c r="O8" s="10" t="s">
        <v>13</v>
      </c>
      <c r="P8" s="10" t="s">
        <v>13</v>
      </c>
      <c r="Q8" s="12"/>
      <c r="R8" s="13" t="s">
        <v>13</v>
      </c>
    </row>
    <row r="9" spans="2:18" ht="20" customHeight="1" thickBot="1" x14ac:dyDescent="0.25">
      <c r="B9" t="s">
        <v>78</v>
      </c>
      <c r="C9">
        <v>7</v>
      </c>
      <c r="D9" t="s">
        <v>11</v>
      </c>
      <c r="E9" t="s">
        <v>11</v>
      </c>
      <c r="H9" t="s">
        <v>12</v>
      </c>
      <c r="K9" s="5"/>
      <c r="L9" s="5"/>
      <c r="M9" s="5"/>
      <c r="N9" s="5"/>
      <c r="O9" s="5"/>
      <c r="P9" s="5"/>
    </row>
    <row r="10" spans="2:18" ht="23" customHeight="1" thickBot="1" x14ac:dyDescent="0.25">
      <c r="B10" t="s">
        <v>78</v>
      </c>
      <c r="C10">
        <v>8</v>
      </c>
      <c r="D10" t="s">
        <v>11</v>
      </c>
      <c r="H10" t="s">
        <v>12</v>
      </c>
      <c r="I10" t="s">
        <v>11</v>
      </c>
      <c r="M10" s="48" t="s">
        <v>37</v>
      </c>
      <c r="N10" s="48" t="s">
        <v>38</v>
      </c>
      <c r="O10" s="48" t="s">
        <v>39</v>
      </c>
      <c r="P10" s="48" t="s">
        <v>40</v>
      </c>
      <c r="Q10" s="48" t="s">
        <v>67</v>
      </c>
      <c r="R10" s="48" t="s">
        <v>68</v>
      </c>
    </row>
    <row r="11" spans="2:18" ht="23" customHeight="1" thickBot="1" x14ac:dyDescent="0.25">
      <c r="B11" t="s">
        <v>78</v>
      </c>
      <c r="C11">
        <v>9</v>
      </c>
      <c r="D11" t="s">
        <v>11</v>
      </c>
      <c r="F11" t="s">
        <v>12</v>
      </c>
      <c r="H11" t="s">
        <v>12</v>
      </c>
      <c r="K11" s="27" t="s">
        <v>41</v>
      </c>
      <c r="L11" s="28"/>
      <c r="M11" s="49" t="s">
        <v>69</v>
      </c>
      <c r="N11" s="49" t="s">
        <v>70</v>
      </c>
      <c r="O11" s="49" t="s">
        <v>71</v>
      </c>
      <c r="P11" s="49" t="s">
        <v>72</v>
      </c>
      <c r="Q11" s="49" t="s">
        <v>73</v>
      </c>
      <c r="R11" s="49" t="s">
        <v>74</v>
      </c>
    </row>
    <row r="12" spans="2:18" ht="19" customHeight="1" x14ac:dyDescent="0.2">
      <c r="B12" t="s">
        <v>78</v>
      </c>
      <c r="C12">
        <v>10</v>
      </c>
      <c r="D12" t="s">
        <v>11</v>
      </c>
      <c r="F12" t="s">
        <v>11</v>
      </c>
      <c r="H12" t="s">
        <v>12</v>
      </c>
      <c r="K12" s="29" t="s">
        <v>46</v>
      </c>
      <c r="L12" s="34" t="s">
        <v>47</v>
      </c>
      <c r="M12" s="44">
        <f t="shared" ref="M12:R12" si="0">COUNTA(D2:D81)</f>
        <v>76</v>
      </c>
      <c r="N12" s="44">
        <f t="shared" si="0"/>
        <v>23</v>
      </c>
      <c r="O12" s="44">
        <f t="shared" si="0"/>
        <v>52</v>
      </c>
      <c r="P12" s="44">
        <f t="shared" si="0"/>
        <v>32</v>
      </c>
      <c r="Q12" s="44">
        <f t="shared" si="0"/>
        <v>80</v>
      </c>
      <c r="R12" s="44">
        <f t="shared" si="0"/>
        <v>6</v>
      </c>
    </row>
    <row r="13" spans="2:18" ht="19" customHeight="1" x14ac:dyDescent="0.2">
      <c r="B13" t="s">
        <v>78</v>
      </c>
      <c r="C13">
        <v>11</v>
      </c>
      <c r="D13" t="s">
        <v>11</v>
      </c>
      <c r="F13" t="s">
        <v>13</v>
      </c>
      <c r="H13" t="s">
        <v>12</v>
      </c>
      <c r="K13" s="30">
        <f>'META DATA'!C26</f>
        <v>80</v>
      </c>
      <c r="L13" s="35" t="s">
        <v>48</v>
      </c>
      <c r="M13" s="47">
        <f t="shared" ref="M13:R13" si="1">M12/$K$13</f>
        <v>0.95</v>
      </c>
      <c r="N13" s="47">
        <f t="shared" si="1"/>
        <v>0.28749999999999998</v>
      </c>
      <c r="O13" s="47">
        <f t="shared" si="1"/>
        <v>0.65</v>
      </c>
      <c r="P13" s="47">
        <f t="shared" si="1"/>
        <v>0.4</v>
      </c>
      <c r="Q13" s="47">
        <f t="shared" si="1"/>
        <v>1</v>
      </c>
      <c r="R13" s="47">
        <f t="shared" si="1"/>
        <v>7.4999999999999997E-2</v>
      </c>
    </row>
    <row r="14" spans="2:18" ht="20" customHeight="1" thickBot="1" x14ac:dyDescent="0.25">
      <c r="B14" t="s">
        <v>78</v>
      </c>
      <c r="C14">
        <v>12</v>
      </c>
      <c r="D14" t="s">
        <v>11</v>
      </c>
      <c r="E14" t="s">
        <v>12</v>
      </c>
      <c r="H14" t="s">
        <v>12</v>
      </c>
      <c r="K14" s="30"/>
      <c r="L14" s="36" t="s">
        <v>49</v>
      </c>
      <c r="M14" s="45" t="str">
        <f t="shared" ref="M14:R14" si="2">INDEX(M2:M4, MATCH(MAX(M15:M17), M15:M17, 0))</f>
        <v>user</v>
      </c>
      <c r="N14" s="45" t="str">
        <f t="shared" si="2"/>
        <v>neutral</v>
      </c>
      <c r="O14" s="45" t="str">
        <f t="shared" si="2"/>
        <v>forward</v>
      </c>
      <c r="P14" s="45" t="str">
        <f t="shared" si="2"/>
        <v>low</v>
      </c>
      <c r="Q14" s="45" t="str">
        <f t="shared" si="2"/>
        <v>shaky</v>
      </c>
      <c r="R14" s="45" t="str">
        <f t="shared" si="2"/>
        <v>slow</v>
      </c>
    </row>
    <row r="15" spans="2:18" ht="19" customHeight="1" x14ac:dyDescent="0.2">
      <c r="B15" t="s">
        <v>78</v>
      </c>
      <c r="C15">
        <v>13</v>
      </c>
      <c r="D15" t="s">
        <v>11</v>
      </c>
      <c r="E15" t="s">
        <v>12</v>
      </c>
      <c r="H15" t="s">
        <v>12</v>
      </c>
      <c r="K15" s="30"/>
      <c r="L15" s="37" t="s">
        <v>50</v>
      </c>
      <c r="M15" s="45">
        <f t="shared" ref="M15:R17" si="3">COUNTIF(D$2:D$81, M6)</f>
        <v>70</v>
      </c>
      <c r="N15" s="45">
        <f t="shared" si="3"/>
        <v>7</v>
      </c>
      <c r="O15" s="45">
        <f t="shared" si="3"/>
        <v>13</v>
      </c>
      <c r="P15" s="45">
        <f t="shared" si="3"/>
        <v>23</v>
      </c>
      <c r="Q15" s="45">
        <f t="shared" si="3"/>
        <v>0</v>
      </c>
      <c r="R15" s="45">
        <f t="shared" si="3"/>
        <v>6</v>
      </c>
    </row>
    <row r="16" spans="2:18" ht="19" customHeight="1" x14ac:dyDescent="0.2">
      <c r="B16" t="s">
        <v>78</v>
      </c>
      <c r="C16">
        <v>14</v>
      </c>
      <c r="D16" t="s">
        <v>11</v>
      </c>
      <c r="G16" t="s">
        <v>11</v>
      </c>
      <c r="H16" t="s">
        <v>12</v>
      </c>
      <c r="K16" s="31"/>
      <c r="L16" s="35" t="s">
        <v>51</v>
      </c>
      <c r="M16" s="45">
        <f t="shared" si="3"/>
        <v>6</v>
      </c>
      <c r="N16" s="45">
        <f t="shared" si="3"/>
        <v>12</v>
      </c>
      <c r="O16" s="45">
        <f t="shared" si="3"/>
        <v>17</v>
      </c>
      <c r="P16" s="45">
        <f t="shared" si="3"/>
        <v>7</v>
      </c>
      <c r="Q16" s="45">
        <f t="shared" si="3"/>
        <v>80</v>
      </c>
      <c r="R16" s="45">
        <f t="shared" si="3"/>
        <v>0</v>
      </c>
    </row>
    <row r="17" spans="2:18" ht="20" customHeight="1" thickBot="1" x14ac:dyDescent="0.25">
      <c r="B17" t="s">
        <v>78</v>
      </c>
      <c r="C17">
        <v>15</v>
      </c>
      <c r="D17" t="s">
        <v>11</v>
      </c>
      <c r="F17" t="s">
        <v>12</v>
      </c>
      <c r="H17" t="s">
        <v>12</v>
      </c>
      <c r="K17" s="32"/>
      <c r="L17" s="39" t="s">
        <v>52</v>
      </c>
      <c r="M17" s="46">
        <f t="shared" si="3"/>
        <v>0</v>
      </c>
      <c r="N17" s="46">
        <f t="shared" si="3"/>
        <v>4</v>
      </c>
      <c r="O17" s="46">
        <f t="shared" si="3"/>
        <v>22</v>
      </c>
      <c r="P17" s="46">
        <f t="shared" si="3"/>
        <v>2</v>
      </c>
      <c r="Q17" s="46">
        <f t="shared" si="3"/>
        <v>0</v>
      </c>
      <c r="R17" s="46">
        <f t="shared" si="3"/>
        <v>0</v>
      </c>
    </row>
    <row r="18" spans="2:18" x14ac:dyDescent="0.2">
      <c r="B18" t="s">
        <v>78</v>
      </c>
      <c r="C18">
        <v>16</v>
      </c>
      <c r="D18" t="s">
        <v>11</v>
      </c>
      <c r="F18" t="s">
        <v>13</v>
      </c>
      <c r="H18" t="s">
        <v>12</v>
      </c>
    </row>
    <row r="19" spans="2:18" x14ac:dyDescent="0.2">
      <c r="B19" t="s">
        <v>78</v>
      </c>
      <c r="C19">
        <v>17</v>
      </c>
      <c r="D19" t="s">
        <v>12</v>
      </c>
      <c r="E19" t="s">
        <v>11</v>
      </c>
      <c r="G19" t="s">
        <v>11</v>
      </c>
      <c r="H19" t="s">
        <v>12</v>
      </c>
    </row>
    <row r="20" spans="2:18" x14ac:dyDescent="0.2">
      <c r="B20" t="s">
        <v>78</v>
      </c>
      <c r="C20">
        <v>18</v>
      </c>
      <c r="D20" t="s">
        <v>11</v>
      </c>
      <c r="E20" t="s">
        <v>12</v>
      </c>
      <c r="G20" t="s">
        <v>12</v>
      </c>
      <c r="H20" t="s">
        <v>12</v>
      </c>
    </row>
    <row r="21" spans="2:18" x14ac:dyDescent="0.2">
      <c r="B21" t="s">
        <v>78</v>
      </c>
      <c r="C21">
        <v>19</v>
      </c>
      <c r="D21" t="s">
        <v>12</v>
      </c>
      <c r="E21" t="s">
        <v>11</v>
      </c>
      <c r="F21" t="s">
        <v>13</v>
      </c>
      <c r="H21" t="s">
        <v>12</v>
      </c>
    </row>
    <row r="22" spans="2:18" x14ac:dyDescent="0.2">
      <c r="B22" t="s">
        <v>78</v>
      </c>
      <c r="C22">
        <v>20</v>
      </c>
      <c r="D22" t="s">
        <v>11</v>
      </c>
      <c r="G22" t="s">
        <v>11</v>
      </c>
      <c r="H22" t="s">
        <v>12</v>
      </c>
    </row>
    <row r="23" spans="2:18" x14ac:dyDescent="0.2">
      <c r="B23" t="s">
        <v>78</v>
      </c>
      <c r="C23">
        <v>21</v>
      </c>
      <c r="D23" t="s">
        <v>12</v>
      </c>
      <c r="F23" t="s">
        <v>11</v>
      </c>
      <c r="H23" t="s">
        <v>12</v>
      </c>
    </row>
    <row r="24" spans="2:18" x14ac:dyDescent="0.2">
      <c r="B24" t="s">
        <v>78</v>
      </c>
      <c r="C24">
        <v>22</v>
      </c>
      <c r="D24" t="s">
        <v>11</v>
      </c>
      <c r="F24" t="s">
        <v>13</v>
      </c>
      <c r="H24" t="s">
        <v>12</v>
      </c>
    </row>
    <row r="25" spans="2:18" x14ac:dyDescent="0.2">
      <c r="B25" t="s">
        <v>78</v>
      </c>
      <c r="C25">
        <v>23</v>
      </c>
      <c r="D25" t="s">
        <v>11</v>
      </c>
      <c r="F25" t="s">
        <v>13</v>
      </c>
      <c r="G25" t="s">
        <v>11</v>
      </c>
      <c r="H25" t="s">
        <v>12</v>
      </c>
    </row>
    <row r="26" spans="2:18" x14ac:dyDescent="0.2">
      <c r="B26" t="s">
        <v>78</v>
      </c>
      <c r="C26">
        <v>24</v>
      </c>
      <c r="D26" t="s">
        <v>11</v>
      </c>
      <c r="E26" t="s">
        <v>11</v>
      </c>
      <c r="H26" t="s">
        <v>12</v>
      </c>
    </row>
    <row r="27" spans="2:18" x14ac:dyDescent="0.2">
      <c r="B27" t="s">
        <v>78</v>
      </c>
      <c r="C27">
        <v>25</v>
      </c>
      <c r="D27" t="s">
        <v>11</v>
      </c>
      <c r="F27" t="s">
        <v>12</v>
      </c>
      <c r="G27" t="s">
        <v>11</v>
      </c>
      <c r="H27" t="s">
        <v>12</v>
      </c>
    </row>
    <row r="28" spans="2:18" x14ac:dyDescent="0.2">
      <c r="B28" t="s">
        <v>78</v>
      </c>
      <c r="C28">
        <v>26</v>
      </c>
      <c r="D28" t="s">
        <v>11</v>
      </c>
      <c r="F28" t="s">
        <v>11</v>
      </c>
      <c r="H28" t="s">
        <v>12</v>
      </c>
    </row>
    <row r="29" spans="2:18" x14ac:dyDescent="0.2">
      <c r="B29" t="s">
        <v>78</v>
      </c>
      <c r="C29">
        <v>27</v>
      </c>
      <c r="D29" t="s">
        <v>11</v>
      </c>
      <c r="F29" t="s">
        <v>13</v>
      </c>
      <c r="H29" t="s">
        <v>12</v>
      </c>
    </row>
    <row r="30" spans="2:18" x14ac:dyDescent="0.2">
      <c r="B30" t="s">
        <v>78</v>
      </c>
      <c r="C30">
        <v>28</v>
      </c>
      <c r="D30" t="s">
        <v>11</v>
      </c>
      <c r="G30" t="s">
        <v>11</v>
      </c>
      <c r="H30" t="s">
        <v>12</v>
      </c>
    </row>
    <row r="31" spans="2:18" x14ac:dyDescent="0.2">
      <c r="B31" t="s">
        <v>78</v>
      </c>
      <c r="C31">
        <v>29</v>
      </c>
      <c r="D31" t="s">
        <v>11</v>
      </c>
      <c r="G31" t="s">
        <v>11</v>
      </c>
      <c r="H31" t="s">
        <v>12</v>
      </c>
    </row>
    <row r="32" spans="2:18" x14ac:dyDescent="0.2">
      <c r="B32" t="s">
        <v>78</v>
      </c>
      <c r="C32">
        <v>30</v>
      </c>
      <c r="D32" t="s">
        <v>11</v>
      </c>
      <c r="H32" t="s">
        <v>12</v>
      </c>
      <c r="I32" t="s">
        <v>11</v>
      </c>
    </row>
    <row r="33" spans="2:9" x14ac:dyDescent="0.2">
      <c r="B33" t="s">
        <v>78</v>
      </c>
      <c r="C33">
        <v>31</v>
      </c>
      <c r="D33" t="s">
        <v>11</v>
      </c>
      <c r="H33" t="s">
        <v>12</v>
      </c>
      <c r="I33" t="s">
        <v>11</v>
      </c>
    </row>
    <row r="34" spans="2:9" x14ac:dyDescent="0.2">
      <c r="B34" t="s">
        <v>78</v>
      </c>
      <c r="C34">
        <v>32</v>
      </c>
      <c r="D34" t="s">
        <v>11</v>
      </c>
      <c r="F34" t="s">
        <v>13</v>
      </c>
      <c r="H34" t="s">
        <v>12</v>
      </c>
    </row>
    <row r="35" spans="2:9" x14ac:dyDescent="0.2">
      <c r="B35" t="s">
        <v>78</v>
      </c>
      <c r="C35">
        <v>33</v>
      </c>
      <c r="D35" t="s">
        <v>11</v>
      </c>
      <c r="F35" t="s">
        <v>11</v>
      </c>
      <c r="H35" t="s">
        <v>12</v>
      </c>
    </row>
    <row r="36" spans="2:9" x14ac:dyDescent="0.2">
      <c r="B36" t="s">
        <v>78</v>
      </c>
      <c r="C36">
        <v>34</v>
      </c>
      <c r="D36" t="s">
        <v>11</v>
      </c>
      <c r="F36" t="s">
        <v>12</v>
      </c>
      <c r="H36" t="s">
        <v>12</v>
      </c>
    </row>
    <row r="37" spans="2:9" x14ac:dyDescent="0.2">
      <c r="B37" t="s">
        <v>78</v>
      </c>
      <c r="C37">
        <v>35</v>
      </c>
      <c r="E37" t="s">
        <v>11</v>
      </c>
      <c r="G37" t="s">
        <v>11</v>
      </c>
      <c r="H37" t="s">
        <v>12</v>
      </c>
    </row>
    <row r="38" spans="2:9" x14ac:dyDescent="0.2">
      <c r="B38" t="s">
        <v>78</v>
      </c>
      <c r="C38">
        <v>36</v>
      </c>
      <c r="D38" t="s">
        <v>12</v>
      </c>
      <c r="E38" t="s">
        <v>11</v>
      </c>
      <c r="G38" t="s">
        <v>13</v>
      </c>
      <c r="H38" t="s">
        <v>12</v>
      </c>
    </row>
    <row r="39" spans="2:9" x14ac:dyDescent="0.2">
      <c r="B39" t="s">
        <v>78</v>
      </c>
      <c r="C39">
        <v>37</v>
      </c>
      <c r="D39" t="s">
        <v>11</v>
      </c>
      <c r="F39" t="s">
        <v>12</v>
      </c>
      <c r="H39" t="s">
        <v>12</v>
      </c>
    </row>
    <row r="40" spans="2:9" x14ac:dyDescent="0.2">
      <c r="B40" t="s">
        <v>78</v>
      </c>
      <c r="C40">
        <v>38</v>
      </c>
      <c r="D40" t="s">
        <v>11</v>
      </c>
      <c r="E40" t="s">
        <v>12</v>
      </c>
      <c r="H40" t="s">
        <v>12</v>
      </c>
    </row>
    <row r="41" spans="2:9" x14ac:dyDescent="0.2">
      <c r="B41" t="s">
        <v>78</v>
      </c>
      <c r="C41">
        <v>39</v>
      </c>
      <c r="D41" t="s">
        <v>11</v>
      </c>
      <c r="G41" t="s">
        <v>11</v>
      </c>
      <c r="H41" t="s">
        <v>12</v>
      </c>
    </row>
    <row r="42" spans="2:9" x14ac:dyDescent="0.2">
      <c r="B42" t="s">
        <v>78</v>
      </c>
      <c r="C42">
        <v>40</v>
      </c>
      <c r="D42" t="s">
        <v>11</v>
      </c>
      <c r="E42" t="s">
        <v>11</v>
      </c>
      <c r="G42" t="s">
        <v>12</v>
      </c>
      <c r="H42" t="s">
        <v>12</v>
      </c>
    </row>
    <row r="43" spans="2:9" x14ac:dyDescent="0.2">
      <c r="B43" t="s">
        <v>78</v>
      </c>
      <c r="C43">
        <v>41</v>
      </c>
      <c r="D43" t="s">
        <v>11</v>
      </c>
      <c r="F43" t="s">
        <v>13</v>
      </c>
      <c r="G43" t="s">
        <v>12</v>
      </c>
      <c r="H43" t="s">
        <v>12</v>
      </c>
    </row>
    <row r="44" spans="2:9" x14ac:dyDescent="0.2">
      <c r="B44" t="s">
        <v>78</v>
      </c>
      <c r="C44">
        <v>42</v>
      </c>
      <c r="D44" t="s">
        <v>11</v>
      </c>
      <c r="F44" t="s">
        <v>13</v>
      </c>
      <c r="H44" t="s">
        <v>12</v>
      </c>
    </row>
    <row r="45" spans="2:9" x14ac:dyDescent="0.2">
      <c r="B45" t="s">
        <v>78</v>
      </c>
      <c r="C45">
        <v>43</v>
      </c>
      <c r="E45" t="s">
        <v>12</v>
      </c>
      <c r="F45" t="s">
        <v>11</v>
      </c>
      <c r="H45" t="s">
        <v>12</v>
      </c>
    </row>
    <row r="46" spans="2:9" x14ac:dyDescent="0.2">
      <c r="B46" t="s">
        <v>78</v>
      </c>
      <c r="C46">
        <v>44</v>
      </c>
      <c r="D46" t="s">
        <v>11</v>
      </c>
      <c r="F46" t="s">
        <v>13</v>
      </c>
      <c r="H46" t="s">
        <v>12</v>
      </c>
    </row>
    <row r="47" spans="2:9" x14ac:dyDescent="0.2">
      <c r="B47" t="s">
        <v>78</v>
      </c>
      <c r="C47">
        <v>45</v>
      </c>
      <c r="D47" t="s">
        <v>11</v>
      </c>
      <c r="E47" t="s">
        <v>13</v>
      </c>
      <c r="G47" t="s">
        <v>11</v>
      </c>
      <c r="H47" t="s">
        <v>12</v>
      </c>
    </row>
    <row r="48" spans="2:9" x14ac:dyDescent="0.2">
      <c r="B48" t="s">
        <v>78</v>
      </c>
      <c r="C48">
        <v>46</v>
      </c>
      <c r="D48" t="s">
        <v>11</v>
      </c>
      <c r="F48" t="s">
        <v>13</v>
      </c>
      <c r="G48" t="s">
        <v>11</v>
      </c>
      <c r="H48" t="s">
        <v>12</v>
      </c>
    </row>
    <row r="49" spans="2:8" x14ac:dyDescent="0.2">
      <c r="B49" t="s">
        <v>78</v>
      </c>
      <c r="C49">
        <v>47</v>
      </c>
      <c r="D49" t="s">
        <v>11</v>
      </c>
      <c r="G49" t="s">
        <v>11</v>
      </c>
      <c r="H49" t="s">
        <v>12</v>
      </c>
    </row>
    <row r="50" spans="2:8" x14ac:dyDescent="0.2">
      <c r="B50" t="s">
        <v>78</v>
      </c>
      <c r="C50">
        <v>48</v>
      </c>
      <c r="D50" t="s">
        <v>11</v>
      </c>
      <c r="F50" t="s">
        <v>11</v>
      </c>
      <c r="H50" t="s">
        <v>12</v>
      </c>
    </row>
    <row r="51" spans="2:8" x14ac:dyDescent="0.2">
      <c r="B51" t="s">
        <v>78</v>
      </c>
      <c r="C51">
        <v>49</v>
      </c>
      <c r="D51" t="s">
        <v>11</v>
      </c>
      <c r="G51" t="s">
        <v>12</v>
      </c>
      <c r="H51" t="s">
        <v>12</v>
      </c>
    </row>
    <row r="52" spans="2:8" x14ac:dyDescent="0.2">
      <c r="B52" t="s">
        <v>78</v>
      </c>
      <c r="C52">
        <v>50</v>
      </c>
      <c r="D52" t="s">
        <v>11</v>
      </c>
      <c r="G52" t="s">
        <v>12</v>
      </c>
      <c r="H52" t="s">
        <v>12</v>
      </c>
    </row>
    <row r="53" spans="2:8" x14ac:dyDescent="0.2">
      <c r="B53" t="s">
        <v>78</v>
      </c>
      <c r="C53">
        <v>51</v>
      </c>
      <c r="E53" t="s">
        <v>13</v>
      </c>
      <c r="F53" t="s">
        <v>11</v>
      </c>
      <c r="H53" t="s">
        <v>12</v>
      </c>
    </row>
    <row r="54" spans="2:8" x14ac:dyDescent="0.2">
      <c r="B54" t="s">
        <v>78</v>
      </c>
      <c r="C54">
        <v>52</v>
      </c>
      <c r="E54" t="s">
        <v>12</v>
      </c>
      <c r="G54" t="s">
        <v>11</v>
      </c>
      <c r="H54" t="s">
        <v>12</v>
      </c>
    </row>
    <row r="55" spans="2:8" x14ac:dyDescent="0.2">
      <c r="B55" t="s">
        <v>78</v>
      </c>
      <c r="C55">
        <v>53</v>
      </c>
      <c r="D55" t="s">
        <v>11</v>
      </c>
      <c r="F55" t="s">
        <v>13</v>
      </c>
      <c r="H55" t="s">
        <v>12</v>
      </c>
    </row>
    <row r="56" spans="2:8" x14ac:dyDescent="0.2">
      <c r="B56" t="s">
        <v>78</v>
      </c>
      <c r="C56">
        <v>54</v>
      </c>
      <c r="D56" t="s">
        <v>11</v>
      </c>
      <c r="G56" t="s">
        <v>13</v>
      </c>
      <c r="H56" t="s">
        <v>12</v>
      </c>
    </row>
    <row r="57" spans="2:8" x14ac:dyDescent="0.2">
      <c r="B57" t="s">
        <v>78</v>
      </c>
      <c r="C57">
        <v>55</v>
      </c>
      <c r="D57" t="s">
        <v>11</v>
      </c>
      <c r="E57" t="s">
        <v>12</v>
      </c>
      <c r="F57" t="s">
        <v>13</v>
      </c>
      <c r="G57" t="s">
        <v>11</v>
      </c>
      <c r="H57" t="s">
        <v>12</v>
      </c>
    </row>
    <row r="58" spans="2:8" x14ac:dyDescent="0.2">
      <c r="B58" t="s">
        <v>78</v>
      </c>
      <c r="C58">
        <v>56</v>
      </c>
      <c r="D58" t="s">
        <v>11</v>
      </c>
      <c r="F58" t="s">
        <v>12</v>
      </c>
      <c r="G58" t="s">
        <v>11</v>
      </c>
      <c r="H58" t="s">
        <v>12</v>
      </c>
    </row>
    <row r="59" spans="2:8" x14ac:dyDescent="0.2">
      <c r="B59" t="s">
        <v>78</v>
      </c>
      <c r="C59">
        <v>57</v>
      </c>
      <c r="D59" t="s">
        <v>11</v>
      </c>
      <c r="F59" t="s">
        <v>13</v>
      </c>
      <c r="H59" t="s">
        <v>12</v>
      </c>
    </row>
    <row r="60" spans="2:8" x14ac:dyDescent="0.2">
      <c r="B60" t="s">
        <v>78</v>
      </c>
      <c r="C60">
        <v>58</v>
      </c>
      <c r="D60" t="s">
        <v>11</v>
      </c>
      <c r="F60" t="s">
        <v>13</v>
      </c>
      <c r="H60" t="s">
        <v>12</v>
      </c>
    </row>
    <row r="61" spans="2:8" x14ac:dyDescent="0.2">
      <c r="B61" t="s">
        <v>78</v>
      </c>
      <c r="C61">
        <v>59</v>
      </c>
      <c r="D61" t="s">
        <v>11</v>
      </c>
      <c r="F61" t="s">
        <v>13</v>
      </c>
      <c r="G61" t="s">
        <v>11</v>
      </c>
      <c r="H61" t="s">
        <v>12</v>
      </c>
    </row>
    <row r="62" spans="2:8" x14ac:dyDescent="0.2">
      <c r="B62" t="s">
        <v>78</v>
      </c>
      <c r="C62">
        <v>60</v>
      </c>
      <c r="D62" t="s">
        <v>11</v>
      </c>
      <c r="F62" t="s">
        <v>11</v>
      </c>
      <c r="H62" t="s">
        <v>12</v>
      </c>
    </row>
    <row r="63" spans="2:8" x14ac:dyDescent="0.2">
      <c r="B63" t="s">
        <v>78</v>
      </c>
      <c r="C63">
        <v>61</v>
      </c>
      <c r="D63" t="s">
        <v>11</v>
      </c>
      <c r="F63" t="s">
        <v>13</v>
      </c>
      <c r="G63" t="s">
        <v>11</v>
      </c>
      <c r="H63" t="s">
        <v>12</v>
      </c>
    </row>
    <row r="64" spans="2:8" x14ac:dyDescent="0.2">
      <c r="B64" t="s">
        <v>78</v>
      </c>
      <c r="C64">
        <v>62</v>
      </c>
      <c r="D64" t="s">
        <v>11</v>
      </c>
      <c r="F64" t="s">
        <v>13</v>
      </c>
      <c r="G64" t="s">
        <v>11</v>
      </c>
      <c r="H64" t="s">
        <v>12</v>
      </c>
    </row>
    <row r="65" spans="2:9" x14ac:dyDescent="0.2">
      <c r="B65" t="s">
        <v>78</v>
      </c>
      <c r="C65">
        <v>63</v>
      </c>
      <c r="D65" t="s">
        <v>11</v>
      </c>
      <c r="F65" t="s">
        <v>13</v>
      </c>
      <c r="H65" t="s">
        <v>12</v>
      </c>
    </row>
    <row r="66" spans="2:9" x14ac:dyDescent="0.2">
      <c r="B66" t="s">
        <v>78</v>
      </c>
      <c r="C66">
        <v>64</v>
      </c>
      <c r="D66" t="s">
        <v>11</v>
      </c>
      <c r="E66" t="s">
        <v>12</v>
      </c>
      <c r="F66" t="s">
        <v>13</v>
      </c>
      <c r="H66" t="s">
        <v>12</v>
      </c>
    </row>
    <row r="67" spans="2:9" x14ac:dyDescent="0.2">
      <c r="B67" t="s">
        <v>78</v>
      </c>
      <c r="C67">
        <v>65</v>
      </c>
      <c r="D67" t="s">
        <v>11</v>
      </c>
      <c r="E67" t="s">
        <v>12</v>
      </c>
      <c r="F67" t="s">
        <v>12</v>
      </c>
      <c r="H67" t="s">
        <v>12</v>
      </c>
    </row>
    <row r="68" spans="2:9" x14ac:dyDescent="0.2">
      <c r="B68" t="s">
        <v>78</v>
      </c>
      <c r="C68">
        <v>66</v>
      </c>
      <c r="D68" t="s">
        <v>11</v>
      </c>
      <c r="F68" t="s">
        <v>12</v>
      </c>
      <c r="H68" t="s">
        <v>12</v>
      </c>
    </row>
    <row r="69" spans="2:9" x14ac:dyDescent="0.2">
      <c r="B69" t="s">
        <v>78</v>
      </c>
      <c r="C69">
        <v>67</v>
      </c>
      <c r="D69" t="s">
        <v>11</v>
      </c>
      <c r="F69" t="s">
        <v>12</v>
      </c>
      <c r="G69" t="s">
        <v>11</v>
      </c>
      <c r="H69" t="s">
        <v>12</v>
      </c>
    </row>
    <row r="70" spans="2:9" x14ac:dyDescent="0.2">
      <c r="B70" t="s">
        <v>78</v>
      </c>
      <c r="C70">
        <v>68</v>
      </c>
      <c r="D70" t="s">
        <v>11</v>
      </c>
      <c r="F70" t="s">
        <v>13</v>
      </c>
      <c r="H70" t="s">
        <v>12</v>
      </c>
    </row>
    <row r="71" spans="2:9" x14ac:dyDescent="0.2">
      <c r="B71" t="s">
        <v>78</v>
      </c>
      <c r="C71">
        <v>69</v>
      </c>
      <c r="D71" t="s">
        <v>11</v>
      </c>
      <c r="E71" t="s">
        <v>13</v>
      </c>
      <c r="F71" t="s">
        <v>11</v>
      </c>
      <c r="H71" t="s">
        <v>12</v>
      </c>
    </row>
    <row r="72" spans="2:9" x14ac:dyDescent="0.2">
      <c r="B72" t="s">
        <v>78</v>
      </c>
      <c r="C72">
        <v>70</v>
      </c>
      <c r="D72" t="s">
        <v>11</v>
      </c>
      <c r="F72" t="s">
        <v>12</v>
      </c>
      <c r="H72" t="s">
        <v>12</v>
      </c>
      <c r="I72" t="s">
        <v>11</v>
      </c>
    </row>
    <row r="73" spans="2:9" x14ac:dyDescent="0.2">
      <c r="B73" t="s">
        <v>78</v>
      </c>
      <c r="C73">
        <v>71</v>
      </c>
      <c r="D73" t="s">
        <v>11</v>
      </c>
      <c r="H73" t="s">
        <v>12</v>
      </c>
      <c r="I73" t="s">
        <v>11</v>
      </c>
    </row>
    <row r="74" spans="2:9" x14ac:dyDescent="0.2">
      <c r="B74" t="s">
        <v>78</v>
      </c>
      <c r="C74">
        <v>72</v>
      </c>
      <c r="D74" t="s">
        <v>11</v>
      </c>
      <c r="E74" t="s">
        <v>12</v>
      </c>
      <c r="F74" t="s">
        <v>12</v>
      </c>
      <c r="H74" t="s">
        <v>12</v>
      </c>
    </row>
    <row r="75" spans="2:9" x14ac:dyDescent="0.2">
      <c r="B75" t="s">
        <v>78</v>
      </c>
      <c r="C75">
        <v>73</v>
      </c>
      <c r="D75" t="s">
        <v>12</v>
      </c>
      <c r="F75" t="s">
        <v>11</v>
      </c>
      <c r="H75" t="s">
        <v>12</v>
      </c>
    </row>
    <row r="76" spans="2:9" x14ac:dyDescent="0.2">
      <c r="B76" t="s">
        <v>78</v>
      </c>
      <c r="C76">
        <v>74</v>
      </c>
      <c r="D76" t="s">
        <v>11</v>
      </c>
      <c r="F76" t="s">
        <v>12</v>
      </c>
      <c r="H76" t="s">
        <v>12</v>
      </c>
    </row>
    <row r="77" spans="2:9" x14ac:dyDescent="0.2">
      <c r="B77" t="s">
        <v>78</v>
      </c>
      <c r="C77">
        <v>75</v>
      </c>
      <c r="D77" t="s">
        <v>11</v>
      </c>
      <c r="E77" t="s">
        <v>13</v>
      </c>
      <c r="F77" t="s">
        <v>12</v>
      </c>
      <c r="H77" t="s">
        <v>12</v>
      </c>
    </row>
    <row r="78" spans="2:9" x14ac:dyDescent="0.2">
      <c r="B78" t="s">
        <v>78</v>
      </c>
      <c r="C78">
        <v>76</v>
      </c>
      <c r="D78" t="s">
        <v>11</v>
      </c>
      <c r="F78" t="s">
        <v>12</v>
      </c>
      <c r="G78" t="s">
        <v>11</v>
      </c>
      <c r="H78" t="s">
        <v>12</v>
      </c>
    </row>
    <row r="79" spans="2:9" x14ac:dyDescent="0.2">
      <c r="B79" t="s">
        <v>78</v>
      </c>
      <c r="C79">
        <v>77</v>
      </c>
      <c r="D79" t="s">
        <v>11</v>
      </c>
      <c r="F79" t="s">
        <v>11</v>
      </c>
      <c r="G79" t="s">
        <v>11</v>
      </c>
      <c r="H79" t="s">
        <v>12</v>
      </c>
    </row>
    <row r="80" spans="2:9" x14ac:dyDescent="0.2">
      <c r="B80" t="s">
        <v>78</v>
      </c>
      <c r="C80">
        <v>78</v>
      </c>
      <c r="D80" t="s">
        <v>11</v>
      </c>
      <c r="E80" t="s">
        <v>12</v>
      </c>
      <c r="F80" t="s">
        <v>12</v>
      </c>
      <c r="H80" t="s">
        <v>12</v>
      </c>
    </row>
    <row r="81" spans="2:8" x14ac:dyDescent="0.2">
      <c r="B81" t="s">
        <v>78</v>
      </c>
      <c r="C81">
        <v>79</v>
      </c>
      <c r="D81" t="s">
        <v>11</v>
      </c>
      <c r="F81" t="s">
        <v>11</v>
      </c>
      <c r="G81" t="s">
        <v>12</v>
      </c>
      <c r="H81" t="s">
        <v>12</v>
      </c>
    </row>
  </sheetData>
  <conditionalFormatting sqref="M13:R13">
    <cfRule type="cellIs" dxfId="9" priority="1" operator="greaterThanOrEqual">
      <formula>$L$4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81"/>
  <sheetViews>
    <sheetView workbookViewId="0">
      <selection activeCell="Q40" sqref="Q40"/>
    </sheetView>
  </sheetViews>
  <sheetFormatPr baseColWidth="10" defaultColWidth="8.83203125" defaultRowHeight="16" x14ac:dyDescent="0.2"/>
  <cols>
    <col min="11" max="18" width="17.5" customWidth="1"/>
  </cols>
  <sheetData>
    <row r="1" spans="2:18" ht="17" customHeight="1" thickBot="1" x14ac:dyDescent="0.25">
      <c r="B1" t="s">
        <v>27</v>
      </c>
      <c r="C1" t="s">
        <v>28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2:18" ht="22" customHeight="1" thickBot="1" x14ac:dyDescent="0.3">
      <c r="B2" t="s">
        <v>79</v>
      </c>
      <c r="C2">
        <v>0</v>
      </c>
      <c r="D2" t="s">
        <v>12</v>
      </c>
      <c r="F2" t="s">
        <v>13</v>
      </c>
      <c r="G2" t="s">
        <v>11</v>
      </c>
      <c r="K2" s="19" t="s">
        <v>34</v>
      </c>
      <c r="L2" s="42" t="s">
        <v>66</v>
      </c>
      <c r="M2" s="6" t="s">
        <v>14</v>
      </c>
      <c r="N2" s="7" t="s">
        <v>15</v>
      </c>
      <c r="O2" s="7" t="s">
        <v>16</v>
      </c>
      <c r="P2" s="7" t="s">
        <v>17</v>
      </c>
      <c r="Q2" s="14" t="s">
        <v>18</v>
      </c>
      <c r="R2" s="14" t="s">
        <v>0</v>
      </c>
    </row>
    <row r="3" spans="2:18" ht="22" customHeight="1" thickBot="1" x14ac:dyDescent="0.3">
      <c r="B3" t="s">
        <v>79</v>
      </c>
      <c r="C3">
        <v>1</v>
      </c>
      <c r="D3" t="s">
        <v>12</v>
      </c>
      <c r="F3" t="s">
        <v>11</v>
      </c>
      <c r="G3" t="s">
        <v>11</v>
      </c>
      <c r="K3" s="19" t="s">
        <v>36</v>
      </c>
      <c r="L3" s="43" t="str">
        <f>B2</f>
        <v>Interacting with Object</v>
      </c>
      <c r="M3" s="9" t="s">
        <v>19</v>
      </c>
      <c r="N3" s="10" t="s">
        <v>5</v>
      </c>
      <c r="O3" s="10" t="s">
        <v>5</v>
      </c>
      <c r="P3" s="10" t="s">
        <v>5</v>
      </c>
      <c r="Q3" s="10" t="s">
        <v>20</v>
      </c>
      <c r="R3" s="11" t="s">
        <v>4</v>
      </c>
    </row>
    <row r="4" spans="2:18" ht="22" customHeight="1" thickBot="1" x14ac:dyDescent="0.3">
      <c r="B4" t="s">
        <v>79</v>
      </c>
      <c r="C4">
        <v>2</v>
      </c>
      <c r="D4" t="s">
        <v>12</v>
      </c>
      <c r="F4" t="s">
        <v>13</v>
      </c>
      <c r="G4" t="s">
        <v>11</v>
      </c>
      <c r="K4" s="19" t="s">
        <v>25</v>
      </c>
      <c r="L4" s="41">
        <f>'META DATA'!C25</f>
        <v>0.5</v>
      </c>
      <c r="M4" s="15" t="s">
        <v>21</v>
      </c>
      <c r="N4" s="11" t="s">
        <v>22</v>
      </c>
      <c r="O4" s="10" t="s">
        <v>23</v>
      </c>
      <c r="P4" s="11" t="s">
        <v>24</v>
      </c>
      <c r="Q4" s="16" t="s">
        <v>21</v>
      </c>
      <c r="R4" s="10" t="s">
        <v>7</v>
      </c>
    </row>
    <row r="5" spans="2:18" ht="22" customHeight="1" x14ac:dyDescent="0.3">
      <c r="B5" t="s">
        <v>79</v>
      </c>
      <c r="C5">
        <v>3</v>
      </c>
      <c r="D5" t="s">
        <v>12</v>
      </c>
      <c r="F5" t="s">
        <v>13</v>
      </c>
      <c r="G5" t="s">
        <v>11</v>
      </c>
      <c r="M5" s="12"/>
      <c r="N5" s="12"/>
      <c r="O5" s="12"/>
      <c r="P5" s="12"/>
      <c r="Q5" s="12"/>
      <c r="R5" s="12"/>
    </row>
    <row r="6" spans="2:18" ht="21" customHeight="1" x14ac:dyDescent="0.25">
      <c r="B6" t="s">
        <v>79</v>
      </c>
      <c r="C6">
        <v>4</v>
      </c>
      <c r="D6" t="s">
        <v>12</v>
      </c>
      <c r="F6" t="s">
        <v>13</v>
      </c>
      <c r="G6" t="s">
        <v>11</v>
      </c>
      <c r="M6" s="17" t="s">
        <v>11</v>
      </c>
      <c r="N6" s="7" t="s">
        <v>11</v>
      </c>
      <c r="O6" s="7" t="s">
        <v>11</v>
      </c>
      <c r="P6" s="7" t="s">
        <v>11</v>
      </c>
      <c r="Q6" s="14" t="s">
        <v>11</v>
      </c>
      <c r="R6" s="7" t="s">
        <v>11</v>
      </c>
    </row>
    <row r="7" spans="2:18" ht="21" customHeight="1" x14ac:dyDescent="0.25">
      <c r="B7" t="s">
        <v>79</v>
      </c>
      <c r="C7">
        <v>5</v>
      </c>
      <c r="D7" t="s">
        <v>12</v>
      </c>
      <c r="F7" t="s">
        <v>13</v>
      </c>
      <c r="G7" t="s">
        <v>11</v>
      </c>
      <c r="M7" s="18" t="s">
        <v>12</v>
      </c>
      <c r="N7" s="10" t="s">
        <v>12</v>
      </c>
      <c r="O7" s="10" t="s">
        <v>12</v>
      </c>
      <c r="P7" s="10" t="s">
        <v>12</v>
      </c>
      <c r="Q7" s="11" t="s">
        <v>12</v>
      </c>
      <c r="R7" s="10" t="s">
        <v>12</v>
      </c>
    </row>
    <row r="8" spans="2:18" ht="22" customHeight="1" x14ac:dyDescent="0.3">
      <c r="B8" t="s">
        <v>79</v>
      </c>
      <c r="C8">
        <v>6</v>
      </c>
      <c r="D8" t="s">
        <v>12</v>
      </c>
      <c r="F8" t="s">
        <v>13</v>
      </c>
      <c r="G8" t="s">
        <v>11</v>
      </c>
      <c r="M8" s="12"/>
      <c r="N8" s="13" t="s">
        <v>13</v>
      </c>
      <c r="O8" s="10" t="s">
        <v>13</v>
      </c>
      <c r="P8" s="10" t="s">
        <v>13</v>
      </c>
      <c r="Q8" s="12"/>
      <c r="R8" s="13" t="s">
        <v>13</v>
      </c>
    </row>
    <row r="9" spans="2:18" ht="20" customHeight="1" thickBot="1" x14ac:dyDescent="0.25">
      <c r="B9" t="s">
        <v>79</v>
      </c>
      <c r="C9">
        <v>7</v>
      </c>
      <c r="D9" t="s">
        <v>12</v>
      </c>
      <c r="F9" t="s">
        <v>13</v>
      </c>
      <c r="G9" t="s">
        <v>11</v>
      </c>
      <c r="K9" s="5"/>
      <c r="L9" s="5"/>
      <c r="M9" s="5"/>
      <c r="N9" s="5"/>
      <c r="O9" s="5"/>
      <c r="P9" s="5"/>
    </row>
    <row r="10" spans="2:18" ht="23" customHeight="1" thickBot="1" x14ac:dyDescent="0.25">
      <c r="B10" t="s">
        <v>79</v>
      </c>
      <c r="C10">
        <v>8</v>
      </c>
      <c r="D10" t="s">
        <v>12</v>
      </c>
      <c r="F10" t="s">
        <v>11</v>
      </c>
      <c r="G10" t="s">
        <v>11</v>
      </c>
      <c r="M10" s="48" t="s">
        <v>37</v>
      </c>
      <c r="N10" s="48" t="s">
        <v>38</v>
      </c>
      <c r="O10" s="48" t="s">
        <v>39</v>
      </c>
      <c r="P10" s="48" t="s">
        <v>40</v>
      </c>
      <c r="Q10" s="48" t="s">
        <v>67</v>
      </c>
      <c r="R10" s="48" t="s">
        <v>68</v>
      </c>
    </row>
    <row r="11" spans="2:18" ht="23" customHeight="1" thickBot="1" x14ac:dyDescent="0.25">
      <c r="B11" t="s">
        <v>79</v>
      </c>
      <c r="C11">
        <v>9</v>
      </c>
      <c r="D11" t="s">
        <v>12</v>
      </c>
      <c r="F11" t="s">
        <v>13</v>
      </c>
      <c r="G11" t="s">
        <v>11</v>
      </c>
      <c r="K11" s="27" t="s">
        <v>41</v>
      </c>
      <c r="L11" s="28"/>
      <c r="M11" s="49" t="s">
        <v>69</v>
      </c>
      <c r="N11" s="49" t="s">
        <v>70</v>
      </c>
      <c r="O11" s="49" t="s">
        <v>71</v>
      </c>
      <c r="P11" s="49" t="s">
        <v>72</v>
      </c>
      <c r="Q11" s="49" t="s">
        <v>73</v>
      </c>
      <c r="R11" s="49" t="s">
        <v>74</v>
      </c>
    </row>
    <row r="12" spans="2:18" ht="19" customHeight="1" x14ac:dyDescent="0.2">
      <c r="B12" t="s">
        <v>79</v>
      </c>
      <c r="C12">
        <v>10</v>
      </c>
      <c r="D12" t="s">
        <v>12</v>
      </c>
      <c r="F12" t="s">
        <v>13</v>
      </c>
      <c r="G12" t="s">
        <v>11</v>
      </c>
      <c r="K12" s="29" t="s">
        <v>46</v>
      </c>
      <c r="L12" s="34" t="s">
        <v>47</v>
      </c>
      <c r="M12" s="44">
        <f t="shared" ref="M12:R12" si="0">COUNTA(D2:D81)</f>
        <v>80</v>
      </c>
      <c r="N12" s="44">
        <f t="shared" si="0"/>
        <v>0</v>
      </c>
      <c r="O12" s="44">
        <f t="shared" si="0"/>
        <v>78</v>
      </c>
      <c r="P12" s="44">
        <f t="shared" si="0"/>
        <v>77</v>
      </c>
      <c r="Q12" s="44">
        <f t="shared" si="0"/>
        <v>6</v>
      </c>
      <c r="R12" s="44">
        <f t="shared" si="0"/>
        <v>3</v>
      </c>
    </row>
    <row r="13" spans="2:18" ht="19" customHeight="1" x14ac:dyDescent="0.2">
      <c r="B13" t="s">
        <v>79</v>
      </c>
      <c r="C13">
        <v>11</v>
      </c>
      <c r="D13" t="s">
        <v>12</v>
      </c>
      <c r="F13" t="s">
        <v>13</v>
      </c>
      <c r="G13" t="s">
        <v>11</v>
      </c>
      <c r="K13" s="30">
        <f>'META DATA'!C26</f>
        <v>80</v>
      </c>
      <c r="L13" s="35" t="s">
        <v>48</v>
      </c>
      <c r="M13" s="47">
        <f t="shared" ref="M13:R13" si="1">M12/$K$13</f>
        <v>1</v>
      </c>
      <c r="N13" s="47">
        <f t="shared" si="1"/>
        <v>0</v>
      </c>
      <c r="O13" s="47">
        <f t="shared" si="1"/>
        <v>0.97499999999999998</v>
      </c>
      <c r="P13" s="47">
        <f t="shared" si="1"/>
        <v>0.96250000000000002</v>
      </c>
      <c r="Q13" s="47">
        <f t="shared" si="1"/>
        <v>7.4999999999999997E-2</v>
      </c>
      <c r="R13" s="47">
        <f t="shared" si="1"/>
        <v>3.7499999999999999E-2</v>
      </c>
    </row>
    <row r="14" spans="2:18" ht="20" customHeight="1" thickBot="1" x14ac:dyDescent="0.25">
      <c r="B14" t="s">
        <v>79</v>
      </c>
      <c r="C14">
        <v>12</v>
      </c>
      <c r="D14" t="s">
        <v>12</v>
      </c>
      <c r="F14" t="s">
        <v>11</v>
      </c>
      <c r="G14" t="s">
        <v>11</v>
      </c>
      <c r="K14" s="30"/>
      <c r="L14" s="36" t="s">
        <v>49</v>
      </c>
      <c r="M14" s="45" t="str">
        <f t="shared" ref="M14:R14" si="2">INDEX(M2:M4, MATCH(MAX(M15:M17), M15:M17, 0))</f>
        <v>object</v>
      </c>
      <c r="N14" s="45" t="str">
        <f t="shared" si="2"/>
        <v>left</v>
      </c>
      <c r="O14" s="45" t="str">
        <f t="shared" si="2"/>
        <v>forward</v>
      </c>
      <c r="P14" s="45" t="str">
        <f t="shared" si="2"/>
        <v>low</v>
      </c>
      <c r="Q14" s="45" t="str">
        <f t="shared" si="2"/>
        <v>smooth</v>
      </c>
      <c r="R14" s="45" t="str">
        <f t="shared" si="2"/>
        <v>slow</v>
      </c>
    </row>
    <row r="15" spans="2:18" ht="19" customHeight="1" x14ac:dyDescent="0.2">
      <c r="B15" t="s">
        <v>79</v>
      </c>
      <c r="C15">
        <v>13</v>
      </c>
      <c r="D15" t="s">
        <v>12</v>
      </c>
      <c r="F15" t="s">
        <v>13</v>
      </c>
      <c r="G15" t="s">
        <v>11</v>
      </c>
      <c r="K15" s="30"/>
      <c r="L15" s="37" t="s">
        <v>50</v>
      </c>
      <c r="M15" s="45">
        <f t="shared" ref="M15:R17" si="3">COUNTIF(D$2:D$81, M6)</f>
        <v>0</v>
      </c>
      <c r="N15" s="45">
        <f t="shared" si="3"/>
        <v>0</v>
      </c>
      <c r="O15" s="45">
        <f t="shared" si="3"/>
        <v>14</v>
      </c>
      <c r="P15" s="45">
        <f t="shared" si="3"/>
        <v>77</v>
      </c>
      <c r="Q15" s="45">
        <f t="shared" si="3"/>
        <v>6</v>
      </c>
      <c r="R15" s="45">
        <f t="shared" si="3"/>
        <v>3</v>
      </c>
    </row>
    <row r="16" spans="2:18" ht="19" customHeight="1" x14ac:dyDescent="0.2">
      <c r="B16" t="s">
        <v>79</v>
      </c>
      <c r="C16">
        <v>14</v>
      </c>
      <c r="D16" t="s">
        <v>12</v>
      </c>
      <c r="F16" t="s">
        <v>13</v>
      </c>
      <c r="G16" t="s">
        <v>11</v>
      </c>
      <c r="K16" s="31"/>
      <c r="L16" s="35" t="s">
        <v>51</v>
      </c>
      <c r="M16" s="45">
        <f t="shared" si="3"/>
        <v>80</v>
      </c>
      <c r="N16" s="45">
        <f t="shared" si="3"/>
        <v>0</v>
      </c>
      <c r="O16" s="45">
        <f t="shared" si="3"/>
        <v>2</v>
      </c>
      <c r="P16" s="45">
        <f t="shared" si="3"/>
        <v>0</v>
      </c>
      <c r="Q16" s="45">
        <f t="shared" si="3"/>
        <v>0</v>
      </c>
      <c r="R16" s="45">
        <f t="shared" si="3"/>
        <v>0</v>
      </c>
    </row>
    <row r="17" spans="2:18" ht="20" customHeight="1" thickBot="1" x14ac:dyDescent="0.25">
      <c r="B17" t="s">
        <v>79</v>
      </c>
      <c r="C17">
        <v>15</v>
      </c>
      <c r="D17" t="s">
        <v>12</v>
      </c>
      <c r="F17" t="s">
        <v>11</v>
      </c>
      <c r="G17" t="s">
        <v>11</v>
      </c>
      <c r="K17" s="32"/>
      <c r="L17" s="39" t="s">
        <v>52</v>
      </c>
      <c r="M17" s="46">
        <f t="shared" si="3"/>
        <v>0</v>
      </c>
      <c r="N17" s="46">
        <f t="shared" si="3"/>
        <v>0</v>
      </c>
      <c r="O17" s="46">
        <f t="shared" si="3"/>
        <v>62</v>
      </c>
      <c r="P17" s="46">
        <f t="shared" si="3"/>
        <v>0</v>
      </c>
      <c r="Q17" s="46">
        <f t="shared" si="3"/>
        <v>0</v>
      </c>
      <c r="R17" s="46">
        <f t="shared" si="3"/>
        <v>0</v>
      </c>
    </row>
    <row r="18" spans="2:18" x14ac:dyDescent="0.2">
      <c r="B18" t="s">
        <v>79</v>
      </c>
      <c r="C18">
        <v>16</v>
      </c>
      <c r="D18" t="s">
        <v>12</v>
      </c>
      <c r="F18" t="s">
        <v>13</v>
      </c>
      <c r="G18" t="s">
        <v>11</v>
      </c>
    </row>
    <row r="19" spans="2:18" x14ac:dyDescent="0.2">
      <c r="B19" t="s">
        <v>79</v>
      </c>
      <c r="C19">
        <v>17</v>
      </c>
      <c r="D19" t="s">
        <v>12</v>
      </c>
      <c r="F19" t="s">
        <v>13</v>
      </c>
      <c r="G19" t="s">
        <v>11</v>
      </c>
    </row>
    <row r="20" spans="2:18" x14ac:dyDescent="0.2">
      <c r="B20" t="s">
        <v>79</v>
      </c>
      <c r="C20">
        <v>18</v>
      </c>
      <c r="D20" t="s">
        <v>12</v>
      </c>
      <c r="F20" t="s">
        <v>13</v>
      </c>
      <c r="G20" t="s">
        <v>11</v>
      </c>
    </row>
    <row r="21" spans="2:18" x14ac:dyDescent="0.2">
      <c r="B21" t="s">
        <v>79</v>
      </c>
      <c r="C21">
        <v>19</v>
      </c>
      <c r="D21" t="s">
        <v>12</v>
      </c>
      <c r="G21" t="s">
        <v>11</v>
      </c>
      <c r="H21" t="s">
        <v>11</v>
      </c>
    </row>
    <row r="22" spans="2:18" x14ac:dyDescent="0.2">
      <c r="B22" t="s">
        <v>79</v>
      </c>
      <c r="C22">
        <v>20</v>
      </c>
      <c r="D22" t="s">
        <v>12</v>
      </c>
      <c r="F22" t="s">
        <v>13</v>
      </c>
      <c r="G22" t="s">
        <v>11</v>
      </c>
    </row>
    <row r="23" spans="2:18" x14ac:dyDescent="0.2">
      <c r="B23" t="s">
        <v>79</v>
      </c>
      <c r="C23">
        <v>21</v>
      </c>
      <c r="D23" t="s">
        <v>12</v>
      </c>
      <c r="F23" t="s">
        <v>13</v>
      </c>
      <c r="G23" t="s">
        <v>11</v>
      </c>
    </row>
    <row r="24" spans="2:18" x14ac:dyDescent="0.2">
      <c r="B24" t="s">
        <v>79</v>
      </c>
      <c r="C24">
        <v>22</v>
      </c>
      <c r="D24" t="s">
        <v>12</v>
      </c>
      <c r="F24" t="s">
        <v>13</v>
      </c>
      <c r="G24" t="s">
        <v>11</v>
      </c>
    </row>
    <row r="25" spans="2:18" x14ac:dyDescent="0.2">
      <c r="B25" t="s">
        <v>79</v>
      </c>
      <c r="C25">
        <v>23</v>
      </c>
      <c r="D25" t="s">
        <v>12</v>
      </c>
      <c r="F25" t="s">
        <v>13</v>
      </c>
      <c r="G25" t="s">
        <v>11</v>
      </c>
    </row>
    <row r="26" spans="2:18" x14ac:dyDescent="0.2">
      <c r="B26" t="s">
        <v>79</v>
      </c>
      <c r="C26">
        <v>24</v>
      </c>
      <c r="D26" t="s">
        <v>12</v>
      </c>
      <c r="F26" t="s">
        <v>11</v>
      </c>
      <c r="G26" t="s">
        <v>11</v>
      </c>
    </row>
    <row r="27" spans="2:18" x14ac:dyDescent="0.2">
      <c r="B27" t="s">
        <v>79</v>
      </c>
      <c r="C27">
        <v>25</v>
      </c>
      <c r="D27" t="s">
        <v>12</v>
      </c>
      <c r="F27" t="s">
        <v>13</v>
      </c>
      <c r="G27" t="s">
        <v>11</v>
      </c>
    </row>
    <row r="28" spans="2:18" x14ac:dyDescent="0.2">
      <c r="B28" t="s">
        <v>79</v>
      </c>
      <c r="C28">
        <v>26</v>
      </c>
      <c r="D28" t="s">
        <v>12</v>
      </c>
      <c r="F28" t="s">
        <v>13</v>
      </c>
      <c r="G28" t="s">
        <v>11</v>
      </c>
    </row>
    <row r="29" spans="2:18" x14ac:dyDescent="0.2">
      <c r="B29" t="s">
        <v>79</v>
      </c>
      <c r="C29">
        <v>27</v>
      </c>
      <c r="D29" t="s">
        <v>12</v>
      </c>
      <c r="F29" t="s">
        <v>13</v>
      </c>
      <c r="I29" t="s">
        <v>11</v>
      </c>
    </row>
    <row r="30" spans="2:18" x14ac:dyDescent="0.2">
      <c r="B30" t="s">
        <v>79</v>
      </c>
      <c r="C30">
        <v>28</v>
      </c>
      <c r="D30" t="s">
        <v>12</v>
      </c>
      <c r="F30" t="s">
        <v>13</v>
      </c>
      <c r="G30" t="s">
        <v>11</v>
      </c>
    </row>
    <row r="31" spans="2:18" x14ac:dyDescent="0.2">
      <c r="B31" t="s">
        <v>79</v>
      </c>
      <c r="C31">
        <v>29</v>
      </c>
      <c r="D31" t="s">
        <v>12</v>
      </c>
      <c r="F31" t="s">
        <v>13</v>
      </c>
      <c r="G31" t="s">
        <v>11</v>
      </c>
    </row>
    <row r="32" spans="2:18" x14ac:dyDescent="0.2">
      <c r="B32" t="s">
        <v>79</v>
      </c>
      <c r="C32">
        <v>30</v>
      </c>
      <c r="D32" t="s">
        <v>12</v>
      </c>
      <c r="F32" t="s">
        <v>13</v>
      </c>
      <c r="G32" t="s">
        <v>11</v>
      </c>
    </row>
    <row r="33" spans="2:9" x14ac:dyDescent="0.2">
      <c r="B33" t="s">
        <v>79</v>
      </c>
      <c r="C33">
        <v>31</v>
      </c>
      <c r="D33" t="s">
        <v>12</v>
      </c>
      <c r="G33" t="s">
        <v>11</v>
      </c>
      <c r="H33" t="s">
        <v>11</v>
      </c>
    </row>
    <row r="34" spans="2:9" x14ac:dyDescent="0.2">
      <c r="B34" t="s">
        <v>79</v>
      </c>
      <c r="C34">
        <v>32</v>
      </c>
      <c r="D34" t="s">
        <v>12</v>
      </c>
      <c r="F34" t="s">
        <v>11</v>
      </c>
      <c r="G34" t="s">
        <v>11</v>
      </c>
    </row>
    <row r="35" spans="2:9" x14ac:dyDescent="0.2">
      <c r="B35" t="s">
        <v>79</v>
      </c>
      <c r="C35">
        <v>33</v>
      </c>
      <c r="D35" t="s">
        <v>12</v>
      </c>
      <c r="F35" t="s">
        <v>13</v>
      </c>
      <c r="G35" t="s">
        <v>11</v>
      </c>
    </row>
    <row r="36" spans="2:9" x14ac:dyDescent="0.2">
      <c r="B36" t="s">
        <v>79</v>
      </c>
      <c r="C36">
        <v>34</v>
      </c>
      <c r="D36" t="s">
        <v>12</v>
      </c>
      <c r="F36" t="s">
        <v>13</v>
      </c>
      <c r="G36" t="s">
        <v>11</v>
      </c>
    </row>
    <row r="37" spans="2:9" x14ac:dyDescent="0.2">
      <c r="B37" t="s">
        <v>79</v>
      </c>
      <c r="C37">
        <v>35</v>
      </c>
      <c r="D37" t="s">
        <v>12</v>
      </c>
      <c r="F37" t="s">
        <v>13</v>
      </c>
      <c r="G37" t="s">
        <v>11</v>
      </c>
    </row>
    <row r="38" spans="2:9" x14ac:dyDescent="0.2">
      <c r="B38" t="s">
        <v>79</v>
      </c>
      <c r="C38">
        <v>36</v>
      </c>
      <c r="D38" t="s">
        <v>12</v>
      </c>
      <c r="F38" t="s">
        <v>13</v>
      </c>
      <c r="G38" t="s">
        <v>11</v>
      </c>
    </row>
    <row r="39" spans="2:9" x14ac:dyDescent="0.2">
      <c r="B39" t="s">
        <v>79</v>
      </c>
      <c r="C39">
        <v>37</v>
      </c>
      <c r="D39" t="s">
        <v>12</v>
      </c>
      <c r="F39" t="s">
        <v>13</v>
      </c>
      <c r="G39" t="s">
        <v>11</v>
      </c>
    </row>
    <row r="40" spans="2:9" x14ac:dyDescent="0.2">
      <c r="B40" t="s">
        <v>79</v>
      </c>
      <c r="C40">
        <v>38</v>
      </c>
      <c r="D40" t="s">
        <v>12</v>
      </c>
      <c r="F40" t="s">
        <v>13</v>
      </c>
      <c r="G40" t="s">
        <v>11</v>
      </c>
      <c r="I40" t="s">
        <v>11</v>
      </c>
    </row>
    <row r="41" spans="2:9" x14ac:dyDescent="0.2">
      <c r="B41" t="s">
        <v>79</v>
      </c>
      <c r="C41">
        <v>39</v>
      </c>
      <c r="D41" t="s">
        <v>12</v>
      </c>
      <c r="F41" t="s">
        <v>13</v>
      </c>
      <c r="G41" t="s">
        <v>11</v>
      </c>
    </row>
    <row r="42" spans="2:9" x14ac:dyDescent="0.2">
      <c r="B42" t="s">
        <v>79</v>
      </c>
      <c r="C42">
        <v>40</v>
      </c>
      <c r="D42" t="s">
        <v>12</v>
      </c>
      <c r="F42" t="s">
        <v>13</v>
      </c>
      <c r="G42" t="s">
        <v>11</v>
      </c>
    </row>
    <row r="43" spans="2:9" x14ac:dyDescent="0.2">
      <c r="B43" t="s">
        <v>79</v>
      </c>
      <c r="C43">
        <v>41</v>
      </c>
      <c r="D43" t="s">
        <v>12</v>
      </c>
      <c r="F43" t="s">
        <v>13</v>
      </c>
      <c r="G43" t="s">
        <v>11</v>
      </c>
    </row>
    <row r="44" spans="2:9" x14ac:dyDescent="0.2">
      <c r="B44" t="s">
        <v>79</v>
      </c>
      <c r="C44">
        <v>42</v>
      </c>
      <c r="D44" t="s">
        <v>12</v>
      </c>
      <c r="F44" t="s">
        <v>11</v>
      </c>
      <c r="G44" t="s">
        <v>11</v>
      </c>
      <c r="H44" t="s">
        <v>11</v>
      </c>
    </row>
    <row r="45" spans="2:9" x14ac:dyDescent="0.2">
      <c r="B45" t="s">
        <v>79</v>
      </c>
      <c r="C45">
        <v>43</v>
      </c>
      <c r="D45" t="s">
        <v>12</v>
      </c>
      <c r="F45" t="s">
        <v>13</v>
      </c>
      <c r="G45" t="s">
        <v>11</v>
      </c>
    </row>
    <row r="46" spans="2:9" x14ac:dyDescent="0.2">
      <c r="B46" t="s">
        <v>79</v>
      </c>
      <c r="C46">
        <v>44</v>
      </c>
      <c r="D46" t="s">
        <v>12</v>
      </c>
      <c r="F46" t="s">
        <v>12</v>
      </c>
      <c r="G46" t="s">
        <v>11</v>
      </c>
      <c r="H46" t="s">
        <v>11</v>
      </c>
    </row>
    <row r="47" spans="2:9" x14ac:dyDescent="0.2">
      <c r="B47" t="s">
        <v>79</v>
      </c>
      <c r="C47">
        <v>45</v>
      </c>
      <c r="D47" t="s">
        <v>12</v>
      </c>
      <c r="F47" t="s">
        <v>13</v>
      </c>
      <c r="G47" t="s">
        <v>11</v>
      </c>
    </row>
    <row r="48" spans="2:9" x14ac:dyDescent="0.2">
      <c r="B48" t="s">
        <v>79</v>
      </c>
      <c r="C48">
        <v>46</v>
      </c>
      <c r="D48" t="s">
        <v>12</v>
      </c>
      <c r="F48" t="s">
        <v>13</v>
      </c>
      <c r="G48" t="s">
        <v>11</v>
      </c>
    </row>
    <row r="49" spans="2:8" x14ac:dyDescent="0.2">
      <c r="B49" t="s">
        <v>79</v>
      </c>
      <c r="C49">
        <v>47</v>
      </c>
      <c r="D49" t="s">
        <v>12</v>
      </c>
      <c r="F49" t="s">
        <v>13</v>
      </c>
      <c r="G49" t="s">
        <v>11</v>
      </c>
    </row>
    <row r="50" spans="2:8" x14ac:dyDescent="0.2">
      <c r="B50" t="s">
        <v>79</v>
      </c>
      <c r="C50">
        <v>48</v>
      </c>
      <c r="D50" t="s">
        <v>12</v>
      </c>
      <c r="F50" t="s">
        <v>13</v>
      </c>
      <c r="G50" t="s">
        <v>11</v>
      </c>
    </row>
    <row r="51" spans="2:8" x14ac:dyDescent="0.2">
      <c r="B51" t="s">
        <v>79</v>
      </c>
      <c r="C51">
        <v>49</v>
      </c>
      <c r="D51" t="s">
        <v>12</v>
      </c>
      <c r="F51" t="s">
        <v>13</v>
      </c>
      <c r="G51" t="s">
        <v>11</v>
      </c>
    </row>
    <row r="52" spans="2:8" x14ac:dyDescent="0.2">
      <c r="B52" t="s">
        <v>79</v>
      </c>
      <c r="C52">
        <v>50</v>
      </c>
      <c r="D52" t="s">
        <v>12</v>
      </c>
      <c r="F52" t="s">
        <v>13</v>
      </c>
      <c r="G52" t="s">
        <v>11</v>
      </c>
    </row>
    <row r="53" spans="2:8" x14ac:dyDescent="0.2">
      <c r="B53" t="s">
        <v>79</v>
      </c>
      <c r="C53">
        <v>51</v>
      </c>
      <c r="D53" t="s">
        <v>12</v>
      </c>
      <c r="F53" t="s">
        <v>13</v>
      </c>
      <c r="G53" t="s">
        <v>11</v>
      </c>
    </row>
    <row r="54" spans="2:8" x14ac:dyDescent="0.2">
      <c r="B54" t="s">
        <v>79</v>
      </c>
      <c r="C54">
        <v>52</v>
      </c>
      <c r="D54" t="s">
        <v>12</v>
      </c>
      <c r="F54" t="s">
        <v>11</v>
      </c>
      <c r="G54" t="s">
        <v>11</v>
      </c>
    </row>
    <row r="55" spans="2:8" x14ac:dyDescent="0.2">
      <c r="B55" t="s">
        <v>79</v>
      </c>
      <c r="C55">
        <v>53</v>
      </c>
      <c r="D55" t="s">
        <v>12</v>
      </c>
      <c r="F55" t="s">
        <v>11</v>
      </c>
      <c r="G55" t="s">
        <v>11</v>
      </c>
    </row>
    <row r="56" spans="2:8" x14ac:dyDescent="0.2">
      <c r="B56" t="s">
        <v>79</v>
      </c>
      <c r="C56">
        <v>54</v>
      </c>
      <c r="D56" t="s">
        <v>12</v>
      </c>
      <c r="F56" t="s">
        <v>13</v>
      </c>
      <c r="G56" t="s">
        <v>11</v>
      </c>
    </row>
    <row r="57" spans="2:8" x14ac:dyDescent="0.2">
      <c r="B57" t="s">
        <v>79</v>
      </c>
      <c r="C57">
        <v>55</v>
      </c>
      <c r="D57" t="s">
        <v>12</v>
      </c>
      <c r="F57" t="s">
        <v>13</v>
      </c>
      <c r="G57" t="s">
        <v>11</v>
      </c>
    </row>
    <row r="58" spans="2:8" x14ac:dyDescent="0.2">
      <c r="B58" t="s">
        <v>79</v>
      </c>
      <c r="C58">
        <v>56</v>
      </c>
      <c r="D58" t="s">
        <v>12</v>
      </c>
      <c r="F58" t="s">
        <v>11</v>
      </c>
      <c r="G58" t="s">
        <v>11</v>
      </c>
    </row>
    <row r="59" spans="2:8" x14ac:dyDescent="0.2">
      <c r="B59" t="s">
        <v>79</v>
      </c>
      <c r="C59">
        <v>57</v>
      </c>
      <c r="D59" t="s">
        <v>12</v>
      </c>
      <c r="F59" t="s">
        <v>13</v>
      </c>
      <c r="H59" t="s">
        <v>11</v>
      </c>
    </row>
    <row r="60" spans="2:8" x14ac:dyDescent="0.2">
      <c r="B60" t="s">
        <v>79</v>
      </c>
      <c r="C60">
        <v>58</v>
      </c>
      <c r="D60" t="s">
        <v>12</v>
      </c>
      <c r="F60" t="s">
        <v>13</v>
      </c>
      <c r="G60" t="s">
        <v>11</v>
      </c>
    </row>
    <row r="61" spans="2:8" x14ac:dyDescent="0.2">
      <c r="B61" t="s">
        <v>79</v>
      </c>
      <c r="C61">
        <v>59</v>
      </c>
      <c r="D61" t="s">
        <v>12</v>
      </c>
      <c r="F61" t="s">
        <v>13</v>
      </c>
      <c r="H61" t="s">
        <v>11</v>
      </c>
    </row>
    <row r="62" spans="2:8" x14ac:dyDescent="0.2">
      <c r="B62" t="s">
        <v>79</v>
      </c>
      <c r="C62">
        <v>60</v>
      </c>
      <c r="D62" t="s">
        <v>12</v>
      </c>
      <c r="F62" t="s">
        <v>13</v>
      </c>
      <c r="G62" t="s">
        <v>11</v>
      </c>
    </row>
    <row r="63" spans="2:8" x14ac:dyDescent="0.2">
      <c r="B63" t="s">
        <v>79</v>
      </c>
      <c r="C63">
        <v>61</v>
      </c>
      <c r="D63" t="s">
        <v>12</v>
      </c>
      <c r="F63" t="s">
        <v>13</v>
      </c>
      <c r="G63" t="s">
        <v>11</v>
      </c>
    </row>
    <row r="64" spans="2:8" x14ac:dyDescent="0.2">
      <c r="B64" t="s">
        <v>79</v>
      </c>
      <c r="C64">
        <v>62</v>
      </c>
      <c r="D64" t="s">
        <v>12</v>
      </c>
      <c r="F64" t="s">
        <v>13</v>
      </c>
      <c r="G64" t="s">
        <v>11</v>
      </c>
    </row>
    <row r="65" spans="2:9" x14ac:dyDescent="0.2">
      <c r="B65" t="s">
        <v>79</v>
      </c>
      <c r="C65">
        <v>63</v>
      </c>
      <c r="D65" t="s">
        <v>12</v>
      </c>
      <c r="F65" t="s">
        <v>13</v>
      </c>
      <c r="G65" t="s">
        <v>11</v>
      </c>
      <c r="I65" t="s">
        <v>11</v>
      </c>
    </row>
    <row r="66" spans="2:9" x14ac:dyDescent="0.2">
      <c r="B66" t="s">
        <v>79</v>
      </c>
      <c r="C66">
        <v>64</v>
      </c>
      <c r="D66" t="s">
        <v>12</v>
      </c>
      <c r="F66" t="s">
        <v>13</v>
      </c>
      <c r="G66" t="s">
        <v>11</v>
      </c>
    </row>
    <row r="67" spans="2:9" x14ac:dyDescent="0.2">
      <c r="B67" t="s">
        <v>79</v>
      </c>
      <c r="C67">
        <v>65</v>
      </c>
      <c r="D67" t="s">
        <v>12</v>
      </c>
      <c r="F67" t="s">
        <v>12</v>
      </c>
      <c r="G67" t="s">
        <v>11</v>
      </c>
    </row>
    <row r="68" spans="2:9" x14ac:dyDescent="0.2">
      <c r="B68" t="s">
        <v>79</v>
      </c>
      <c r="C68">
        <v>66</v>
      </c>
      <c r="D68" t="s">
        <v>12</v>
      </c>
      <c r="F68" t="s">
        <v>13</v>
      </c>
      <c r="G68" t="s">
        <v>11</v>
      </c>
    </row>
    <row r="69" spans="2:9" x14ac:dyDescent="0.2">
      <c r="B69" t="s">
        <v>79</v>
      </c>
      <c r="C69">
        <v>67</v>
      </c>
      <c r="D69" t="s">
        <v>12</v>
      </c>
      <c r="F69" t="s">
        <v>13</v>
      </c>
      <c r="G69" t="s">
        <v>11</v>
      </c>
    </row>
    <row r="70" spans="2:9" x14ac:dyDescent="0.2">
      <c r="B70" t="s">
        <v>79</v>
      </c>
      <c r="C70">
        <v>68</v>
      </c>
      <c r="D70" t="s">
        <v>12</v>
      </c>
      <c r="F70" t="s">
        <v>11</v>
      </c>
      <c r="G70" t="s">
        <v>11</v>
      </c>
    </row>
    <row r="71" spans="2:9" x14ac:dyDescent="0.2">
      <c r="B71" t="s">
        <v>79</v>
      </c>
      <c r="C71">
        <v>69</v>
      </c>
      <c r="D71" t="s">
        <v>12</v>
      </c>
      <c r="F71" t="s">
        <v>13</v>
      </c>
      <c r="G71" t="s">
        <v>11</v>
      </c>
    </row>
    <row r="72" spans="2:9" x14ac:dyDescent="0.2">
      <c r="B72" t="s">
        <v>79</v>
      </c>
      <c r="C72">
        <v>70</v>
      </c>
      <c r="D72" t="s">
        <v>12</v>
      </c>
      <c r="F72" t="s">
        <v>13</v>
      </c>
      <c r="G72" t="s">
        <v>11</v>
      </c>
    </row>
    <row r="73" spans="2:9" x14ac:dyDescent="0.2">
      <c r="B73" t="s">
        <v>79</v>
      </c>
      <c r="C73">
        <v>71</v>
      </c>
      <c r="D73" t="s">
        <v>12</v>
      </c>
      <c r="F73" t="s">
        <v>13</v>
      </c>
      <c r="G73" t="s">
        <v>11</v>
      </c>
    </row>
    <row r="74" spans="2:9" x14ac:dyDescent="0.2">
      <c r="B74" t="s">
        <v>79</v>
      </c>
      <c r="C74">
        <v>72</v>
      </c>
      <c r="D74" t="s">
        <v>12</v>
      </c>
      <c r="F74" t="s">
        <v>13</v>
      </c>
      <c r="G74" t="s">
        <v>11</v>
      </c>
    </row>
    <row r="75" spans="2:9" x14ac:dyDescent="0.2">
      <c r="B75" t="s">
        <v>79</v>
      </c>
      <c r="C75">
        <v>73</v>
      </c>
      <c r="D75" t="s">
        <v>12</v>
      </c>
      <c r="F75" t="s">
        <v>13</v>
      </c>
      <c r="G75" t="s">
        <v>11</v>
      </c>
    </row>
    <row r="76" spans="2:9" x14ac:dyDescent="0.2">
      <c r="B76" t="s">
        <v>79</v>
      </c>
      <c r="C76">
        <v>74</v>
      </c>
      <c r="D76" t="s">
        <v>12</v>
      </c>
      <c r="F76" t="s">
        <v>13</v>
      </c>
      <c r="G76" t="s">
        <v>11</v>
      </c>
    </row>
    <row r="77" spans="2:9" x14ac:dyDescent="0.2">
      <c r="B77" t="s">
        <v>79</v>
      </c>
      <c r="C77">
        <v>75</v>
      </c>
      <c r="D77" t="s">
        <v>12</v>
      </c>
      <c r="F77" t="s">
        <v>11</v>
      </c>
      <c r="G77" t="s">
        <v>11</v>
      </c>
    </row>
    <row r="78" spans="2:9" x14ac:dyDescent="0.2">
      <c r="B78" t="s">
        <v>79</v>
      </c>
      <c r="C78">
        <v>76</v>
      </c>
      <c r="D78" t="s">
        <v>12</v>
      </c>
      <c r="F78" t="s">
        <v>13</v>
      </c>
      <c r="G78" t="s">
        <v>11</v>
      </c>
    </row>
    <row r="79" spans="2:9" x14ac:dyDescent="0.2">
      <c r="B79" t="s">
        <v>79</v>
      </c>
      <c r="C79">
        <v>77</v>
      </c>
      <c r="D79" t="s">
        <v>12</v>
      </c>
      <c r="F79" t="s">
        <v>13</v>
      </c>
      <c r="G79" t="s">
        <v>11</v>
      </c>
    </row>
    <row r="80" spans="2:9" x14ac:dyDescent="0.2">
      <c r="B80" t="s">
        <v>79</v>
      </c>
      <c r="C80">
        <v>78</v>
      </c>
      <c r="D80" t="s">
        <v>12</v>
      </c>
      <c r="F80" t="s">
        <v>11</v>
      </c>
      <c r="G80" t="s">
        <v>11</v>
      </c>
    </row>
    <row r="81" spans="2:7" x14ac:dyDescent="0.2">
      <c r="B81" t="s">
        <v>79</v>
      </c>
      <c r="C81">
        <v>79</v>
      </c>
      <c r="D81" t="s">
        <v>12</v>
      </c>
      <c r="F81" t="s">
        <v>11</v>
      </c>
      <c r="G81" t="s">
        <v>11</v>
      </c>
    </row>
  </sheetData>
  <conditionalFormatting sqref="M13:R13">
    <cfRule type="cellIs" dxfId="8" priority="1" operator="greaterThanOrEqual">
      <formula>$L$4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81"/>
  <sheetViews>
    <sheetView topLeftCell="E1" zoomScale="88" zoomScaleNormal="88" workbookViewId="0">
      <selection activeCell="R17" sqref="K2:R17"/>
    </sheetView>
  </sheetViews>
  <sheetFormatPr baseColWidth="10" defaultColWidth="8.83203125" defaultRowHeight="16" x14ac:dyDescent="0.2"/>
  <cols>
    <col min="11" max="18" width="17.83203125" customWidth="1"/>
  </cols>
  <sheetData>
    <row r="1" spans="2:18" ht="17" customHeight="1" thickBot="1" x14ac:dyDescent="0.25">
      <c r="B1" t="s">
        <v>27</v>
      </c>
      <c r="C1" t="s">
        <v>28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2:18" ht="22" customHeight="1" thickBot="1" x14ac:dyDescent="0.3">
      <c r="B2" t="s">
        <v>80</v>
      </c>
      <c r="C2">
        <v>0</v>
      </c>
      <c r="D2" t="s">
        <v>11</v>
      </c>
      <c r="F2" t="s">
        <v>13</v>
      </c>
      <c r="H2" t="s">
        <v>12</v>
      </c>
      <c r="K2" s="19" t="s">
        <v>34</v>
      </c>
      <c r="L2" s="42" t="s">
        <v>66</v>
      </c>
      <c r="M2" s="6" t="s">
        <v>14</v>
      </c>
      <c r="N2" s="7" t="s">
        <v>15</v>
      </c>
      <c r="O2" s="7" t="s">
        <v>16</v>
      </c>
      <c r="P2" s="7" t="s">
        <v>17</v>
      </c>
      <c r="Q2" s="14" t="s">
        <v>18</v>
      </c>
      <c r="R2" s="14" t="s">
        <v>0</v>
      </c>
    </row>
    <row r="3" spans="2:18" ht="22" customHeight="1" thickBot="1" x14ac:dyDescent="0.3">
      <c r="B3" t="s">
        <v>80</v>
      </c>
      <c r="C3">
        <v>1</v>
      </c>
      <c r="D3" t="s">
        <v>11</v>
      </c>
      <c r="F3" t="s">
        <v>13</v>
      </c>
      <c r="H3" t="s">
        <v>12</v>
      </c>
      <c r="K3" s="19" t="s">
        <v>36</v>
      </c>
      <c r="L3" s="43" t="str">
        <f>B2</f>
        <v>Needs Help</v>
      </c>
      <c r="M3" s="9" t="s">
        <v>19</v>
      </c>
      <c r="N3" s="10" t="s">
        <v>5</v>
      </c>
      <c r="O3" s="10" t="s">
        <v>5</v>
      </c>
      <c r="P3" s="10" t="s">
        <v>5</v>
      </c>
      <c r="Q3" s="10" t="s">
        <v>20</v>
      </c>
      <c r="R3" s="11" t="s">
        <v>4</v>
      </c>
    </row>
    <row r="4" spans="2:18" ht="22" customHeight="1" thickBot="1" x14ac:dyDescent="0.3">
      <c r="B4" t="s">
        <v>80</v>
      </c>
      <c r="C4">
        <v>2</v>
      </c>
      <c r="D4" t="s">
        <v>11</v>
      </c>
      <c r="F4" t="s">
        <v>13</v>
      </c>
      <c r="G4" t="s">
        <v>11</v>
      </c>
      <c r="H4" t="s">
        <v>12</v>
      </c>
      <c r="K4" s="19" t="s">
        <v>25</v>
      </c>
      <c r="L4" s="41">
        <f>'META DATA'!C25</f>
        <v>0.5</v>
      </c>
      <c r="M4" s="15" t="s">
        <v>21</v>
      </c>
      <c r="N4" s="11" t="s">
        <v>22</v>
      </c>
      <c r="O4" s="10" t="s">
        <v>23</v>
      </c>
      <c r="P4" s="11" t="s">
        <v>24</v>
      </c>
      <c r="Q4" s="16" t="s">
        <v>21</v>
      </c>
      <c r="R4" s="10" t="s">
        <v>7</v>
      </c>
    </row>
    <row r="5" spans="2:18" ht="22" customHeight="1" x14ac:dyDescent="0.3">
      <c r="B5" t="s">
        <v>80</v>
      </c>
      <c r="C5">
        <v>3</v>
      </c>
      <c r="D5" t="s">
        <v>11</v>
      </c>
      <c r="E5" t="s">
        <v>12</v>
      </c>
      <c r="G5" t="s">
        <v>11</v>
      </c>
      <c r="H5" t="s">
        <v>12</v>
      </c>
      <c r="M5" s="12"/>
      <c r="N5" s="12"/>
      <c r="O5" s="12"/>
      <c r="P5" s="12"/>
      <c r="Q5" s="12"/>
      <c r="R5" s="12"/>
    </row>
    <row r="6" spans="2:18" ht="21" customHeight="1" x14ac:dyDescent="0.25">
      <c r="B6" t="s">
        <v>80</v>
      </c>
      <c r="C6">
        <v>4</v>
      </c>
      <c r="D6" t="s">
        <v>11</v>
      </c>
      <c r="F6" t="s">
        <v>13</v>
      </c>
      <c r="G6" t="s">
        <v>11</v>
      </c>
      <c r="H6" t="s">
        <v>12</v>
      </c>
      <c r="M6" s="17" t="s">
        <v>11</v>
      </c>
      <c r="N6" s="7" t="s">
        <v>11</v>
      </c>
      <c r="O6" s="7" t="s">
        <v>11</v>
      </c>
      <c r="P6" s="7" t="s">
        <v>11</v>
      </c>
      <c r="Q6" s="14" t="s">
        <v>11</v>
      </c>
      <c r="R6" s="7" t="s">
        <v>11</v>
      </c>
    </row>
    <row r="7" spans="2:18" ht="21" customHeight="1" x14ac:dyDescent="0.25">
      <c r="B7" t="s">
        <v>80</v>
      </c>
      <c r="C7">
        <v>5</v>
      </c>
      <c r="D7" t="s">
        <v>11</v>
      </c>
      <c r="F7" t="s">
        <v>13</v>
      </c>
      <c r="H7" t="s">
        <v>12</v>
      </c>
      <c r="M7" s="18" t="s">
        <v>12</v>
      </c>
      <c r="N7" s="10" t="s">
        <v>12</v>
      </c>
      <c r="O7" s="10" t="s">
        <v>12</v>
      </c>
      <c r="P7" s="10" t="s">
        <v>12</v>
      </c>
      <c r="Q7" s="11" t="s">
        <v>12</v>
      </c>
      <c r="R7" s="10" t="s">
        <v>12</v>
      </c>
    </row>
    <row r="8" spans="2:18" ht="22" customHeight="1" x14ac:dyDescent="0.3">
      <c r="B8" t="s">
        <v>80</v>
      </c>
      <c r="C8">
        <v>6</v>
      </c>
      <c r="D8" t="s">
        <v>11</v>
      </c>
      <c r="E8" t="s">
        <v>12</v>
      </c>
      <c r="F8" t="s">
        <v>13</v>
      </c>
      <c r="H8" t="s">
        <v>12</v>
      </c>
      <c r="M8" s="12"/>
      <c r="N8" s="13" t="s">
        <v>13</v>
      </c>
      <c r="O8" s="10" t="s">
        <v>13</v>
      </c>
      <c r="P8" s="10" t="s">
        <v>13</v>
      </c>
      <c r="Q8" s="12"/>
      <c r="R8" s="13" t="s">
        <v>13</v>
      </c>
    </row>
    <row r="9" spans="2:18" ht="20" customHeight="1" thickBot="1" x14ac:dyDescent="0.25">
      <c r="B9" t="s">
        <v>80</v>
      </c>
      <c r="C9">
        <v>7</v>
      </c>
      <c r="D9" t="s">
        <v>11</v>
      </c>
      <c r="E9" t="s">
        <v>11</v>
      </c>
      <c r="F9" t="s">
        <v>13</v>
      </c>
      <c r="G9" t="s">
        <v>11</v>
      </c>
      <c r="H9" t="s">
        <v>12</v>
      </c>
      <c r="K9" s="5"/>
      <c r="L9" s="5"/>
      <c r="M9" s="5"/>
      <c r="N9" s="5"/>
      <c r="O9" s="5"/>
      <c r="P9" s="5"/>
    </row>
    <row r="10" spans="2:18" ht="23" customHeight="1" thickBot="1" x14ac:dyDescent="0.25">
      <c r="B10" t="s">
        <v>80</v>
      </c>
      <c r="C10">
        <v>8</v>
      </c>
      <c r="D10" t="s">
        <v>11</v>
      </c>
      <c r="F10" t="s">
        <v>13</v>
      </c>
      <c r="G10" t="s">
        <v>11</v>
      </c>
      <c r="H10" t="s">
        <v>12</v>
      </c>
      <c r="M10" s="48" t="s">
        <v>37</v>
      </c>
      <c r="N10" s="48" t="s">
        <v>38</v>
      </c>
      <c r="O10" s="48" t="s">
        <v>39</v>
      </c>
      <c r="P10" s="48" t="s">
        <v>40</v>
      </c>
      <c r="Q10" s="48" t="s">
        <v>67</v>
      </c>
      <c r="R10" s="48" t="s">
        <v>68</v>
      </c>
    </row>
    <row r="11" spans="2:18" ht="23" customHeight="1" thickBot="1" x14ac:dyDescent="0.25">
      <c r="B11" t="s">
        <v>80</v>
      </c>
      <c r="C11">
        <v>9</v>
      </c>
      <c r="D11" t="s">
        <v>11</v>
      </c>
      <c r="F11" t="s">
        <v>13</v>
      </c>
      <c r="G11" t="s">
        <v>11</v>
      </c>
      <c r="H11" t="s">
        <v>12</v>
      </c>
      <c r="K11" s="27" t="s">
        <v>41</v>
      </c>
      <c r="L11" s="28"/>
      <c r="M11" s="49" t="s">
        <v>69</v>
      </c>
      <c r="N11" s="49" t="s">
        <v>70</v>
      </c>
      <c r="O11" s="49" t="s">
        <v>71</v>
      </c>
      <c r="P11" s="49" t="s">
        <v>72</v>
      </c>
      <c r="Q11" s="49" t="s">
        <v>73</v>
      </c>
      <c r="R11" s="49" t="s">
        <v>74</v>
      </c>
    </row>
    <row r="12" spans="2:18" ht="19" customHeight="1" x14ac:dyDescent="0.2">
      <c r="B12" t="s">
        <v>80</v>
      </c>
      <c r="C12">
        <v>10</v>
      </c>
      <c r="D12" t="s">
        <v>11</v>
      </c>
      <c r="F12" t="s">
        <v>11</v>
      </c>
      <c r="G12" t="s">
        <v>11</v>
      </c>
      <c r="H12" t="s">
        <v>12</v>
      </c>
      <c r="K12" s="29" t="s">
        <v>46</v>
      </c>
      <c r="L12" s="34" t="s">
        <v>47</v>
      </c>
      <c r="M12" s="44">
        <f t="shared" ref="M12:R12" si="0">COUNTA(D2:D81)</f>
        <v>80</v>
      </c>
      <c r="N12" s="44">
        <f t="shared" si="0"/>
        <v>21</v>
      </c>
      <c r="O12" s="44">
        <f t="shared" si="0"/>
        <v>76</v>
      </c>
      <c r="P12" s="44">
        <f t="shared" si="0"/>
        <v>61</v>
      </c>
      <c r="Q12" s="44">
        <f t="shared" si="0"/>
        <v>79</v>
      </c>
      <c r="R12" s="44">
        <f t="shared" si="0"/>
        <v>19</v>
      </c>
    </row>
    <row r="13" spans="2:18" ht="19" customHeight="1" x14ac:dyDescent="0.2">
      <c r="B13" t="s">
        <v>80</v>
      </c>
      <c r="C13">
        <v>11</v>
      </c>
      <c r="D13" t="s">
        <v>11</v>
      </c>
      <c r="F13" t="s">
        <v>13</v>
      </c>
      <c r="H13" t="s">
        <v>12</v>
      </c>
      <c r="I13" t="s">
        <v>11</v>
      </c>
      <c r="K13" s="30">
        <f>'META DATA'!C26</f>
        <v>80</v>
      </c>
      <c r="L13" s="35" t="s">
        <v>48</v>
      </c>
      <c r="M13" s="47">
        <f t="shared" ref="M13:R13" si="1">M12/$K$13</f>
        <v>1</v>
      </c>
      <c r="N13" s="47">
        <f t="shared" si="1"/>
        <v>0.26250000000000001</v>
      </c>
      <c r="O13" s="47">
        <f t="shared" si="1"/>
        <v>0.95</v>
      </c>
      <c r="P13" s="47">
        <f t="shared" si="1"/>
        <v>0.76249999999999996</v>
      </c>
      <c r="Q13" s="47">
        <f t="shared" si="1"/>
        <v>0.98750000000000004</v>
      </c>
      <c r="R13" s="47">
        <f t="shared" si="1"/>
        <v>0.23749999999999999</v>
      </c>
    </row>
    <row r="14" spans="2:18" ht="20" customHeight="1" thickBot="1" x14ac:dyDescent="0.25">
      <c r="B14" t="s">
        <v>80</v>
      </c>
      <c r="C14">
        <v>12</v>
      </c>
      <c r="D14" t="s">
        <v>11</v>
      </c>
      <c r="F14" t="s">
        <v>13</v>
      </c>
      <c r="H14" t="s">
        <v>12</v>
      </c>
      <c r="K14" s="30"/>
      <c r="L14" s="36" t="s">
        <v>49</v>
      </c>
      <c r="M14" s="45" t="str">
        <f t="shared" ref="M14:R14" si="2">INDEX(M2:M4, MATCH(MAX(M15:M17), M15:M17, 0))</f>
        <v>user</v>
      </c>
      <c r="N14" s="45" t="str">
        <f t="shared" si="2"/>
        <v>neutral</v>
      </c>
      <c r="O14" s="45" t="str">
        <f t="shared" si="2"/>
        <v>forward</v>
      </c>
      <c r="P14" s="45" t="str">
        <f t="shared" si="2"/>
        <v>low</v>
      </c>
      <c r="Q14" s="45" t="str">
        <f t="shared" si="2"/>
        <v>shaky</v>
      </c>
      <c r="R14" s="45" t="str">
        <f t="shared" si="2"/>
        <v>slow</v>
      </c>
    </row>
    <row r="15" spans="2:18" ht="19" customHeight="1" x14ac:dyDescent="0.2">
      <c r="B15" t="s">
        <v>80</v>
      </c>
      <c r="C15">
        <v>13</v>
      </c>
      <c r="D15" t="s">
        <v>11</v>
      </c>
      <c r="F15" t="s">
        <v>13</v>
      </c>
      <c r="G15" t="s">
        <v>11</v>
      </c>
      <c r="H15" t="s">
        <v>12</v>
      </c>
      <c r="K15" s="30"/>
      <c r="L15" s="37" t="s">
        <v>50</v>
      </c>
      <c r="M15" s="45">
        <f t="shared" ref="M15:R17" si="3">COUNTIF(D$2:D$81, M6)</f>
        <v>80</v>
      </c>
      <c r="N15" s="45">
        <f t="shared" si="3"/>
        <v>7</v>
      </c>
      <c r="O15" s="45">
        <f t="shared" si="3"/>
        <v>13</v>
      </c>
      <c r="P15" s="45">
        <f t="shared" si="3"/>
        <v>60</v>
      </c>
      <c r="Q15" s="45">
        <f t="shared" si="3"/>
        <v>0</v>
      </c>
      <c r="R15" s="45">
        <f t="shared" si="3"/>
        <v>17</v>
      </c>
    </row>
    <row r="16" spans="2:18" ht="19" customHeight="1" x14ac:dyDescent="0.2">
      <c r="B16" t="s">
        <v>80</v>
      </c>
      <c r="C16">
        <v>14</v>
      </c>
      <c r="D16" t="s">
        <v>11</v>
      </c>
      <c r="F16" t="s">
        <v>13</v>
      </c>
      <c r="G16" t="s">
        <v>11</v>
      </c>
      <c r="H16" t="s">
        <v>12</v>
      </c>
      <c r="K16" s="31"/>
      <c r="L16" s="35" t="s">
        <v>51</v>
      </c>
      <c r="M16" s="45">
        <f t="shared" si="3"/>
        <v>0</v>
      </c>
      <c r="N16" s="45">
        <f t="shared" si="3"/>
        <v>11</v>
      </c>
      <c r="O16" s="45">
        <f t="shared" si="3"/>
        <v>5</v>
      </c>
      <c r="P16" s="45">
        <f t="shared" si="3"/>
        <v>1</v>
      </c>
      <c r="Q16" s="45">
        <f t="shared" si="3"/>
        <v>79</v>
      </c>
      <c r="R16" s="45">
        <f t="shared" si="3"/>
        <v>1</v>
      </c>
    </row>
    <row r="17" spans="2:18" ht="20" customHeight="1" thickBot="1" x14ac:dyDescent="0.25">
      <c r="B17" t="s">
        <v>80</v>
      </c>
      <c r="C17">
        <v>15</v>
      </c>
      <c r="D17" t="s">
        <v>11</v>
      </c>
      <c r="F17" t="s">
        <v>11</v>
      </c>
      <c r="G17" t="s">
        <v>11</v>
      </c>
      <c r="H17" t="s">
        <v>12</v>
      </c>
      <c r="K17" s="32"/>
      <c r="L17" s="39" t="s">
        <v>52</v>
      </c>
      <c r="M17" s="46">
        <f t="shared" si="3"/>
        <v>0</v>
      </c>
      <c r="N17" s="46">
        <f t="shared" si="3"/>
        <v>3</v>
      </c>
      <c r="O17" s="46">
        <f t="shared" si="3"/>
        <v>57</v>
      </c>
      <c r="P17" s="46">
        <f t="shared" si="3"/>
        <v>0</v>
      </c>
      <c r="Q17" s="46">
        <f t="shared" si="3"/>
        <v>0</v>
      </c>
      <c r="R17" s="46">
        <f t="shared" si="3"/>
        <v>1</v>
      </c>
    </row>
    <row r="18" spans="2:18" x14ac:dyDescent="0.2">
      <c r="B18" t="s">
        <v>80</v>
      </c>
      <c r="C18">
        <v>16</v>
      </c>
      <c r="D18" t="s">
        <v>11</v>
      </c>
      <c r="F18" t="s">
        <v>13</v>
      </c>
      <c r="G18" t="s">
        <v>11</v>
      </c>
      <c r="H18" t="s">
        <v>12</v>
      </c>
    </row>
    <row r="19" spans="2:18" x14ac:dyDescent="0.2">
      <c r="B19" t="s">
        <v>80</v>
      </c>
      <c r="C19">
        <v>17</v>
      </c>
      <c r="D19" t="s">
        <v>11</v>
      </c>
      <c r="F19" t="s">
        <v>13</v>
      </c>
      <c r="G19" t="s">
        <v>11</v>
      </c>
      <c r="H19" t="s">
        <v>12</v>
      </c>
    </row>
    <row r="20" spans="2:18" x14ac:dyDescent="0.2">
      <c r="B20" t="s">
        <v>80</v>
      </c>
      <c r="C20">
        <v>18</v>
      </c>
      <c r="D20" t="s">
        <v>11</v>
      </c>
      <c r="F20" t="s">
        <v>11</v>
      </c>
      <c r="G20" t="s">
        <v>11</v>
      </c>
      <c r="H20" t="s">
        <v>12</v>
      </c>
    </row>
    <row r="21" spans="2:18" x14ac:dyDescent="0.2">
      <c r="B21" t="s">
        <v>80</v>
      </c>
      <c r="C21">
        <v>19</v>
      </c>
      <c r="D21" t="s">
        <v>11</v>
      </c>
      <c r="F21" t="s">
        <v>12</v>
      </c>
      <c r="G21" t="s">
        <v>11</v>
      </c>
      <c r="H21" t="s">
        <v>12</v>
      </c>
    </row>
    <row r="22" spans="2:18" x14ac:dyDescent="0.2">
      <c r="B22" t="s">
        <v>80</v>
      </c>
      <c r="C22">
        <v>20</v>
      </c>
      <c r="D22" t="s">
        <v>11</v>
      </c>
      <c r="F22" t="s">
        <v>13</v>
      </c>
      <c r="G22" t="s">
        <v>11</v>
      </c>
      <c r="H22" t="s">
        <v>12</v>
      </c>
      <c r="I22" t="s">
        <v>11</v>
      </c>
    </row>
    <row r="23" spans="2:18" x14ac:dyDescent="0.2">
      <c r="B23" t="s">
        <v>80</v>
      </c>
      <c r="C23">
        <v>21</v>
      </c>
      <c r="D23" t="s">
        <v>11</v>
      </c>
      <c r="E23" t="s">
        <v>12</v>
      </c>
      <c r="F23" t="s">
        <v>13</v>
      </c>
      <c r="G23" t="s">
        <v>11</v>
      </c>
      <c r="H23" t="s">
        <v>12</v>
      </c>
      <c r="I23" t="s">
        <v>11</v>
      </c>
    </row>
    <row r="24" spans="2:18" x14ac:dyDescent="0.2">
      <c r="B24" t="s">
        <v>80</v>
      </c>
      <c r="C24">
        <v>22</v>
      </c>
      <c r="D24" t="s">
        <v>11</v>
      </c>
      <c r="F24" t="s">
        <v>13</v>
      </c>
      <c r="G24" t="s">
        <v>11</v>
      </c>
      <c r="H24" t="s">
        <v>12</v>
      </c>
      <c r="I24" t="s">
        <v>11</v>
      </c>
    </row>
    <row r="25" spans="2:18" x14ac:dyDescent="0.2">
      <c r="B25" t="s">
        <v>80</v>
      </c>
      <c r="C25">
        <v>23</v>
      </c>
      <c r="D25" t="s">
        <v>11</v>
      </c>
      <c r="F25" t="s">
        <v>13</v>
      </c>
      <c r="H25" t="s">
        <v>12</v>
      </c>
    </row>
    <row r="26" spans="2:18" x14ac:dyDescent="0.2">
      <c r="B26" t="s">
        <v>80</v>
      </c>
      <c r="C26">
        <v>24</v>
      </c>
      <c r="D26" t="s">
        <v>11</v>
      </c>
      <c r="E26" t="s">
        <v>11</v>
      </c>
      <c r="F26" t="s">
        <v>13</v>
      </c>
      <c r="G26" t="s">
        <v>11</v>
      </c>
      <c r="H26" t="s">
        <v>12</v>
      </c>
    </row>
    <row r="27" spans="2:18" x14ac:dyDescent="0.2">
      <c r="B27" t="s">
        <v>80</v>
      </c>
      <c r="C27">
        <v>25</v>
      </c>
      <c r="D27" t="s">
        <v>11</v>
      </c>
      <c r="F27" t="s">
        <v>13</v>
      </c>
      <c r="G27" t="s">
        <v>12</v>
      </c>
      <c r="H27" t="s">
        <v>12</v>
      </c>
    </row>
    <row r="28" spans="2:18" x14ac:dyDescent="0.2">
      <c r="B28" t="s">
        <v>80</v>
      </c>
      <c r="C28">
        <v>26</v>
      </c>
      <c r="D28" t="s">
        <v>11</v>
      </c>
      <c r="E28" t="s">
        <v>12</v>
      </c>
      <c r="F28" t="s">
        <v>13</v>
      </c>
      <c r="G28" t="s">
        <v>11</v>
      </c>
      <c r="H28" t="s">
        <v>12</v>
      </c>
    </row>
    <row r="29" spans="2:18" x14ac:dyDescent="0.2">
      <c r="B29" t="s">
        <v>80</v>
      </c>
      <c r="C29">
        <v>27</v>
      </c>
      <c r="D29" t="s">
        <v>11</v>
      </c>
      <c r="F29" t="s">
        <v>13</v>
      </c>
      <c r="G29" t="s">
        <v>11</v>
      </c>
      <c r="H29" t="s">
        <v>12</v>
      </c>
    </row>
    <row r="30" spans="2:18" x14ac:dyDescent="0.2">
      <c r="B30" t="s">
        <v>80</v>
      </c>
      <c r="C30">
        <v>28</v>
      </c>
      <c r="D30" t="s">
        <v>11</v>
      </c>
      <c r="F30" t="s">
        <v>13</v>
      </c>
      <c r="H30" t="s">
        <v>12</v>
      </c>
    </row>
    <row r="31" spans="2:18" x14ac:dyDescent="0.2">
      <c r="B31" t="s">
        <v>80</v>
      </c>
      <c r="C31">
        <v>29</v>
      </c>
      <c r="D31" t="s">
        <v>11</v>
      </c>
      <c r="F31" t="s">
        <v>13</v>
      </c>
      <c r="G31" t="s">
        <v>11</v>
      </c>
      <c r="H31" t="s">
        <v>12</v>
      </c>
    </row>
    <row r="32" spans="2:18" x14ac:dyDescent="0.2">
      <c r="B32" t="s">
        <v>80</v>
      </c>
      <c r="C32">
        <v>30</v>
      </c>
      <c r="D32" t="s">
        <v>11</v>
      </c>
      <c r="F32" t="s">
        <v>12</v>
      </c>
      <c r="G32" t="s">
        <v>11</v>
      </c>
      <c r="H32" t="s">
        <v>12</v>
      </c>
      <c r="I32" t="s">
        <v>11</v>
      </c>
    </row>
    <row r="33" spans="2:9" x14ac:dyDescent="0.2">
      <c r="B33" t="s">
        <v>80</v>
      </c>
      <c r="C33">
        <v>31</v>
      </c>
      <c r="D33" t="s">
        <v>11</v>
      </c>
      <c r="E33" t="s">
        <v>11</v>
      </c>
      <c r="F33" t="s">
        <v>13</v>
      </c>
      <c r="G33" t="s">
        <v>11</v>
      </c>
      <c r="H33" t="s">
        <v>12</v>
      </c>
    </row>
    <row r="34" spans="2:9" x14ac:dyDescent="0.2">
      <c r="B34" t="s">
        <v>80</v>
      </c>
      <c r="C34">
        <v>32</v>
      </c>
      <c r="D34" t="s">
        <v>11</v>
      </c>
      <c r="E34" t="s">
        <v>11</v>
      </c>
      <c r="F34" t="s">
        <v>11</v>
      </c>
      <c r="G34" t="s">
        <v>11</v>
      </c>
      <c r="H34" t="s">
        <v>12</v>
      </c>
    </row>
    <row r="35" spans="2:9" x14ac:dyDescent="0.2">
      <c r="B35" t="s">
        <v>80</v>
      </c>
      <c r="C35">
        <v>33</v>
      </c>
      <c r="D35" t="s">
        <v>11</v>
      </c>
      <c r="E35" t="s">
        <v>12</v>
      </c>
      <c r="F35" t="s">
        <v>13</v>
      </c>
      <c r="G35" t="s">
        <v>11</v>
      </c>
      <c r="H35" t="s">
        <v>12</v>
      </c>
    </row>
    <row r="36" spans="2:9" x14ac:dyDescent="0.2">
      <c r="B36" t="s">
        <v>80</v>
      </c>
      <c r="C36">
        <v>34</v>
      </c>
      <c r="D36" t="s">
        <v>11</v>
      </c>
      <c r="E36" t="s">
        <v>12</v>
      </c>
      <c r="G36" t="s">
        <v>11</v>
      </c>
      <c r="H36" t="s">
        <v>12</v>
      </c>
      <c r="I36" t="s">
        <v>11</v>
      </c>
    </row>
    <row r="37" spans="2:9" x14ac:dyDescent="0.2">
      <c r="B37" t="s">
        <v>80</v>
      </c>
      <c r="C37">
        <v>35</v>
      </c>
      <c r="D37" t="s">
        <v>11</v>
      </c>
      <c r="F37" t="s">
        <v>13</v>
      </c>
      <c r="H37" t="s">
        <v>12</v>
      </c>
    </row>
    <row r="38" spans="2:9" x14ac:dyDescent="0.2">
      <c r="B38" t="s">
        <v>80</v>
      </c>
      <c r="C38">
        <v>36</v>
      </c>
      <c r="D38" t="s">
        <v>11</v>
      </c>
      <c r="E38" t="s">
        <v>12</v>
      </c>
      <c r="F38" t="s">
        <v>13</v>
      </c>
      <c r="G38" t="s">
        <v>11</v>
      </c>
      <c r="H38" t="s">
        <v>12</v>
      </c>
    </row>
    <row r="39" spans="2:9" x14ac:dyDescent="0.2">
      <c r="B39" t="s">
        <v>80</v>
      </c>
      <c r="C39">
        <v>37</v>
      </c>
      <c r="D39" t="s">
        <v>11</v>
      </c>
      <c r="E39" t="s">
        <v>11</v>
      </c>
      <c r="F39" t="s">
        <v>13</v>
      </c>
      <c r="G39" t="s">
        <v>11</v>
      </c>
      <c r="H39" t="s">
        <v>12</v>
      </c>
    </row>
    <row r="40" spans="2:9" x14ac:dyDescent="0.2">
      <c r="B40" t="s">
        <v>80</v>
      </c>
      <c r="C40">
        <v>38</v>
      </c>
      <c r="D40" t="s">
        <v>11</v>
      </c>
      <c r="E40" t="s">
        <v>12</v>
      </c>
      <c r="F40" t="s">
        <v>11</v>
      </c>
      <c r="G40" t="s">
        <v>11</v>
      </c>
      <c r="H40" t="s">
        <v>12</v>
      </c>
    </row>
    <row r="41" spans="2:9" x14ac:dyDescent="0.2">
      <c r="B41" t="s">
        <v>80</v>
      </c>
      <c r="C41">
        <v>39</v>
      </c>
      <c r="D41" t="s">
        <v>11</v>
      </c>
      <c r="F41" t="s">
        <v>13</v>
      </c>
      <c r="H41" t="s">
        <v>12</v>
      </c>
    </row>
    <row r="42" spans="2:9" x14ac:dyDescent="0.2">
      <c r="B42" t="s">
        <v>80</v>
      </c>
      <c r="C42">
        <v>40</v>
      </c>
      <c r="D42" t="s">
        <v>11</v>
      </c>
      <c r="F42" t="s">
        <v>13</v>
      </c>
      <c r="G42" t="s">
        <v>11</v>
      </c>
      <c r="H42" t="s">
        <v>12</v>
      </c>
    </row>
    <row r="43" spans="2:9" x14ac:dyDescent="0.2">
      <c r="B43" t="s">
        <v>80</v>
      </c>
      <c r="C43">
        <v>41</v>
      </c>
      <c r="D43" t="s">
        <v>11</v>
      </c>
      <c r="E43" t="s">
        <v>11</v>
      </c>
      <c r="F43" t="s">
        <v>13</v>
      </c>
      <c r="H43" t="s">
        <v>12</v>
      </c>
    </row>
    <row r="44" spans="2:9" x14ac:dyDescent="0.2">
      <c r="B44" t="s">
        <v>80</v>
      </c>
      <c r="C44">
        <v>42</v>
      </c>
      <c r="D44" t="s">
        <v>11</v>
      </c>
      <c r="F44" t="s">
        <v>13</v>
      </c>
      <c r="G44" t="s">
        <v>11</v>
      </c>
      <c r="H44" t="s">
        <v>12</v>
      </c>
      <c r="I44" t="s">
        <v>11</v>
      </c>
    </row>
    <row r="45" spans="2:9" x14ac:dyDescent="0.2">
      <c r="B45" t="s">
        <v>80</v>
      </c>
      <c r="C45">
        <v>43</v>
      </c>
      <c r="D45" t="s">
        <v>11</v>
      </c>
      <c r="E45" t="s">
        <v>12</v>
      </c>
      <c r="F45" t="s">
        <v>13</v>
      </c>
      <c r="G45" t="s">
        <v>11</v>
      </c>
      <c r="H45" t="s">
        <v>12</v>
      </c>
    </row>
    <row r="46" spans="2:9" x14ac:dyDescent="0.2">
      <c r="B46" t="s">
        <v>80</v>
      </c>
      <c r="C46">
        <v>44</v>
      </c>
      <c r="D46" t="s">
        <v>11</v>
      </c>
      <c r="F46" t="s">
        <v>13</v>
      </c>
      <c r="H46" t="s">
        <v>12</v>
      </c>
    </row>
    <row r="47" spans="2:9" x14ac:dyDescent="0.2">
      <c r="B47" t="s">
        <v>80</v>
      </c>
      <c r="C47">
        <v>45</v>
      </c>
      <c r="D47" t="s">
        <v>11</v>
      </c>
      <c r="F47" t="s">
        <v>13</v>
      </c>
      <c r="G47" t="s">
        <v>11</v>
      </c>
      <c r="H47" t="s">
        <v>12</v>
      </c>
      <c r="I47" t="s">
        <v>11</v>
      </c>
    </row>
    <row r="48" spans="2:9" x14ac:dyDescent="0.2">
      <c r="B48" t="s">
        <v>80</v>
      </c>
      <c r="C48">
        <v>46</v>
      </c>
      <c r="D48" t="s">
        <v>11</v>
      </c>
      <c r="F48" t="s">
        <v>11</v>
      </c>
      <c r="G48" t="s">
        <v>11</v>
      </c>
      <c r="H48" t="s">
        <v>12</v>
      </c>
    </row>
    <row r="49" spans="2:9" x14ac:dyDescent="0.2">
      <c r="B49" t="s">
        <v>80</v>
      </c>
      <c r="C49">
        <v>47</v>
      </c>
      <c r="D49" t="s">
        <v>11</v>
      </c>
      <c r="E49" t="s">
        <v>12</v>
      </c>
      <c r="G49" t="s">
        <v>11</v>
      </c>
      <c r="H49" t="s">
        <v>12</v>
      </c>
    </row>
    <row r="50" spans="2:9" x14ac:dyDescent="0.2">
      <c r="B50" t="s">
        <v>80</v>
      </c>
      <c r="C50">
        <v>48</v>
      </c>
      <c r="D50" t="s">
        <v>11</v>
      </c>
      <c r="F50" t="s">
        <v>13</v>
      </c>
      <c r="G50" t="s">
        <v>11</v>
      </c>
      <c r="H50" t="s">
        <v>12</v>
      </c>
      <c r="I50" t="s">
        <v>11</v>
      </c>
    </row>
    <row r="51" spans="2:9" x14ac:dyDescent="0.2">
      <c r="B51" t="s">
        <v>80</v>
      </c>
      <c r="C51">
        <v>49</v>
      </c>
      <c r="D51" t="s">
        <v>11</v>
      </c>
      <c r="F51" t="s">
        <v>13</v>
      </c>
      <c r="G51" t="s">
        <v>11</v>
      </c>
      <c r="H51" t="s">
        <v>12</v>
      </c>
    </row>
    <row r="52" spans="2:9" x14ac:dyDescent="0.2">
      <c r="B52" t="s">
        <v>80</v>
      </c>
      <c r="C52">
        <v>50</v>
      </c>
      <c r="D52" t="s">
        <v>11</v>
      </c>
      <c r="F52" t="s">
        <v>13</v>
      </c>
      <c r="G52" t="s">
        <v>11</v>
      </c>
      <c r="H52" t="s">
        <v>12</v>
      </c>
      <c r="I52" t="s">
        <v>11</v>
      </c>
    </row>
    <row r="53" spans="2:9" x14ac:dyDescent="0.2">
      <c r="B53" t="s">
        <v>80</v>
      </c>
      <c r="C53">
        <v>51</v>
      </c>
      <c r="D53" t="s">
        <v>11</v>
      </c>
      <c r="F53" t="s">
        <v>13</v>
      </c>
      <c r="H53" t="s">
        <v>12</v>
      </c>
    </row>
    <row r="54" spans="2:9" x14ac:dyDescent="0.2">
      <c r="B54" t="s">
        <v>80</v>
      </c>
      <c r="C54">
        <v>52</v>
      </c>
      <c r="D54" t="s">
        <v>11</v>
      </c>
      <c r="F54" t="s">
        <v>13</v>
      </c>
      <c r="G54" t="s">
        <v>11</v>
      </c>
      <c r="H54" t="s">
        <v>12</v>
      </c>
    </row>
    <row r="55" spans="2:9" x14ac:dyDescent="0.2">
      <c r="B55" t="s">
        <v>80</v>
      </c>
      <c r="C55">
        <v>53</v>
      </c>
      <c r="D55" t="s">
        <v>11</v>
      </c>
      <c r="F55" t="s">
        <v>81</v>
      </c>
      <c r="G55" t="s">
        <v>11</v>
      </c>
      <c r="I55" t="s">
        <v>11</v>
      </c>
    </row>
    <row r="56" spans="2:9" x14ac:dyDescent="0.2">
      <c r="B56" t="s">
        <v>80</v>
      </c>
      <c r="C56">
        <v>54</v>
      </c>
      <c r="D56" t="s">
        <v>11</v>
      </c>
      <c r="F56" t="s">
        <v>11</v>
      </c>
      <c r="G56" t="s">
        <v>11</v>
      </c>
      <c r="H56" t="s">
        <v>12</v>
      </c>
      <c r="I56" t="s">
        <v>11</v>
      </c>
    </row>
    <row r="57" spans="2:9" x14ac:dyDescent="0.2">
      <c r="B57" t="s">
        <v>80</v>
      </c>
      <c r="C57">
        <v>55</v>
      </c>
      <c r="D57" t="s">
        <v>11</v>
      </c>
      <c r="F57" t="s">
        <v>13</v>
      </c>
      <c r="G57" t="s">
        <v>11</v>
      </c>
      <c r="H57" t="s">
        <v>12</v>
      </c>
    </row>
    <row r="58" spans="2:9" x14ac:dyDescent="0.2">
      <c r="B58" t="s">
        <v>80</v>
      </c>
      <c r="C58">
        <v>56</v>
      </c>
      <c r="D58" t="s">
        <v>11</v>
      </c>
      <c r="E58" t="s">
        <v>13</v>
      </c>
      <c r="G58" t="s">
        <v>11</v>
      </c>
      <c r="H58" t="s">
        <v>12</v>
      </c>
      <c r="I58" t="s">
        <v>13</v>
      </c>
    </row>
    <row r="59" spans="2:9" x14ac:dyDescent="0.2">
      <c r="B59" t="s">
        <v>80</v>
      </c>
      <c r="C59">
        <v>57</v>
      </c>
      <c r="D59" t="s">
        <v>11</v>
      </c>
      <c r="F59" t="s">
        <v>11</v>
      </c>
      <c r="G59" t="s">
        <v>11</v>
      </c>
      <c r="H59" t="s">
        <v>12</v>
      </c>
    </row>
    <row r="60" spans="2:9" x14ac:dyDescent="0.2">
      <c r="B60" t="s">
        <v>80</v>
      </c>
      <c r="C60">
        <v>58</v>
      </c>
      <c r="D60" t="s">
        <v>11</v>
      </c>
      <c r="E60" t="s">
        <v>13</v>
      </c>
      <c r="F60" t="s">
        <v>13</v>
      </c>
      <c r="H60" t="s">
        <v>12</v>
      </c>
    </row>
    <row r="61" spans="2:9" x14ac:dyDescent="0.2">
      <c r="B61" t="s">
        <v>80</v>
      </c>
      <c r="C61">
        <v>59</v>
      </c>
      <c r="D61" t="s">
        <v>11</v>
      </c>
      <c r="F61" t="s">
        <v>13</v>
      </c>
      <c r="G61" t="s">
        <v>11</v>
      </c>
      <c r="H61" t="s">
        <v>12</v>
      </c>
    </row>
    <row r="62" spans="2:9" x14ac:dyDescent="0.2">
      <c r="B62" t="s">
        <v>80</v>
      </c>
      <c r="C62">
        <v>60</v>
      </c>
      <c r="D62" t="s">
        <v>11</v>
      </c>
      <c r="F62" t="s">
        <v>12</v>
      </c>
      <c r="G62" t="s">
        <v>11</v>
      </c>
      <c r="H62" t="s">
        <v>12</v>
      </c>
    </row>
    <row r="63" spans="2:9" x14ac:dyDescent="0.2">
      <c r="B63" t="s">
        <v>80</v>
      </c>
      <c r="C63">
        <v>61</v>
      </c>
      <c r="D63" t="s">
        <v>11</v>
      </c>
      <c r="F63" t="s">
        <v>11</v>
      </c>
      <c r="G63" t="s">
        <v>11</v>
      </c>
      <c r="H63" t="s">
        <v>12</v>
      </c>
    </row>
    <row r="64" spans="2:9" x14ac:dyDescent="0.2">
      <c r="B64" t="s">
        <v>80</v>
      </c>
      <c r="C64">
        <v>62</v>
      </c>
      <c r="D64" t="s">
        <v>11</v>
      </c>
      <c r="F64" t="s">
        <v>13</v>
      </c>
      <c r="H64" t="s">
        <v>12</v>
      </c>
    </row>
    <row r="65" spans="2:9" x14ac:dyDescent="0.2">
      <c r="B65" t="s">
        <v>80</v>
      </c>
      <c r="C65">
        <v>63</v>
      </c>
      <c r="D65" t="s">
        <v>11</v>
      </c>
      <c r="F65" t="s">
        <v>13</v>
      </c>
      <c r="G65" t="s">
        <v>11</v>
      </c>
      <c r="H65" t="s">
        <v>12</v>
      </c>
    </row>
    <row r="66" spans="2:9" x14ac:dyDescent="0.2">
      <c r="B66" t="s">
        <v>80</v>
      </c>
      <c r="C66">
        <v>64</v>
      </c>
      <c r="D66" t="s">
        <v>11</v>
      </c>
      <c r="F66" t="s">
        <v>13</v>
      </c>
      <c r="H66" t="s">
        <v>12</v>
      </c>
    </row>
    <row r="67" spans="2:9" x14ac:dyDescent="0.2">
      <c r="B67" t="s">
        <v>80</v>
      </c>
      <c r="C67">
        <v>65</v>
      </c>
      <c r="D67" t="s">
        <v>11</v>
      </c>
      <c r="F67" t="s">
        <v>13</v>
      </c>
      <c r="G67" t="s">
        <v>11</v>
      </c>
      <c r="H67" t="s">
        <v>12</v>
      </c>
    </row>
    <row r="68" spans="2:9" x14ac:dyDescent="0.2">
      <c r="B68" t="s">
        <v>80</v>
      </c>
      <c r="C68">
        <v>66</v>
      </c>
      <c r="D68" t="s">
        <v>11</v>
      </c>
      <c r="F68" t="s">
        <v>11</v>
      </c>
      <c r="G68" t="s">
        <v>11</v>
      </c>
      <c r="H68" t="s">
        <v>12</v>
      </c>
      <c r="I68" t="s">
        <v>12</v>
      </c>
    </row>
    <row r="69" spans="2:9" x14ac:dyDescent="0.2">
      <c r="B69" t="s">
        <v>80</v>
      </c>
      <c r="C69">
        <v>67</v>
      </c>
      <c r="D69" t="s">
        <v>11</v>
      </c>
      <c r="F69" t="s">
        <v>13</v>
      </c>
      <c r="H69" t="s">
        <v>12</v>
      </c>
    </row>
    <row r="70" spans="2:9" x14ac:dyDescent="0.2">
      <c r="B70" t="s">
        <v>80</v>
      </c>
      <c r="C70">
        <v>68</v>
      </c>
      <c r="D70" t="s">
        <v>11</v>
      </c>
      <c r="E70" t="s">
        <v>13</v>
      </c>
      <c r="F70" t="s">
        <v>11</v>
      </c>
      <c r="G70" t="s">
        <v>11</v>
      </c>
      <c r="H70" t="s">
        <v>12</v>
      </c>
    </row>
    <row r="71" spans="2:9" x14ac:dyDescent="0.2">
      <c r="B71" t="s">
        <v>80</v>
      </c>
      <c r="C71">
        <v>69</v>
      </c>
      <c r="D71" t="s">
        <v>11</v>
      </c>
      <c r="F71" t="s">
        <v>13</v>
      </c>
      <c r="G71" t="s">
        <v>11</v>
      </c>
      <c r="H71" t="s">
        <v>12</v>
      </c>
    </row>
    <row r="72" spans="2:9" x14ac:dyDescent="0.2">
      <c r="B72" t="s">
        <v>80</v>
      </c>
      <c r="C72">
        <v>70</v>
      </c>
      <c r="D72" t="s">
        <v>11</v>
      </c>
      <c r="F72" t="s">
        <v>12</v>
      </c>
      <c r="G72" t="s">
        <v>11</v>
      </c>
      <c r="H72" t="s">
        <v>12</v>
      </c>
    </row>
    <row r="73" spans="2:9" x14ac:dyDescent="0.2">
      <c r="B73" t="s">
        <v>80</v>
      </c>
      <c r="C73">
        <v>71</v>
      </c>
      <c r="D73" t="s">
        <v>11</v>
      </c>
      <c r="F73" t="s">
        <v>13</v>
      </c>
      <c r="G73" t="s">
        <v>11</v>
      </c>
      <c r="H73" t="s">
        <v>12</v>
      </c>
    </row>
    <row r="74" spans="2:9" x14ac:dyDescent="0.2">
      <c r="B74" t="s">
        <v>80</v>
      </c>
      <c r="C74">
        <v>72</v>
      </c>
      <c r="D74" t="s">
        <v>11</v>
      </c>
      <c r="F74" t="s">
        <v>13</v>
      </c>
      <c r="G74" t="s">
        <v>11</v>
      </c>
      <c r="H74" t="s">
        <v>12</v>
      </c>
      <c r="I74" t="s">
        <v>11</v>
      </c>
    </row>
    <row r="75" spans="2:9" x14ac:dyDescent="0.2">
      <c r="B75" t="s">
        <v>80</v>
      </c>
      <c r="C75">
        <v>73</v>
      </c>
      <c r="D75" t="s">
        <v>11</v>
      </c>
      <c r="F75" t="s">
        <v>11</v>
      </c>
      <c r="G75" t="s">
        <v>11</v>
      </c>
      <c r="H75" t="s">
        <v>12</v>
      </c>
    </row>
    <row r="76" spans="2:9" x14ac:dyDescent="0.2">
      <c r="B76" t="s">
        <v>80</v>
      </c>
      <c r="C76">
        <v>74</v>
      </c>
      <c r="D76" t="s">
        <v>11</v>
      </c>
      <c r="E76" t="s">
        <v>11</v>
      </c>
      <c r="F76" t="s">
        <v>13</v>
      </c>
      <c r="G76" t="s">
        <v>11</v>
      </c>
      <c r="H76" t="s">
        <v>12</v>
      </c>
      <c r="I76" t="s">
        <v>11</v>
      </c>
    </row>
    <row r="77" spans="2:9" x14ac:dyDescent="0.2">
      <c r="B77" t="s">
        <v>80</v>
      </c>
      <c r="C77">
        <v>75</v>
      </c>
      <c r="D77" t="s">
        <v>11</v>
      </c>
      <c r="F77" t="s">
        <v>13</v>
      </c>
      <c r="H77" t="s">
        <v>12</v>
      </c>
    </row>
    <row r="78" spans="2:9" x14ac:dyDescent="0.2">
      <c r="B78" t="s">
        <v>80</v>
      </c>
      <c r="C78">
        <v>76</v>
      </c>
      <c r="D78" t="s">
        <v>11</v>
      </c>
      <c r="E78" t="s">
        <v>12</v>
      </c>
      <c r="F78" t="s">
        <v>11</v>
      </c>
      <c r="G78" t="s">
        <v>11</v>
      </c>
      <c r="H78" t="s">
        <v>12</v>
      </c>
      <c r="I78" t="s">
        <v>11</v>
      </c>
    </row>
    <row r="79" spans="2:9" x14ac:dyDescent="0.2">
      <c r="B79" t="s">
        <v>80</v>
      </c>
      <c r="C79">
        <v>77</v>
      </c>
      <c r="D79" t="s">
        <v>11</v>
      </c>
      <c r="F79" t="s">
        <v>13</v>
      </c>
      <c r="G79" t="s">
        <v>11</v>
      </c>
      <c r="H79" t="s">
        <v>12</v>
      </c>
    </row>
    <row r="80" spans="2:9" x14ac:dyDescent="0.2">
      <c r="B80" t="s">
        <v>80</v>
      </c>
      <c r="C80">
        <v>78</v>
      </c>
      <c r="D80" t="s">
        <v>11</v>
      </c>
      <c r="F80" t="s">
        <v>12</v>
      </c>
      <c r="G80" t="s">
        <v>11</v>
      </c>
      <c r="H80" t="s">
        <v>12</v>
      </c>
      <c r="I80" t="s">
        <v>11</v>
      </c>
    </row>
    <row r="81" spans="2:9" x14ac:dyDescent="0.2">
      <c r="B81" t="s">
        <v>80</v>
      </c>
      <c r="C81">
        <v>79</v>
      </c>
      <c r="D81" t="s">
        <v>11</v>
      </c>
      <c r="F81" t="s">
        <v>13</v>
      </c>
      <c r="H81" t="s">
        <v>12</v>
      </c>
      <c r="I81" t="s">
        <v>11</v>
      </c>
    </row>
  </sheetData>
  <conditionalFormatting sqref="M13:R13">
    <cfRule type="cellIs" dxfId="7" priority="1" operator="greaterThanOrEqual">
      <formula>$L$4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81"/>
  <sheetViews>
    <sheetView workbookViewId="0">
      <selection activeCell="L30" sqref="L30"/>
    </sheetView>
  </sheetViews>
  <sheetFormatPr baseColWidth="10" defaultColWidth="8.83203125" defaultRowHeight="16" x14ac:dyDescent="0.2"/>
  <cols>
    <col min="10" max="16" width="15.83203125" customWidth="1"/>
  </cols>
  <sheetData>
    <row r="1" spans="2:16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82</v>
      </c>
    </row>
    <row r="2" spans="2:16" ht="22" customHeight="1" thickBot="1" x14ac:dyDescent="0.3">
      <c r="B2" t="s">
        <v>65</v>
      </c>
      <c r="C2">
        <v>0</v>
      </c>
      <c r="E2" t="s">
        <v>12</v>
      </c>
      <c r="F2" t="s">
        <v>11</v>
      </c>
      <c r="J2" s="19" t="s">
        <v>34</v>
      </c>
      <c r="K2" s="42" t="s">
        <v>83</v>
      </c>
      <c r="L2" s="20" t="s">
        <v>0</v>
      </c>
      <c r="M2" s="20" t="s">
        <v>1</v>
      </c>
      <c r="N2" s="20" t="s">
        <v>2</v>
      </c>
      <c r="O2" s="21" t="s">
        <v>3</v>
      </c>
      <c r="P2" s="50" t="s">
        <v>18</v>
      </c>
    </row>
    <row r="3" spans="2:16" ht="22" customHeight="1" thickBot="1" x14ac:dyDescent="0.3">
      <c r="B3" t="s">
        <v>65</v>
      </c>
      <c r="C3">
        <v>1</v>
      </c>
      <c r="D3" t="s">
        <v>12</v>
      </c>
      <c r="J3" s="19" t="s">
        <v>36</v>
      </c>
      <c r="K3" s="43" t="str">
        <f>B2</f>
        <v>Waiting for Input</v>
      </c>
      <c r="L3" s="40" t="s">
        <v>4</v>
      </c>
      <c r="M3" s="23" t="s">
        <v>5</v>
      </c>
      <c r="N3" s="23" t="s">
        <v>5</v>
      </c>
      <c r="O3" s="24" t="s">
        <v>6</v>
      </c>
      <c r="P3" s="6" t="s">
        <v>84</v>
      </c>
    </row>
    <row r="4" spans="2:16" ht="22" customHeight="1" thickBot="1" x14ac:dyDescent="0.25">
      <c r="B4" t="s">
        <v>65</v>
      </c>
      <c r="C4">
        <v>2</v>
      </c>
      <c r="D4" t="s">
        <v>11</v>
      </c>
      <c r="F4" t="s">
        <v>11</v>
      </c>
      <c r="H4" t="s">
        <v>11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6" ht="19" customHeight="1" x14ac:dyDescent="0.25">
      <c r="B5" t="s">
        <v>65</v>
      </c>
      <c r="C5">
        <v>3</v>
      </c>
      <c r="D5" t="s">
        <v>12</v>
      </c>
      <c r="F5" t="s">
        <v>11</v>
      </c>
      <c r="G5" t="s">
        <v>11</v>
      </c>
      <c r="N5" s="2"/>
      <c r="O5" s="2"/>
    </row>
    <row r="6" spans="2:16" ht="21" customHeight="1" x14ac:dyDescent="0.25">
      <c r="B6" t="s">
        <v>65</v>
      </c>
      <c r="C6">
        <v>4</v>
      </c>
      <c r="D6" t="s">
        <v>11</v>
      </c>
      <c r="E6" t="s">
        <v>12</v>
      </c>
      <c r="F6" t="s">
        <v>12</v>
      </c>
      <c r="L6" s="6" t="s">
        <v>11</v>
      </c>
      <c r="M6" s="7" t="s">
        <v>11</v>
      </c>
      <c r="N6" s="7" t="s">
        <v>11</v>
      </c>
      <c r="O6" s="7" t="s">
        <v>11</v>
      </c>
      <c r="P6" s="6" t="s">
        <v>11</v>
      </c>
    </row>
    <row r="7" spans="2:16" ht="21" customHeight="1" x14ac:dyDescent="0.25">
      <c r="B7" t="s">
        <v>65</v>
      </c>
      <c r="C7">
        <v>5</v>
      </c>
      <c r="D7" t="s">
        <v>12</v>
      </c>
      <c r="F7" t="s">
        <v>11</v>
      </c>
      <c r="G7" t="s">
        <v>11</v>
      </c>
      <c r="L7" s="13" t="s">
        <v>12</v>
      </c>
      <c r="M7" s="10" t="s">
        <v>12</v>
      </c>
      <c r="N7" s="10" t="s">
        <v>12</v>
      </c>
      <c r="O7" s="10" t="s">
        <v>12</v>
      </c>
      <c r="P7" s="6" t="s">
        <v>12</v>
      </c>
    </row>
    <row r="8" spans="2:16" ht="21" customHeight="1" x14ac:dyDescent="0.25">
      <c r="B8" t="s">
        <v>65</v>
      </c>
      <c r="C8">
        <v>6</v>
      </c>
      <c r="D8" t="s">
        <v>11</v>
      </c>
      <c r="F8" t="s">
        <v>11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6" ht="20" customHeight="1" thickBot="1" x14ac:dyDescent="0.25">
      <c r="B9" t="s">
        <v>65</v>
      </c>
      <c r="C9">
        <v>7</v>
      </c>
      <c r="D9" t="s">
        <v>12</v>
      </c>
      <c r="F9" t="s">
        <v>11</v>
      </c>
      <c r="H9" t="s">
        <v>11</v>
      </c>
      <c r="J9" s="5"/>
      <c r="K9" s="5"/>
      <c r="L9" s="5"/>
      <c r="M9" s="5"/>
      <c r="N9" s="5"/>
      <c r="O9" s="5"/>
    </row>
    <row r="10" spans="2:16" ht="23" customHeight="1" thickBot="1" x14ac:dyDescent="0.25">
      <c r="B10" t="s">
        <v>65</v>
      </c>
      <c r="C10">
        <v>8</v>
      </c>
      <c r="D10" t="s">
        <v>11</v>
      </c>
      <c r="F10" t="s">
        <v>12</v>
      </c>
      <c r="H10" t="s">
        <v>11</v>
      </c>
      <c r="L10" s="33" t="s">
        <v>37</v>
      </c>
      <c r="M10" s="33" t="s">
        <v>38</v>
      </c>
      <c r="N10" s="33" t="s">
        <v>39</v>
      </c>
      <c r="O10" s="33" t="s">
        <v>40</v>
      </c>
      <c r="P10" s="33" t="s">
        <v>67</v>
      </c>
    </row>
    <row r="11" spans="2:16" ht="23" customHeight="1" thickBot="1" x14ac:dyDescent="0.25">
      <c r="B11" t="s">
        <v>65</v>
      </c>
      <c r="C11">
        <v>9</v>
      </c>
      <c r="D11" t="s">
        <v>11</v>
      </c>
      <c r="F11" t="s">
        <v>11</v>
      </c>
      <c r="H11" t="s">
        <v>11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  <c r="P11" s="38" t="s">
        <v>85</v>
      </c>
    </row>
    <row r="12" spans="2:16" ht="19" customHeight="1" x14ac:dyDescent="0.2">
      <c r="B12" t="s">
        <v>65</v>
      </c>
      <c r="C12">
        <v>10</v>
      </c>
      <c r="D12" t="s">
        <v>11</v>
      </c>
      <c r="F12" t="s">
        <v>11</v>
      </c>
      <c r="H12" t="s">
        <v>11</v>
      </c>
      <c r="J12" s="29" t="s">
        <v>46</v>
      </c>
      <c r="K12" s="34" t="s">
        <v>47</v>
      </c>
      <c r="L12" s="44">
        <f>COUNTA(D2:D81)</f>
        <v>76</v>
      </c>
      <c r="M12" s="44">
        <f>COUNTA(E2:E81)</f>
        <v>13</v>
      </c>
      <c r="N12" s="44">
        <f>COUNTA(F2:F81)</f>
        <v>75</v>
      </c>
      <c r="O12" s="44">
        <f>COUNTA(G2:G81)</f>
        <v>18</v>
      </c>
      <c r="P12" s="44">
        <f>COUNTA(H2:H81)</f>
        <v>42</v>
      </c>
    </row>
    <row r="13" spans="2:16" ht="19" customHeight="1" x14ac:dyDescent="0.2">
      <c r="B13" t="s">
        <v>65</v>
      </c>
      <c r="C13">
        <v>11</v>
      </c>
      <c r="D13" t="s">
        <v>12</v>
      </c>
      <c r="H13" t="s">
        <v>11</v>
      </c>
      <c r="J13" s="30">
        <f>'META DATA'!C26</f>
        <v>80</v>
      </c>
      <c r="K13" s="35" t="s">
        <v>48</v>
      </c>
      <c r="L13" s="47">
        <f>L12/J13</f>
        <v>0.95</v>
      </c>
      <c r="M13" s="47">
        <f>M12/J13</f>
        <v>0.16250000000000001</v>
      </c>
      <c r="N13" s="47">
        <f>N12/J13</f>
        <v>0.9375</v>
      </c>
      <c r="O13" s="47">
        <f>O12/J13</f>
        <v>0.22500000000000001</v>
      </c>
      <c r="P13" s="47">
        <f>P12/$J$13</f>
        <v>0.52500000000000002</v>
      </c>
    </row>
    <row r="14" spans="2:16" ht="20" customHeight="1" thickBot="1" x14ac:dyDescent="0.25">
      <c r="B14" t="s">
        <v>65</v>
      </c>
      <c r="C14">
        <v>12</v>
      </c>
      <c r="D14" t="s">
        <v>11</v>
      </c>
      <c r="F14" t="s">
        <v>11</v>
      </c>
      <c r="H14" t="s">
        <v>11</v>
      </c>
      <c r="J14" s="30"/>
      <c r="K14" s="36" t="s">
        <v>49</v>
      </c>
      <c r="L14" s="45" t="str">
        <f>INDEX(L2:L4, MATCH(MAX(L15:L17), L15:L17, 0))</f>
        <v>slow</v>
      </c>
      <c r="M14" s="45" t="str">
        <f>INDEX(M2:M4, MATCH(MAX(M15:M17), M15:M17, 0))</f>
        <v>neutral</v>
      </c>
      <c r="N14" s="45" t="str">
        <f>INDEX(N2:N4, MATCH(MAX(N15:N17), N15:N17, 0))</f>
        <v>quiet</v>
      </c>
      <c r="O14" s="45" t="str">
        <f>INDEX(O2:O4, MATCH(MAX(O15:O17), O15:O17, 0))</f>
        <v>none</v>
      </c>
      <c r="P14" s="45" t="str">
        <f>INDEX(P2:P4, MATCH(MAX(P15:P17), P15:P17, 0))</f>
        <v>smooth</v>
      </c>
    </row>
    <row r="15" spans="2:16" ht="19" customHeight="1" x14ac:dyDescent="0.2">
      <c r="B15" t="s">
        <v>65</v>
      </c>
      <c r="C15">
        <v>13</v>
      </c>
      <c r="D15" t="s">
        <v>11</v>
      </c>
      <c r="F15" t="s">
        <v>11</v>
      </c>
      <c r="H15" t="s">
        <v>11</v>
      </c>
      <c r="J15" s="30"/>
      <c r="K15" s="37" t="s">
        <v>50</v>
      </c>
      <c r="L15" s="45">
        <f t="shared" ref="L15:P17" si="0">COUNTIF(D$2:D$81, L6)</f>
        <v>58</v>
      </c>
      <c r="M15" s="45">
        <f t="shared" si="0"/>
        <v>0</v>
      </c>
      <c r="N15" s="45">
        <f t="shared" si="0"/>
        <v>67</v>
      </c>
      <c r="O15" s="45">
        <f t="shared" si="0"/>
        <v>18</v>
      </c>
      <c r="P15" s="45">
        <f t="shared" si="0"/>
        <v>41</v>
      </c>
    </row>
    <row r="16" spans="2:16" ht="19" customHeight="1" x14ac:dyDescent="0.2">
      <c r="B16" t="s">
        <v>65</v>
      </c>
      <c r="C16">
        <v>14</v>
      </c>
      <c r="D16" t="s">
        <v>12</v>
      </c>
      <c r="F16" t="s">
        <v>11</v>
      </c>
      <c r="H16" t="s">
        <v>11</v>
      </c>
      <c r="J16" s="31"/>
      <c r="K16" s="35" t="s">
        <v>51</v>
      </c>
      <c r="L16" s="45">
        <f t="shared" si="0"/>
        <v>17</v>
      </c>
      <c r="M16" s="45">
        <f t="shared" si="0"/>
        <v>13</v>
      </c>
      <c r="N16" s="45">
        <f t="shared" si="0"/>
        <v>7</v>
      </c>
      <c r="O16" s="45">
        <f t="shared" si="0"/>
        <v>0</v>
      </c>
      <c r="P16" s="45">
        <f t="shared" si="0"/>
        <v>0</v>
      </c>
    </row>
    <row r="17" spans="2:16" ht="20" customHeight="1" thickBot="1" x14ac:dyDescent="0.25">
      <c r="B17" t="s">
        <v>65</v>
      </c>
      <c r="C17">
        <v>15</v>
      </c>
      <c r="D17" t="s">
        <v>11</v>
      </c>
      <c r="E17" t="s">
        <v>12</v>
      </c>
      <c r="F17" t="s">
        <v>11</v>
      </c>
      <c r="J17" s="32"/>
      <c r="K17" s="39" t="s">
        <v>52</v>
      </c>
      <c r="L17" s="46">
        <f t="shared" si="0"/>
        <v>0</v>
      </c>
      <c r="M17" s="46">
        <f t="shared" si="0"/>
        <v>0</v>
      </c>
      <c r="N17" s="46">
        <f t="shared" si="0"/>
        <v>0</v>
      </c>
      <c r="O17" s="46">
        <f t="shared" si="0"/>
        <v>0</v>
      </c>
      <c r="P17" s="46">
        <f t="shared" si="0"/>
        <v>0</v>
      </c>
    </row>
    <row r="18" spans="2:16" x14ac:dyDescent="0.2">
      <c r="B18" t="s">
        <v>65</v>
      </c>
      <c r="C18">
        <v>16</v>
      </c>
      <c r="D18" t="s">
        <v>11</v>
      </c>
      <c r="F18" t="s">
        <v>11</v>
      </c>
      <c r="G18" t="s">
        <v>11</v>
      </c>
    </row>
    <row r="19" spans="2:16" x14ac:dyDescent="0.2">
      <c r="B19" t="s">
        <v>65</v>
      </c>
      <c r="C19">
        <v>17</v>
      </c>
      <c r="E19" t="s">
        <v>12</v>
      </c>
      <c r="F19" t="s">
        <v>11</v>
      </c>
      <c r="H19" t="s">
        <v>11</v>
      </c>
    </row>
    <row r="20" spans="2:16" x14ac:dyDescent="0.2">
      <c r="B20" t="s">
        <v>65</v>
      </c>
      <c r="C20">
        <v>18</v>
      </c>
      <c r="D20" t="s">
        <v>12</v>
      </c>
      <c r="F20" t="s">
        <v>11</v>
      </c>
      <c r="H20" t="s">
        <v>11</v>
      </c>
    </row>
    <row r="21" spans="2:16" x14ac:dyDescent="0.2">
      <c r="B21" t="s">
        <v>65</v>
      </c>
      <c r="C21">
        <v>19</v>
      </c>
      <c r="D21" t="s">
        <v>11</v>
      </c>
      <c r="F21" t="s">
        <v>11</v>
      </c>
      <c r="H21" t="s">
        <v>11</v>
      </c>
    </row>
    <row r="22" spans="2:16" x14ac:dyDescent="0.2">
      <c r="B22" t="s">
        <v>65</v>
      </c>
      <c r="C22">
        <v>20</v>
      </c>
      <c r="D22" t="s">
        <v>11</v>
      </c>
      <c r="F22" t="s">
        <v>11</v>
      </c>
      <c r="H22" t="s">
        <v>11</v>
      </c>
    </row>
    <row r="23" spans="2:16" x14ac:dyDescent="0.2">
      <c r="B23" t="s">
        <v>65</v>
      </c>
      <c r="C23">
        <v>21</v>
      </c>
      <c r="D23" t="s">
        <v>11</v>
      </c>
      <c r="F23" t="s">
        <v>11</v>
      </c>
    </row>
    <row r="24" spans="2:16" x14ac:dyDescent="0.2">
      <c r="B24" t="s">
        <v>65</v>
      </c>
      <c r="C24">
        <v>22</v>
      </c>
      <c r="D24" t="s">
        <v>11</v>
      </c>
      <c r="F24" t="s">
        <v>11</v>
      </c>
      <c r="G24" t="s">
        <v>11</v>
      </c>
    </row>
    <row r="25" spans="2:16" x14ac:dyDescent="0.2">
      <c r="B25" t="s">
        <v>65</v>
      </c>
      <c r="C25">
        <v>23</v>
      </c>
      <c r="D25" t="s">
        <v>12</v>
      </c>
      <c r="E25" t="s">
        <v>12</v>
      </c>
      <c r="F25" t="s">
        <v>11</v>
      </c>
    </row>
    <row r="26" spans="2:16" x14ac:dyDescent="0.2">
      <c r="B26" t="s">
        <v>65</v>
      </c>
      <c r="C26">
        <v>24</v>
      </c>
      <c r="D26" t="s">
        <v>12</v>
      </c>
      <c r="F26" t="s">
        <v>11</v>
      </c>
      <c r="H26" t="s">
        <v>11</v>
      </c>
    </row>
    <row r="27" spans="2:16" x14ac:dyDescent="0.2">
      <c r="B27" t="s">
        <v>65</v>
      </c>
      <c r="C27">
        <v>25</v>
      </c>
      <c r="D27" t="s">
        <v>11</v>
      </c>
      <c r="F27" t="s">
        <v>11</v>
      </c>
      <c r="H27" t="s">
        <v>11</v>
      </c>
    </row>
    <row r="28" spans="2:16" x14ac:dyDescent="0.2">
      <c r="B28" t="s">
        <v>65</v>
      </c>
      <c r="C28">
        <v>26</v>
      </c>
      <c r="D28" t="s">
        <v>11</v>
      </c>
      <c r="F28" t="s">
        <v>11</v>
      </c>
      <c r="G28" t="s">
        <v>11</v>
      </c>
    </row>
    <row r="29" spans="2:16" x14ac:dyDescent="0.2">
      <c r="B29" t="s">
        <v>65</v>
      </c>
      <c r="C29">
        <v>27</v>
      </c>
      <c r="D29" t="s">
        <v>12</v>
      </c>
      <c r="F29" t="s">
        <v>11</v>
      </c>
      <c r="G29" t="s">
        <v>11</v>
      </c>
    </row>
    <row r="30" spans="2:16" x14ac:dyDescent="0.2">
      <c r="B30" t="s">
        <v>65</v>
      </c>
      <c r="C30">
        <v>28</v>
      </c>
      <c r="D30" t="s">
        <v>11</v>
      </c>
      <c r="F30" t="s">
        <v>11</v>
      </c>
      <c r="G30" t="s">
        <v>11</v>
      </c>
    </row>
    <row r="31" spans="2:16" x14ac:dyDescent="0.2">
      <c r="B31" t="s">
        <v>65</v>
      </c>
      <c r="C31">
        <v>29</v>
      </c>
      <c r="D31" t="s">
        <v>11</v>
      </c>
      <c r="F31" t="s">
        <v>11</v>
      </c>
    </row>
    <row r="32" spans="2:16" x14ac:dyDescent="0.2">
      <c r="B32" t="s">
        <v>65</v>
      </c>
      <c r="C32">
        <v>30</v>
      </c>
      <c r="D32" t="s">
        <v>11</v>
      </c>
      <c r="F32" t="s">
        <v>11</v>
      </c>
      <c r="G32" t="s">
        <v>11</v>
      </c>
    </row>
    <row r="33" spans="2:8" x14ac:dyDescent="0.2">
      <c r="B33" t="s">
        <v>65</v>
      </c>
      <c r="C33">
        <v>31</v>
      </c>
      <c r="D33" t="s">
        <v>11</v>
      </c>
      <c r="F33" t="s">
        <v>11</v>
      </c>
      <c r="H33" t="s">
        <v>11</v>
      </c>
    </row>
    <row r="34" spans="2:8" x14ac:dyDescent="0.2">
      <c r="B34" t="s">
        <v>65</v>
      </c>
      <c r="C34">
        <v>32</v>
      </c>
      <c r="F34" t="s">
        <v>11</v>
      </c>
      <c r="G34" t="s">
        <v>11</v>
      </c>
      <c r="H34" t="s">
        <v>11</v>
      </c>
    </row>
    <row r="35" spans="2:8" x14ac:dyDescent="0.2">
      <c r="B35" t="s">
        <v>65</v>
      </c>
      <c r="C35">
        <v>33</v>
      </c>
      <c r="D35" t="s">
        <v>11</v>
      </c>
      <c r="F35" t="s">
        <v>11</v>
      </c>
      <c r="H35" t="s">
        <v>11</v>
      </c>
    </row>
    <row r="36" spans="2:8" x14ac:dyDescent="0.2">
      <c r="B36" t="s">
        <v>65</v>
      </c>
      <c r="C36">
        <v>34</v>
      </c>
      <c r="D36" t="s">
        <v>12</v>
      </c>
      <c r="F36" t="s">
        <v>12</v>
      </c>
      <c r="H36" t="s">
        <v>11</v>
      </c>
    </row>
    <row r="37" spans="2:8" x14ac:dyDescent="0.2">
      <c r="B37" t="s">
        <v>65</v>
      </c>
      <c r="C37">
        <v>35</v>
      </c>
      <c r="D37" t="s">
        <v>12</v>
      </c>
      <c r="F37" t="s">
        <v>11</v>
      </c>
      <c r="H37" t="s">
        <v>11</v>
      </c>
    </row>
    <row r="38" spans="2:8" x14ac:dyDescent="0.2">
      <c r="B38" t="s">
        <v>65</v>
      </c>
      <c r="C38">
        <v>36</v>
      </c>
      <c r="D38" t="s">
        <v>11</v>
      </c>
      <c r="E38" t="s">
        <v>12</v>
      </c>
      <c r="F38" t="s">
        <v>11</v>
      </c>
    </row>
    <row r="39" spans="2:8" x14ac:dyDescent="0.2">
      <c r="B39" t="s">
        <v>65</v>
      </c>
      <c r="C39">
        <v>37</v>
      </c>
      <c r="D39" t="s">
        <v>11</v>
      </c>
      <c r="E39" t="s">
        <v>12</v>
      </c>
      <c r="F39" t="s">
        <v>11</v>
      </c>
    </row>
    <row r="40" spans="2:8" x14ac:dyDescent="0.2">
      <c r="B40" t="s">
        <v>65</v>
      </c>
      <c r="C40">
        <v>38</v>
      </c>
      <c r="D40" t="s">
        <v>11</v>
      </c>
      <c r="F40" t="s">
        <v>11</v>
      </c>
      <c r="H40" t="s">
        <v>11</v>
      </c>
    </row>
    <row r="41" spans="2:8" x14ac:dyDescent="0.2">
      <c r="B41" t="s">
        <v>65</v>
      </c>
      <c r="C41">
        <v>39</v>
      </c>
      <c r="D41" t="s">
        <v>11</v>
      </c>
      <c r="F41" t="s">
        <v>11</v>
      </c>
      <c r="H41" t="s">
        <v>11</v>
      </c>
    </row>
    <row r="42" spans="2:8" x14ac:dyDescent="0.2">
      <c r="B42" t="s">
        <v>65</v>
      </c>
      <c r="C42">
        <v>40</v>
      </c>
      <c r="D42" t="s">
        <v>11</v>
      </c>
      <c r="F42" t="s">
        <v>11</v>
      </c>
      <c r="H42" t="s">
        <v>11</v>
      </c>
    </row>
    <row r="43" spans="2:8" x14ac:dyDescent="0.2">
      <c r="B43" t="s">
        <v>65</v>
      </c>
      <c r="C43">
        <v>41</v>
      </c>
      <c r="D43" t="s">
        <v>11</v>
      </c>
    </row>
    <row r="44" spans="2:8" x14ac:dyDescent="0.2">
      <c r="B44" t="s">
        <v>65</v>
      </c>
      <c r="C44">
        <v>42</v>
      </c>
      <c r="D44" t="s">
        <v>11</v>
      </c>
      <c r="F44" t="s">
        <v>11</v>
      </c>
      <c r="G44" t="s">
        <v>11</v>
      </c>
    </row>
    <row r="45" spans="2:8" x14ac:dyDescent="0.2">
      <c r="B45" t="s">
        <v>65</v>
      </c>
      <c r="C45">
        <v>43</v>
      </c>
      <c r="D45" t="s">
        <v>11</v>
      </c>
      <c r="F45" t="s">
        <v>11</v>
      </c>
    </row>
    <row r="46" spans="2:8" x14ac:dyDescent="0.2">
      <c r="B46" t="s">
        <v>65</v>
      </c>
      <c r="C46">
        <v>44</v>
      </c>
      <c r="D46" t="s">
        <v>11</v>
      </c>
      <c r="F46" t="s">
        <v>12</v>
      </c>
      <c r="H46" t="s">
        <v>11</v>
      </c>
    </row>
    <row r="47" spans="2:8" x14ac:dyDescent="0.2">
      <c r="B47" t="s">
        <v>65</v>
      </c>
      <c r="C47">
        <v>45</v>
      </c>
      <c r="D47" t="s">
        <v>11</v>
      </c>
      <c r="E47" t="s">
        <v>12</v>
      </c>
      <c r="F47" t="s">
        <v>11</v>
      </c>
    </row>
    <row r="48" spans="2:8" x14ac:dyDescent="0.2">
      <c r="B48" t="s">
        <v>65</v>
      </c>
      <c r="C48">
        <v>46</v>
      </c>
      <c r="D48" t="s">
        <v>11</v>
      </c>
      <c r="F48" t="s">
        <v>11</v>
      </c>
      <c r="G48" t="s">
        <v>11</v>
      </c>
    </row>
    <row r="49" spans="2:8" x14ac:dyDescent="0.2">
      <c r="B49" t="s">
        <v>65</v>
      </c>
      <c r="C49">
        <v>47</v>
      </c>
      <c r="D49" t="s">
        <v>12</v>
      </c>
      <c r="F49" t="s">
        <v>12</v>
      </c>
      <c r="H49" t="s">
        <v>11</v>
      </c>
    </row>
    <row r="50" spans="2:8" x14ac:dyDescent="0.2">
      <c r="B50" t="s">
        <v>65</v>
      </c>
      <c r="C50">
        <v>48</v>
      </c>
      <c r="D50" t="s">
        <v>11</v>
      </c>
      <c r="F50" t="s">
        <v>11</v>
      </c>
      <c r="G50" t="s">
        <v>11</v>
      </c>
    </row>
    <row r="51" spans="2:8" x14ac:dyDescent="0.2">
      <c r="B51" t="s">
        <v>65</v>
      </c>
      <c r="C51">
        <v>49</v>
      </c>
      <c r="D51" t="s">
        <v>11</v>
      </c>
      <c r="F51" t="s">
        <v>11</v>
      </c>
      <c r="G51" t="s">
        <v>11</v>
      </c>
    </row>
    <row r="52" spans="2:8" x14ac:dyDescent="0.2">
      <c r="B52" t="s">
        <v>65</v>
      </c>
      <c r="C52">
        <v>50</v>
      </c>
      <c r="D52" t="s">
        <v>11</v>
      </c>
      <c r="E52" t="s">
        <v>12</v>
      </c>
    </row>
    <row r="53" spans="2:8" x14ac:dyDescent="0.2">
      <c r="B53" t="s">
        <v>65</v>
      </c>
      <c r="C53">
        <v>51</v>
      </c>
      <c r="D53" t="s">
        <v>11</v>
      </c>
      <c r="F53" t="s">
        <v>11</v>
      </c>
      <c r="H53" t="s">
        <v>11</v>
      </c>
    </row>
    <row r="54" spans="2:8" x14ac:dyDescent="0.2">
      <c r="B54" t="s">
        <v>65</v>
      </c>
      <c r="C54">
        <v>52</v>
      </c>
      <c r="D54" t="s">
        <v>11</v>
      </c>
      <c r="F54" t="s">
        <v>12</v>
      </c>
      <c r="G54" t="s">
        <v>11</v>
      </c>
    </row>
    <row r="55" spans="2:8" x14ac:dyDescent="0.2">
      <c r="B55" t="s">
        <v>65</v>
      </c>
      <c r="C55">
        <v>53</v>
      </c>
      <c r="E55" t="s">
        <v>12</v>
      </c>
      <c r="F55" t="s">
        <v>11</v>
      </c>
      <c r="G55" t="s">
        <v>11</v>
      </c>
    </row>
    <row r="56" spans="2:8" x14ac:dyDescent="0.2">
      <c r="B56" t="s">
        <v>65</v>
      </c>
      <c r="C56">
        <v>54</v>
      </c>
      <c r="D56" t="s">
        <v>11</v>
      </c>
      <c r="F56" t="s">
        <v>11</v>
      </c>
      <c r="H56" t="s">
        <v>11</v>
      </c>
    </row>
    <row r="57" spans="2:8" x14ac:dyDescent="0.2">
      <c r="B57" t="s">
        <v>65</v>
      </c>
      <c r="C57">
        <v>55</v>
      </c>
      <c r="D57" t="s">
        <v>11</v>
      </c>
      <c r="F57" t="s">
        <v>11</v>
      </c>
      <c r="G57" t="s">
        <v>11</v>
      </c>
    </row>
    <row r="58" spans="2:8" x14ac:dyDescent="0.2">
      <c r="B58" t="s">
        <v>65</v>
      </c>
      <c r="C58">
        <v>56</v>
      </c>
      <c r="D58" t="s">
        <v>81</v>
      </c>
      <c r="F58" t="s">
        <v>81</v>
      </c>
      <c r="H58" t="s">
        <v>81</v>
      </c>
    </row>
    <row r="59" spans="2:8" x14ac:dyDescent="0.2">
      <c r="B59" t="s">
        <v>65</v>
      </c>
      <c r="C59">
        <v>57</v>
      </c>
      <c r="D59" t="s">
        <v>11</v>
      </c>
      <c r="E59" t="s">
        <v>12</v>
      </c>
      <c r="F59" t="s">
        <v>11</v>
      </c>
    </row>
    <row r="60" spans="2:8" x14ac:dyDescent="0.2">
      <c r="B60" t="s">
        <v>65</v>
      </c>
      <c r="C60">
        <v>58</v>
      </c>
      <c r="D60" t="s">
        <v>11</v>
      </c>
      <c r="E60" t="s">
        <v>12</v>
      </c>
      <c r="F60" t="s">
        <v>11</v>
      </c>
    </row>
    <row r="61" spans="2:8" x14ac:dyDescent="0.2">
      <c r="B61" t="s">
        <v>65</v>
      </c>
      <c r="C61">
        <v>59</v>
      </c>
      <c r="D61" t="s">
        <v>11</v>
      </c>
      <c r="F61" t="s">
        <v>11</v>
      </c>
      <c r="G61" t="s">
        <v>11</v>
      </c>
    </row>
    <row r="62" spans="2:8" x14ac:dyDescent="0.2">
      <c r="B62" t="s">
        <v>65</v>
      </c>
      <c r="C62">
        <v>60</v>
      </c>
      <c r="D62" t="s">
        <v>12</v>
      </c>
      <c r="F62" t="s">
        <v>11</v>
      </c>
      <c r="H62" t="s">
        <v>11</v>
      </c>
    </row>
    <row r="63" spans="2:8" x14ac:dyDescent="0.2">
      <c r="B63" t="s">
        <v>65</v>
      </c>
      <c r="C63">
        <v>61</v>
      </c>
      <c r="D63" t="s">
        <v>11</v>
      </c>
      <c r="F63" t="s">
        <v>11</v>
      </c>
      <c r="H63" t="s">
        <v>11</v>
      </c>
    </row>
    <row r="64" spans="2:8" x14ac:dyDescent="0.2">
      <c r="B64" t="s">
        <v>65</v>
      </c>
      <c r="C64">
        <v>62</v>
      </c>
      <c r="D64" t="s">
        <v>11</v>
      </c>
      <c r="F64" t="s">
        <v>11</v>
      </c>
      <c r="H64" t="s">
        <v>11</v>
      </c>
    </row>
    <row r="65" spans="2:8" x14ac:dyDescent="0.2">
      <c r="B65" t="s">
        <v>65</v>
      </c>
      <c r="C65">
        <v>63</v>
      </c>
      <c r="D65" t="s">
        <v>11</v>
      </c>
      <c r="F65" t="s">
        <v>11</v>
      </c>
      <c r="H65" t="s">
        <v>11</v>
      </c>
    </row>
    <row r="66" spans="2:8" x14ac:dyDescent="0.2">
      <c r="B66" t="s">
        <v>65</v>
      </c>
      <c r="C66">
        <v>64</v>
      </c>
      <c r="D66" t="s">
        <v>12</v>
      </c>
      <c r="F66" t="s">
        <v>11</v>
      </c>
      <c r="H66" t="s">
        <v>11</v>
      </c>
    </row>
    <row r="67" spans="2:8" x14ac:dyDescent="0.2">
      <c r="B67" t="s">
        <v>65</v>
      </c>
      <c r="C67">
        <v>65</v>
      </c>
      <c r="D67" t="s">
        <v>11</v>
      </c>
      <c r="F67" t="s">
        <v>11</v>
      </c>
    </row>
    <row r="68" spans="2:8" x14ac:dyDescent="0.2">
      <c r="B68" t="s">
        <v>65</v>
      </c>
      <c r="C68">
        <v>66</v>
      </c>
      <c r="D68" t="s">
        <v>11</v>
      </c>
      <c r="F68" t="s">
        <v>11</v>
      </c>
    </row>
    <row r="69" spans="2:8" x14ac:dyDescent="0.2">
      <c r="B69" t="s">
        <v>65</v>
      </c>
      <c r="C69">
        <v>67</v>
      </c>
      <c r="D69" t="s">
        <v>11</v>
      </c>
      <c r="F69" t="s">
        <v>12</v>
      </c>
      <c r="H69" t="s">
        <v>11</v>
      </c>
    </row>
    <row r="70" spans="2:8" x14ac:dyDescent="0.2">
      <c r="B70" t="s">
        <v>65</v>
      </c>
      <c r="C70">
        <v>68</v>
      </c>
      <c r="D70" t="s">
        <v>11</v>
      </c>
      <c r="F70" t="s">
        <v>11</v>
      </c>
    </row>
    <row r="71" spans="2:8" x14ac:dyDescent="0.2">
      <c r="B71" t="s">
        <v>65</v>
      </c>
      <c r="C71">
        <v>69</v>
      </c>
      <c r="D71" t="s">
        <v>11</v>
      </c>
      <c r="F71" t="s">
        <v>11</v>
      </c>
      <c r="H71" t="s">
        <v>11</v>
      </c>
    </row>
    <row r="72" spans="2:8" x14ac:dyDescent="0.2">
      <c r="B72" t="s">
        <v>65</v>
      </c>
      <c r="C72">
        <v>70</v>
      </c>
      <c r="D72" t="s">
        <v>11</v>
      </c>
    </row>
    <row r="73" spans="2:8" x14ac:dyDescent="0.2">
      <c r="B73" t="s">
        <v>65</v>
      </c>
      <c r="C73">
        <v>71</v>
      </c>
      <c r="D73" t="s">
        <v>11</v>
      </c>
      <c r="F73" t="s">
        <v>11</v>
      </c>
      <c r="H73" t="s">
        <v>11</v>
      </c>
    </row>
    <row r="74" spans="2:8" x14ac:dyDescent="0.2">
      <c r="B74" t="s">
        <v>65</v>
      </c>
      <c r="C74">
        <v>72</v>
      </c>
      <c r="D74" t="s">
        <v>12</v>
      </c>
      <c r="F74" t="s">
        <v>11</v>
      </c>
      <c r="H74" t="s">
        <v>11</v>
      </c>
    </row>
    <row r="75" spans="2:8" x14ac:dyDescent="0.2">
      <c r="B75" t="s">
        <v>65</v>
      </c>
      <c r="C75">
        <v>73</v>
      </c>
      <c r="D75" t="s">
        <v>11</v>
      </c>
      <c r="F75" t="s">
        <v>11</v>
      </c>
      <c r="H75" t="s">
        <v>11</v>
      </c>
    </row>
    <row r="76" spans="2:8" x14ac:dyDescent="0.2">
      <c r="B76" t="s">
        <v>65</v>
      </c>
      <c r="C76">
        <v>74</v>
      </c>
      <c r="D76" t="s">
        <v>11</v>
      </c>
      <c r="F76" t="s">
        <v>11</v>
      </c>
      <c r="H76" t="s">
        <v>11</v>
      </c>
    </row>
    <row r="77" spans="2:8" x14ac:dyDescent="0.2">
      <c r="B77" t="s">
        <v>65</v>
      </c>
      <c r="C77">
        <v>75</v>
      </c>
      <c r="D77" t="s">
        <v>11</v>
      </c>
      <c r="E77" t="s">
        <v>12</v>
      </c>
      <c r="F77" t="s">
        <v>11</v>
      </c>
    </row>
    <row r="78" spans="2:8" x14ac:dyDescent="0.2">
      <c r="B78" t="s">
        <v>65</v>
      </c>
      <c r="C78">
        <v>76</v>
      </c>
      <c r="D78" t="s">
        <v>11</v>
      </c>
      <c r="F78" t="s">
        <v>11</v>
      </c>
      <c r="H78" t="s">
        <v>11</v>
      </c>
    </row>
    <row r="79" spans="2:8" x14ac:dyDescent="0.2">
      <c r="B79" t="s">
        <v>65</v>
      </c>
      <c r="C79">
        <v>77</v>
      </c>
      <c r="D79" t="s">
        <v>11</v>
      </c>
      <c r="F79" t="s">
        <v>11</v>
      </c>
      <c r="H79" t="s">
        <v>11</v>
      </c>
    </row>
    <row r="80" spans="2:8" x14ac:dyDescent="0.2">
      <c r="B80" t="s">
        <v>65</v>
      </c>
      <c r="C80">
        <v>78</v>
      </c>
      <c r="D80" t="s">
        <v>12</v>
      </c>
      <c r="F80" t="s">
        <v>11</v>
      </c>
      <c r="G80" t="s">
        <v>11</v>
      </c>
    </row>
    <row r="81" spans="2:8" x14ac:dyDescent="0.2">
      <c r="B81" t="s">
        <v>65</v>
      </c>
      <c r="C81">
        <v>79</v>
      </c>
      <c r="D81" t="s">
        <v>11</v>
      </c>
      <c r="F81" t="s">
        <v>11</v>
      </c>
      <c r="H81" t="s">
        <v>11</v>
      </c>
    </row>
  </sheetData>
  <conditionalFormatting sqref="L13:P13">
    <cfRule type="cellIs" dxfId="6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81"/>
  <sheetViews>
    <sheetView workbookViewId="0">
      <selection activeCell="J2" sqref="J2:P17"/>
    </sheetView>
  </sheetViews>
  <sheetFormatPr baseColWidth="10" defaultColWidth="8.83203125" defaultRowHeight="16" x14ac:dyDescent="0.2"/>
  <cols>
    <col min="10" max="16" width="17.6640625" customWidth="1"/>
  </cols>
  <sheetData>
    <row r="1" spans="2:16" ht="17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82</v>
      </c>
    </row>
    <row r="2" spans="2:16" ht="22" thickBot="1" x14ac:dyDescent="0.3">
      <c r="B2" t="s">
        <v>86</v>
      </c>
      <c r="C2">
        <v>0</v>
      </c>
      <c r="D2" t="s">
        <v>12</v>
      </c>
      <c r="F2" t="s">
        <v>11</v>
      </c>
      <c r="H2" t="s">
        <v>11</v>
      </c>
      <c r="J2" s="19" t="s">
        <v>34</v>
      </c>
      <c r="K2" s="42" t="s">
        <v>83</v>
      </c>
      <c r="L2" s="20" t="s">
        <v>0</v>
      </c>
      <c r="M2" s="20" t="s">
        <v>1</v>
      </c>
      <c r="N2" s="20" t="s">
        <v>2</v>
      </c>
      <c r="O2" s="21" t="s">
        <v>3</v>
      </c>
      <c r="P2" s="50" t="s">
        <v>18</v>
      </c>
    </row>
    <row r="3" spans="2:16" ht="22" thickBot="1" x14ac:dyDescent="0.3">
      <c r="B3" t="s">
        <v>86</v>
      </c>
      <c r="C3">
        <v>1</v>
      </c>
      <c r="D3" t="s">
        <v>12</v>
      </c>
      <c r="E3" t="s">
        <v>12</v>
      </c>
      <c r="G3" t="s">
        <v>11</v>
      </c>
      <c r="J3" s="19" t="s">
        <v>36</v>
      </c>
      <c r="K3" s="43" t="str">
        <f>B2</f>
        <v>Analyzing Pinecone</v>
      </c>
      <c r="L3" s="40" t="s">
        <v>4</v>
      </c>
      <c r="M3" s="23" t="s">
        <v>5</v>
      </c>
      <c r="N3" s="23" t="s">
        <v>5</v>
      </c>
      <c r="O3" s="24" t="s">
        <v>6</v>
      </c>
      <c r="P3" s="6" t="s">
        <v>84</v>
      </c>
    </row>
    <row r="4" spans="2:16" ht="22" thickBot="1" x14ac:dyDescent="0.25">
      <c r="B4" t="s">
        <v>86</v>
      </c>
      <c r="C4">
        <v>2</v>
      </c>
      <c r="D4" t="s">
        <v>12</v>
      </c>
      <c r="E4" t="s">
        <v>11</v>
      </c>
      <c r="F4" t="s">
        <v>12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6" ht="19" x14ac:dyDescent="0.25">
      <c r="B5" t="s">
        <v>86</v>
      </c>
      <c r="C5">
        <v>3</v>
      </c>
      <c r="D5" t="s">
        <v>12</v>
      </c>
      <c r="F5" t="s">
        <v>12</v>
      </c>
      <c r="H5" t="s">
        <v>11</v>
      </c>
      <c r="N5" s="2"/>
      <c r="O5" s="2"/>
    </row>
    <row r="6" spans="2:16" ht="21" x14ac:dyDescent="0.25">
      <c r="B6" t="s">
        <v>86</v>
      </c>
      <c r="C6">
        <v>4</v>
      </c>
      <c r="D6" t="s">
        <v>12</v>
      </c>
      <c r="E6" t="s">
        <v>13</v>
      </c>
      <c r="H6" t="s">
        <v>11</v>
      </c>
      <c r="L6" s="6" t="s">
        <v>11</v>
      </c>
      <c r="M6" s="7" t="s">
        <v>11</v>
      </c>
      <c r="N6" s="7" t="s">
        <v>11</v>
      </c>
      <c r="O6" s="7" t="s">
        <v>11</v>
      </c>
      <c r="P6" s="6" t="s">
        <v>11</v>
      </c>
    </row>
    <row r="7" spans="2:16" ht="21" x14ac:dyDescent="0.25">
      <c r="B7" t="s">
        <v>86</v>
      </c>
      <c r="C7">
        <v>5</v>
      </c>
      <c r="D7" t="s">
        <v>11</v>
      </c>
      <c r="E7" t="s">
        <v>12</v>
      </c>
      <c r="L7" s="13" t="s">
        <v>12</v>
      </c>
      <c r="M7" s="10" t="s">
        <v>12</v>
      </c>
      <c r="N7" s="10" t="s">
        <v>12</v>
      </c>
      <c r="O7" s="10" t="s">
        <v>12</v>
      </c>
      <c r="P7" s="6" t="s">
        <v>12</v>
      </c>
    </row>
    <row r="8" spans="2:16" ht="21" x14ac:dyDescent="0.25">
      <c r="B8" t="s">
        <v>86</v>
      </c>
      <c r="C8">
        <v>6</v>
      </c>
      <c r="D8" t="s">
        <v>11</v>
      </c>
      <c r="F8" t="s">
        <v>12</v>
      </c>
      <c r="H8" t="s">
        <v>11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6" ht="20" thickBot="1" x14ac:dyDescent="0.25">
      <c r="B9" t="s">
        <v>86</v>
      </c>
      <c r="C9">
        <v>7</v>
      </c>
      <c r="D9" t="s">
        <v>13</v>
      </c>
      <c r="F9" t="s">
        <v>12</v>
      </c>
      <c r="G9" t="s">
        <v>11</v>
      </c>
      <c r="J9" s="5"/>
      <c r="K9" s="5"/>
      <c r="L9" s="5"/>
      <c r="M9" s="5"/>
      <c r="N9" s="5"/>
      <c r="O9" s="5"/>
    </row>
    <row r="10" spans="2:16" ht="23" thickBot="1" x14ac:dyDescent="0.25">
      <c r="B10" t="s">
        <v>86</v>
      </c>
      <c r="C10">
        <v>8</v>
      </c>
      <c r="D10" t="s">
        <v>12</v>
      </c>
      <c r="E10" t="s">
        <v>12</v>
      </c>
      <c r="F10" t="s">
        <v>12</v>
      </c>
      <c r="L10" s="33" t="s">
        <v>37</v>
      </c>
      <c r="M10" s="33" t="s">
        <v>38</v>
      </c>
      <c r="N10" s="33" t="s">
        <v>39</v>
      </c>
      <c r="O10" s="33" t="s">
        <v>40</v>
      </c>
      <c r="P10" s="33" t="s">
        <v>67</v>
      </c>
    </row>
    <row r="11" spans="2:16" ht="23" thickBot="1" x14ac:dyDescent="0.25">
      <c r="B11" t="s">
        <v>86</v>
      </c>
      <c r="C11">
        <v>9</v>
      </c>
      <c r="D11" t="s">
        <v>12</v>
      </c>
      <c r="F11" t="s">
        <v>12</v>
      </c>
      <c r="G11" t="s">
        <v>11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  <c r="P11" s="38" t="s">
        <v>85</v>
      </c>
    </row>
    <row r="12" spans="2:16" ht="19" x14ac:dyDescent="0.2">
      <c r="B12" t="s">
        <v>86</v>
      </c>
      <c r="C12">
        <v>10</v>
      </c>
      <c r="D12" t="s">
        <v>12</v>
      </c>
      <c r="G12" t="s">
        <v>11</v>
      </c>
      <c r="H12" t="s">
        <v>11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45</v>
      </c>
      <c r="N12" s="44">
        <f>COUNTA(F2:F81)</f>
        <v>63</v>
      </c>
      <c r="O12" s="44">
        <f>COUNTA(G2:G81)</f>
        <v>26</v>
      </c>
      <c r="P12" s="44">
        <f>COUNTA(H2:H81)</f>
        <v>29</v>
      </c>
    </row>
    <row r="13" spans="2:16" ht="19" x14ac:dyDescent="0.2">
      <c r="B13" t="s">
        <v>86</v>
      </c>
      <c r="C13">
        <v>11</v>
      </c>
      <c r="D13" t="s">
        <v>12</v>
      </c>
      <c r="E13" t="s">
        <v>13</v>
      </c>
      <c r="F13" t="s">
        <v>12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0.5625</v>
      </c>
      <c r="N13" s="47">
        <f>N12/J13</f>
        <v>0.78749999999999998</v>
      </c>
      <c r="O13" s="47">
        <f>O12/J13</f>
        <v>0.32500000000000001</v>
      </c>
      <c r="P13" s="47">
        <f>P12/$J$13</f>
        <v>0.36249999999999999</v>
      </c>
    </row>
    <row r="14" spans="2:16" ht="20" thickBot="1" x14ac:dyDescent="0.25">
      <c r="B14" t="s">
        <v>86</v>
      </c>
      <c r="C14">
        <v>12</v>
      </c>
      <c r="D14" t="s">
        <v>12</v>
      </c>
      <c r="G14" t="s">
        <v>11</v>
      </c>
      <c r="H14" t="s">
        <v>11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neutral</v>
      </c>
      <c r="N14" s="45" t="str">
        <f>INDEX(N2:N4, MATCH(MAX(N15:N17), N15:N17, 0))</f>
        <v>neutral</v>
      </c>
      <c r="O14" s="45" t="str">
        <f>INDEX(O2:O4, MATCH(MAX(O15:O17), O15:O17, 0))</f>
        <v>none</v>
      </c>
      <c r="P14" s="45" t="str">
        <f>INDEX(P2:P4, MATCH(MAX(P15:P17), P15:P17, 0))</f>
        <v>smooth</v>
      </c>
    </row>
    <row r="15" spans="2:16" ht="19" x14ac:dyDescent="0.2">
      <c r="B15" t="s">
        <v>86</v>
      </c>
      <c r="C15">
        <v>13</v>
      </c>
      <c r="D15" t="s">
        <v>12</v>
      </c>
      <c r="E15" t="s">
        <v>13</v>
      </c>
      <c r="J15" s="30"/>
      <c r="K15" s="37" t="s">
        <v>50</v>
      </c>
      <c r="L15" s="45">
        <f t="shared" ref="L15:P17" si="0">COUNTIF(D$2:D$81, L6)</f>
        <v>14</v>
      </c>
      <c r="M15" s="45">
        <f t="shared" si="0"/>
        <v>10</v>
      </c>
      <c r="N15" s="45">
        <f t="shared" si="0"/>
        <v>19</v>
      </c>
      <c r="O15" s="45">
        <f t="shared" si="0"/>
        <v>24</v>
      </c>
      <c r="P15" s="45">
        <f t="shared" si="0"/>
        <v>29</v>
      </c>
    </row>
    <row r="16" spans="2:16" ht="19" x14ac:dyDescent="0.2">
      <c r="B16" t="s">
        <v>86</v>
      </c>
      <c r="C16">
        <v>14</v>
      </c>
      <c r="D16" t="s">
        <v>12</v>
      </c>
      <c r="F16" t="s">
        <v>12</v>
      </c>
      <c r="G16" t="s">
        <v>11</v>
      </c>
      <c r="J16" s="31"/>
      <c r="K16" s="35" t="s">
        <v>51</v>
      </c>
      <c r="L16" s="45">
        <f t="shared" si="0"/>
        <v>65</v>
      </c>
      <c r="M16" s="45">
        <f t="shared" si="0"/>
        <v>22</v>
      </c>
      <c r="N16" s="45">
        <f t="shared" si="0"/>
        <v>44</v>
      </c>
      <c r="O16" s="45">
        <f t="shared" si="0"/>
        <v>2</v>
      </c>
      <c r="P16" s="45">
        <f t="shared" si="0"/>
        <v>0</v>
      </c>
    </row>
    <row r="17" spans="2:16" ht="20" thickBot="1" x14ac:dyDescent="0.25">
      <c r="B17" t="s">
        <v>86</v>
      </c>
      <c r="C17">
        <v>15</v>
      </c>
      <c r="D17" t="s">
        <v>11</v>
      </c>
      <c r="F17" t="s">
        <v>12</v>
      </c>
      <c r="H17" t="s">
        <v>11</v>
      </c>
      <c r="J17" s="32"/>
      <c r="K17" s="39" t="s">
        <v>52</v>
      </c>
      <c r="L17" s="46">
        <f t="shared" si="0"/>
        <v>1</v>
      </c>
      <c r="M17" s="46">
        <f t="shared" si="0"/>
        <v>13</v>
      </c>
      <c r="N17" s="46">
        <f t="shared" si="0"/>
        <v>0</v>
      </c>
      <c r="O17" s="46">
        <f t="shared" si="0"/>
        <v>0</v>
      </c>
      <c r="P17" s="46">
        <f t="shared" si="0"/>
        <v>0</v>
      </c>
    </row>
    <row r="18" spans="2:16" x14ac:dyDescent="0.2">
      <c r="B18" t="s">
        <v>86</v>
      </c>
      <c r="C18">
        <v>16</v>
      </c>
      <c r="D18" t="s">
        <v>12</v>
      </c>
      <c r="F18" t="s">
        <v>11</v>
      </c>
      <c r="H18" t="s">
        <v>11</v>
      </c>
    </row>
    <row r="19" spans="2:16" x14ac:dyDescent="0.2">
      <c r="B19" t="s">
        <v>86</v>
      </c>
      <c r="C19">
        <v>17</v>
      </c>
      <c r="D19" t="s">
        <v>11</v>
      </c>
      <c r="F19" t="s">
        <v>12</v>
      </c>
      <c r="H19" t="s">
        <v>11</v>
      </c>
    </row>
    <row r="20" spans="2:16" x14ac:dyDescent="0.2">
      <c r="B20" t="s">
        <v>86</v>
      </c>
      <c r="C20">
        <v>18</v>
      </c>
      <c r="D20" t="s">
        <v>12</v>
      </c>
      <c r="E20" t="s">
        <v>12</v>
      </c>
      <c r="G20" t="s">
        <v>11</v>
      </c>
    </row>
    <row r="21" spans="2:16" x14ac:dyDescent="0.2">
      <c r="B21" t="s">
        <v>86</v>
      </c>
      <c r="C21">
        <v>19</v>
      </c>
      <c r="D21" t="s">
        <v>12</v>
      </c>
      <c r="F21" t="s">
        <v>12</v>
      </c>
      <c r="H21" t="s">
        <v>11</v>
      </c>
    </row>
    <row r="22" spans="2:16" x14ac:dyDescent="0.2">
      <c r="B22" t="s">
        <v>86</v>
      </c>
      <c r="C22">
        <v>20</v>
      </c>
      <c r="D22" t="s">
        <v>12</v>
      </c>
      <c r="F22" t="s">
        <v>11</v>
      </c>
      <c r="G22" t="s">
        <v>11</v>
      </c>
      <c r="H22" t="s">
        <v>11</v>
      </c>
    </row>
    <row r="23" spans="2:16" x14ac:dyDescent="0.2">
      <c r="B23" t="s">
        <v>86</v>
      </c>
      <c r="C23">
        <v>21</v>
      </c>
      <c r="D23" t="s">
        <v>12</v>
      </c>
      <c r="E23" t="s">
        <v>12</v>
      </c>
      <c r="G23" t="s">
        <v>11</v>
      </c>
    </row>
    <row r="24" spans="2:16" x14ac:dyDescent="0.2">
      <c r="B24" t="s">
        <v>86</v>
      </c>
      <c r="C24">
        <v>22</v>
      </c>
      <c r="D24" t="s">
        <v>12</v>
      </c>
      <c r="F24" t="s">
        <v>12</v>
      </c>
      <c r="H24" t="s">
        <v>11</v>
      </c>
    </row>
    <row r="25" spans="2:16" x14ac:dyDescent="0.2">
      <c r="B25" t="s">
        <v>86</v>
      </c>
      <c r="C25">
        <v>23</v>
      </c>
      <c r="D25" t="s">
        <v>11</v>
      </c>
      <c r="F25" t="s">
        <v>12</v>
      </c>
      <c r="G25" t="s">
        <v>11</v>
      </c>
    </row>
    <row r="26" spans="2:16" x14ac:dyDescent="0.2">
      <c r="B26" t="s">
        <v>86</v>
      </c>
      <c r="C26">
        <v>24</v>
      </c>
      <c r="D26" t="s">
        <v>12</v>
      </c>
      <c r="E26" t="s">
        <v>13</v>
      </c>
      <c r="F26" t="s">
        <v>11</v>
      </c>
    </row>
    <row r="27" spans="2:16" x14ac:dyDescent="0.2">
      <c r="B27" t="s">
        <v>86</v>
      </c>
      <c r="C27">
        <v>25</v>
      </c>
      <c r="D27" t="s">
        <v>12</v>
      </c>
      <c r="E27" t="s">
        <v>13</v>
      </c>
      <c r="F27" t="s">
        <v>12</v>
      </c>
    </row>
    <row r="28" spans="2:16" x14ac:dyDescent="0.2">
      <c r="B28" t="s">
        <v>86</v>
      </c>
      <c r="C28">
        <v>26</v>
      </c>
      <c r="D28" t="s">
        <v>12</v>
      </c>
      <c r="F28" t="s">
        <v>11</v>
      </c>
      <c r="H28" t="s">
        <v>11</v>
      </c>
    </row>
    <row r="29" spans="2:16" x14ac:dyDescent="0.2">
      <c r="B29" t="s">
        <v>86</v>
      </c>
      <c r="C29">
        <v>27</v>
      </c>
      <c r="D29" t="s">
        <v>12</v>
      </c>
      <c r="F29" t="s">
        <v>11</v>
      </c>
      <c r="G29" t="s">
        <v>12</v>
      </c>
    </row>
    <row r="30" spans="2:16" x14ac:dyDescent="0.2">
      <c r="B30" t="s">
        <v>86</v>
      </c>
      <c r="C30">
        <v>28</v>
      </c>
      <c r="D30" t="s">
        <v>11</v>
      </c>
      <c r="E30" t="s">
        <v>12</v>
      </c>
      <c r="F30" t="s">
        <v>12</v>
      </c>
    </row>
    <row r="31" spans="2:16" x14ac:dyDescent="0.2">
      <c r="B31" t="s">
        <v>86</v>
      </c>
      <c r="C31">
        <v>29</v>
      </c>
      <c r="D31" t="s">
        <v>12</v>
      </c>
      <c r="E31" t="s">
        <v>12</v>
      </c>
      <c r="F31" t="s">
        <v>11</v>
      </c>
    </row>
    <row r="32" spans="2:16" x14ac:dyDescent="0.2">
      <c r="B32" t="s">
        <v>86</v>
      </c>
      <c r="C32">
        <v>30</v>
      </c>
      <c r="D32" t="s">
        <v>11</v>
      </c>
      <c r="E32" t="s">
        <v>13</v>
      </c>
      <c r="F32" t="s">
        <v>12</v>
      </c>
    </row>
    <row r="33" spans="2:8" x14ac:dyDescent="0.2">
      <c r="B33" t="s">
        <v>86</v>
      </c>
      <c r="C33">
        <v>31</v>
      </c>
      <c r="D33" t="s">
        <v>12</v>
      </c>
      <c r="F33" t="s">
        <v>12</v>
      </c>
      <c r="G33" t="s">
        <v>11</v>
      </c>
    </row>
    <row r="34" spans="2:8" x14ac:dyDescent="0.2">
      <c r="B34" t="s">
        <v>86</v>
      </c>
      <c r="C34">
        <v>32</v>
      </c>
      <c r="D34" t="s">
        <v>12</v>
      </c>
      <c r="E34" t="s">
        <v>11</v>
      </c>
      <c r="F34" t="s">
        <v>12</v>
      </c>
    </row>
    <row r="35" spans="2:8" x14ac:dyDescent="0.2">
      <c r="B35" t="s">
        <v>86</v>
      </c>
      <c r="C35">
        <v>33</v>
      </c>
      <c r="D35" t="s">
        <v>12</v>
      </c>
      <c r="F35" t="s">
        <v>11</v>
      </c>
      <c r="H35" t="s">
        <v>11</v>
      </c>
    </row>
    <row r="36" spans="2:8" x14ac:dyDescent="0.2">
      <c r="B36" t="s">
        <v>86</v>
      </c>
      <c r="C36">
        <v>34</v>
      </c>
      <c r="D36" t="s">
        <v>12</v>
      </c>
      <c r="E36" t="s">
        <v>11</v>
      </c>
      <c r="F36" t="s">
        <v>12</v>
      </c>
    </row>
    <row r="37" spans="2:8" x14ac:dyDescent="0.2">
      <c r="B37" t="s">
        <v>86</v>
      </c>
      <c r="C37">
        <v>35</v>
      </c>
      <c r="D37" t="s">
        <v>11</v>
      </c>
      <c r="E37" t="s">
        <v>12</v>
      </c>
      <c r="F37" t="s">
        <v>12</v>
      </c>
    </row>
    <row r="38" spans="2:8" x14ac:dyDescent="0.2">
      <c r="B38" t="s">
        <v>86</v>
      </c>
      <c r="C38">
        <v>36</v>
      </c>
      <c r="D38" t="s">
        <v>12</v>
      </c>
      <c r="E38" t="s">
        <v>13</v>
      </c>
      <c r="F38" t="s">
        <v>11</v>
      </c>
    </row>
    <row r="39" spans="2:8" x14ac:dyDescent="0.2">
      <c r="B39" t="s">
        <v>86</v>
      </c>
      <c r="C39">
        <v>37</v>
      </c>
      <c r="D39" t="s">
        <v>12</v>
      </c>
      <c r="F39" t="s">
        <v>11</v>
      </c>
      <c r="G39" t="s">
        <v>11</v>
      </c>
      <c r="H39" t="s">
        <v>11</v>
      </c>
    </row>
    <row r="40" spans="2:8" x14ac:dyDescent="0.2">
      <c r="B40" t="s">
        <v>86</v>
      </c>
      <c r="C40">
        <v>38</v>
      </c>
      <c r="D40" t="s">
        <v>12</v>
      </c>
      <c r="G40" t="s">
        <v>11</v>
      </c>
      <c r="H40" t="s">
        <v>11</v>
      </c>
    </row>
    <row r="41" spans="2:8" x14ac:dyDescent="0.2">
      <c r="B41" t="s">
        <v>86</v>
      </c>
      <c r="C41">
        <v>39</v>
      </c>
      <c r="D41" t="s">
        <v>12</v>
      </c>
      <c r="E41" t="s">
        <v>12</v>
      </c>
      <c r="G41" t="s">
        <v>11</v>
      </c>
    </row>
    <row r="42" spans="2:8" x14ac:dyDescent="0.2">
      <c r="B42" t="s">
        <v>86</v>
      </c>
      <c r="C42">
        <v>40</v>
      </c>
      <c r="D42" t="s">
        <v>12</v>
      </c>
      <c r="F42" t="s">
        <v>12</v>
      </c>
      <c r="H42" t="s">
        <v>11</v>
      </c>
    </row>
    <row r="43" spans="2:8" x14ac:dyDescent="0.2">
      <c r="B43" t="s">
        <v>86</v>
      </c>
      <c r="C43">
        <v>41</v>
      </c>
      <c r="D43" t="s">
        <v>12</v>
      </c>
      <c r="E43" t="s">
        <v>11</v>
      </c>
      <c r="F43" t="s">
        <v>12</v>
      </c>
    </row>
    <row r="44" spans="2:8" x14ac:dyDescent="0.2">
      <c r="B44" t="s">
        <v>86</v>
      </c>
      <c r="C44">
        <v>42</v>
      </c>
      <c r="D44" t="s">
        <v>12</v>
      </c>
      <c r="E44" t="s">
        <v>13</v>
      </c>
      <c r="F44" t="s">
        <v>12</v>
      </c>
    </row>
    <row r="45" spans="2:8" x14ac:dyDescent="0.2">
      <c r="B45" t="s">
        <v>86</v>
      </c>
      <c r="C45">
        <v>43</v>
      </c>
      <c r="D45" t="s">
        <v>12</v>
      </c>
      <c r="F45" t="s">
        <v>12</v>
      </c>
      <c r="H45" t="s">
        <v>11</v>
      </c>
    </row>
    <row r="46" spans="2:8" x14ac:dyDescent="0.2">
      <c r="B46" t="s">
        <v>86</v>
      </c>
      <c r="C46">
        <v>44</v>
      </c>
      <c r="D46" t="s">
        <v>12</v>
      </c>
      <c r="E46" t="s">
        <v>11</v>
      </c>
      <c r="F46" t="s">
        <v>12</v>
      </c>
    </row>
    <row r="47" spans="2:8" x14ac:dyDescent="0.2">
      <c r="B47" t="s">
        <v>86</v>
      </c>
      <c r="C47">
        <v>45</v>
      </c>
      <c r="D47" t="s">
        <v>12</v>
      </c>
      <c r="F47" t="s">
        <v>11</v>
      </c>
      <c r="H47" t="s">
        <v>11</v>
      </c>
    </row>
    <row r="48" spans="2:8" x14ac:dyDescent="0.2">
      <c r="B48" t="s">
        <v>86</v>
      </c>
      <c r="C48">
        <v>46</v>
      </c>
      <c r="D48" t="s">
        <v>12</v>
      </c>
      <c r="F48" t="s">
        <v>11</v>
      </c>
      <c r="H48" t="s">
        <v>11</v>
      </c>
    </row>
    <row r="49" spans="2:8" x14ac:dyDescent="0.2">
      <c r="B49" t="s">
        <v>86</v>
      </c>
      <c r="C49">
        <v>47</v>
      </c>
      <c r="D49" t="s">
        <v>11</v>
      </c>
      <c r="E49" t="s">
        <v>12</v>
      </c>
      <c r="F49" t="s">
        <v>11</v>
      </c>
    </row>
    <row r="50" spans="2:8" x14ac:dyDescent="0.2">
      <c r="B50" t="s">
        <v>86</v>
      </c>
      <c r="C50">
        <v>48</v>
      </c>
      <c r="D50" t="s">
        <v>12</v>
      </c>
      <c r="E50" t="s">
        <v>13</v>
      </c>
      <c r="F50" t="s">
        <v>12</v>
      </c>
    </row>
    <row r="51" spans="2:8" x14ac:dyDescent="0.2">
      <c r="B51" t="s">
        <v>86</v>
      </c>
      <c r="C51">
        <v>49</v>
      </c>
      <c r="D51" t="s">
        <v>12</v>
      </c>
      <c r="E51" t="s">
        <v>11</v>
      </c>
      <c r="F51" t="s">
        <v>12</v>
      </c>
    </row>
    <row r="52" spans="2:8" x14ac:dyDescent="0.2">
      <c r="B52" t="s">
        <v>86</v>
      </c>
      <c r="C52">
        <v>50</v>
      </c>
      <c r="D52" t="s">
        <v>12</v>
      </c>
      <c r="E52" t="s">
        <v>12</v>
      </c>
      <c r="F52" t="s">
        <v>12</v>
      </c>
    </row>
    <row r="53" spans="2:8" x14ac:dyDescent="0.2">
      <c r="B53" t="s">
        <v>86</v>
      </c>
      <c r="C53">
        <v>51</v>
      </c>
      <c r="D53" t="s">
        <v>12</v>
      </c>
      <c r="E53" t="s">
        <v>12</v>
      </c>
      <c r="F53" t="s">
        <v>12</v>
      </c>
    </row>
    <row r="54" spans="2:8" x14ac:dyDescent="0.2">
      <c r="B54" t="s">
        <v>86</v>
      </c>
      <c r="C54">
        <v>52</v>
      </c>
      <c r="D54" t="s">
        <v>12</v>
      </c>
      <c r="F54" t="s">
        <v>12</v>
      </c>
      <c r="G54" t="s">
        <v>11</v>
      </c>
    </row>
    <row r="55" spans="2:8" x14ac:dyDescent="0.2">
      <c r="B55" t="s">
        <v>86</v>
      </c>
      <c r="C55">
        <v>53</v>
      </c>
      <c r="D55" t="s">
        <v>12</v>
      </c>
      <c r="E55" t="s">
        <v>12</v>
      </c>
      <c r="F55" t="s">
        <v>12</v>
      </c>
    </row>
    <row r="56" spans="2:8" x14ac:dyDescent="0.2">
      <c r="B56" t="s">
        <v>86</v>
      </c>
      <c r="C56">
        <v>54</v>
      </c>
      <c r="D56" t="s">
        <v>12</v>
      </c>
      <c r="F56" t="s">
        <v>11</v>
      </c>
      <c r="G56" t="s">
        <v>11</v>
      </c>
    </row>
    <row r="57" spans="2:8" x14ac:dyDescent="0.2">
      <c r="B57" t="s">
        <v>86</v>
      </c>
      <c r="C57">
        <v>55</v>
      </c>
      <c r="D57" t="s">
        <v>12</v>
      </c>
      <c r="E57" t="s">
        <v>11</v>
      </c>
      <c r="F57" t="s">
        <v>12</v>
      </c>
    </row>
    <row r="58" spans="2:8" x14ac:dyDescent="0.2">
      <c r="B58" t="s">
        <v>86</v>
      </c>
      <c r="C58">
        <v>56</v>
      </c>
      <c r="D58" t="s">
        <v>12</v>
      </c>
      <c r="E58" t="s">
        <v>11</v>
      </c>
      <c r="F58" t="s">
        <v>12</v>
      </c>
    </row>
    <row r="59" spans="2:8" x14ac:dyDescent="0.2">
      <c r="B59" t="s">
        <v>86</v>
      </c>
      <c r="C59">
        <v>57</v>
      </c>
      <c r="D59" t="s">
        <v>11</v>
      </c>
      <c r="F59" t="s">
        <v>12</v>
      </c>
      <c r="H59" t="s">
        <v>11</v>
      </c>
    </row>
    <row r="60" spans="2:8" x14ac:dyDescent="0.2">
      <c r="B60" t="s">
        <v>86</v>
      </c>
      <c r="C60">
        <v>58</v>
      </c>
      <c r="D60" t="s">
        <v>11</v>
      </c>
      <c r="E60" t="s">
        <v>12</v>
      </c>
      <c r="G60" t="s">
        <v>11</v>
      </c>
      <c r="H60" t="s">
        <v>11</v>
      </c>
    </row>
    <row r="61" spans="2:8" x14ac:dyDescent="0.2">
      <c r="B61" t="s">
        <v>86</v>
      </c>
      <c r="C61">
        <v>59</v>
      </c>
      <c r="D61" t="s">
        <v>12</v>
      </c>
      <c r="E61" t="s">
        <v>11</v>
      </c>
      <c r="F61" t="s">
        <v>12</v>
      </c>
    </row>
    <row r="62" spans="2:8" x14ac:dyDescent="0.2">
      <c r="B62" t="s">
        <v>86</v>
      </c>
      <c r="C62">
        <v>60</v>
      </c>
      <c r="D62" t="s">
        <v>11</v>
      </c>
      <c r="G62" t="s">
        <v>12</v>
      </c>
      <c r="H62" t="s">
        <v>11</v>
      </c>
    </row>
    <row r="63" spans="2:8" x14ac:dyDescent="0.2">
      <c r="B63" t="s">
        <v>86</v>
      </c>
      <c r="C63">
        <v>61</v>
      </c>
      <c r="D63" t="s">
        <v>12</v>
      </c>
      <c r="E63" t="s">
        <v>12</v>
      </c>
      <c r="G63" t="s">
        <v>11</v>
      </c>
    </row>
    <row r="64" spans="2:8" x14ac:dyDescent="0.2">
      <c r="B64" t="s">
        <v>86</v>
      </c>
      <c r="C64">
        <v>62</v>
      </c>
      <c r="D64" t="s">
        <v>12</v>
      </c>
      <c r="E64" t="s">
        <v>12</v>
      </c>
      <c r="F64" t="s">
        <v>11</v>
      </c>
    </row>
    <row r="65" spans="2:8" x14ac:dyDescent="0.2">
      <c r="B65" t="s">
        <v>86</v>
      </c>
      <c r="C65">
        <v>63</v>
      </c>
      <c r="D65" t="s">
        <v>12</v>
      </c>
      <c r="E65" t="s">
        <v>13</v>
      </c>
      <c r="G65" t="s">
        <v>11</v>
      </c>
    </row>
    <row r="66" spans="2:8" x14ac:dyDescent="0.2">
      <c r="B66" t="s">
        <v>86</v>
      </c>
      <c r="C66">
        <v>64</v>
      </c>
      <c r="D66" t="s">
        <v>12</v>
      </c>
      <c r="F66" t="s">
        <v>12</v>
      </c>
      <c r="H66" t="s">
        <v>11</v>
      </c>
    </row>
    <row r="67" spans="2:8" x14ac:dyDescent="0.2">
      <c r="B67" t="s">
        <v>86</v>
      </c>
      <c r="C67">
        <v>65</v>
      </c>
      <c r="D67" t="s">
        <v>11</v>
      </c>
      <c r="E67" t="s">
        <v>12</v>
      </c>
      <c r="F67" t="s">
        <v>12</v>
      </c>
    </row>
    <row r="68" spans="2:8" x14ac:dyDescent="0.2">
      <c r="B68" t="s">
        <v>86</v>
      </c>
      <c r="C68">
        <v>66</v>
      </c>
      <c r="D68" t="s">
        <v>12</v>
      </c>
      <c r="E68" t="s">
        <v>13</v>
      </c>
      <c r="G68" t="s">
        <v>11</v>
      </c>
    </row>
    <row r="69" spans="2:8" x14ac:dyDescent="0.2">
      <c r="B69" t="s">
        <v>86</v>
      </c>
      <c r="C69">
        <v>67</v>
      </c>
      <c r="D69" t="s">
        <v>12</v>
      </c>
      <c r="E69" t="s">
        <v>12</v>
      </c>
      <c r="F69" t="s">
        <v>11</v>
      </c>
    </row>
    <row r="70" spans="2:8" x14ac:dyDescent="0.2">
      <c r="B70" t="s">
        <v>86</v>
      </c>
      <c r="C70">
        <v>68</v>
      </c>
      <c r="D70" t="s">
        <v>11</v>
      </c>
      <c r="F70" t="s">
        <v>12</v>
      </c>
      <c r="H70" t="s">
        <v>11</v>
      </c>
    </row>
    <row r="71" spans="2:8" x14ac:dyDescent="0.2">
      <c r="B71" t="s">
        <v>86</v>
      </c>
      <c r="C71">
        <v>69</v>
      </c>
      <c r="D71" t="s">
        <v>12</v>
      </c>
      <c r="E71" t="s">
        <v>13</v>
      </c>
      <c r="G71" t="s">
        <v>11</v>
      </c>
    </row>
    <row r="72" spans="2:8" x14ac:dyDescent="0.2">
      <c r="B72" t="s">
        <v>86</v>
      </c>
      <c r="C72">
        <v>70</v>
      </c>
      <c r="D72" t="s">
        <v>12</v>
      </c>
      <c r="F72" t="s">
        <v>12</v>
      </c>
      <c r="H72" t="s">
        <v>11</v>
      </c>
    </row>
    <row r="73" spans="2:8" x14ac:dyDescent="0.2">
      <c r="B73" t="s">
        <v>86</v>
      </c>
      <c r="C73">
        <v>71</v>
      </c>
      <c r="D73" t="s">
        <v>12</v>
      </c>
      <c r="F73" t="s">
        <v>12</v>
      </c>
      <c r="H73" t="s">
        <v>11</v>
      </c>
    </row>
    <row r="74" spans="2:8" x14ac:dyDescent="0.2">
      <c r="B74" t="s">
        <v>86</v>
      </c>
      <c r="C74">
        <v>72</v>
      </c>
      <c r="D74" t="s">
        <v>12</v>
      </c>
      <c r="E74" t="s">
        <v>12</v>
      </c>
      <c r="G74" t="s">
        <v>11</v>
      </c>
    </row>
    <row r="75" spans="2:8" x14ac:dyDescent="0.2">
      <c r="B75" t="s">
        <v>86</v>
      </c>
      <c r="C75">
        <v>73</v>
      </c>
      <c r="D75" t="s">
        <v>12</v>
      </c>
      <c r="E75" t="s">
        <v>12</v>
      </c>
      <c r="F75" t="s">
        <v>12</v>
      </c>
    </row>
    <row r="76" spans="2:8" x14ac:dyDescent="0.2">
      <c r="B76" t="s">
        <v>86</v>
      </c>
      <c r="C76">
        <v>74</v>
      </c>
      <c r="D76" t="s">
        <v>12</v>
      </c>
      <c r="E76" t="s">
        <v>11</v>
      </c>
      <c r="F76" t="s">
        <v>12</v>
      </c>
    </row>
    <row r="77" spans="2:8" x14ac:dyDescent="0.2">
      <c r="B77" t="s">
        <v>86</v>
      </c>
      <c r="C77">
        <v>75</v>
      </c>
      <c r="D77" t="s">
        <v>12</v>
      </c>
      <c r="E77" t="s">
        <v>12</v>
      </c>
      <c r="F77" t="s">
        <v>11</v>
      </c>
    </row>
    <row r="78" spans="2:8" x14ac:dyDescent="0.2">
      <c r="B78" t="s">
        <v>86</v>
      </c>
      <c r="C78">
        <v>76</v>
      </c>
      <c r="D78" t="s">
        <v>12</v>
      </c>
      <c r="F78" t="s">
        <v>12</v>
      </c>
      <c r="H78" t="s">
        <v>11</v>
      </c>
    </row>
    <row r="79" spans="2:8" x14ac:dyDescent="0.2">
      <c r="B79" t="s">
        <v>86</v>
      </c>
      <c r="C79">
        <v>77</v>
      </c>
      <c r="D79" t="s">
        <v>12</v>
      </c>
      <c r="F79" t="s">
        <v>11</v>
      </c>
      <c r="G79" t="s">
        <v>11</v>
      </c>
      <c r="H79" t="s">
        <v>11</v>
      </c>
    </row>
    <row r="80" spans="2:8" x14ac:dyDescent="0.2">
      <c r="B80" t="s">
        <v>86</v>
      </c>
      <c r="C80">
        <v>78</v>
      </c>
      <c r="D80" t="s">
        <v>12</v>
      </c>
      <c r="E80" t="s">
        <v>13</v>
      </c>
      <c r="F80" t="s">
        <v>12</v>
      </c>
    </row>
    <row r="81" spans="2:7" x14ac:dyDescent="0.2">
      <c r="B81" t="s">
        <v>86</v>
      </c>
      <c r="C81">
        <v>79</v>
      </c>
      <c r="D81" t="s">
        <v>12</v>
      </c>
      <c r="E81" t="s">
        <v>12</v>
      </c>
      <c r="F81" t="s">
        <v>11</v>
      </c>
      <c r="G81" t="s">
        <v>11</v>
      </c>
    </row>
  </sheetData>
  <conditionalFormatting sqref="L13:P13">
    <cfRule type="cellIs" dxfId="5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P81"/>
  <sheetViews>
    <sheetView workbookViewId="0">
      <selection activeCell="L29" sqref="L29"/>
    </sheetView>
  </sheetViews>
  <sheetFormatPr baseColWidth="10" defaultColWidth="8.83203125" defaultRowHeight="16" x14ac:dyDescent="0.2"/>
  <cols>
    <col min="10" max="16" width="17.5" customWidth="1"/>
  </cols>
  <sheetData>
    <row r="1" spans="2:16" ht="17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82</v>
      </c>
    </row>
    <row r="2" spans="2:16" ht="22" thickBot="1" x14ac:dyDescent="0.3">
      <c r="B2" t="s">
        <v>87</v>
      </c>
      <c r="C2">
        <v>0</v>
      </c>
      <c r="D2" t="s">
        <v>12</v>
      </c>
      <c r="F2" t="s">
        <v>13</v>
      </c>
      <c r="H2" t="s">
        <v>11</v>
      </c>
      <c r="J2" s="19" t="s">
        <v>34</v>
      </c>
      <c r="K2" s="42" t="s">
        <v>83</v>
      </c>
      <c r="L2" s="20" t="s">
        <v>0</v>
      </c>
      <c r="M2" s="20" t="s">
        <v>1</v>
      </c>
      <c r="N2" s="20" t="s">
        <v>2</v>
      </c>
      <c r="O2" s="21" t="s">
        <v>3</v>
      </c>
      <c r="P2" s="50" t="s">
        <v>18</v>
      </c>
    </row>
    <row r="3" spans="2:16" ht="22" thickBot="1" x14ac:dyDescent="0.3">
      <c r="B3" t="s">
        <v>87</v>
      </c>
      <c r="C3">
        <v>1</v>
      </c>
      <c r="D3" t="s">
        <v>12</v>
      </c>
      <c r="F3" t="s">
        <v>13</v>
      </c>
      <c r="G3" t="s">
        <v>11</v>
      </c>
      <c r="J3" s="19" t="s">
        <v>36</v>
      </c>
      <c r="K3" s="43" t="str">
        <f>B2</f>
        <v>Found Pinecone</v>
      </c>
      <c r="L3" s="40" t="s">
        <v>4</v>
      </c>
      <c r="M3" s="23" t="s">
        <v>5</v>
      </c>
      <c r="N3" s="23" t="s">
        <v>5</v>
      </c>
      <c r="O3" s="24" t="s">
        <v>6</v>
      </c>
      <c r="P3" s="6" t="s">
        <v>84</v>
      </c>
    </row>
    <row r="4" spans="2:16" ht="22" thickBot="1" x14ac:dyDescent="0.25">
      <c r="B4" t="s">
        <v>87</v>
      </c>
      <c r="C4">
        <v>2</v>
      </c>
      <c r="D4" t="s">
        <v>12</v>
      </c>
      <c r="F4" t="s">
        <v>13</v>
      </c>
      <c r="H4" t="s">
        <v>11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6" ht="19" x14ac:dyDescent="0.25">
      <c r="B5" t="s">
        <v>87</v>
      </c>
      <c r="C5">
        <v>3</v>
      </c>
      <c r="D5" t="s">
        <v>12</v>
      </c>
      <c r="E5" t="s">
        <v>13</v>
      </c>
      <c r="F5" t="s">
        <v>13</v>
      </c>
      <c r="N5" s="2"/>
      <c r="O5" s="2"/>
    </row>
    <row r="6" spans="2:16" ht="21" x14ac:dyDescent="0.25">
      <c r="B6" t="s">
        <v>87</v>
      </c>
      <c r="C6">
        <v>4</v>
      </c>
      <c r="D6" t="s">
        <v>12</v>
      </c>
      <c r="F6" t="s">
        <v>13</v>
      </c>
      <c r="H6" t="s">
        <v>11</v>
      </c>
      <c r="L6" s="6" t="s">
        <v>11</v>
      </c>
      <c r="M6" s="7" t="s">
        <v>11</v>
      </c>
      <c r="N6" s="7" t="s">
        <v>11</v>
      </c>
      <c r="O6" s="7" t="s">
        <v>11</v>
      </c>
      <c r="P6" s="6" t="s">
        <v>11</v>
      </c>
    </row>
    <row r="7" spans="2:16" ht="21" x14ac:dyDescent="0.25">
      <c r="B7" t="s">
        <v>87</v>
      </c>
      <c r="C7">
        <v>5</v>
      </c>
      <c r="D7" t="s">
        <v>12</v>
      </c>
      <c r="F7" t="s">
        <v>13</v>
      </c>
      <c r="H7" t="s">
        <v>11</v>
      </c>
      <c r="L7" s="13" t="s">
        <v>12</v>
      </c>
      <c r="M7" s="10" t="s">
        <v>12</v>
      </c>
      <c r="N7" s="10" t="s">
        <v>12</v>
      </c>
      <c r="O7" s="10" t="s">
        <v>12</v>
      </c>
      <c r="P7" s="6" t="s">
        <v>12</v>
      </c>
    </row>
    <row r="8" spans="2:16" ht="21" x14ac:dyDescent="0.25">
      <c r="B8" t="s">
        <v>87</v>
      </c>
      <c r="C8">
        <v>6</v>
      </c>
      <c r="D8" t="s">
        <v>12</v>
      </c>
      <c r="E8" t="s">
        <v>13</v>
      </c>
      <c r="F8" t="s">
        <v>13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6" ht="20" thickBot="1" x14ac:dyDescent="0.25">
      <c r="B9" t="s">
        <v>87</v>
      </c>
      <c r="C9">
        <v>7</v>
      </c>
      <c r="D9" t="s">
        <v>12</v>
      </c>
      <c r="F9" t="s">
        <v>13</v>
      </c>
      <c r="H9" t="s">
        <v>11</v>
      </c>
      <c r="J9" s="5"/>
      <c r="K9" s="5"/>
      <c r="L9" s="5"/>
      <c r="M9" s="5"/>
      <c r="N9" s="5"/>
      <c r="O9" s="5"/>
    </row>
    <row r="10" spans="2:16" ht="23" thickBot="1" x14ac:dyDescent="0.25">
      <c r="B10" t="s">
        <v>87</v>
      </c>
      <c r="C10">
        <v>8</v>
      </c>
      <c r="D10" t="s">
        <v>12</v>
      </c>
      <c r="E10" t="s">
        <v>13</v>
      </c>
      <c r="F10" t="s">
        <v>13</v>
      </c>
      <c r="L10" s="33" t="s">
        <v>37</v>
      </c>
      <c r="M10" s="33" t="s">
        <v>38</v>
      </c>
      <c r="N10" s="33" t="s">
        <v>39</v>
      </c>
      <c r="O10" s="33" t="s">
        <v>40</v>
      </c>
      <c r="P10" s="33" t="s">
        <v>67</v>
      </c>
    </row>
    <row r="11" spans="2:16" ht="23" thickBot="1" x14ac:dyDescent="0.25">
      <c r="B11" t="s">
        <v>87</v>
      </c>
      <c r="C11">
        <v>9</v>
      </c>
      <c r="D11" t="s">
        <v>12</v>
      </c>
      <c r="E11" t="s">
        <v>13</v>
      </c>
      <c r="F11" t="s">
        <v>13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  <c r="P11" s="38" t="s">
        <v>85</v>
      </c>
    </row>
    <row r="12" spans="2:16" ht="19" x14ac:dyDescent="0.2">
      <c r="B12" t="s">
        <v>87</v>
      </c>
      <c r="C12">
        <v>10</v>
      </c>
      <c r="D12" t="s">
        <v>12</v>
      </c>
      <c r="F12" t="s">
        <v>13</v>
      </c>
      <c r="G12" t="s">
        <v>11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16</v>
      </c>
      <c r="N12" s="44">
        <f>COUNTA(F2:F81)</f>
        <v>80</v>
      </c>
      <c r="O12" s="44">
        <f>COUNTA(G2:G81)</f>
        <v>19</v>
      </c>
      <c r="P12" s="44">
        <f>COUNTA(H2:H81)</f>
        <v>48</v>
      </c>
    </row>
    <row r="13" spans="2:16" ht="19" x14ac:dyDescent="0.2">
      <c r="B13" t="s">
        <v>87</v>
      </c>
      <c r="C13">
        <v>11</v>
      </c>
      <c r="D13" t="s">
        <v>12</v>
      </c>
      <c r="E13" t="s">
        <v>13</v>
      </c>
      <c r="F13" t="s">
        <v>13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0.2</v>
      </c>
      <c r="N13" s="47">
        <f>N12/J13</f>
        <v>1</v>
      </c>
      <c r="O13" s="47">
        <f>O12/J13</f>
        <v>0.23749999999999999</v>
      </c>
      <c r="P13" s="47">
        <f>P12/$J$13</f>
        <v>0.6</v>
      </c>
    </row>
    <row r="14" spans="2:16" ht="20" thickBot="1" x14ac:dyDescent="0.25">
      <c r="B14" t="s">
        <v>87</v>
      </c>
      <c r="C14">
        <v>12</v>
      </c>
      <c r="D14" t="s">
        <v>12</v>
      </c>
      <c r="F14" t="s">
        <v>13</v>
      </c>
      <c r="G14" t="s">
        <v>12</v>
      </c>
      <c r="H14" t="s">
        <v>11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up</v>
      </c>
      <c r="N14" s="45" t="str">
        <f>INDEX(N2:N4, MATCH(MAX(N15:N17), N15:N17, 0))</f>
        <v>loud</v>
      </c>
      <c r="O14" s="45" t="str">
        <f>INDEX(O2:O4, MATCH(MAX(O15:O17), O15:O17, 0))</f>
        <v>none</v>
      </c>
      <c r="P14" s="45" t="str">
        <f>INDEX(P2:P4, MATCH(MAX(P15:P17), P15:P17, 0))</f>
        <v>smooth</v>
      </c>
    </row>
    <row r="15" spans="2:16" ht="19" x14ac:dyDescent="0.2">
      <c r="B15" t="s">
        <v>87</v>
      </c>
      <c r="C15">
        <v>13</v>
      </c>
      <c r="D15" t="s">
        <v>12</v>
      </c>
      <c r="F15" t="s">
        <v>13</v>
      </c>
      <c r="H15" t="s">
        <v>11</v>
      </c>
      <c r="J15" s="30"/>
      <c r="K15" s="37" t="s">
        <v>50</v>
      </c>
      <c r="L15" s="45">
        <f t="shared" ref="L15:P17" si="0">COUNTIF(D$2:D$81, L6)</f>
        <v>0</v>
      </c>
      <c r="M15" s="45">
        <f t="shared" si="0"/>
        <v>0</v>
      </c>
      <c r="N15" s="45">
        <f t="shared" si="0"/>
        <v>0</v>
      </c>
      <c r="O15" s="45">
        <f t="shared" si="0"/>
        <v>16</v>
      </c>
      <c r="P15" s="45">
        <f t="shared" si="0"/>
        <v>47</v>
      </c>
    </row>
    <row r="16" spans="2:16" ht="19" x14ac:dyDescent="0.2">
      <c r="B16" t="s">
        <v>87</v>
      </c>
      <c r="C16">
        <v>14</v>
      </c>
      <c r="D16" t="s">
        <v>12</v>
      </c>
      <c r="F16" t="s">
        <v>13</v>
      </c>
      <c r="H16" t="s">
        <v>11</v>
      </c>
      <c r="J16" s="31"/>
      <c r="K16" s="35" t="s">
        <v>51</v>
      </c>
      <c r="L16" s="45">
        <f t="shared" si="0"/>
        <v>59</v>
      </c>
      <c r="M16" s="45">
        <f t="shared" si="0"/>
        <v>0</v>
      </c>
      <c r="N16" s="45">
        <f t="shared" si="0"/>
        <v>2</v>
      </c>
      <c r="O16" s="45">
        <f t="shared" si="0"/>
        <v>3</v>
      </c>
      <c r="P16" s="45">
        <f t="shared" si="0"/>
        <v>1</v>
      </c>
    </row>
    <row r="17" spans="2:16" ht="20" thickBot="1" x14ac:dyDescent="0.25">
      <c r="B17" t="s">
        <v>87</v>
      </c>
      <c r="C17">
        <v>15</v>
      </c>
      <c r="D17" t="s">
        <v>12</v>
      </c>
      <c r="F17" t="s">
        <v>13</v>
      </c>
      <c r="H17" t="s">
        <v>11</v>
      </c>
      <c r="J17" s="32"/>
      <c r="K17" s="39" t="s">
        <v>52</v>
      </c>
      <c r="L17" s="46">
        <f t="shared" si="0"/>
        <v>21</v>
      </c>
      <c r="M17" s="46">
        <f t="shared" si="0"/>
        <v>16</v>
      </c>
      <c r="N17" s="46">
        <f t="shared" si="0"/>
        <v>78</v>
      </c>
      <c r="O17" s="46">
        <f t="shared" si="0"/>
        <v>0</v>
      </c>
      <c r="P17" s="46">
        <f t="shared" si="0"/>
        <v>0</v>
      </c>
    </row>
    <row r="18" spans="2:16" x14ac:dyDescent="0.2">
      <c r="B18" t="s">
        <v>87</v>
      </c>
      <c r="C18">
        <v>16</v>
      </c>
      <c r="D18" t="s">
        <v>13</v>
      </c>
      <c r="F18" t="s">
        <v>13</v>
      </c>
      <c r="H18" t="s">
        <v>11</v>
      </c>
    </row>
    <row r="19" spans="2:16" x14ac:dyDescent="0.2">
      <c r="B19" t="s">
        <v>87</v>
      </c>
      <c r="C19">
        <v>17</v>
      </c>
      <c r="D19" t="s">
        <v>12</v>
      </c>
      <c r="F19" t="s">
        <v>13</v>
      </c>
      <c r="H19" t="s">
        <v>11</v>
      </c>
    </row>
    <row r="20" spans="2:16" x14ac:dyDescent="0.2">
      <c r="B20" t="s">
        <v>87</v>
      </c>
      <c r="C20">
        <v>18</v>
      </c>
      <c r="D20" t="s">
        <v>12</v>
      </c>
      <c r="F20" t="s">
        <v>13</v>
      </c>
      <c r="H20" t="s">
        <v>11</v>
      </c>
    </row>
    <row r="21" spans="2:16" x14ac:dyDescent="0.2">
      <c r="B21" t="s">
        <v>87</v>
      </c>
      <c r="C21">
        <v>19</v>
      </c>
      <c r="D21" t="s">
        <v>12</v>
      </c>
      <c r="F21" t="s">
        <v>13</v>
      </c>
      <c r="H21" t="s">
        <v>11</v>
      </c>
    </row>
    <row r="22" spans="2:16" x14ac:dyDescent="0.2">
      <c r="B22" t="s">
        <v>87</v>
      </c>
      <c r="C22">
        <v>20</v>
      </c>
      <c r="D22" t="s">
        <v>12</v>
      </c>
      <c r="E22" t="s">
        <v>13</v>
      </c>
      <c r="F22" t="s">
        <v>13</v>
      </c>
    </row>
    <row r="23" spans="2:16" x14ac:dyDescent="0.2">
      <c r="B23" t="s">
        <v>87</v>
      </c>
      <c r="C23">
        <v>21</v>
      </c>
      <c r="D23" t="s">
        <v>13</v>
      </c>
      <c r="F23" t="s">
        <v>13</v>
      </c>
      <c r="G23" t="s">
        <v>12</v>
      </c>
      <c r="H23" t="s">
        <v>11</v>
      </c>
    </row>
    <row r="24" spans="2:16" x14ac:dyDescent="0.2">
      <c r="B24" t="s">
        <v>87</v>
      </c>
      <c r="C24">
        <v>22</v>
      </c>
      <c r="D24" t="s">
        <v>12</v>
      </c>
      <c r="E24" t="s">
        <v>13</v>
      </c>
      <c r="F24" t="s">
        <v>13</v>
      </c>
    </row>
    <row r="25" spans="2:16" x14ac:dyDescent="0.2">
      <c r="B25" t="s">
        <v>87</v>
      </c>
      <c r="C25">
        <v>23</v>
      </c>
      <c r="D25" t="s">
        <v>12</v>
      </c>
      <c r="F25" t="s">
        <v>13</v>
      </c>
      <c r="H25" t="s">
        <v>11</v>
      </c>
    </row>
    <row r="26" spans="2:16" x14ac:dyDescent="0.2">
      <c r="B26" t="s">
        <v>87</v>
      </c>
      <c r="C26">
        <v>24</v>
      </c>
      <c r="D26" t="s">
        <v>12</v>
      </c>
      <c r="E26" t="s">
        <v>13</v>
      </c>
      <c r="F26" t="s">
        <v>13</v>
      </c>
    </row>
    <row r="27" spans="2:16" x14ac:dyDescent="0.2">
      <c r="B27" t="s">
        <v>87</v>
      </c>
      <c r="C27">
        <v>25</v>
      </c>
      <c r="D27" t="s">
        <v>13</v>
      </c>
      <c r="F27" t="s">
        <v>13</v>
      </c>
      <c r="G27" t="s">
        <v>11</v>
      </c>
    </row>
    <row r="28" spans="2:16" x14ac:dyDescent="0.2">
      <c r="B28" t="s">
        <v>87</v>
      </c>
      <c r="C28">
        <v>26</v>
      </c>
      <c r="D28" t="s">
        <v>12</v>
      </c>
      <c r="F28" t="s">
        <v>13</v>
      </c>
      <c r="H28" t="s">
        <v>11</v>
      </c>
    </row>
    <row r="29" spans="2:16" x14ac:dyDescent="0.2">
      <c r="B29" t="s">
        <v>87</v>
      </c>
      <c r="C29">
        <v>27</v>
      </c>
      <c r="D29" t="s">
        <v>12</v>
      </c>
      <c r="E29" t="s">
        <v>13</v>
      </c>
      <c r="F29" t="s">
        <v>13</v>
      </c>
    </row>
    <row r="30" spans="2:16" x14ac:dyDescent="0.2">
      <c r="B30" t="s">
        <v>87</v>
      </c>
      <c r="C30">
        <v>28</v>
      </c>
      <c r="D30" t="s">
        <v>13</v>
      </c>
      <c r="E30" t="s">
        <v>13</v>
      </c>
      <c r="F30" t="s">
        <v>13</v>
      </c>
    </row>
    <row r="31" spans="2:16" x14ac:dyDescent="0.2">
      <c r="B31" t="s">
        <v>87</v>
      </c>
      <c r="C31">
        <v>29</v>
      </c>
      <c r="D31" t="s">
        <v>12</v>
      </c>
      <c r="F31" t="s">
        <v>13</v>
      </c>
      <c r="H31" t="s">
        <v>11</v>
      </c>
    </row>
    <row r="32" spans="2:16" x14ac:dyDescent="0.2">
      <c r="B32" t="s">
        <v>87</v>
      </c>
      <c r="C32">
        <v>30</v>
      </c>
      <c r="D32" t="s">
        <v>12</v>
      </c>
      <c r="F32" t="s">
        <v>13</v>
      </c>
      <c r="G32" t="s">
        <v>11</v>
      </c>
    </row>
    <row r="33" spans="2:8" x14ac:dyDescent="0.2">
      <c r="B33" t="s">
        <v>87</v>
      </c>
      <c r="C33">
        <v>31</v>
      </c>
      <c r="D33" t="s">
        <v>12</v>
      </c>
      <c r="F33" t="s">
        <v>13</v>
      </c>
      <c r="G33" t="s">
        <v>11</v>
      </c>
    </row>
    <row r="34" spans="2:8" x14ac:dyDescent="0.2">
      <c r="B34" t="s">
        <v>87</v>
      </c>
      <c r="C34">
        <v>32</v>
      </c>
      <c r="D34" t="s">
        <v>12</v>
      </c>
      <c r="F34" t="s">
        <v>12</v>
      </c>
      <c r="G34" t="s">
        <v>11</v>
      </c>
    </row>
    <row r="35" spans="2:8" x14ac:dyDescent="0.2">
      <c r="B35" t="s">
        <v>87</v>
      </c>
      <c r="C35">
        <v>33</v>
      </c>
      <c r="D35" t="s">
        <v>12</v>
      </c>
      <c r="F35" t="s">
        <v>13</v>
      </c>
      <c r="H35" t="s">
        <v>11</v>
      </c>
    </row>
    <row r="36" spans="2:8" x14ac:dyDescent="0.2">
      <c r="B36" t="s">
        <v>87</v>
      </c>
      <c r="C36">
        <v>34</v>
      </c>
      <c r="D36" t="s">
        <v>13</v>
      </c>
      <c r="F36" t="s">
        <v>13</v>
      </c>
      <c r="H36" t="s">
        <v>11</v>
      </c>
    </row>
    <row r="37" spans="2:8" x14ac:dyDescent="0.2">
      <c r="B37" t="s">
        <v>87</v>
      </c>
      <c r="C37">
        <v>35</v>
      </c>
      <c r="D37" t="s">
        <v>12</v>
      </c>
      <c r="F37" t="s">
        <v>13</v>
      </c>
      <c r="H37" t="s">
        <v>11</v>
      </c>
    </row>
    <row r="38" spans="2:8" x14ac:dyDescent="0.2">
      <c r="B38" t="s">
        <v>87</v>
      </c>
      <c r="C38">
        <v>36</v>
      </c>
      <c r="D38" t="s">
        <v>12</v>
      </c>
      <c r="F38" t="s">
        <v>13</v>
      </c>
      <c r="H38" t="s">
        <v>11</v>
      </c>
    </row>
    <row r="39" spans="2:8" x14ac:dyDescent="0.2">
      <c r="B39" t="s">
        <v>87</v>
      </c>
      <c r="C39">
        <v>37</v>
      </c>
      <c r="D39" t="s">
        <v>12</v>
      </c>
      <c r="F39" t="s">
        <v>13</v>
      </c>
      <c r="H39" t="s">
        <v>11</v>
      </c>
    </row>
    <row r="40" spans="2:8" x14ac:dyDescent="0.2">
      <c r="B40" t="s">
        <v>87</v>
      </c>
      <c r="C40">
        <v>38</v>
      </c>
      <c r="D40" t="s">
        <v>12</v>
      </c>
      <c r="F40" t="s">
        <v>13</v>
      </c>
      <c r="H40" t="s">
        <v>11</v>
      </c>
    </row>
    <row r="41" spans="2:8" x14ac:dyDescent="0.2">
      <c r="B41" t="s">
        <v>87</v>
      </c>
      <c r="C41">
        <v>39</v>
      </c>
      <c r="D41" t="s">
        <v>12</v>
      </c>
      <c r="F41" t="s">
        <v>13</v>
      </c>
      <c r="G41" t="s">
        <v>11</v>
      </c>
    </row>
    <row r="42" spans="2:8" x14ac:dyDescent="0.2">
      <c r="B42" t="s">
        <v>87</v>
      </c>
      <c r="C42">
        <v>40</v>
      </c>
      <c r="D42" t="s">
        <v>12</v>
      </c>
      <c r="F42" t="s">
        <v>13</v>
      </c>
      <c r="H42" t="s">
        <v>11</v>
      </c>
    </row>
    <row r="43" spans="2:8" x14ac:dyDescent="0.2">
      <c r="B43" t="s">
        <v>87</v>
      </c>
      <c r="C43">
        <v>41</v>
      </c>
      <c r="D43" t="s">
        <v>13</v>
      </c>
      <c r="F43" t="s">
        <v>13</v>
      </c>
    </row>
    <row r="44" spans="2:8" x14ac:dyDescent="0.2">
      <c r="B44" t="s">
        <v>87</v>
      </c>
      <c r="C44">
        <v>42</v>
      </c>
      <c r="D44" t="s">
        <v>13</v>
      </c>
      <c r="F44" t="s">
        <v>13</v>
      </c>
      <c r="H44" t="s">
        <v>11</v>
      </c>
    </row>
    <row r="45" spans="2:8" x14ac:dyDescent="0.2">
      <c r="B45" t="s">
        <v>87</v>
      </c>
      <c r="C45">
        <v>43</v>
      </c>
      <c r="D45" t="s">
        <v>12</v>
      </c>
      <c r="F45" t="s">
        <v>13</v>
      </c>
      <c r="H45" t="s">
        <v>11</v>
      </c>
    </row>
    <row r="46" spans="2:8" x14ac:dyDescent="0.2">
      <c r="B46" t="s">
        <v>87</v>
      </c>
      <c r="C46">
        <v>44</v>
      </c>
      <c r="D46" t="s">
        <v>13</v>
      </c>
      <c r="F46" t="s">
        <v>13</v>
      </c>
      <c r="H46" t="s">
        <v>11</v>
      </c>
    </row>
    <row r="47" spans="2:8" x14ac:dyDescent="0.2">
      <c r="B47" t="s">
        <v>87</v>
      </c>
      <c r="C47">
        <v>45</v>
      </c>
      <c r="D47" t="s">
        <v>12</v>
      </c>
      <c r="F47" t="s">
        <v>13</v>
      </c>
      <c r="H47" t="s">
        <v>11</v>
      </c>
    </row>
    <row r="48" spans="2:8" x14ac:dyDescent="0.2">
      <c r="B48" t="s">
        <v>87</v>
      </c>
      <c r="C48">
        <v>46</v>
      </c>
      <c r="D48" t="s">
        <v>12</v>
      </c>
      <c r="F48" t="s">
        <v>13</v>
      </c>
      <c r="H48" t="s">
        <v>11</v>
      </c>
    </row>
    <row r="49" spans="2:8" x14ac:dyDescent="0.2">
      <c r="B49" t="s">
        <v>87</v>
      </c>
      <c r="C49">
        <v>47</v>
      </c>
      <c r="D49" t="s">
        <v>13</v>
      </c>
      <c r="F49" t="s">
        <v>13</v>
      </c>
      <c r="H49" t="s">
        <v>11</v>
      </c>
    </row>
    <row r="50" spans="2:8" x14ac:dyDescent="0.2">
      <c r="B50" t="s">
        <v>87</v>
      </c>
      <c r="C50">
        <v>48</v>
      </c>
      <c r="D50" t="s">
        <v>12</v>
      </c>
      <c r="F50" t="s">
        <v>13</v>
      </c>
      <c r="H50" t="s">
        <v>11</v>
      </c>
    </row>
    <row r="51" spans="2:8" x14ac:dyDescent="0.2">
      <c r="B51" t="s">
        <v>87</v>
      </c>
      <c r="C51">
        <v>49</v>
      </c>
      <c r="D51" t="s">
        <v>12</v>
      </c>
      <c r="F51" t="s">
        <v>13</v>
      </c>
      <c r="G51" t="s">
        <v>11</v>
      </c>
    </row>
    <row r="52" spans="2:8" x14ac:dyDescent="0.2">
      <c r="B52" t="s">
        <v>87</v>
      </c>
      <c r="C52">
        <v>50</v>
      </c>
      <c r="D52" t="s">
        <v>13</v>
      </c>
      <c r="F52" t="s">
        <v>13</v>
      </c>
      <c r="H52" t="s">
        <v>11</v>
      </c>
    </row>
    <row r="53" spans="2:8" x14ac:dyDescent="0.2">
      <c r="B53" t="s">
        <v>87</v>
      </c>
      <c r="C53">
        <v>51</v>
      </c>
      <c r="D53" t="s">
        <v>13</v>
      </c>
      <c r="F53" t="s">
        <v>13</v>
      </c>
      <c r="H53" t="s">
        <v>12</v>
      </c>
    </row>
    <row r="54" spans="2:8" x14ac:dyDescent="0.2">
      <c r="B54" t="s">
        <v>87</v>
      </c>
      <c r="C54">
        <v>52</v>
      </c>
      <c r="D54" t="s">
        <v>13</v>
      </c>
      <c r="F54" t="s">
        <v>13</v>
      </c>
      <c r="H54" t="s">
        <v>11</v>
      </c>
    </row>
    <row r="55" spans="2:8" x14ac:dyDescent="0.2">
      <c r="B55" t="s">
        <v>87</v>
      </c>
      <c r="C55">
        <v>53</v>
      </c>
      <c r="D55" t="s">
        <v>12</v>
      </c>
      <c r="F55" t="s">
        <v>13</v>
      </c>
      <c r="G55" t="s">
        <v>11</v>
      </c>
      <c r="H55" t="s">
        <v>11</v>
      </c>
    </row>
    <row r="56" spans="2:8" x14ac:dyDescent="0.2">
      <c r="B56" t="s">
        <v>87</v>
      </c>
      <c r="C56">
        <v>54</v>
      </c>
      <c r="D56" t="s">
        <v>13</v>
      </c>
      <c r="F56" t="s">
        <v>13</v>
      </c>
      <c r="G56" t="s">
        <v>11</v>
      </c>
    </row>
    <row r="57" spans="2:8" x14ac:dyDescent="0.2">
      <c r="B57" t="s">
        <v>87</v>
      </c>
      <c r="C57">
        <v>55</v>
      </c>
      <c r="D57" t="s">
        <v>12</v>
      </c>
      <c r="F57" t="s">
        <v>13</v>
      </c>
      <c r="H57" t="s">
        <v>11</v>
      </c>
    </row>
    <row r="58" spans="2:8" x14ac:dyDescent="0.2">
      <c r="B58" t="s">
        <v>87</v>
      </c>
      <c r="C58">
        <v>56</v>
      </c>
      <c r="D58" t="s">
        <v>12</v>
      </c>
      <c r="E58" t="s">
        <v>13</v>
      </c>
      <c r="F58" t="s">
        <v>13</v>
      </c>
    </row>
    <row r="59" spans="2:8" x14ac:dyDescent="0.2">
      <c r="B59" t="s">
        <v>87</v>
      </c>
      <c r="C59">
        <v>57</v>
      </c>
      <c r="D59" t="s">
        <v>12</v>
      </c>
      <c r="F59" t="s">
        <v>13</v>
      </c>
      <c r="H59" t="s">
        <v>11</v>
      </c>
    </row>
    <row r="60" spans="2:8" x14ac:dyDescent="0.2">
      <c r="B60" t="s">
        <v>87</v>
      </c>
      <c r="C60">
        <v>58</v>
      </c>
      <c r="D60" t="s">
        <v>13</v>
      </c>
      <c r="F60" t="s">
        <v>13</v>
      </c>
      <c r="G60" t="s">
        <v>12</v>
      </c>
    </row>
    <row r="61" spans="2:8" x14ac:dyDescent="0.2">
      <c r="B61" t="s">
        <v>87</v>
      </c>
      <c r="C61">
        <v>59</v>
      </c>
      <c r="D61" t="s">
        <v>13</v>
      </c>
      <c r="F61" t="s">
        <v>13</v>
      </c>
      <c r="H61" t="s">
        <v>11</v>
      </c>
    </row>
    <row r="62" spans="2:8" x14ac:dyDescent="0.2">
      <c r="B62" t="s">
        <v>87</v>
      </c>
      <c r="C62">
        <v>60</v>
      </c>
      <c r="D62" t="s">
        <v>12</v>
      </c>
      <c r="E62" t="s">
        <v>13</v>
      </c>
      <c r="F62" t="s">
        <v>13</v>
      </c>
    </row>
    <row r="63" spans="2:8" x14ac:dyDescent="0.2">
      <c r="B63" t="s">
        <v>87</v>
      </c>
      <c r="C63">
        <v>61</v>
      </c>
      <c r="D63" t="s">
        <v>12</v>
      </c>
      <c r="F63" t="s">
        <v>13</v>
      </c>
      <c r="H63" t="s">
        <v>11</v>
      </c>
    </row>
    <row r="64" spans="2:8" x14ac:dyDescent="0.2">
      <c r="B64" t="s">
        <v>87</v>
      </c>
      <c r="C64">
        <v>62</v>
      </c>
      <c r="D64" t="s">
        <v>12</v>
      </c>
      <c r="F64" t="s">
        <v>13</v>
      </c>
      <c r="H64" t="s">
        <v>11</v>
      </c>
    </row>
    <row r="65" spans="2:8" x14ac:dyDescent="0.2">
      <c r="B65" t="s">
        <v>87</v>
      </c>
      <c r="C65">
        <v>63</v>
      </c>
      <c r="D65" t="s">
        <v>13</v>
      </c>
      <c r="E65" t="s">
        <v>13</v>
      </c>
      <c r="F65" t="s">
        <v>13</v>
      </c>
    </row>
    <row r="66" spans="2:8" x14ac:dyDescent="0.2">
      <c r="B66" t="s">
        <v>87</v>
      </c>
      <c r="C66">
        <v>64</v>
      </c>
      <c r="D66" t="s">
        <v>12</v>
      </c>
      <c r="F66" t="s">
        <v>13</v>
      </c>
      <c r="H66" t="s">
        <v>11</v>
      </c>
    </row>
    <row r="67" spans="2:8" x14ac:dyDescent="0.2">
      <c r="B67" t="s">
        <v>87</v>
      </c>
      <c r="C67">
        <v>65</v>
      </c>
      <c r="D67" t="s">
        <v>12</v>
      </c>
      <c r="F67" t="s">
        <v>13</v>
      </c>
    </row>
    <row r="68" spans="2:8" x14ac:dyDescent="0.2">
      <c r="B68" t="s">
        <v>87</v>
      </c>
      <c r="C68">
        <v>66</v>
      </c>
      <c r="D68" t="s">
        <v>12</v>
      </c>
      <c r="F68" t="s">
        <v>13</v>
      </c>
      <c r="H68" t="s">
        <v>11</v>
      </c>
    </row>
    <row r="69" spans="2:8" x14ac:dyDescent="0.2">
      <c r="B69" t="s">
        <v>87</v>
      </c>
      <c r="C69">
        <v>67</v>
      </c>
      <c r="D69" t="s">
        <v>13</v>
      </c>
      <c r="F69" t="s">
        <v>13</v>
      </c>
      <c r="G69" t="s">
        <v>11</v>
      </c>
    </row>
    <row r="70" spans="2:8" x14ac:dyDescent="0.2">
      <c r="B70" t="s">
        <v>87</v>
      </c>
      <c r="C70">
        <v>68</v>
      </c>
      <c r="D70" t="s">
        <v>13</v>
      </c>
      <c r="F70" t="s">
        <v>12</v>
      </c>
      <c r="G70" t="s">
        <v>11</v>
      </c>
      <c r="H70" t="s">
        <v>11</v>
      </c>
    </row>
    <row r="71" spans="2:8" x14ac:dyDescent="0.2">
      <c r="B71" t="s">
        <v>87</v>
      </c>
      <c r="C71">
        <v>69</v>
      </c>
      <c r="D71" t="s">
        <v>13</v>
      </c>
      <c r="F71" t="s">
        <v>13</v>
      </c>
      <c r="G71" t="s">
        <v>11</v>
      </c>
      <c r="H71" t="s">
        <v>11</v>
      </c>
    </row>
    <row r="72" spans="2:8" x14ac:dyDescent="0.2">
      <c r="B72" t="s">
        <v>87</v>
      </c>
      <c r="C72">
        <v>70</v>
      </c>
      <c r="D72" t="s">
        <v>12</v>
      </c>
      <c r="F72" t="s">
        <v>13</v>
      </c>
      <c r="H72" t="s">
        <v>11</v>
      </c>
    </row>
    <row r="73" spans="2:8" x14ac:dyDescent="0.2">
      <c r="B73" t="s">
        <v>87</v>
      </c>
      <c r="C73">
        <v>71</v>
      </c>
      <c r="D73" t="s">
        <v>12</v>
      </c>
      <c r="F73" t="s">
        <v>13</v>
      </c>
      <c r="H73" t="s">
        <v>11</v>
      </c>
    </row>
    <row r="74" spans="2:8" x14ac:dyDescent="0.2">
      <c r="B74" t="s">
        <v>87</v>
      </c>
      <c r="C74">
        <v>72</v>
      </c>
      <c r="D74" t="s">
        <v>12</v>
      </c>
      <c r="E74" t="s">
        <v>13</v>
      </c>
      <c r="F74" t="s">
        <v>13</v>
      </c>
    </row>
    <row r="75" spans="2:8" x14ac:dyDescent="0.2">
      <c r="B75" t="s">
        <v>87</v>
      </c>
      <c r="C75">
        <v>73</v>
      </c>
      <c r="D75" t="s">
        <v>12</v>
      </c>
      <c r="F75" t="s">
        <v>13</v>
      </c>
      <c r="H75" t="s">
        <v>11</v>
      </c>
    </row>
    <row r="76" spans="2:8" x14ac:dyDescent="0.2">
      <c r="B76" t="s">
        <v>87</v>
      </c>
      <c r="C76">
        <v>74</v>
      </c>
      <c r="D76" t="s">
        <v>13</v>
      </c>
      <c r="F76" t="s">
        <v>13</v>
      </c>
      <c r="G76" t="s">
        <v>11</v>
      </c>
    </row>
    <row r="77" spans="2:8" x14ac:dyDescent="0.2">
      <c r="B77" t="s">
        <v>87</v>
      </c>
      <c r="C77">
        <v>75</v>
      </c>
      <c r="D77" t="s">
        <v>12</v>
      </c>
      <c r="E77" t="s">
        <v>13</v>
      </c>
      <c r="F77" t="s">
        <v>13</v>
      </c>
    </row>
    <row r="78" spans="2:8" x14ac:dyDescent="0.2">
      <c r="B78" t="s">
        <v>87</v>
      </c>
      <c r="C78">
        <v>76</v>
      </c>
      <c r="D78" t="s">
        <v>12</v>
      </c>
      <c r="F78" t="s">
        <v>13</v>
      </c>
      <c r="G78" t="s">
        <v>11</v>
      </c>
    </row>
    <row r="79" spans="2:8" x14ac:dyDescent="0.2">
      <c r="B79" t="s">
        <v>87</v>
      </c>
      <c r="C79">
        <v>77</v>
      </c>
      <c r="D79" t="s">
        <v>13</v>
      </c>
      <c r="F79" t="s">
        <v>13</v>
      </c>
      <c r="H79" t="s">
        <v>11</v>
      </c>
    </row>
    <row r="80" spans="2:8" x14ac:dyDescent="0.2">
      <c r="B80" t="s">
        <v>87</v>
      </c>
      <c r="C80">
        <v>78</v>
      </c>
      <c r="D80" t="s">
        <v>12</v>
      </c>
      <c r="F80" t="s">
        <v>13</v>
      </c>
      <c r="G80" t="s">
        <v>11</v>
      </c>
    </row>
    <row r="81" spans="2:6" x14ac:dyDescent="0.2">
      <c r="B81" t="s">
        <v>87</v>
      </c>
      <c r="C81">
        <v>79</v>
      </c>
      <c r="D81" t="s">
        <v>12</v>
      </c>
      <c r="E81" t="s">
        <v>13</v>
      </c>
      <c r="F81" t="s">
        <v>13</v>
      </c>
    </row>
  </sheetData>
  <conditionalFormatting sqref="L13:P13">
    <cfRule type="cellIs" dxfId="4" priority="1" operator="greaterThanOrEqual">
      <formula>$K$4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P81"/>
  <sheetViews>
    <sheetView workbookViewId="0">
      <selection activeCell="I10" sqref="I10"/>
    </sheetView>
  </sheetViews>
  <sheetFormatPr baseColWidth="10" defaultColWidth="8.83203125" defaultRowHeight="16" x14ac:dyDescent="0.2"/>
  <cols>
    <col min="10" max="16" width="17.5" customWidth="1"/>
  </cols>
  <sheetData>
    <row r="1" spans="2:16" ht="17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82</v>
      </c>
    </row>
    <row r="2" spans="2:16" ht="22" thickBot="1" x14ac:dyDescent="0.3">
      <c r="B2" t="s">
        <v>77</v>
      </c>
      <c r="C2">
        <v>0</v>
      </c>
      <c r="D2" t="s">
        <v>13</v>
      </c>
      <c r="F2" t="s">
        <v>13</v>
      </c>
      <c r="G2" t="s">
        <v>13</v>
      </c>
      <c r="H2" t="s">
        <v>12</v>
      </c>
      <c r="J2" s="19" t="s">
        <v>34</v>
      </c>
      <c r="K2" s="42" t="s">
        <v>83</v>
      </c>
      <c r="L2" s="20" t="s">
        <v>0</v>
      </c>
      <c r="M2" s="20" t="s">
        <v>1</v>
      </c>
      <c r="N2" s="20" t="s">
        <v>2</v>
      </c>
      <c r="O2" s="21" t="s">
        <v>3</v>
      </c>
      <c r="P2" s="50" t="s">
        <v>18</v>
      </c>
    </row>
    <row r="3" spans="2:16" ht="22" thickBot="1" x14ac:dyDescent="0.3">
      <c r="B3" t="s">
        <v>77</v>
      </c>
      <c r="C3">
        <v>1</v>
      </c>
      <c r="D3" t="s">
        <v>13</v>
      </c>
      <c r="F3" t="s">
        <v>13</v>
      </c>
      <c r="G3" t="s">
        <v>13</v>
      </c>
      <c r="H3" t="s">
        <v>12</v>
      </c>
      <c r="J3" s="19" t="s">
        <v>36</v>
      </c>
      <c r="K3" s="43" t="str">
        <f>B2</f>
        <v>Error</v>
      </c>
      <c r="L3" s="40" t="s">
        <v>4</v>
      </c>
      <c r="M3" s="23" t="s">
        <v>5</v>
      </c>
      <c r="N3" s="23" t="s">
        <v>5</v>
      </c>
      <c r="O3" s="24" t="s">
        <v>6</v>
      </c>
      <c r="P3" s="6" t="s">
        <v>84</v>
      </c>
    </row>
    <row r="4" spans="2:16" ht="22" thickBot="1" x14ac:dyDescent="0.25">
      <c r="B4" t="s">
        <v>77</v>
      </c>
      <c r="C4">
        <v>2</v>
      </c>
      <c r="D4" t="s">
        <v>13</v>
      </c>
      <c r="F4" t="s">
        <v>13</v>
      </c>
      <c r="G4" t="s">
        <v>13</v>
      </c>
      <c r="H4" t="s">
        <v>12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6" ht="19" x14ac:dyDescent="0.25">
      <c r="B5" t="s">
        <v>77</v>
      </c>
      <c r="C5">
        <v>3</v>
      </c>
      <c r="D5" t="s">
        <v>13</v>
      </c>
      <c r="F5" t="s">
        <v>13</v>
      </c>
      <c r="G5" t="s">
        <v>13</v>
      </c>
      <c r="H5" t="s">
        <v>12</v>
      </c>
      <c r="N5" s="2"/>
      <c r="O5" s="2"/>
    </row>
    <row r="6" spans="2:16" ht="21" x14ac:dyDescent="0.25">
      <c r="B6" t="s">
        <v>77</v>
      </c>
      <c r="C6">
        <v>4</v>
      </c>
      <c r="D6" t="s">
        <v>13</v>
      </c>
      <c r="E6" t="s">
        <v>11</v>
      </c>
      <c r="F6" t="s">
        <v>13</v>
      </c>
      <c r="G6" t="s">
        <v>13</v>
      </c>
      <c r="L6" s="6" t="s">
        <v>11</v>
      </c>
      <c r="M6" s="7" t="s">
        <v>11</v>
      </c>
      <c r="N6" s="7" t="s">
        <v>11</v>
      </c>
      <c r="O6" s="7" t="s">
        <v>11</v>
      </c>
      <c r="P6" s="6" t="s">
        <v>11</v>
      </c>
    </row>
    <row r="7" spans="2:16" ht="21" x14ac:dyDescent="0.25">
      <c r="B7" t="s">
        <v>77</v>
      </c>
      <c r="C7">
        <v>5</v>
      </c>
      <c r="D7" t="s">
        <v>13</v>
      </c>
      <c r="F7" t="s">
        <v>13</v>
      </c>
      <c r="G7" t="s">
        <v>13</v>
      </c>
      <c r="H7" t="s">
        <v>12</v>
      </c>
      <c r="L7" s="13" t="s">
        <v>12</v>
      </c>
      <c r="M7" s="10" t="s">
        <v>12</v>
      </c>
      <c r="N7" s="10" t="s">
        <v>12</v>
      </c>
      <c r="O7" s="10" t="s">
        <v>12</v>
      </c>
      <c r="P7" s="6" t="s">
        <v>12</v>
      </c>
    </row>
    <row r="8" spans="2:16" ht="21" x14ac:dyDescent="0.25">
      <c r="B8" t="s">
        <v>77</v>
      </c>
      <c r="C8">
        <v>6</v>
      </c>
      <c r="D8" t="s">
        <v>13</v>
      </c>
      <c r="F8" t="s">
        <v>13</v>
      </c>
      <c r="G8" t="s">
        <v>13</v>
      </c>
      <c r="H8" t="s">
        <v>12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6" ht="20" thickBot="1" x14ac:dyDescent="0.25">
      <c r="B9" t="s">
        <v>77</v>
      </c>
      <c r="C9">
        <v>7</v>
      </c>
      <c r="D9" t="s">
        <v>13</v>
      </c>
      <c r="E9" t="s">
        <v>11</v>
      </c>
      <c r="F9" t="s">
        <v>13</v>
      </c>
      <c r="H9" t="s">
        <v>12</v>
      </c>
      <c r="J9" s="5"/>
      <c r="K9" s="5"/>
      <c r="L9" s="5"/>
      <c r="M9" s="5"/>
      <c r="N9" s="5"/>
      <c r="O9" s="5"/>
    </row>
    <row r="10" spans="2:16" ht="23" thickBot="1" x14ac:dyDescent="0.25">
      <c r="B10" t="s">
        <v>77</v>
      </c>
      <c r="C10">
        <v>8</v>
      </c>
      <c r="D10" t="s">
        <v>13</v>
      </c>
      <c r="F10" t="s">
        <v>13</v>
      </c>
      <c r="G10" t="s">
        <v>13</v>
      </c>
      <c r="H10" t="s">
        <v>12</v>
      </c>
      <c r="L10" s="33" t="s">
        <v>37</v>
      </c>
      <c r="M10" s="33" t="s">
        <v>38</v>
      </c>
      <c r="N10" s="33" t="s">
        <v>39</v>
      </c>
      <c r="O10" s="33" t="s">
        <v>40</v>
      </c>
      <c r="P10" s="33" t="s">
        <v>67</v>
      </c>
    </row>
    <row r="11" spans="2:16" ht="23" thickBot="1" x14ac:dyDescent="0.25">
      <c r="B11" t="s">
        <v>77</v>
      </c>
      <c r="C11">
        <v>9</v>
      </c>
      <c r="D11" t="s">
        <v>13</v>
      </c>
      <c r="F11" t="s">
        <v>13</v>
      </c>
      <c r="G11" t="s">
        <v>13</v>
      </c>
      <c r="H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  <c r="P11" s="38" t="s">
        <v>85</v>
      </c>
    </row>
    <row r="12" spans="2:16" ht="19" x14ac:dyDescent="0.2">
      <c r="B12" t="s">
        <v>77</v>
      </c>
      <c r="C12">
        <v>10</v>
      </c>
      <c r="D12" t="s">
        <v>13</v>
      </c>
      <c r="F12" t="s">
        <v>13</v>
      </c>
      <c r="G12" t="s">
        <v>13</v>
      </c>
      <c r="H12" t="s">
        <v>12</v>
      </c>
      <c r="J12" s="29" t="s">
        <v>46</v>
      </c>
      <c r="K12" s="34" t="s">
        <v>47</v>
      </c>
      <c r="L12" s="44">
        <f>COUNTA(D2:D81)</f>
        <v>79</v>
      </c>
      <c r="M12" s="44">
        <f>COUNTA(E2:E81)</f>
        <v>10</v>
      </c>
      <c r="N12" s="44">
        <f>COUNTA(F2:F81)</f>
        <v>78</v>
      </c>
      <c r="O12" s="44">
        <f>COUNTA(G2:G81)</f>
        <v>78</v>
      </c>
      <c r="P12" s="44">
        <f>COUNTA(H2:H81)</f>
        <v>60</v>
      </c>
    </row>
    <row r="13" spans="2:16" ht="19" x14ac:dyDescent="0.2">
      <c r="B13" t="s">
        <v>77</v>
      </c>
      <c r="C13">
        <v>11</v>
      </c>
      <c r="D13" t="s">
        <v>13</v>
      </c>
      <c r="F13" t="s">
        <v>13</v>
      </c>
      <c r="G13" t="s">
        <v>13</v>
      </c>
      <c r="J13" s="30">
        <f>'META DATA'!C26</f>
        <v>80</v>
      </c>
      <c r="K13" s="35" t="s">
        <v>48</v>
      </c>
      <c r="L13" s="47">
        <f>L12/J13</f>
        <v>0.98750000000000004</v>
      </c>
      <c r="M13" s="47">
        <f>M12/J13</f>
        <v>0.125</v>
      </c>
      <c r="N13" s="47">
        <f>N12/J13</f>
        <v>0.97499999999999998</v>
      </c>
      <c r="O13" s="47">
        <f>O12/J13</f>
        <v>0.97499999999999998</v>
      </c>
      <c r="P13" s="47">
        <f>P12/$J$13</f>
        <v>0.75</v>
      </c>
    </row>
    <row r="14" spans="2:16" ht="20" thickBot="1" x14ac:dyDescent="0.25">
      <c r="B14" t="s">
        <v>77</v>
      </c>
      <c r="C14">
        <v>12</v>
      </c>
      <c r="D14" t="s">
        <v>13</v>
      </c>
      <c r="G14" t="s">
        <v>13</v>
      </c>
      <c r="H14" t="s">
        <v>12</v>
      </c>
      <c r="J14" s="30"/>
      <c r="K14" s="36" t="s">
        <v>49</v>
      </c>
      <c r="L14" s="45" t="str">
        <f>INDEX(L2:L4, MATCH(MAX(L15:L17), L15:L17, 0))</f>
        <v>fast</v>
      </c>
      <c r="M14" s="45" t="str">
        <f>INDEX(M2:M4, MATCH(MAX(M15:M17), M15:M17, 0))</f>
        <v>down</v>
      </c>
      <c r="N14" s="45" t="str">
        <f>INDEX(N2:N4, MATCH(MAX(N15:N17), N15:N17, 0))</f>
        <v>loud</v>
      </c>
      <c r="O14" s="45" t="str">
        <f>INDEX(O2:O4, MATCH(MAX(O15:O17), O15:O17, 0))</f>
        <v>sharp</v>
      </c>
      <c r="P14" s="45" t="str">
        <f>INDEX(P2:P4, MATCH(MAX(P15:P17), P15:P17, 0))</f>
        <v>choppy</v>
      </c>
    </row>
    <row r="15" spans="2:16" ht="19" x14ac:dyDescent="0.2">
      <c r="B15" t="s">
        <v>77</v>
      </c>
      <c r="C15">
        <v>13</v>
      </c>
      <c r="D15" t="s">
        <v>13</v>
      </c>
      <c r="F15" t="s">
        <v>13</v>
      </c>
      <c r="G15" t="s">
        <v>13</v>
      </c>
      <c r="H15" t="s">
        <v>12</v>
      </c>
      <c r="J15" s="30"/>
      <c r="K15" s="37" t="s">
        <v>50</v>
      </c>
      <c r="L15" s="45">
        <f t="shared" ref="L15:P17" si="0">COUNTIF(D$2:D$81, L6)</f>
        <v>0</v>
      </c>
      <c r="M15" s="45">
        <f t="shared" si="0"/>
        <v>9</v>
      </c>
      <c r="N15" s="45">
        <f t="shared" si="0"/>
        <v>0</v>
      </c>
      <c r="O15" s="45">
        <f t="shared" si="0"/>
        <v>0</v>
      </c>
      <c r="P15" s="45">
        <f t="shared" si="0"/>
        <v>0</v>
      </c>
    </row>
    <row r="16" spans="2:16" ht="19" x14ac:dyDescent="0.2">
      <c r="B16" t="s">
        <v>77</v>
      </c>
      <c r="C16">
        <v>14</v>
      </c>
      <c r="D16" t="s">
        <v>13</v>
      </c>
      <c r="F16" t="s">
        <v>13</v>
      </c>
      <c r="G16" t="s">
        <v>13</v>
      </c>
      <c r="H16" t="s">
        <v>12</v>
      </c>
      <c r="J16" s="31"/>
      <c r="K16" s="35" t="s">
        <v>51</v>
      </c>
      <c r="L16" s="45">
        <f t="shared" si="0"/>
        <v>0</v>
      </c>
      <c r="M16" s="45">
        <f t="shared" si="0"/>
        <v>0</v>
      </c>
      <c r="N16" s="45">
        <f t="shared" si="0"/>
        <v>0</v>
      </c>
      <c r="O16" s="45">
        <f t="shared" si="0"/>
        <v>0</v>
      </c>
      <c r="P16" s="45">
        <f t="shared" si="0"/>
        <v>60</v>
      </c>
    </row>
    <row r="17" spans="2:16" ht="20" thickBot="1" x14ac:dyDescent="0.25">
      <c r="B17" t="s">
        <v>77</v>
      </c>
      <c r="C17">
        <v>15</v>
      </c>
      <c r="D17" t="s">
        <v>13</v>
      </c>
      <c r="F17" t="s">
        <v>13</v>
      </c>
      <c r="G17" t="s">
        <v>13</v>
      </c>
      <c r="H17" t="s">
        <v>12</v>
      </c>
      <c r="J17" s="32"/>
      <c r="K17" s="39" t="s">
        <v>52</v>
      </c>
      <c r="L17" s="46">
        <f t="shared" si="0"/>
        <v>79</v>
      </c>
      <c r="M17" s="46">
        <f t="shared" si="0"/>
        <v>1</v>
      </c>
      <c r="N17" s="46">
        <f t="shared" si="0"/>
        <v>78</v>
      </c>
      <c r="O17" s="46">
        <f t="shared" si="0"/>
        <v>78</v>
      </c>
      <c r="P17" s="46">
        <f t="shared" si="0"/>
        <v>0</v>
      </c>
    </row>
    <row r="18" spans="2:16" x14ac:dyDescent="0.2">
      <c r="B18" t="s">
        <v>77</v>
      </c>
      <c r="C18">
        <v>16</v>
      </c>
      <c r="D18" t="s">
        <v>13</v>
      </c>
      <c r="F18" t="s">
        <v>13</v>
      </c>
      <c r="G18" t="s">
        <v>13</v>
      </c>
      <c r="H18" t="s">
        <v>12</v>
      </c>
    </row>
    <row r="19" spans="2:16" x14ac:dyDescent="0.2">
      <c r="B19" t="s">
        <v>77</v>
      </c>
      <c r="C19">
        <v>17</v>
      </c>
      <c r="D19" t="s">
        <v>13</v>
      </c>
      <c r="F19" t="s">
        <v>13</v>
      </c>
      <c r="G19" t="s">
        <v>13</v>
      </c>
      <c r="H19" t="s">
        <v>12</v>
      </c>
    </row>
    <row r="20" spans="2:16" x14ac:dyDescent="0.2">
      <c r="B20" t="s">
        <v>77</v>
      </c>
      <c r="C20">
        <v>18</v>
      </c>
      <c r="D20" t="s">
        <v>13</v>
      </c>
      <c r="E20" t="s">
        <v>11</v>
      </c>
      <c r="F20" t="s">
        <v>13</v>
      </c>
      <c r="G20" t="s">
        <v>13</v>
      </c>
    </row>
    <row r="21" spans="2:16" x14ac:dyDescent="0.2">
      <c r="B21" t="s">
        <v>77</v>
      </c>
      <c r="C21">
        <v>19</v>
      </c>
      <c r="D21" t="s">
        <v>13</v>
      </c>
      <c r="F21" t="s">
        <v>13</v>
      </c>
      <c r="G21" t="s">
        <v>13</v>
      </c>
      <c r="H21" t="s">
        <v>12</v>
      </c>
    </row>
    <row r="22" spans="2:16" x14ac:dyDescent="0.2">
      <c r="B22" t="s">
        <v>77</v>
      </c>
      <c r="C22">
        <v>20</v>
      </c>
      <c r="D22" t="s">
        <v>13</v>
      </c>
      <c r="F22" t="s">
        <v>13</v>
      </c>
      <c r="G22" t="s">
        <v>13</v>
      </c>
      <c r="H22" t="s">
        <v>12</v>
      </c>
    </row>
    <row r="23" spans="2:16" x14ac:dyDescent="0.2">
      <c r="B23" t="s">
        <v>77</v>
      </c>
      <c r="C23">
        <v>21</v>
      </c>
      <c r="D23" t="s">
        <v>13</v>
      </c>
      <c r="F23" t="s">
        <v>13</v>
      </c>
      <c r="G23" t="s">
        <v>13</v>
      </c>
      <c r="H23" t="s">
        <v>12</v>
      </c>
    </row>
    <row r="24" spans="2:16" x14ac:dyDescent="0.2">
      <c r="B24" t="s">
        <v>77</v>
      </c>
      <c r="C24">
        <v>22</v>
      </c>
      <c r="D24" t="s">
        <v>13</v>
      </c>
      <c r="F24" t="s">
        <v>13</v>
      </c>
      <c r="G24" t="s">
        <v>13</v>
      </c>
      <c r="H24" t="s">
        <v>12</v>
      </c>
    </row>
    <row r="25" spans="2:16" x14ac:dyDescent="0.2">
      <c r="B25" t="s">
        <v>77</v>
      </c>
      <c r="C25">
        <v>23</v>
      </c>
      <c r="D25" t="s">
        <v>13</v>
      </c>
      <c r="F25" t="s">
        <v>13</v>
      </c>
      <c r="G25" t="s">
        <v>13</v>
      </c>
      <c r="H25" t="s">
        <v>12</v>
      </c>
    </row>
    <row r="26" spans="2:16" x14ac:dyDescent="0.2">
      <c r="B26" t="s">
        <v>77</v>
      </c>
      <c r="C26">
        <v>24</v>
      </c>
      <c r="D26" t="s">
        <v>13</v>
      </c>
      <c r="F26" t="s">
        <v>13</v>
      </c>
      <c r="G26" t="s">
        <v>13</v>
      </c>
      <c r="H26" t="s">
        <v>12</v>
      </c>
    </row>
    <row r="27" spans="2:16" x14ac:dyDescent="0.2">
      <c r="B27" t="s">
        <v>77</v>
      </c>
      <c r="C27">
        <v>25</v>
      </c>
      <c r="D27" t="s">
        <v>13</v>
      </c>
      <c r="E27" t="s">
        <v>11</v>
      </c>
      <c r="F27" t="s">
        <v>13</v>
      </c>
      <c r="G27" t="s">
        <v>13</v>
      </c>
    </row>
    <row r="28" spans="2:16" x14ac:dyDescent="0.2">
      <c r="B28" t="s">
        <v>77</v>
      </c>
      <c r="C28">
        <v>26</v>
      </c>
      <c r="D28" t="s">
        <v>13</v>
      </c>
      <c r="F28" t="s">
        <v>13</v>
      </c>
      <c r="G28" t="s">
        <v>13</v>
      </c>
      <c r="H28" t="s">
        <v>12</v>
      </c>
    </row>
    <row r="29" spans="2:16" x14ac:dyDescent="0.2">
      <c r="B29" t="s">
        <v>77</v>
      </c>
      <c r="C29">
        <v>27</v>
      </c>
      <c r="D29" t="s">
        <v>13</v>
      </c>
      <c r="F29" t="s">
        <v>13</v>
      </c>
      <c r="G29" t="s">
        <v>13</v>
      </c>
      <c r="H29" t="s">
        <v>12</v>
      </c>
    </row>
    <row r="30" spans="2:16" x14ac:dyDescent="0.2">
      <c r="B30" t="s">
        <v>77</v>
      </c>
      <c r="C30">
        <v>28</v>
      </c>
      <c r="D30" t="s">
        <v>13</v>
      </c>
      <c r="F30" t="s">
        <v>13</v>
      </c>
      <c r="G30" t="s">
        <v>13</v>
      </c>
    </row>
    <row r="31" spans="2:16" x14ac:dyDescent="0.2">
      <c r="B31" t="s">
        <v>77</v>
      </c>
      <c r="C31">
        <v>29</v>
      </c>
      <c r="D31" t="s">
        <v>13</v>
      </c>
      <c r="F31" t="s">
        <v>13</v>
      </c>
      <c r="G31" t="s">
        <v>13</v>
      </c>
    </row>
    <row r="32" spans="2:16" x14ac:dyDescent="0.2">
      <c r="B32" t="s">
        <v>77</v>
      </c>
      <c r="C32">
        <v>30</v>
      </c>
      <c r="D32" t="s">
        <v>13</v>
      </c>
      <c r="F32" t="s">
        <v>13</v>
      </c>
      <c r="G32" t="s">
        <v>13</v>
      </c>
      <c r="H32" t="s">
        <v>12</v>
      </c>
    </row>
    <row r="33" spans="2:8" x14ac:dyDescent="0.2">
      <c r="B33" t="s">
        <v>77</v>
      </c>
      <c r="C33">
        <v>31</v>
      </c>
      <c r="D33" t="s">
        <v>13</v>
      </c>
      <c r="F33" t="s">
        <v>13</v>
      </c>
      <c r="G33" t="s">
        <v>13</v>
      </c>
    </row>
    <row r="34" spans="2:8" x14ac:dyDescent="0.2">
      <c r="B34" t="s">
        <v>77</v>
      </c>
      <c r="C34">
        <v>32</v>
      </c>
      <c r="D34" t="s">
        <v>13</v>
      </c>
      <c r="F34" t="s">
        <v>13</v>
      </c>
      <c r="G34" t="s">
        <v>13</v>
      </c>
      <c r="H34" t="s">
        <v>12</v>
      </c>
    </row>
    <row r="35" spans="2:8" x14ac:dyDescent="0.2">
      <c r="B35" t="s">
        <v>77</v>
      </c>
      <c r="C35">
        <v>33</v>
      </c>
      <c r="D35" t="s">
        <v>13</v>
      </c>
      <c r="F35" t="s">
        <v>13</v>
      </c>
      <c r="G35" t="s">
        <v>13</v>
      </c>
      <c r="H35" t="s">
        <v>12</v>
      </c>
    </row>
    <row r="36" spans="2:8" x14ac:dyDescent="0.2">
      <c r="B36" t="s">
        <v>77</v>
      </c>
      <c r="C36">
        <v>34</v>
      </c>
      <c r="D36" t="s">
        <v>13</v>
      </c>
      <c r="F36" t="s">
        <v>13</v>
      </c>
      <c r="G36" t="s">
        <v>13</v>
      </c>
      <c r="H36" t="s">
        <v>12</v>
      </c>
    </row>
    <row r="37" spans="2:8" x14ac:dyDescent="0.2">
      <c r="B37" t="s">
        <v>77</v>
      </c>
      <c r="C37">
        <v>35</v>
      </c>
      <c r="D37" t="s">
        <v>13</v>
      </c>
      <c r="F37" t="s">
        <v>13</v>
      </c>
      <c r="G37" t="s">
        <v>13</v>
      </c>
      <c r="H37" t="s">
        <v>12</v>
      </c>
    </row>
    <row r="38" spans="2:8" x14ac:dyDescent="0.2">
      <c r="B38" t="s">
        <v>77</v>
      </c>
      <c r="C38">
        <v>36</v>
      </c>
      <c r="D38" t="s">
        <v>13</v>
      </c>
      <c r="F38" t="s">
        <v>13</v>
      </c>
      <c r="G38" t="s">
        <v>13</v>
      </c>
    </row>
    <row r="39" spans="2:8" x14ac:dyDescent="0.2">
      <c r="B39" t="s">
        <v>77</v>
      </c>
      <c r="C39">
        <v>37</v>
      </c>
      <c r="D39" t="s">
        <v>13</v>
      </c>
      <c r="F39" t="s">
        <v>13</v>
      </c>
      <c r="G39" t="s">
        <v>13</v>
      </c>
    </row>
    <row r="40" spans="2:8" x14ac:dyDescent="0.2">
      <c r="B40" t="s">
        <v>77</v>
      </c>
      <c r="C40">
        <v>38</v>
      </c>
      <c r="D40" t="s">
        <v>13</v>
      </c>
      <c r="F40" t="s">
        <v>13</v>
      </c>
      <c r="G40" t="s">
        <v>13</v>
      </c>
    </row>
    <row r="41" spans="2:8" x14ac:dyDescent="0.2">
      <c r="B41" t="s">
        <v>77</v>
      </c>
      <c r="C41">
        <v>39</v>
      </c>
      <c r="D41" t="s">
        <v>13</v>
      </c>
      <c r="F41" t="s">
        <v>13</v>
      </c>
      <c r="G41" t="s">
        <v>13</v>
      </c>
      <c r="H41" t="s">
        <v>12</v>
      </c>
    </row>
    <row r="42" spans="2:8" x14ac:dyDescent="0.2">
      <c r="B42" t="s">
        <v>77</v>
      </c>
      <c r="C42">
        <v>40</v>
      </c>
      <c r="D42" t="s">
        <v>13</v>
      </c>
      <c r="F42" t="s">
        <v>13</v>
      </c>
      <c r="G42" t="s">
        <v>13</v>
      </c>
      <c r="H42" t="s">
        <v>12</v>
      </c>
    </row>
    <row r="43" spans="2:8" x14ac:dyDescent="0.2">
      <c r="B43" t="s">
        <v>77</v>
      </c>
      <c r="C43">
        <v>41</v>
      </c>
      <c r="D43" t="s">
        <v>13</v>
      </c>
      <c r="F43" t="s">
        <v>13</v>
      </c>
      <c r="G43" t="s">
        <v>13</v>
      </c>
      <c r="H43" t="s">
        <v>12</v>
      </c>
    </row>
    <row r="44" spans="2:8" x14ac:dyDescent="0.2">
      <c r="B44" t="s">
        <v>77</v>
      </c>
      <c r="C44">
        <v>42</v>
      </c>
      <c r="D44" t="s">
        <v>13</v>
      </c>
      <c r="F44" t="s">
        <v>13</v>
      </c>
      <c r="G44" t="s">
        <v>13</v>
      </c>
      <c r="H44" t="s">
        <v>12</v>
      </c>
    </row>
    <row r="45" spans="2:8" x14ac:dyDescent="0.2">
      <c r="B45" t="s">
        <v>77</v>
      </c>
      <c r="C45">
        <v>43</v>
      </c>
      <c r="D45" t="s">
        <v>13</v>
      </c>
      <c r="F45" t="s">
        <v>13</v>
      </c>
      <c r="G45" t="s">
        <v>13</v>
      </c>
    </row>
    <row r="46" spans="2:8" x14ac:dyDescent="0.2">
      <c r="B46" t="s">
        <v>77</v>
      </c>
      <c r="C46">
        <v>44</v>
      </c>
      <c r="D46" t="s">
        <v>13</v>
      </c>
      <c r="F46" t="s">
        <v>13</v>
      </c>
      <c r="G46" t="s">
        <v>13</v>
      </c>
      <c r="H46" t="s">
        <v>12</v>
      </c>
    </row>
    <row r="47" spans="2:8" x14ac:dyDescent="0.2">
      <c r="B47" t="s">
        <v>77</v>
      </c>
      <c r="C47">
        <v>45</v>
      </c>
      <c r="D47" t="s">
        <v>13</v>
      </c>
      <c r="F47" t="s">
        <v>13</v>
      </c>
      <c r="G47" t="s">
        <v>13</v>
      </c>
    </row>
    <row r="48" spans="2:8" x14ac:dyDescent="0.2">
      <c r="B48" t="s">
        <v>77</v>
      </c>
      <c r="C48">
        <v>46</v>
      </c>
      <c r="D48" t="s">
        <v>13</v>
      </c>
      <c r="F48" t="s">
        <v>13</v>
      </c>
      <c r="G48" t="s">
        <v>13</v>
      </c>
      <c r="H48" t="s">
        <v>12</v>
      </c>
    </row>
    <row r="49" spans="2:8" x14ac:dyDescent="0.2">
      <c r="B49" t="s">
        <v>77</v>
      </c>
      <c r="C49">
        <v>47</v>
      </c>
      <c r="D49" t="s">
        <v>13</v>
      </c>
      <c r="E49" t="s">
        <v>11</v>
      </c>
      <c r="G49" t="s">
        <v>13</v>
      </c>
      <c r="H49" t="s">
        <v>12</v>
      </c>
    </row>
    <row r="50" spans="2:8" x14ac:dyDescent="0.2">
      <c r="B50" t="s">
        <v>77</v>
      </c>
      <c r="C50">
        <v>48</v>
      </c>
      <c r="D50" t="s">
        <v>13</v>
      </c>
      <c r="E50" t="s">
        <v>11</v>
      </c>
      <c r="F50" t="s">
        <v>13</v>
      </c>
      <c r="H50" t="s">
        <v>12</v>
      </c>
    </row>
    <row r="51" spans="2:8" x14ac:dyDescent="0.2">
      <c r="B51" t="s">
        <v>77</v>
      </c>
      <c r="C51">
        <v>49</v>
      </c>
      <c r="D51" t="s">
        <v>13</v>
      </c>
      <c r="F51" t="s">
        <v>13</v>
      </c>
      <c r="G51" t="s">
        <v>13</v>
      </c>
      <c r="H51" t="s">
        <v>12</v>
      </c>
    </row>
    <row r="52" spans="2:8" x14ac:dyDescent="0.2">
      <c r="B52" t="s">
        <v>77</v>
      </c>
      <c r="C52">
        <v>50</v>
      </c>
      <c r="D52" t="s">
        <v>13</v>
      </c>
      <c r="F52" t="s">
        <v>13</v>
      </c>
      <c r="G52" t="s">
        <v>13</v>
      </c>
      <c r="H52" t="s">
        <v>12</v>
      </c>
    </row>
    <row r="53" spans="2:8" x14ac:dyDescent="0.2">
      <c r="B53" t="s">
        <v>77</v>
      </c>
      <c r="C53">
        <v>51</v>
      </c>
      <c r="D53" t="s">
        <v>13</v>
      </c>
      <c r="F53" t="s">
        <v>13</v>
      </c>
      <c r="G53" t="s">
        <v>13</v>
      </c>
      <c r="H53" t="s">
        <v>12</v>
      </c>
    </row>
    <row r="54" spans="2:8" x14ac:dyDescent="0.2">
      <c r="B54" t="s">
        <v>77</v>
      </c>
      <c r="C54">
        <v>52</v>
      </c>
      <c r="D54" t="s">
        <v>13</v>
      </c>
      <c r="F54" t="s">
        <v>13</v>
      </c>
      <c r="G54" t="s">
        <v>13</v>
      </c>
      <c r="H54" t="s">
        <v>12</v>
      </c>
    </row>
    <row r="55" spans="2:8" x14ac:dyDescent="0.2">
      <c r="B55" t="s">
        <v>77</v>
      </c>
      <c r="C55">
        <v>53</v>
      </c>
      <c r="D55" t="s">
        <v>13</v>
      </c>
      <c r="F55" t="s">
        <v>13</v>
      </c>
      <c r="G55" t="s">
        <v>13</v>
      </c>
      <c r="H55" t="s">
        <v>12</v>
      </c>
    </row>
    <row r="56" spans="2:8" x14ac:dyDescent="0.2">
      <c r="B56" t="s">
        <v>77</v>
      </c>
      <c r="C56">
        <v>54</v>
      </c>
      <c r="D56" t="s">
        <v>13</v>
      </c>
      <c r="F56" t="s">
        <v>13</v>
      </c>
      <c r="G56" t="s">
        <v>13</v>
      </c>
      <c r="H56" t="s">
        <v>12</v>
      </c>
    </row>
    <row r="57" spans="2:8" x14ac:dyDescent="0.2">
      <c r="B57" t="s">
        <v>77</v>
      </c>
      <c r="C57">
        <v>55</v>
      </c>
      <c r="D57" t="s">
        <v>13</v>
      </c>
      <c r="F57" t="s">
        <v>13</v>
      </c>
      <c r="G57" t="s">
        <v>13</v>
      </c>
      <c r="H57" t="s">
        <v>12</v>
      </c>
    </row>
    <row r="58" spans="2:8" x14ac:dyDescent="0.2">
      <c r="B58" t="s">
        <v>77</v>
      </c>
      <c r="C58">
        <v>56</v>
      </c>
      <c r="D58" t="s">
        <v>13</v>
      </c>
      <c r="F58" t="s">
        <v>13</v>
      </c>
      <c r="G58" t="s">
        <v>13</v>
      </c>
      <c r="H58" t="s">
        <v>12</v>
      </c>
    </row>
    <row r="59" spans="2:8" x14ac:dyDescent="0.2">
      <c r="B59" t="s">
        <v>77</v>
      </c>
      <c r="C59">
        <v>57</v>
      </c>
      <c r="D59" t="s">
        <v>13</v>
      </c>
      <c r="F59" t="s">
        <v>13</v>
      </c>
      <c r="G59" t="s">
        <v>13</v>
      </c>
    </row>
    <row r="60" spans="2:8" x14ac:dyDescent="0.2">
      <c r="B60" t="s">
        <v>77</v>
      </c>
      <c r="C60">
        <v>58</v>
      </c>
      <c r="D60" t="s">
        <v>13</v>
      </c>
      <c r="F60" t="s">
        <v>13</v>
      </c>
      <c r="G60" t="s">
        <v>13</v>
      </c>
      <c r="H60" t="s">
        <v>12</v>
      </c>
    </row>
    <row r="61" spans="2:8" x14ac:dyDescent="0.2">
      <c r="B61" t="s">
        <v>77</v>
      </c>
      <c r="C61">
        <v>59</v>
      </c>
      <c r="D61" t="s">
        <v>13</v>
      </c>
      <c r="F61" t="s">
        <v>13</v>
      </c>
      <c r="G61" t="s">
        <v>13</v>
      </c>
      <c r="H61" t="s">
        <v>12</v>
      </c>
    </row>
    <row r="62" spans="2:8" x14ac:dyDescent="0.2">
      <c r="B62" t="s">
        <v>77</v>
      </c>
      <c r="C62">
        <v>60</v>
      </c>
      <c r="D62" t="s">
        <v>13</v>
      </c>
      <c r="F62" t="s">
        <v>13</v>
      </c>
      <c r="G62" t="s">
        <v>13</v>
      </c>
      <c r="H62" t="s">
        <v>12</v>
      </c>
    </row>
    <row r="63" spans="2:8" x14ac:dyDescent="0.2">
      <c r="B63" t="s">
        <v>77</v>
      </c>
      <c r="C63">
        <v>61</v>
      </c>
      <c r="D63" t="s">
        <v>13</v>
      </c>
      <c r="F63" t="s">
        <v>13</v>
      </c>
      <c r="G63" t="s">
        <v>13</v>
      </c>
    </row>
    <row r="64" spans="2:8" x14ac:dyDescent="0.2">
      <c r="B64" t="s">
        <v>77</v>
      </c>
      <c r="C64">
        <v>62</v>
      </c>
      <c r="E64" t="s">
        <v>13</v>
      </c>
      <c r="F64" t="s">
        <v>13</v>
      </c>
      <c r="G64" t="s">
        <v>13</v>
      </c>
      <c r="H64" t="s">
        <v>12</v>
      </c>
    </row>
    <row r="65" spans="2:8" x14ac:dyDescent="0.2">
      <c r="B65" t="s">
        <v>77</v>
      </c>
      <c r="C65">
        <v>63</v>
      </c>
      <c r="D65" t="s">
        <v>13</v>
      </c>
      <c r="F65" t="s">
        <v>13</v>
      </c>
      <c r="G65" t="s">
        <v>13</v>
      </c>
      <c r="H65" t="s">
        <v>12</v>
      </c>
    </row>
    <row r="66" spans="2:8" x14ac:dyDescent="0.2">
      <c r="B66" t="s">
        <v>77</v>
      </c>
      <c r="C66">
        <v>64</v>
      </c>
      <c r="D66" t="s">
        <v>13</v>
      </c>
      <c r="F66" t="s">
        <v>13</v>
      </c>
      <c r="G66" t="s">
        <v>13</v>
      </c>
      <c r="H66" t="s">
        <v>12</v>
      </c>
    </row>
    <row r="67" spans="2:8" x14ac:dyDescent="0.2">
      <c r="B67" t="s">
        <v>77</v>
      </c>
      <c r="C67">
        <v>65</v>
      </c>
      <c r="D67" t="s">
        <v>13</v>
      </c>
      <c r="F67" t="s">
        <v>13</v>
      </c>
      <c r="G67" t="s">
        <v>13</v>
      </c>
      <c r="H67" t="s">
        <v>12</v>
      </c>
    </row>
    <row r="68" spans="2:8" x14ac:dyDescent="0.2">
      <c r="B68" t="s">
        <v>77</v>
      </c>
      <c r="C68">
        <v>66</v>
      </c>
      <c r="D68" t="s">
        <v>13</v>
      </c>
      <c r="E68" t="s">
        <v>11</v>
      </c>
      <c r="F68" t="s">
        <v>13</v>
      </c>
      <c r="G68" t="s">
        <v>13</v>
      </c>
    </row>
    <row r="69" spans="2:8" x14ac:dyDescent="0.2">
      <c r="B69" t="s">
        <v>77</v>
      </c>
      <c r="C69">
        <v>67</v>
      </c>
      <c r="D69" t="s">
        <v>13</v>
      </c>
      <c r="F69" t="s">
        <v>13</v>
      </c>
      <c r="G69" t="s">
        <v>13</v>
      </c>
      <c r="H69" t="s">
        <v>12</v>
      </c>
    </row>
    <row r="70" spans="2:8" x14ac:dyDescent="0.2">
      <c r="B70" t="s">
        <v>77</v>
      </c>
      <c r="C70">
        <v>68</v>
      </c>
      <c r="D70" t="s">
        <v>13</v>
      </c>
      <c r="F70" t="s">
        <v>13</v>
      </c>
      <c r="G70" t="s">
        <v>13</v>
      </c>
    </row>
    <row r="71" spans="2:8" x14ac:dyDescent="0.2">
      <c r="B71" t="s">
        <v>77</v>
      </c>
      <c r="C71">
        <v>69</v>
      </c>
      <c r="D71" t="s">
        <v>13</v>
      </c>
      <c r="F71" t="s">
        <v>13</v>
      </c>
      <c r="G71" t="s">
        <v>13</v>
      </c>
      <c r="H71" t="s">
        <v>12</v>
      </c>
    </row>
    <row r="72" spans="2:8" x14ac:dyDescent="0.2">
      <c r="B72" t="s">
        <v>77</v>
      </c>
      <c r="C72">
        <v>70</v>
      </c>
      <c r="D72" t="s">
        <v>13</v>
      </c>
      <c r="F72" t="s">
        <v>13</v>
      </c>
      <c r="G72" t="s">
        <v>13</v>
      </c>
    </row>
    <row r="73" spans="2:8" x14ac:dyDescent="0.2">
      <c r="B73" t="s">
        <v>77</v>
      </c>
      <c r="C73">
        <v>71</v>
      </c>
      <c r="D73" t="s">
        <v>13</v>
      </c>
      <c r="F73" t="s">
        <v>13</v>
      </c>
      <c r="G73" t="s">
        <v>13</v>
      </c>
    </row>
    <row r="74" spans="2:8" x14ac:dyDescent="0.2">
      <c r="B74" t="s">
        <v>77</v>
      </c>
      <c r="C74">
        <v>72</v>
      </c>
      <c r="D74" t="s">
        <v>13</v>
      </c>
      <c r="E74" t="s">
        <v>11</v>
      </c>
      <c r="F74" t="s">
        <v>13</v>
      </c>
      <c r="G74" t="s">
        <v>13</v>
      </c>
    </row>
    <row r="75" spans="2:8" x14ac:dyDescent="0.2">
      <c r="B75" t="s">
        <v>77</v>
      </c>
      <c r="C75">
        <v>73</v>
      </c>
      <c r="D75" t="s">
        <v>13</v>
      </c>
      <c r="E75" t="s">
        <v>11</v>
      </c>
      <c r="F75" t="s">
        <v>13</v>
      </c>
      <c r="G75" t="s">
        <v>13</v>
      </c>
    </row>
    <row r="76" spans="2:8" x14ac:dyDescent="0.2">
      <c r="B76" t="s">
        <v>77</v>
      </c>
      <c r="C76">
        <v>74</v>
      </c>
      <c r="D76" t="s">
        <v>13</v>
      </c>
      <c r="F76" t="s">
        <v>13</v>
      </c>
      <c r="G76" t="s">
        <v>13</v>
      </c>
      <c r="H76" t="s">
        <v>12</v>
      </c>
    </row>
    <row r="77" spans="2:8" x14ac:dyDescent="0.2">
      <c r="B77" t="s">
        <v>77</v>
      </c>
      <c r="C77">
        <v>75</v>
      </c>
      <c r="D77" t="s">
        <v>13</v>
      </c>
      <c r="F77" t="s">
        <v>13</v>
      </c>
      <c r="G77" t="s">
        <v>13</v>
      </c>
      <c r="H77" t="s">
        <v>12</v>
      </c>
    </row>
    <row r="78" spans="2:8" x14ac:dyDescent="0.2">
      <c r="B78" t="s">
        <v>77</v>
      </c>
      <c r="C78">
        <v>76</v>
      </c>
      <c r="D78" t="s">
        <v>13</v>
      </c>
      <c r="F78" t="s">
        <v>13</v>
      </c>
      <c r="G78" t="s">
        <v>13</v>
      </c>
      <c r="H78" t="s">
        <v>12</v>
      </c>
    </row>
    <row r="79" spans="2:8" x14ac:dyDescent="0.2">
      <c r="B79" t="s">
        <v>77</v>
      </c>
      <c r="C79">
        <v>77</v>
      </c>
      <c r="D79" t="s">
        <v>13</v>
      </c>
      <c r="F79" t="s">
        <v>13</v>
      </c>
      <c r="G79" t="s">
        <v>13</v>
      </c>
      <c r="H79" t="s">
        <v>12</v>
      </c>
    </row>
    <row r="80" spans="2:8" x14ac:dyDescent="0.2">
      <c r="B80" t="s">
        <v>77</v>
      </c>
      <c r="C80">
        <v>78</v>
      </c>
      <c r="D80" t="s">
        <v>13</v>
      </c>
      <c r="F80" t="s">
        <v>13</v>
      </c>
      <c r="G80" t="s">
        <v>13</v>
      </c>
      <c r="H80" t="s">
        <v>12</v>
      </c>
    </row>
    <row r="81" spans="2:8" x14ac:dyDescent="0.2">
      <c r="B81" t="s">
        <v>77</v>
      </c>
      <c r="C81">
        <v>79</v>
      </c>
      <c r="D81" t="s">
        <v>13</v>
      </c>
      <c r="F81" t="s">
        <v>13</v>
      </c>
      <c r="G81" t="s">
        <v>13</v>
      </c>
      <c r="H81" t="s">
        <v>12</v>
      </c>
    </row>
  </sheetData>
  <conditionalFormatting sqref="L13:P13">
    <cfRule type="cellIs" dxfId="3" priority="1" operator="greaterThanOrEqual">
      <formula>$K$4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81"/>
  <sheetViews>
    <sheetView workbookViewId="0">
      <selection activeCell="J38" sqref="J38"/>
    </sheetView>
  </sheetViews>
  <sheetFormatPr baseColWidth="10" defaultColWidth="8.83203125" defaultRowHeight="16" x14ac:dyDescent="0.2"/>
  <cols>
    <col min="9" max="9" width="8.83203125" customWidth="1"/>
    <col min="10" max="15" width="17.5" customWidth="1"/>
  </cols>
  <sheetData>
    <row r="1" spans="2:15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2:15" ht="22" customHeight="1" thickBot="1" x14ac:dyDescent="0.25">
      <c r="B2" t="s">
        <v>33</v>
      </c>
      <c r="C2">
        <v>0</v>
      </c>
      <c r="D2" t="s">
        <v>12</v>
      </c>
      <c r="E2" t="s">
        <v>11</v>
      </c>
      <c r="F2" t="s">
        <v>13</v>
      </c>
      <c r="J2" s="19" t="s">
        <v>34</v>
      </c>
      <c r="K2" s="42" t="s">
        <v>35</v>
      </c>
      <c r="L2" s="20" t="s">
        <v>0</v>
      </c>
      <c r="M2" s="20" t="s">
        <v>1</v>
      </c>
      <c r="N2" s="20" t="s">
        <v>2</v>
      </c>
      <c r="O2" s="21" t="s">
        <v>3</v>
      </c>
    </row>
    <row r="3" spans="2:15" ht="22" customHeight="1" thickBot="1" x14ac:dyDescent="0.25">
      <c r="B3" t="s">
        <v>33</v>
      </c>
      <c r="C3">
        <v>1</v>
      </c>
      <c r="D3" t="s">
        <v>12</v>
      </c>
      <c r="E3" t="s">
        <v>11</v>
      </c>
      <c r="F3" t="s">
        <v>12</v>
      </c>
      <c r="J3" s="19" t="s">
        <v>36</v>
      </c>
      <c r="K3" s="43" t="str">
        <f>B2</f>
        <v>Processing</v>
      </c>
      <c r="L3" s="40" t="s">
        <v>4</v>
      </c>
      <c r="M3" s="23" t="s">
        <v>5</v>
      </c>
      <c r="N3" s="23" t="s">
        <v>5</v>
      </c>
      <c r="O3" s="24" t="s">
        <v>6</v>
      </c>
    </row>
    <row r="4" spans="2:15" ht="22" customHeight="1" thickBot="1" x14ac:dyDescent="0.25">
      <c r="B4" t="s">
        <v>33</v>
      </c>
      <c r="C4">
        <v>2</v>
      </c>
      <c r="D4" t="s">
        <v>12</v>
      </c>
      <c r="E4" t="s">
        <v>11</v>
      </c>
      <c r="F4" t="s">
        <v>13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5" ht="19" customHeight="1" x14ac:dyDescent="0.25">
      <c r="B5" t="s">
        <v>33</v>
      </c>
      <c r="C5">
        <v>3</v>
      </c>
      <c r="D5" t="s">
        <v>12</v>
      </c>
      <c r="E5" t="s">
        <v>11</v>
      </c>
      <c r="F5" t="s">
        <v>12</v>
      </c>
      <c r="N5" s="2"/>
      <c r="O5" s="2"/>
    </row>
    <row r="6" spans="2:15" ht="21" customHeight="1" x14ac:dyDescent="0.25">
      <c r="B6" t="s">
        <v>33</v>
      </c>
      <c r="C6">
        <v>4</v>
      </c>
      <c r="D6" t="s">
        <v>12</v>
      </c>
      <c r="E6" t="s">
        <v>13</v>
      </c>
      <c r="F6" t="s">
        <v>11</v>
      </c>
      <c r="L6" s="6" t="s">
        <v>11</v>
      </c>
      <c r="M6" s="7" t="s">
        <v>11</v>
      </c>
      <c r="N6" s="7" t="s">
        <v>11</v>
      </c>
      <c r="O6" s="7" t="s">
        <v>11</v>
      </c>
    </row>
    <row r="7" spans="2:15" ht="21" customHeight="1" x14ac:dyDescent="0.25">
      <c r="B7" t="s">
        <v>33</v>
      </c>
      <c r="C7">
        <v>5</v>
      </c>
      <c r="D7" t="s">
        <v>12</v>
      </c>
      <c r="E7" t="s">
        <v>11</v>
      </c>
      <c r="F7" t="s">
        <v>12</v>
      </c>
      <c r="L7" s="13" t="s">
        <v>12</v>
      </c>
      <c r="M7" s="10" t="s">
        <v>12</v>
      </c>
      <c r="N7" s="10" t="s">
        <v>12</v>
      </c>
      <c r="O7" s="10" t="s">
        <v>12</v>
      </c>
    </row>
    <row r="8" spans="2:15" ht="21" customHeight="1" x14ac:dyDescent="0.25">
      <c r="B8" t="s">
        <v>33</v>
      </c>
      <c r="C8">
        <v>6</v>
      </c>
      <c r="D8" t="s">
        <v>12</v>
      </c>
      <c r="E8" t="s">
        <v>11</v>
      </c>
      <c r="F8" t="s">
        <v>13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5" ht="20" customHeight="1" thickBot="1" x14ac:dyDescent="0.25">
      <c r="B9" t="s">
        <v>33</v>
      </c>
      <c r="C9">
        <v>7</v>
      </c>
      <c r="D9" t="s">
        <v>12</v>
      </c>
      <c r="E9" t="s">
        <v>11</v>
      </c>
      <c r="F9" t="s">
        <v>12</v>
      </c>
      <c r="J9" s="5"/>
      <c r="K9" s="5"/>
      <c r="L9" s="5"/>
      <c r="M9" s="5"/>
      <c r="N9" s="5"/>
      <c r="O9" s="5"/>
    </row>
    <row r="10" spans="2:15" ht="23" customHeight="1" thickBot="1" x14ac:dyDescent="0.25">
      <c r="B10" t="s">
        <v>33</v>
      </c>
      <c r="C10">
        <v>8</v>
      </c>
      <c r="D10" t="s">
        <v>12</v>
      </c>
      <c r="E10" t="s">
        <v>11</v>
      </c>
      <c r="F10" t="s">
        <v>12</v>
      </c>
      <c r="L10" s="33" t="s">
        <v>37</v>
      </c>
      <c r="M10" s="33" t="s">
        <v>38</v>
      </c>
      <c r="N10" s="33" t="s">
        <v>39</v>
      </c>
      <c r="O10" s="33" t="s">
        <v>40</v>
      </c>
    </row>
    <row r="11" spans="2:15" ht="23" customHeight="1" thickBot="1" x14ac:dyDescent="0.25">
      <c r="B11" t="s">
        <v>33</v>
      </c>
      <c r="C11">
        <v>9</v>
      </c>
      <c r="D11" t="s">
        <v>12</v>
      </c>
      <c r="F11" t="s">
        <v>13</v>
      </c>
      <c r="G11" t="s">
        <v>11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</row>
    <row r="12" spans="2:15" ht="19" customHeight="1" x14ac:dyDescent="0.2">
      <c r="B12" t="s">
        <v>33</v>
      </c>
      <c r="C12">
        <v>10</v>
      </c>
      <c r="D12" t="s">
        <v>12</v>
      </c>
      <c r="E12" t="s">
        <v>13</v>
      </c>
      <c r="F12" t="s">
        <v>11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61</v>
      </c>
      <c r="N12" s="44">
        <f>COUNTA(F2:F81)</f>
        <v>79</v>
      </c>
      <c r="O12" s="44">
        <f>COUNTA(G2:G81)</f>
        <v>14</v>
      </c>
    </row>
    <row r="13" spans="2:15" ht="19" customHeight="1" x14ac:dyDescent="0.2">
      <c r="B13" t="s">
        <v>33</v>
      </c>
      <c r="C13">
        <v>11</v>
      </c>
      <c r="D13" t="s">
        <v>12</v>
      </c>
      <c r="E13" t="s">
        <v>11</v>
      </c>
      <c r="F13" t="s">
        <v>12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0.76249999999999996</v>
      </c>
      <c r="N13" s="47">
        <f>N12/J13</f>
        <v>0.98750000000000004</v>
      </c>
      <c r="O13" s="47">
        <f>O12/J13</f>
        <v>0.17499999999999999</v>
      </c>
    </row>
    <row r="14" spans="2:15" ht="20" customHeight="1" thickBot="1" x14ac:dyDescent="0.25">
      <c r="B14" t="s">
        <v>33</v>
      </c>
      <c r="C14">
        <v>12</v>
      </c>
      <c r="D14" t="s">
        <v>12</v>
      </c>
      <c r="F14" t="s">
        <v>11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down</v>
      </c>
      <c r="N14" s="45" t="str">
        <f>INDEX(N2:N4, MATCH(MAX(N15:N17), N15:N17, 0))</f>
        <v>neutral</v>
      </c>
      <c r="O14" s="45" t="str">
        <f>INDEX(O2:O4, MATCH(MAX(O15:O17), O15:O17, 0))</f>
        <v>none</v>
      </c>
    </row>
    <row r="15" spans="2:15" ht="19" customHeight="1" x14ac:dyDescent="0.2">
      <c r="B15" t="s">
        <v>33</v>
      </c>
      <c r="C15">
        <v>13</v>
      </c>
      <c r="D15" t="s">
        <v>12</v>
      </c>
      <c r="E15" t="s">
        <v>11</v>
      </c>
      <c r="F15" t="s">
        <v>12</v>
      </c>
      <c r="J15" s="30"/>
      <c r="K15" s="37" t="s">
        <v>50</v>
      </c>
      <c r="L15" s="45">
        <f t="shared" ref="L15:O17" si="0">COUNTIF(D$2:D$81, L6)</f>
        <v>4</v>
      </c>
      <c r="M15" s="45">
        <f t="shared" si="0"/>
        <v>51</v>
      </c>
      <c r="N15" s="45">
        <f t="shared" si="0"/>
        <v>21</v>
      </c>
      <c r="O15" s="45">
        <f t="shared" si="0"/>
        <v>11</v>
      </c>
    </row>
    <row r="16" spans="2:15" ht="19" customHeight="1" x14ac:dyDescent="0.2">
      <c r="B16" t="s">
        <v>33</v>
      </c>
      <c r="C16">
        <v>14</v>
      </c>
      <c r="D16" t="s">
        <v>12</v>
      </c>
      <c r="F16" t="s">
        <v>11</v>
      </c>
      <c r="J16" s="31"/>
      <c r="K16" s="35" t="s">
        <v>51</v>
      </c>
      <c r="L16" s="45">
        <f t="shared" si="0"/>
        <v>76</v>
      </c>
      <c r="M16" s="45">
        <f t="shared" si="0"/>
        <v>2</v>
      </c>
      <c r="N16" s="45">
        <f t="shared" si="0"/>
        <v>43</v>
      </c>
      <c r="O16" s="45">
        <f t="shared" si="0"/>
        <v>3</v>
      </c>
    </row>
    <row r="17" spans="2:15" ht="20" customHeight="1" thickBot="1" x14ac:dyDescent="0.25">
      <c r="B17" t="s">
        <v>33</v>
      </c>
      <c r="C17">
        <v>15</v>
      </c>
      <c r="D17" t="s">
        <v>12</v>
      </c>
      <c r="F17" t="s">
        <v>11</v>
      </c>
      <c r="G17" t="s">
        <v>12</v>
      </c>
      <c r="J17" s="32"/>
      <c r="K17" s="39" t="s">
        <v>52</v>
      </c>
      <c r="L17" s="46">
        <f t="shared" si="0"/>
        <v>0</v>
      </c>
      <c r="M17" s="46">
        <f t="shared" si="0"/>
        <v>8</v>
      </c>
      <c r="N17" s="46">
        <f t="shared" si="0"/>
        <v>15</v>
      </c>
      <c r="O17" s="46">
        <f t="shared" si="0"/>
        <v>0</v>
      </c>
    </row>
    <row r="18" spans="2:15" x14ac:dyDescent="0.2">
      <c r="B18" t="s">
        <v>33</v>
      </c>
      <c r="C18">
        <v>16</v>
      </c>
      <c r="D18" t="s">
        <v>11</v>
      </c>
      <c r="E18" t="s">
        <v>12</v>
      </c>
      <c r="F18" t="s">
        <v>12</v>
      </c>
    </row>
    <row r="19" spans="2:15" x14ac:dyDescent="0.2">
      <c r="B19" t="s">
        <v>33</v>
      </c>
      <c r="C19">
        <v>17</v>
      </c>
      <c r="D19" t="s">
        <v>12</v>
      </c>
      <c r="E19" t="s">
        <v>11</v>
      </c>
      <c r="F19" t="s">
        <v>12</v>
      </c>
    </row>
    <row r="20" spans="2:15" x14ac:dyDescent="0.2">
      <c r="B20" t="s">
        <v>33</v>
      </c>
      <c r="C20">
        <v>18</v>
      </c>
      <c r="D20" t="s">
        <v>11</v>
      </c>
      <c r="E20" t="s">
        <v>12</v>
      </c>
      <c r="F20" t="s">
        <v>12</v>
      </c>
    </row>
    <row r="21" spans="2:15" x14ac:dyDescent="0.2">
      <c r="B21" t="s">
        <v>33</v>
      </c>
      <c r="C21">
        <v>19</v>
      </c>
      <c r="D21" t="s">
        <v>12</v>
      </c>
      <c r="E21" t="s">
        <v>13</v>
      </c>
      <c r="F21" t="s">
        <v>11</v>
      </c>
    </row>
    <row r="22" spans="2:15" x14ac:dyDescent="0.2">
      <c r="B22" t="s">
        <v>33</v>
      </c>
      <c r="C22">
        <v>20</v>
      </c>
      <c r="D22" t="s">
        <v>12</v>
      </c>
      <c r="F22" t="s">
        <v>11</v>
      </c>
      <c r="G22" t="s">
        <v>12</v>
      </c>
    </row>
    <row r="23" spans="2:15" x14ac:dyDescent="0.2">
      <c r="B23" t="s">
        <v>33</v>
      </c>
      <c r="C23">
        <v>21</v>
      </c>
      <c r="D23" t="s">
        <v>12</v>
      </c>
      <c r="E23" t="s">
        <v>11</v>
      </c>
      <c r="F23" t="s">
        <v>12</v>
      </c>
    </row>
    <row r="24" spans="2:15" x14ac:dyDescent="0.2">
      <c r="B24" t="s">
        <v>33</v>
      </c>
      <c r="C24">
        <v>22</v>
      </c>
      <c r="D24" t="s">
        <v>12</v>
      </c>
      <c r="E24" t="s">
        <v>13</v>
      </c>
      <c r="F24" t="s">
        <v>11</v>
      </c>
    </row>
    <row r="25" spans="2:15" x14ac:dyDescent="0.2">
      <c r="B25" t="s">
        <v>33</v>
      </c>
      <c r="C25">
        <v>23</v>
      </c>
      <c r="D25" t="s">
        <v>12</v>
      </c>
      <c r="E25" t="s">
        <v>11</v>
      </c>
      <c r="F25" t="s">
        <v>12</v>
      </c>
    </row>
    <row r="26" spans="2:15" x14ac:dyDescent="0.2">
      <c r="B26" t="s">
        <v>33</v>
      </c>
      <c r="C26">
        <v>24</v>
      </c>
      <c r="D26" t="s">
        <v>12</v>
      </c>
      <c r="E26" t="s">
        <v>13</v>
      </c>
      <c r="G26" t="s">
        <v>11</v>
      </c>
    </row>
    <row r="27" spans="2:15" x14ac:dyDescent="0.2">
      <c r="B27" t="s">
        <v>33</v>
      </c>
      <c r="C27">
        <v>25</v>
      </c>
      <c r="D27" t="s">
        <v>12</v>
      </c>
      <c r="E27" t="s">
        <v>11</v>
      </c>
      <c r="F27" t="s">
        <v>12</v>
      </c>
    </row>
    <row r="28" spans="2:15" x14ac:dyDescent="0.2">
      <c r="B28" t="s">
        <v>33</v>
      </c>
      <c r="C28">
        <v>26</v>
      </c>
      <c r="D28" t="s">
        <v>12</v>
      </c>
      <c r="E28" t="s">
        <v>11</v>
      </c>
      <c r="F28" t="s">
        <v>13</v>
      </c>
    </row>
    <row r="29" spans="2:15" x14ac:dyDescent="0.2">
      <c r="B29" t="s">
        <v>33</v>
      </c>
      <c r="C29">
        <v>27</v>
      </c>
      <c r="D29" t="s">
        <v>12</v>
      </c>
      <c r="E29" t="s">
        <v>11</v>
      </c>
      <c r="F29" t="s">
        <v>12</v>
      </c>
    </row>
    <row r="30" spans="2:15" x14ac:dyDescent="0.2">
      <c r="B30" t="s">
        <v>33</v>
      </c>
      <c r="C30">
        <v>28</v>
      </c>
      <c r="D30" t="s">
        <v>12</v>
      </c>
      <c r="E30" t="s">
        <v>11</v>
      </c>
      <c r="F30" t="s">
        <v>13</v>
      </c>
    </row>
    <row r="31" spans="2:15" x14ac:dyDescent="0.2">
      <c r="B31" t="s">
        <v>33</v>
      </c>
      <c r="C31">
        <v>29</v>
      </c>
      <c r="D31" t="s">
        <v>12</v>
      </c>
      <c r="E31" t="s">
        <v>11</v>
      </c>
      <c r="F31" t="s">
        <v>12</v>
      </c>
    </row>
    <row r="32" spans="2:15" x14ac:dyDescent="0.2">
      <c r="B32" t="s">
        <v>33</v>
      </c>
      <c r="C32">
        <v>30</v>
      </c>
      <c r="D32" t="s">
        <v>12</v>
      </c>
      <c r="E32" t="s">
        <v>13</v>
      </c>
      <c r="F32" t="s">
        <v>11</v>
      </c>
    </row>
    <row r="33" spans="2:7" x14ac:dyDescent="0.2">
      <c r="B33" t="s">
        <v>33</v>
      </c>
      <c r="C33">
        <v>31</v>
      </c>
      <c r="D33" t="s">
        <v>12</v>
      </c>
      <c r="E33" t="s">
        <v>11</v>
      </c>
      <c r="F33" t="s">
        <v>12</v>
      </c>
    </row>
    <row r="34" spans="2:7" x14ac:dyDescent="0.2">
      <c r="B34" t="s">
        <v>33</v>
      </c>
      <c r="C34">
        <v>32</v>
      </c>
      <c r="D34" t="s">
        <v>12</v>
      </c>
      <c r="F34" t="s">
        <v>11</v>
      </c>
    </row>
    <row r="35" spans="2:7" x14ac:dyDescent="0.2">
      <c r="B35" t="s">
        <v>33</v>
      </c>
      <c r="C35">
        <v>33</v>
      </c>
      <c r="D35" t="s">
        <v>12</v>
      </c>
      <c r="E35" t="s">
        <v>11</v>
      </c>
      <c r="F35" t="s">
        <v>13</v>
      </c>
    </row>
    <row r="36" spans="2:7" x14ac:dyDescent="0.2">
      <c r="B36" t="s">
        <v>33</v>
      </c>
      <c r="C36">
        <v>34</v>
      </c>
      <c r="D36" t="s">
        <v>12</v>
      </c>
      <c r="E36" t="s">
        <v>11</v>
      </c>
      <c r="F36" t="s">
        <v>12</v>
      </c>
    </row>
    <row r="37" spans="2:7" x14ac:dyDescent="0.2">
      <c r="B37" t="s">
        <v>33</v>
      </c>
      <c r="C37">
        <v>35</v>
      </c>
      <c r="D37" t="s">
        <v>12</v>
      </c>
      <c r="E37" t="s">
        <v>11</v>
      </c>
      <c r="F37" t="s">
        <v>12</v>
      </c>
    </row>
    <row r="38" spans="2:7" x14ac:dyDescent="0.2">
      <c r="B38" t="s">
        <v>33</v>
      </c>
      <c r="C38">
        <v>36</v>
      </c>
      <c r="D38" t="s">
        <v>12</v>
      </c>
      <c r="E38" t="s">
        <v>11</v>
      </c>
      <c r="F38" t="s">
        <v>12</v>
      </c>
    </row>
    <row r="39" spans="2:7" x14ac:dyDescent="0.2">
      <c r="B39" t="s">
        <v>33</v>
      </c>
      <c r="C39">
        <v>37</v>
      </c>
      <c r="D39" t="s">
        <v>12</v>
      </c>
      <c r="E39" t="s">
        <v>13</v>
      </c>
      <c r="F39" t="s">
        <v>11</v>
      </c>
    </row>
    <row r="40" spans="2:7" x14ac:dyDescent="0.2">
      <c r="B40" t="s">
        <v>33</v>
      </c>
      <c r="C40">
        <v>38</v>
      </c>
      <c r="D40" t="s">
        <v>12</v>
      </c>
      <c r="F40" t="s">
        <v>11</v>
      </c>
      <c r="G40" t="s">
        <v>12</v>
      </c>
    </row>
    <row r="41" spans="2:7" x14ac:dyDescent="0.2">
      <c r="B41" t="s">
        <v>33</v>
      </c>
      <c r="C41">
        <v>39</v>
      </c>
      <c r="D41" t="s">
        <v>12</v>
      </c>
      <c r="E41" t="s">
        <v>11</v>
      </c>
      <c r="F41" t="s">
        <v>12</v>
      </c>
    </row>
    <row r="42" spans="2:7" x14ac:dyDescent="0.2">
      <c r="B42" t="s">
        <v>33</v>
      </c>
      <c r="C42">
        <v>40</v>
      </c>
      <c r="D42" t="s">
        <v>12</v>
      </c>
      <c r="E42" t="s">
        <v>11</v>
      </c>
      <c r="F42" t="s">
        <v>12</v>
      </c>
    </row>
    <row r="43" spans="2:7" x14ac:dyDescent="0.2">
      <c r="B43" t="s">
        <v>33</v>
      </c>
      <c r="C43">
        <v>41</v>
      </c>
      <c r="D43" t="s">
        <v>12</v>
      </c>
      <c r="E43" t="s">
        <v>11</v>
      </c>
      <c r="F43" t="s">
        <v>12</v>
      </c>
    </row>
    <row r="44" spans="2:7" x14ac:dyDescent="0.2">
      <c r="B44" t="s">
        <v>33</v>
      </c>
      <c r="C44">
        <v>42</v>
      </c>
      <c r="D44" t="s">
        <v>12</v>
      </c>
      <c r="E44" t="s">
        <v>11</v>
      </c>
      <c r="F44" t="s">
        <v>13</v>
      </c>
    </row>
    <row r="45" spans="2:7" x14ac:dyDescent="0.2">
      <c r="B45" t="s">
        <v>33</v>
      </c>
      <c r="C45">
        <v>43</v>
      </c>
      <c r="D45" t="s">
        <v>12</v>
      </c>
      <c r="E45" t="s">
        <v>11</v>
      </c>
      <c r="F45" t="s">
        <v>12</v>
      </c>
    </row>
    <row r="46" spans="2:7" x14ac:dyDescent="0.2">
      <c r="B46" t="s">
        <v>33</v>
      </c>
      <c r="C46">
        <v>44</v>
      </c>
      <c r="D46" t="s">
        <v>12</v>
      </c>
      <c r="F46" t="s">
        <v>11</v>
      </c>
      <c r="G46" t="s">
        <v>11</v>
      </c>
    </row>
    <row r="47" spans="2:7" x14ac:dyDescent="0.2">
      <c r="B47" t="s">
        <v>33</v>
      </c>
      <c r="C47">
        <v>45</v>
      </c>
      <c r="D47" t="s">
        <v>12</v>
      </c>
      <c r="E47" t="s">
        <v>11</v>
      </c>
      <c r="F47" t="s">
        <v>13</v>
      </c>
    </row>
    <row r="48" spans="2:7" x14ac:dyDescent="0.2">
      <c r="B48" t="s">
        <v>33</v>
      </c>
      <c r="C48">
        <v>46</v>
      </c>
      <c r="D48" t="s">
        <v>12</v>
      </c>
      <c r="F48" t="s">
        <v>11</v>
      </c>
      <c r="G48" t="s">
        <v>11</v>
      </c>
    </row>
    <row r="49" spans="2:7" x14ac:dyDescent="0.2">
      <c r="B49" t="s">
        <v>33</v>
      </c>
      <c r="C49">
        <v>47</v>
      </c>
      <c r="D49" t="s">
        <v>12</v>
      </c>
      <c r="E49" t="s">
        <v>11</v>
      </c>
      <c r="F49" t="s">
        <v>12</v>
      </c>
    </row>
    <row r="50" spans="2:7" x14ac:dyDescent="0.2">
      <c r="B50" t="s">
        <v>33</v>
      </c>
      <c r="C50">
        <v>48</v>
      </c>
      <c r="D50" t="s">
        <v>12</v>
      </c>
      <c r="F50" t="s">
        <v>11</v>
      </c>
      <c r="G50" t="s">
        <v>11</v>
      </c>
    </row>
    <row r="51" spans="2:7" x14ac:dyDescent="0.2">
      <c r="B51" t="s">
        <v>33</v>
      </c>
      <c r="C51">
        <v>49</v>
      </c>
      <c r="D51" t="s">
        <v>12</v>
      </c>
      <c r="E51" t="s">
        <v>11</v>
      </c>
      <c r="F51" t="s">
        <v>13</v>
      </c>
    </row>
    <row r="52" spans="2:7" x14ac:dyDescent="0.2">
      <c r="B52" t="s">
        <v>33</v>
      </c>
      <c r="C52">
        <v>50</v>
      </c>
      <c r="D52" t="s">
        <v>12</v>
      </c>
      <c r="E52" t="s">
        <v>11</v>
      </c>
      <c r="F52" t="s">
        <v>12</v>
      </c>
    </row>
    <row r="53" spans="2:7" x14ac:dyDescent="0.2">
      <c r="B53" t="s">
        <v>33</v>
      </c>
      <c r="C53">
        <v>51</v>
      </c>
      <c r="D53" t="s">
        <v>12</v>
      </c>
      <c r="E53" t="s">
        <v>11</v>
      </c>
      <c r="F53" t="s">
        <v>13</v>
      </c>
    </row>
    <row r="54" spans="2:7" x14ac:dyDescent="0.2">
      <c r="B54" t="s">
        <v>33</v>
      </c>
      <c r="C54">
        <v>52</v>
      </c>
      <c r="D54" t="s">
        <v>12</v>
      </c>
      <c r="E54" t="s">
        <v>11</v>
      </c>
      <c r="F54" t="s">
        <v>12</v>
      </c>
    </row>
    <row r="55" spans="2:7" x14ac:dyDescent="0.2">
      <c r="B55" t="s">
        <v>33</v>
      </c>
      <c r="C55">
        <v>53</v>
      </c>
      <c r="D55" t="s">
        <v>12</v>
      </c>
      <c r="E55" t="s">
        <v>11</v>
      </c>
      <c r="F55" t="s">
        <v>12</v>
      </c>
    </row>
    <row r="56" spans="2:7" x14ac:dyDescent="0.2">
      <c r="B56" t="s">
        <v>33</v>
      </c>
      <c r="C56">
        <v>54</v>
      </c>
      <c r="D56" t="s">
        <v>12</v>
      </c>
      <c r="E56" t="s">
        <v>11</v>
      </c>
      <c r="F56" t="s">
        <v>12</v>
      </c>
    </row>
    <row r="57" spans="2:7" x14ac:dyDescent="0.2">
      <c r="B57" t="s">
        <v>33</v>
      </c>
      <c r="C57">
        <v>55</v>
      </c>
      <c r="D57" t="s">
        <v>12</v>
      </c>
      <c r="F57" t="s">
        <v>12</v>
      </c>
      <c r="G57" t="s">
        <v>11</v>
      </c>
    </row>
    <row r="58" spans="2:7" x14ac:dyDescent="0.2">
      <c r="B58" t="s">
        <v>33</v>
      </c>
      <c r="C58">
        <v>56</v>
      </c>
      <c r="D58" t="s">
        <v>12</v>
      </c>
      <c r="F58" t="s">
        <v>11</v>
      </c>
      <c r="G58" t="s">
        <v>11</v>
      </c>
    </row>
    <row r="59" spans="2:7" x14ac:dyDescent="0.2">
      <c r="B59" t="s">
        <v>33</v>
      </c>
      <c r="C59">
        <v>57</v>
      </c>
      <c r="D59" t="s">
        <v>12</v>
      </c>
      <c r="E59" t="s">
        <v>11</v>
      </c>
      <c r="F59" t="s">
        <v>12</v>
      </c>
    </row>
    <row r="60" spans="2:7" x14ac:dyDescent="0.2">
      <c r="B60" t="s">
        <v>33</v>
      </c>
      <c r="C60">
        <v>58</v>
      </c>
      <c r="D60" t="s">
        <v>12</v>
      </c>
      <c r="E60" t="s">
        <v>11</v>
      </c>
      <c r="F60" t="s">
        <v>13</v>
      </c>
    </row>
    <row r="61" spans="2:7" x14ac:dyDescent="0.2">
      <c r="B61" t="s">
        <v>33</v>
      </c>
      <c r="C61">
        <v>59</v>
      </c>
      <c r="D61" t="s">
        <v>12</v>
      </c>
      <c r="E61" t="s">
        <v>11</v>
      </c>
      <c r="F61" t="s">
        <v>12</v>
      </c>
    </row>
    <row r="62" spans="2:7" x14ac:dyDescent="0.2">
      <c r="B62" t="s">
        <v>33</v>
      </c>
      <c r="C62">
        <v>60</v>
      </c>
      <c r="D62" t="s">
        <v>12</v>
      </c>
      <c r="E62" t="s">
        <v>11</v>
      </c>
      <c r="F62" t="s">
        <v>12</v>
      </c>
    </row>
    <row r="63" spans="2:7" x14ac:dyDescent="0.2">
      <c r="B63" t="s">
        <v>33</v>
      </c>
      <c r="C63">
        <v>61</v>
      </c>
      <c r="D63" t="s">
        <v>12</v>
      </c>
      <c r="E63" t="s">
        <v>11</v>
      </c>
      <c r="F63" t="s">
        <v>12</v>
      </c>
    </row>
    <row r="64" spans="2:7" x14ac:dyDescent="0.2">
      <c r="B64" t="s">
        <v>33</v>
      </c>
      <c r="C64">
        <v>62</v>
      </c>
      <c r="D64" t="s">
        <v>12</v>
      </c>
      <c r="F64" t="s">
        <v>11</v>
      </c>
      <c r="G64" t="s">
        <v>11</v>
      </c>
    </row>
    <row r="65" spans="2:7" x14ac:dyDescent="0.2">
      <c r="B65" t="s">
        <v>33</v>
      </c>
      <c r="C65">
        <v>63</v>
      </c>
      <c r="D65" t="s">
        <v>12</v>
      </c>
      <c r="E65" t="s">
        <v>11</v>
      </c>
      <c r="F65" t="s">
        <v>12</v>
      </c>
    </row>
    <row r="66" spans="2:7" x14ac:dyDescent="0.2">
      <c r="B66" t="s">
        <v>33</v>
      </c>
      <c r="C66">
        <v>64</v>
      </c>
      <c r="D66" t="s">
        <v>12</v>
      </c>
      <c r="E66" t="s">
        <v>11</v>
      </c>
      <c r="F66" t="s">
        <v>12</v>
      </c>
    </row>
    <row r="67" spans="2:7" x14ac:dyDescent="0.2">
      <c r="B67" t="s">
        <v>33</v>
      </c>
      <c r="C67">
        <v>65</v>
      </c>
      <c r="D67" t="s">
        <v>12</v>
      </c>
      <c r="E67" t="s">
        <v>11</v>
      </c>
      <c r="F67" t="s">
        <v>12</v>
      </c>
    </row>
    <row r="68" spans="2:7" x14ac:dyDescent="0.2">
      <c r="B68" t="s">
        <v>33</v>
      </c>
      <c r="C68">
        <v>66</v>
      </c>
      <c r="D68" t="s">
        <v>12</v>
      </c>
      <c r="E68" t="s">
        <v>11</v>
      </c>
      <c r="F68" t="s">
        <v>12</v>
      </c>
    </row>
    <row r="69" spans="2:7" x14ac:dyDescent="0.2">
      <c r="B69" t="s">
        <v>33</v>
      </c>
      <c r="C69">
        <v>67</v>
      </c>
      <c r="D69" t="s">
        <v>12</v>
      </c>
      <c r="E69" t="s">
        <v>13</v>
      </c>
      <c r="F69" t="s">
        <v>11</v>
      </c>
    </row>
    <row r="70" spans="2:7" x14ac:dyDescent="0.2">
      <c r="B70" t="s">
        <v>33</v>
      </c>
      <c r="C70">
        <v>68</v>
      </c>
      <c r="D70" t="s">
        <v>12</v>
      </c>
      <c r="E70" t="s">
        <v>11</v>
      </c>
      <c r="F70" t="s">
        <v>12</v>
      </c>
    </row>
    <row r="71" spans="2:7" x14ac:dyDescent="0.2">
      <c r="B71" t="s">
        <v>33</v>
      </c>
      <c r="C71">
        <v>69</v>
      </c>
      <c r="D71" t="s">
        <v>11</v>
      </c>
      <c r="F71" t="s">
        <v>12</v>
      </c>
      <c r="G71" t="s">
        <v>11</v>
      </c>
    </row>
    <row r="72" spans="2:7" x14ac:dyDescent="0.2">
      <c r="B72" t="s">
        <v>33</v>
      </c>
      <c r="C72">
        <v>70</v>
      </c>
      <c r="D72" t="s">
        <v>12</v>
      </c>
      <c r="E72" t="s">
        <v>11</v>
      </c>
      <c r="F72" t="s">
        <v>12</v>
      </c>
    </row>
    <row r="73" spans="2:7" x14ac:dyDescent="0.2">
      <c r="B73" t="s">
        <v>33</v>
      </c>
      <c r="C73">
        <v>71</v>
      </c>
      <c r="D73" t="s">
        <v>12</v>
      </c>
      <c r="F73" t="s">
        <v>11</v>
      </c>
      <c r="G73" t="s">
        <v>11</v>
      </c>
    </row>
    <row r="74" spans="2:7" x14ac:dyDescent="0.2">
      <c r="B74" t="s">
        <v>33</v>
      </c>
      <c r="C74">
        <v>72</v>
      </c>
      <c r="D74" t="s">
        <v>12</v>
      </c>
      <c r="F74" t="s">
        <v>12</v>
      </c>
    </row>
    <row r="75" spans="2:7" x14ac:dyDescent="0.2">
      <c r="B75" t="s">
        <v>33</v>
      </c>
      <c r="C75">
        <v>73</v>
      </c>
      <c r="D75" t="s">
        <v>11</v>
      </c>
      <c r="F75" t="s">
        <v>12</v>
      </c>
      <c r="G75" t="s">
        <v>11</v>
      </c>
    </row>
    <row r="76" spans="2:7" x14ac:dyDescent="0.2">
      <c r="B76" t="s">
        <v>33</v>
      </c>
      <c r="C76">
        <v>74</v>
      </c>
      <c r="D76" t="s">
        <v>12</v>
      </c>
      <c r="E76" t="s">
        <v>11</v>
      </c>
      <c r="F76" t="s">
        <v>13</v>
      </c>
    </row>
    <row r="77" spans="2:7" x14ac:dyDescent="0.2">
      <c r="B77" t="s">
        <v>33</v>
      </c>
      <c r="C77">
        <v>75</v>
      </c>
      <c r="D77" t="s">
        <v>12</v>
      </c>
      <c r="F77" t="s">
        <v>11</v>
      </c>
    </row>
    <row r="78" spans="2:7" x14ac:dyDescent="0.2">
      <c r="B78" t="s">
        <v>33</v>
      </c>
      <c r="C78">
        <v>76</v>
      </c>
      <c r="D78" t="s">
        <v>12</v>
      </c>
      <c r="E78" t="s">
        <v>11</v>
      </c>
      <c r="F78" t="s">
        <v>13</v>
      </c>
    </row>
    <row r="79" spans="2:7" x14ac:dyDescent="0.2">
      <c r="B79" t="s">
        <v>33</v>
      </c>
      <c r="C79">
        <v>77</v>
      </c>
      <c r="D79" t="s">
        <v>12</v>
      </c>
      <c r="E79" t="s">
        <v>11</v>
      </c>
      <c r="F79" t="s">
        <v>13</v>
      </c>
    </row>
    <row r="80" spans="2:7" x14ac:dyDescent="0.2">
      <c r="B80" t="s">
        <v>33</v>
      </c>
      <c r="C80">
        <v>78</v>
      </c>
      <c r="D80" t="s">
        <v>12</v>
      </c>
      <c r="F80" t="s">
        <v>11</v>
      </c>
    </row>
    <row r="81" spans="2:6" x14ac:dyDescent="0.2">
      <c r="B81" t="s">
        <v>33</v>
      </c>
      <c r="C81">
        <v>79</v>
      </c>
      <c r="D81" t="s">
        <v>12</v>
      </c>
      <c r="E81" t="s">
        <v>11</v>
      </c>
      <c r="F81" t="s">
        <v>12</v>
      </c>
    </row>
  </sheetData>
  <conditionalFormatting sqref="L13:O13">
    <cfRule type="cellIs" dxfId="20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81"/>
  <sheetViews>
    <sheetView workbookViewId="0">
      <selection activeCell="J1" sqref="J1:P1048576"/>
    </sheetView>
  </sheetViews>
  <sheetFormatPr baseColWidth="10" defaultColWidth="8.83203125" defaultRowHeight="16" x14ac:dyDescent="0.2"/>
  <cols>
    <col min="10" max="16" width="17" customWidth="1"/>
  </cols>
  <sheetData>
    <row r="1" spans="2:16" ht="17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82</v>
      </c>
    </row>
    <row r="2" spans="2:16" ht="22" thickBot="1" x14ac:dyDescent="0.3">
      <c r="B2" t="s">
        <v>78</v>
      </c>
      <c r="C2">
        <v>0</v>
      </c>
      <c r="D2" t="s">
        <v>12</v>
      </c>
      <c r="E2" t="s">
        <v>11</v>
      </c>
      <c r="H2" t="s">
        <v>12</v>
      </c>
      <c r="J2" s="19" t="s">
        <v>34</v>
      </c>
      <c r="K2" s="42" t="s">
        <v>83</v>
      </c>
      <c r="L2" s="20" t="s">
        <v>0</v>
      </c>
      <c r="M2" s="20" t="s">
        <v>1</v>
      </c>
      <c r="N2" s="20" t="s">
        <v>2</v>
      </c>
      <c r="O2" s="21" t="s">
        <v>3</v>
      </c>
      <c r="P2" s="50" t="s">
        <v>18</v>
      </c>
    </row>
    <row r="3" spans="2:16" ht="22" thickBot="1" x14ac:dyDescent="0.3">
      <c r="B3" t="s">
        <v>78</v>
      </c>
      <c r="C3">
        <v>1</v>
      </c>
      <c r="D3" t="s">
        <v>11</v>
      </c>
      <c r="E3" t="s">
        <v>12</v>
      </c>
      <c r="F3" t="s">
        <v>11</v>
      </c>
      <c r="H3" t="s">
        <v>12</v>
      </c>
      <c r="J3" s="19" t="s">
        <v>36</v>
      </c>
      <c r="K3" s="43" t="str">
        <f>B2</f>
        <v>Confused</v>
      </c>
      <c r="L3" s="40" t="s">
        <v>4</v>
      </c>
      <c r="M3" s="23" t="s">
        <v>5</v>
      </c>
      <c r="N3" s="23" t="s">
        <v>5</v>
      </c>
      <c r="O3" s="24" t="s">
        <v>6</v>
      </c>
      <c r="P3" s="6" t="s">
        <v>84</v>
      </c>
    </row>
    <row r="4" spans="2:16" ht="22" thickBot="1" x14ac:dyDescent="0.25">
      <c r="B4" t="s">
        <v>78</v>
      </c>
      <c r="C4">
        <v>2</v>
      </c>
      <c r="D4" t="s">
        <v>11</v>
      </c>
      <c r="E4" t="s">
        <v>12</v>
      </c>
      <c r="F4" t="s">
        <v>11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6" ht="19" x14ac:dyDescent="0.25">
      <c r="B5" t="s">
        <v>78</v>
      </c>
      <c r="C5">
        <v>3</v>
      </c>
      <c r="D5" t="s">
        <v>12</v>
      </c>
      <c r="E5" t="s">
        <v>11</v>
      </c>
      <c r="G5" t="s">
        <v>12</v>
      </c>
      <c r="N5" s="2"/>
      <c r="O5" s="2"/>
    </row>
    <row r="6" spans="2:16" ht="21" x14ac:dyDescent="0.25">
      <c r="B6" t="s">
        <v>78</v>
      </c>
      <c r="C6">
        <v>4</v>
      </c>
      <c r="D6" t="s">
        <v>12</v>
      </c>
      <c r="E6" t="s">
        <v>13</v>
      </c>
      <c r="F6" t="s">
        <v>11</v>
      </c>
      <c r="H6" t="s">
        <v>12</v>
      </c>
      <c r="L6" s="6" t="s">
        <v>11</v>
      </c>
      <c r="M6" s="7" t="s">
        <v>11</v>
      </c>
      <c r="N6" s="7" t="s">
        <v>11</v>
      </c>
      <c r="O6" s="7" t="s">
        <v>11</v>
      </c>
      <c r="P6" s="6" t="s">
        <v>11</v>
      </c>
    </row>
    <row r="7" spans="2:16" ht="21" x14ac:dyDescent="0.25">
      <c r="B7" t="s">
        <v>78</v>
      </c>
      <c r="C7">
        <v>5</v>
      </c>
      <c r="E7" t="s">
        <v>12</v>
      </c>
      <c r="F7" t="s">
        <v>11</v>
      </c>
      <c r="H7" t="s">
        <v>12</v>
      </c>
      <c r="L7" s="13" t="s">
        <v>12</v>
      </c>
      <c r="M7" s="10" t="s">
        <v>12</v>
      </c>
      <c r="N7" s="10" t="s">
        <v>12</v>
      </c>
      <c r="O7" s="10" t="s">
        <v>12</v>
      </c>
      <c r="P7" s="6" t="s">
        <v>12</v>
      </c>
    </row>
    <row r="8" spans="2:16" ht="21" x14ac:dyDescent="0.25">
      <c r="B8" t="s">
        <v>78</v>
      </c>
      <c r="C8">
        <v>6</v>
      </c>
      <c r="D8" t="s">
        <v>12</v>
      </c>
      <c r="E8" t="s">
        <v>11</v>
      </c>
      <c r="F8" t="s">
        <v>12</v>
      </c>
      <c r="H8" t="s">
        <v>12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6" ht="20" thickBot="1" x14ac:dyDescent="0.25">
      <c r="B9" t="s">
        <v>78</v>
      </c>
      <c r="C9">
        <v>7</v>
      </c>
      <c r="D9" t="s">
        <v>12</v>
      </c>
      <c r="E9" t="s">
        <v>11</v>
      </c>
      <c r="F9" t="s">
        <v>11</v>
      </c>
      <c r="J9" s="5"/>
      <c r="K9" s="5"/>
      <c r="L9" s="5"/>
      <c r="M9" s="5"/>
      <c r="N9" s="5"/>
      <c r="O9" s="5"/>
    </row>
    <row r="10" spans="2:16" ht="23" thickBot="1" x14ac:dyDescent="0.25">
      <c r="B10" t="s">
        <v>78</v>
      </c>
      <c r="C10">
        <v>8</v>
      </c>
      <c r="D10" t="s">
        <v>12</v>
      </c>
      <c r="E10" t="s">
        <v>13</v>
      </c>
      <c r="F10" t="s">
        <v>11</v>
      </c>
      <c r="L10" s="33" t="s">
        <v>37</v>
      </c>
      <c r="M10" s="33" t="s">
        <v>38</v>
      </c>
      <c r="N10" s="33" t="s">
        <v>39</v>
      </c>
      <c r="O10" s="33" t="s">
        <v>40</v>
      </c>
      <c r="P10" s="33" t="s">
        <v>67</v>
      </c>
    </row>
    <row r="11" spans="2:16" ht="23" thickBot="1" x14ac:dyDescent="0.25">
      <c r="B11" t="s">
        <v>78</v>
      </c>
      <c r="C11">
        <v>9</v>
      </c>
      <c r="D11" t="s">
        <v>11</v>
      </c>
      <c r="E11" t="s">
        <v>13</v>
      </c>
      <c r="F11" t="s">
        <v>12</v>
      </c>
      <c r="H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  <c r="P11" s="38" t="s">
        <v>85</v>
      </c>
    </row>
    <row r="12" spans="2:16" ht="19" x14ac:dyDescent="0.2">
      <c r="B12" t="s">
        <v>78</v>
      </c>
      <c r="C12">
        <v>10</v>
      </c>
      <c r="D12" t="s">
        <v>11</v>
      </c>
      <c r="F12" t="s">
        <v>12</v>
      </c>
      <c r="H12" t="s">
        <v>12</v>
      </c>
      <c r="J12" s="29" t="s">
        <v>46</v>
      </c>
      <c r="K12" s="34" t="s">
        <v>47</v>
      </c>
      <c r="L12" s="44">
        <f>COUNTA(D2:D81)</f>
        <v>79</v>
      </c>
      <c r="M12" s="44">
        <f>COUNTA(E2:E81)</f>
        <v>65</v>
      </c>
      <c r="N12" s="44">
        <f>COUNTA(F2:F81)</f>
        <v>56</v>
      </c>
      <c r="O12" s="44">
        <f>COUNTA(G2:G81)</f>
        <v>20</v>
      </c>
      <c r="P12" s="44">
        <f>COUNTA(H2:H81)</f>
        <v>53</v>
      </c>
    </row>
    <row r="13" spans="2:16" ht="19" x14ac:dyDescent="0.2">
      <c r="B13" t="s">
        <v>78</v>
      </c>
      <c r="C13">
        <v>11</v>
      </c>
      <c r="D13" t="s">
        <v>11</v>
      </c>
      <c r="E13" t="s">
        <v>12</v>
      </c>
      <c r="F13" t="s">
        <v>11</v>
      </c>
      <c r="H13" t="s">
        <v>12</v>
      </c>
      <c r="J13" s="30">
        <f>'META DATA'!C26</f>
        <v>80</v>
      </c>
      <c r="K13" s="35" t="s">
        <v>48</v>
      </c>
      <c r="L13" s="47">
        <f>L12/J13</f>
        <v>0.98750000000000004</v>
      </c>
      <c r="M13" s="47">
        <f>M12/J13</f>
        <v>0.8125</v>
      </c>
      <c r="N13" s="47">
        <f>N12/J13</f>
        <v>0.7</v>
      </c>
      <c r="O13" s="47">
        <f>O12/J13</f>
        <v>0.25</v>
      </c>
      <c r="P13" s="47">
        <f>P12/$J$13</f>
        <v>0.66249999999999998</v>
      </c>
    </row>
    <row r="14" spans="2:16" ht="20" thickBot="1" x14ac:dyDescent="0.25">
      <c r="B14" t="s">
        <v>78</v>
      </c>
      <c r="C14">
        <v>12</v>
      </c>
      <c r="D14" t="s">
        <v>11</v>
      </c>
      <c r="F14" t="s">
        <v>11</v>
      </c>
      <c r="H14" t="s">
        <v>12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up</v>
      </c>
      <c r="N14" s="45" t="str">
        <f>INDEX(N2:N4, MATCH(MAX(N15:N17), N15:N17, 0))</f>
        <v>quiet</v>
      </c>
      <c r="O14" s="45" t="str">
        <f>INDEX(O2:O4, MATCH(MAX(O15:O17), O15:O17, 0))</f>
        <v>mild</v>
      </c>
      <c r="P14" s="45" t="str">
        <f>INDEX(P2:P4, MATCH(MAX(P15:P17), P15:P17, 0))</f>
        <v>choppy</v>
      </c>
    </row>
    <row r="15" spans="2:16" ht="19" x14ac:dyDescent="0.2">
      <c r="B15" t="s">
        <v>78</v>
      </c>
      <c r="C15">
        <v>13</v>
      </c>
      <c r="D15" t="s">
        <v>12</v>
      </c>
      <c r="G15" t="s">
        <v>12</v>
      </c>
      <c r="H15" t="s">
        <v>12</v>
      </c>
      <c r="J15" s="30"/>
      <c r="K15" s="37" t="s">
        <v>50</v>
      </c>
      <c r="L15" s="45">
        <f t="shared" ref="L15:P17" si="0">COUNTIF(D$2:D$81, L6)</f>
        <v>29</v>
      </c>
      <c r="M15" s="45">
        <f t="shared" si="0"/>
        <v>19</v>
      </c>
      <c r="N15" s="45">
        <f t="shared" si="0"/>
        <v>39</v>
      </c>
      <c r="O15" s="45">
        <f t="shared" si="0"/>
        <v>0</v>
      </c>
      <c r="P15" s="45">
        <f t="shared" si="0"/>
        <v>2</v>
      </c>
    </row>
    <row r="16" spans="2:16" ht="19" x14ac:dyDescent="0.2">
      <c r="B16" t="s">
        <v>78</v>
      </c>
      <c r="C16">
        <v>14</v>
      </c>
      <c r="D16" t="s">
        <v>11</v>
      </c>
      <c r="E16" t="s">
        <v>12</v>
      </c>
      <c r="F16" t="s">
        <v>11</v>
      </c>
      <c r="H16" t="s">
        <v>12</v>
      </c>
      <c r="J16" s="31"/>
      <c r="K16" s="35" t="s">
        <v>51</v>
      </c>
      <c r="L16" s="45">
        <f t="shared" si="0"/>
        <v>50</v>
      </c>
      <c r="M16" s="45">
        <f t="shared" si="0"/>
        <v>19</v>
      </c>
      <c r="N16" s="45">
        <f t="shared" si="0"/>
        <v>17</v>
      </c>
      <c r="O16" s="45">
        <f t="shared" si="0"/>
        <v>20</v>
      </c>
      <c r="P16" s="45">
        <f t="shared" si="0"/>
        <v>51</v>
      </c>
    </row>
    <row r="17" spans="2:16" ht="20" thickBot="1" x14ac:dyDescent="0.25">
      <c r="B17" t="s">
        <v>78</v>
      </c>
      <c r="C17">
        <v>15</v>
      </c>
      <c r="D17" t="s">
        <v>11</v>
      </c>
      <c r="E17" t="s">
        <v>13</v>
      </c>
      <c r="H17" t="s">
        <v>12</v>
      </c>
      <c r="J17" s="32"/>
      <c r="K17" s="39" t="s">
        <v>52</v>
      </c>
      <c r="L17" s="46">
        <f t="shared" si="0"/>
        <v>0</v>
      </c>
      <c r="M17" s="46">
        <f t="shared" si="0"/>
        <v>27</v>
      </c>
      <c r="N17" s="46">
        <f t="shared" si="0"/>
        <v>0</v>
      </c>
      <c r="O17" s="46">
        <f t="shared" si="0"/>
        <v>0</v>
      </c>
      <c r="P17" s="46">
        <f t="shared" si="0"/>
        <v>0</v>
      </c>
    </row>
    <row r="18" spans="2:16" x14ac:dyDescent="0.2">
      <c r="B18" t="s">
        <v>78</v>
      </c>
      <c r="C18">
        <v>16</v>
      </c>
      <c r="D18" t="s">
        <v>12</v>
      </c>
      <c r="E18" t="s">
        <v>11</v>
      </c>
      <c r="F18" t="s">
        <v>12</v>
      </c>
    </row>
    <row r="19" spans="2:16" x14ac:dyDescent="0.2">
      <c r="B19" t="s">
        <v>78</v>
      </c>
      <c r="C19">
        <v>17</v>
      </c>
      <c r="D19" t="s">
        <v>11</v>
      </c>
      <c r="E19" t="s">
        <v>12</v>
      </c>
      <c r="F19" t="s">
        <v>11</v>
      </c>
    </row>
    <row r="20" spans="2:16" x14ac:dyDescent="0.2">
      <c r="B20" t="s">
        <v>78</v>
      </c>
      <c r="C20">
        <v>18</v>
      </c>
      <c r="D20" t="s">
        <v>12</v>
      </c>
      <c r="F20" t="s">
        <v>11</v>
      </c>
      <c r="H20" t="s">
        <v>12</v>
      </c>
    </row>
    <row r="21" spans="2:16" x14ac:dyDescent="0.2">
      <c r="B21" t="s">
        <v>78</v>
      </c>
      <c r="C21">
        <v>19</v>
      </c>
      <c r="D21" t="s">
        <v>11</v>
      </c>
      <c r="E21" t="s">
        <v>11</v>
      </c>
      <c r="F21" t="s">
        <v>11</v>
      </c>
    </row>
    <row r="22" spans="2:16" x14ac:dyDescent="0.2">
      <c r="B22" t="s">
        <v>78</v>
      </c>
      <c r="C22">
        <v>20</v>
      </c>
      <c r="D22" t="s">
        <v>12</v>
      </c>
      <c r="F22" t="s">
        <v>11</v>
      </c>
      <c r="H22" t="s">
        <v>12</v>
      </c>
    </row>
    <row r="23" spans="2:16" x14ac:dyDescent="0.2">
      <c r="B23" t="s">
        <v>78</v>
      </c>
      <c r="C23">
        <v>21</v>
      </c>
      <c r="D23" t="s">
        <v>12</v>
      </c>
      <c r="E23" t="s">
        <v>11</v>
      </c>
      <c r="F23" t="s">
        <v>11</v>
      </c>
      <c r="H23" t="s">
        <v>12</v>
      </c>
    </row>
    <row r="24" spans="2:16" x14ac:dyDescent="0.2">
      <c r="B24" t="s">
        <v>78</v>
      </c>
      <c r="C24">
        <v>22</v>
      </c>
      <c r="D24" t="s">
        <v>12</v>
      </c>
      <c r="E24" t="s">
        <v>12</v>
      </c>
      <c r="F24" t="s">
        <v>11</v>
      </c>
    </row>
    <row r="25" spans="2:16" x14ac:dyDescent="0.2">
      <c r="B25" t="s">
        <v>78</v>
      </c>
      <c r="C25">
        <v>23</v>
      </c>
      <c r="D25" t="s">
        <v>12</v>
      </c>
      <c r="E25" t="s">
        <v>13</v>
      </c>
      <c r="F25" t="s">
        <v>11</v>
      </c>
      <c r="G25" t="s">
        <v>12</v>
      </c>
    </row>
    <row r="26" spans="2:16" x14ac:dyDescent="0.2">
      <c r="B26" t="s">
        <v>78</v>
      </c>
      <c r="C26">
        <v>24</v>
      </c>
      <c r="D26" t="s">
        <v>11</v>
      </c>
      <c r="E26" t="s">
        <v>12</v>
      </c>
      <c r="H26" t="s">
        <v>12</v>
      </c>
    </row>
    <row r="27" spans="2:16" x14ac:dyDescent="0.2">
      <c r="B27" t="s">
        <v>78</v>
      </c>
      <c r="C27">
        <v>25</v>
      </c>
      <c r="D27" t="s">
        <v>12</v>
      </c>
      <c r="F27" t="s">
        <v>12</v>
      </c>
      <c r="H27" t="s">
        <v>12</v>
      </c>
    </row>
    <row r="28" spans="2:16" x14ac:dyDescent="0.2">
      <c r="B28" t="s">
        <v>78</v>
      </c>
      <c r="C28">
        <v>26</v>
      </c>
      <c r="D28" t="s">
        <v>12</v>
      </c>
      <c r="E28" t="s">
        <v>13</v>
      </c>
      <c r="F28" t="s">
        <v>11</v>
      </c>
      <c r="H28" t="s">
        <v>12</v>
      </c>
    </row>
    <row r="29" spans="2:16" x14ac:dyDescent="0.2">
      <c r="B29" t="s">
        <v>78</v>
      </c>
      <c r="C29">
        <v>27</v>
      </c>
      <c r="D29" t="s">
        <v>12</v>
      </c>
      <c r="E29" t="s">
        <v>12</v>
      </c>
      <c r="F29" t="s">
        <v>11</v>
      </c>
      <c r="H29" t="s">
        <v>12</v>
      </c>
    </row>
    <row r="30" spans="2:16" x14ac:dyDescent="0.2">
      <c r="B30" t="s">
        <v>78</v>
      </c>
      <c r="C30">
        <v>28</v>
      </c>
      <c r="D30" t="s">
        <v>12</v>
      </c>
      <c r="E30" t="s">
        <v>12</v>
      </c>
      <c r="H30" t="s">
        <v>12</v>
      </c>
    </row>
    <row r="31" spans="2:16" x14ac:dyDescent="0.2">
      <c r="B31" t="s">
        <v>78</v>
      </c>
      <c r="C31">
        <v>29</v>
      </c>
      <c r="D31" t="s">
        <v>12</v>
      </c>
      <c r="E31" t="s">
        <v>11</v>
      </c>
      <c r="G31" t="s">
        <v>12</v>
      </c>
      <c r="H31" t="s">
        <v>12</v>
      </c>
    </row>
    <row r="32" spans="2:16" x14ac:dyDescent="0.2">
      <c r="B32" t="s">
        <v>78</v>
      </c>
      <c r="C32">
        <v>30</v>
      </c>
      <c r="D32" t="s">
        <v>12</v>
      </c>
      <c r="E32" t="s">
        <v>13</v>
      </c>
      <c r="H32" t="s">
        <v>12</v>
      </c>
    </row>
    <row r="33" spans="2:8" x14ac:dyDescent="0.2">
      <c r="B33" t="s">
        <v>78</v>
      </c>
      <c r="C33">
        <v>31</v>
      </c>
      <c r="D33" t="s">
        <v>12</v>
      </c>
      <c r="E33" t="s">
        <v>12</v>
      </c>
      <c r="F33" t="s">
        <v>11</v>
      </c>
    </row>
    <row r="34" spans="2:8" x14ac:dyDescent="0.2">
      <c r="B34" t="s">
        <v>78</v>
      </c>
      <c r="C34">
        <v>32</v>
      </c>
      <c r="D34" t="s">
        <v>12</v>
      </c>
      <c r="E34" t="s">
        <v>11</v>
      </c>
      <c r="F34" t="s">
        <v>12</v>
      </c>
      <c r="H34" t="s">
        <v>12</v>
      </c>
    </row>
    <row r="35" spans="2:8" x14ac:dyDescent="0.2">
      <c r="B35" t="s">
        <v>78</v>
      </c>
      <c r="C35">
        <v>33</v>
      </c>
      <c r="D35" t="s">
        <v>12</v>
      </c>
      <c r="E35" t="s">
        <v>13</v>
      </c>
      <c r="F35" t="s">
        <v>12</v>
      </c>
    </row>
    <row r="36" spans="2:8" x14ac:dyDescent="0.2">
      <c r="B36" t="s">
        <v>78</v>
      </c>
      <c r="C36">
        <v>34</v>
      </c>
      <c r="D36" t="s">
        <v>12</v>
      </c>
      <c r="E36" t="s">
        <v>13</v>
      </c>
      <c r="F36" t="s">
        <v>11</v>
      </c>
      <c r="H36" t="s">
        <v>12</v>
      </c>
    </row>
    <row r="37" spans="2:8" x14ac:dyDescent="0.2">
      <c r="B37" t="s">
        <v>78</v>
      </c>
      <c r="C37">
        <v>35</v>
      </c>
      <c r="D37" t="s">
        <v>12</v>
      </c>
      <c r="E37" t="s">
        <v>13</v>
      </c>
      <c r="G37" t="s">
        <v>12</v>
      </c>
    </row>
    <row r="38" spans="2:8" x14ac:dyDescent="0.2">
      <c r="B38" t="s">
        <v>78</v>
      </c>
      <c r="C38">
        <v>36</v>
      </c>
      <c r="D38" t="s">
        <v>12</v>
      </c>
      <c r="E38" t="s">
        <v>11</v>
      </c>
      <c r="G38" t="s">
        <v>12</v>
      </c>
      <c r="H38" t="s">
        <v>12</v>
      </c>
    </row>
    <row r="39" spans="2:8" x14ac:dyDescent="0.2">
      <c r="B39" t="s">
        <v>78</v>
      </c>
      <c r="C39">
        <v>37</v>
      </c>
      <c r="D39" t="s">
        <v>11</v>
      </c>
      <c r="G39" t="s">
        <v>12</v>
      </c>
      <c r="H39" t="s">
        <v>12</v>
      </c>
    </row>
    <row r="40" spans="2:8" x14ac:dyDescent="0.2">
      <c r="B40" t="s">
        <v>78</v>
      </c>
      <c r="C40">
        <v>38</v>
      </c>
      <c r="D40" t="s">
        <v>12</v>
      </c>
      <c r="E40" t="s">
        <v>11</v>
      </c>
      <c r="F40" t="s">
        <v>11</v>
      </c>
    </row>
    <row r="41" spans="2:8" x14ac:dyDescent="0.2">
      <c r="B41" t="s">
        <v>78</v>
      </c>
      <c r="C41">
        <v>39</v>
      </c>
      <c r="D41" t="s">
        <v>12</v>
      </c>
      <c r="E41" t="s">
        <v>11</v>
      </c>
      <c r="G41" t="s">
        <v>12</v>
      </c>
    </row>
    <row r="42" spans="2:8" x14ac:dyDescent="0.2">
      <c r="B42" t="s">
        <v>78</v>
      </c>
      <c r="C42">
        <v>40</v>
      </c>
      <c r="D42" t="s">
        <v>12</v>
      </c>
      <c r="F42" t="s">
        <v>11</v>
      </c>
      <c r="H42" t="s">
        <v>12</v>
      </c>
    </row>
    <row r="43" spans="2:8" x14ac:dyDescent="0.2">
      <c r="B43" t="s">
        <v>78</v>
      </c>
      <c r="C43">
        <v>41</v>
      </c>
      <c r="D43" t="s">
        <v>12</v>
      </c>
      <c r="E43" t="s">
        <v>13</v>
      </c>
      <c r="G43" t="s">
        <v>12</v>
      </c>
    </row>
    <row r="44" spans="2:8" x14ac:dyDescent="0.2">
      <c r="B44" t="s">
        <v>78</v>
      </c>
      <c r="C44">
        <v>42</v>
      </c>
      <c r="D44" t="s">
        <v>12</v>
      </c>
      <c r="G44" t="s">
        <v>12</v>
      </c>
      <c r="H44" t="s">
        <v>11</v>
      </c>
    </row>
    <row r="45" spans="2:8" x14ac:dyDescent="0.2">
      <c r="B45" t="s">
        <v>78</v>
      </c>
      <c r="C45">
        <v>43</v>
      </c>
      <c r="D45" t="s">
        <v>12</v>
      </c>
      <c r="F45" t="s">
        <v>12</v>
      </c>
      <c r="H45" t="s">
        <v>12</v>
      </c>
    </row>
    <row r="46" spans="2:8" x14ac:dyDescent="0.2">
      <c r="B46" t="s">
        <v>78</v>
      </c>
      <c r="C46">
        <v>44</v>
      </c>
      <c r="D46" t="s">
        <v>12</v>
      </c>
      <c r="E46" t="s">
        <v>13</v>
      </c>
      <c r="F46" t="s">
        <v>11</v>
      </c>
    </row>
    <row r="47" spans="2:8" x14ac:dyDescent="0.2">
      <c r="B47" t="s">
        <v>78</v>
      </c>
      <c r="C47">
        <v>45</v>
      </c>
      <c r="D47" t="s">
        <v>12</v>
      </c>
      <c r="E47" t="s">
        <v>11</v>
      </c>
      <c r="G47" t="s">
        <v>12</v>
      </c>
      <c r="H47" t="s">
        <v>12</v>
      </c>
    </row>
    <row r="48" spans="2:8" x14ac:dyDescent="0.2">
      <c r="B48" t="s">
        <v>78</v>
      </c>
      <c r="C48">
        <v>46</v>
      </c>
      <c r="D48" t="s">
        <v>11</v>
      </c>
      <c r="E48" t="s">
        <v>13</v>
      </c>
      <c r="F48" t="s">
        <v>12</v>
      </c>
      <c r="H48" t="s">
        <v>12</v>
      </c>
    </row>
    <row r="49" spans="2:8" x14ac:dyDescent="0.2">
      <c r="B49" t="s">
        <v>78</v>
      </c>
      <c r="C49">
        <v>47</v>
      </c>
      <c r="D49" t="s">
        <v>11</v>
      </c>
      <c r="E49" t="s">
        <v>13</v>
      </c>
      <c r="H49" t="s">
        <v>12</v>
      </c>
    </row>
    <row r="50" spans="2:8" x14ac:dyDescent="0.2">
      <c r="B50" t="s">
        <v>78</v>
      </c>
      <c r="C50">
        <v>48</v>
      </c>
      <c r="D50" t="s">
        <v>11</v>
      </c>
      <c r="E50" t="s">
        <v>13</v>
      </c>
      <c r="F50" t="s">
        <v>12</v>
      </c>
    </row>
    <row r="51" spans="2:8" x14ac:dyDescent="0.2">
      <c r="B51" t="s">
        <v>78</v>
      </c>
      <c r="C51">
        <v>49</v>
      </c>
      <c r="D51" t="s">
        <v>11</v>
      </c>
      <c r="E51" t="s">
        <v>13</v>
      </c>
      <c r="F51" t="s">
        <v>11</v>
      </c>
      <c r="H51" t="s">
        <v>12</v>
      </c>
    </row>
    <row r="52" spans="2:8" x14ac:dyDescent="0.2">
      <c r="B52" t="s">
        <v>78</v>
      </c>
      <c r="C52">
        <v>50</v>
      </c>
      <c r="D52" t="s">
        <v>11</v>
      </c>
      <c r="E52" t="s">
        <v>11</v>
      </c>
      <c r="G52" t="s">
        <v>12</v>
      </c>
      <c r="H52" t="s">
        <v>12</v>
      </c>
    </row>
    <row r="53" spans="2:8" x14ac:dyDescent="0.2">
      <c r="B53" t="s">
        <v>78</v>
      </c>
      <c r="C53">
        <v>51</v>
      </c>
      <c r="D53" t="s">
        <v>12</v>
      </c>
      <c r="E53" t="s">
        <v>11</v>
      </c>
      <c r="F53" t="s">
        <v>12</v>
      </c>
      <c r="H53" t="s">
        <v>12</v>
      </c>
    </row>
    <row r="54" spans="2:8" x14ac:dyDescent="0.2">
      <c r="B54" t="s">
        <v>78</v>
      </c>
      <c r="C54">
        <v>52</v>
      </c>
      <c r="D54" t="s">
        <v>11</v>
      </c>
      <c r="F54" t="s">
        <v>11</v>
      </c>
      <c r="G54" t="s">
        <v>12</v>
      </c>
      <c r="H54" t="s">
        <v>12</v>
      </c>
    </row>
    <row r="55" spans="2:8" x14ac:dyDescent="0.2">
      <c r="B55" t="s">
        <v>78</v>
      </c>
      <c r="C55">
        <v>53</v>
      </c>
      <c r="D55" t="s">
        <v>12</v>
      </c>
      <c r="E55" t="s">
        <v>13</v>
      </c>
      <c r="F55" t="s">
        <v>11</v>
      </c>
    </row>
    <row r="56" spans="2:8" x14ac:dyDescent="0.2">
      <c r="B56" t="s">
        <v>78</v>
      </c>
      <c r="C56">
        <v>54</v>
      </c>
      <c r="D56" t="s">
        <v>12</v>
      </c>
      <c r="E56" t="s">
        <v>13</v>
      </c>
      <c r="F56" t="s">
        <v>11</v>
      </c>
      <c r="G56" t="s">
        <v>12</v>
      </c>
    </row>
    <row r="57" spans="2:8" x14ac:dyDescent="0.2">
      <c r="B57" t="s">
        <v>78</v>
      </c>
      <c r="C57">
        <v>55</v>
      </c>
      <c r="D57" t="s">
        <v>11</v>
      </c>
      <c r="E57" t="s">
        <v>13</v>
      </c>
      <c r="F57" t="s">
        <v>12</v>
      </c>
      <c r="G57" t="s">
        <v>12</v>
      </c>
    </row>
    <row r="58" spans="2:8" x14ac:dyDescent="0.2">
      <c r="B58" t="s">
        <v>78</v>
      </c>
      <c r="C58">
        <v>56</v>
      </c>
      <c r="D58" t="s">
        <v>11</v>
      </c>
      <c r="E58" t="s">
        <v>12</v>
      </c>
      <c r="F58" t="s">
        <v>11</v>
      </c>
      <c r="H58" t="s">
        <v>12</v>
      </c>
    </row>
    <row r="59" spans="2:8" x14ac:dyDescent="0.2">
      <c r="B59" t="s">
        <v>78</v>
      </c>
      <c r="C59">
        <v>57</v>
      </c>
      <c r="D59" t="s">
        <v>12</v>
      </c>
      <c r="E59" t="s">
        <v>13</v>
      </c>
      <c r="F59" t="s">
        <v>12</v>
      </c>
      <c r="H59" t="s">
        <v>12</v>
      </c>
    </row>
    <row r="60" spans="2:8" x14ac:dyDescent="0.2">
      <c r="B60" t="s">
        <v>78</v>
      </c>
      <c r="C60">
        <v>58</v>
      </c>
      <c r="D60" t="s">
        <v>12</v>
      </c>
      <c r="E60" t="s">
        <v>12</v>
      </c>
      <c r="F60" t="s">
        <v>11</v>
      </c>
    </row>
    <row r="61" spans="2:8" x14ac:dyDescent="0.2">
      <c r="B61" t="s">
        <v>78</v>
      </c>
      <c r="C61">
        <v>59</v>
      </c>
      <c r="D61" t="s">
        <v>11</v>
      </c>
      <c r="E61" t="s">
        <v>11</v>
      </c>
      <c r="H61" t="s">
        <v>12</v>
      </c>
    </row>
    <row r="62" spans="2:8" x14ac:dyDescent="0.2">
      <c r="B62" t="s">
        <v>78</v>
      </c>
      <c r="C62">
        <v>60</v>
      </c>
      <c r="D62" t="s">
        <v>12</v>
      </c>
      <c r="F62" t="s">
        <v>11</v>
      </c>
      <c r="H62" t="s">
        <v>12</v>
      </c>
    </row>
    <row r="63" spans="2:8" x14ac:dyDescent="0.2">
      <c r="B63" t="s">
        <v>78</v>
      </c>
      <c r="C63">
        <v>61</v>
      </c>
      <c r="D63" t="s">
        <v>11</v>
      </c>
      <c r="E63" t="s">
        <v>13</v>
      </c>
      <c r="F63" t="s">
        <v>11</v>
      </c>
      <c r="G63" t="s">
        <v>12</v>
      </c>
    </row>
    <row r="64" spans="2:8" x14ac:dyDescent="0.2">
      <c r="B64" t="s">
        <v>78</v>
      </c>
      <c r="C64">
        <v>62</v>
      </c>
      <c r="D64" t="s">
        <v>11</v>
      </c>
      <c r="E64" t="s">
        <v>13</v>
      </c>
      <c r="F64" t="s">
        <v>12</v>
      </c>
      <c r="H64" t="s">
        <v>12</v>
      </c>
    </row>
    <row r="65" spans="2:8" x14ac:dyDescent="0.2">
      <c r="B65" t="s">
        <v>78</v>
      </c>
      <c r="C65">
        <v>63</v>
      </c>
      <c r="D65" t="s">
        <v>12</v>
      </c>
      <c r="E65" t="s">
        <v>12</v>
      </c>
      <c r="H65" t="s">
        <v>12</v>
      </c>
    </row>
    <row r="66" spans="2:8" x14ac:dyDescent="0.2">
      <c r="B66" t="s">
        <v>78</v>
      </c>
      <c r="C66">
        <v>64</v>
      </c>
      <c r="D66" t="s">
        <v>12</v>
      </c>
      <c r="F66" t="s">
        <v>11</v>
      </c>
      <c r="G66" t="s">
        <v>12</v>
      </c>
      <c r="H66" t="s">
        <v>12</v>
      </c>
    </row>
    <row r="67" spans="2:8" x14ac:dyDescent="0.2">
      <c r="B67" t="s">
        <v>78</v>
      </c>
      <c r="C67">
        <v>65</v>
      </c>
      <c r="D67" t="s">
        <v>12</v>
      </c>
      <c r="E67" t="s">
        <v>13</v>
      </c>
      <c r="F67" t="s">
        <v>12</v>
      </c>
    </row>
    <row r="68" spans="2:8" x14ac:dyDescent="0.2">
      <c r="B68" t="s">
        <v>78</v>
      </c>
      <c r="C68">
        <v>66</v>
      </c>
      <c r="D68" t="s">
        <v>11</v>
      </c>
      <c r="E68" t="s">
        <v>12</v>
      </c>
      <c r="G68" t="s">
        <v>12</v>
      </c>
      <c r="H68" t="s">
        <v>12</v>
      </c>
    </row>
    <row r="69" spans="2:8" x14ac:dyDescent="0.2">
      <c r="B69" t="s">
        <v>78</v>
      </c>
      <c r="C69">
        <v>67</v>
      </c>
      <c r="D69" t="s">
        <v>12</v>
      </c>
      <c r="F69" t="s">
        <v>11</v>
      </c>
      <c r="H69" t="s">
        <v>12</v>
      </c>
    </row>
    <row r="70" spans="2:8" x14ac:dyDescent="0.2">
      <c r="B70" t="s">
        <v>78</v>
      </c>
      <c r="C70">
        <v>68</v>
      </c>
      <c r="D70" t="s">
        <v>12</v>
      </c>
      <c r="E70" t="s">
        <v>13</v>
      </c>
      <c r="H70" t="s">
        <v>12</v>
      </c>
    </row>
    <row r="71" spans="2:8" x14ac:dyDescent="0.2">
      <c r="B71" t="s">
        <v>78</v>
      </c>
      <c r="C71">
        <v>69</v>
      </c>
      <c r="D71" t="s">
        <v>12</v>
      </c>
      <c r="E71" t="s">
        <v>11</v>
      </c>
      <c r="F71" t="s">
        <v>11</v>
      </c>
      <c r="H71" t="s">
        <v>12</v>
      </c>
    </row>
    <row r="72" spans="2:8" x14ac:dyDescent="0.2">
      <c r="B72" t="s">
        <v>78</v>
      </c>
      <c r="C72">
        <v>70</v>
      </c>
      <c r="D72" t="s">
        <v>12</v>
      </c>
      <c r="E72" t="s">
        <v>12</v>
      </c>
      <c r="F72" t="s">
        <v>11</v>
      </c>
      <c r="H72" t="s">
        <v>12</v>
      </c>
    </row>
    <row r="73" spans="2:8" x14ac:dyDescent="0.2">
      <c r="B73" t="s">
        <v>78</v>
      </c>
      <c r="C73">
        <v>71</v>
      </c>
      <c r="D73" t="s">
        <v>11</v>
      </c>
      <c r="E73" t="s">
        <v>12</v>
      </c>
      <c r="F73" t="s">
        <v>12</v>
      </c>
      <c r="H73" t="s">
        <v>11</v>
      </c>
    </row>
    <row r="74" spans="2:8" x14ac:dyDescent="0.2">
      <c r="B74" t="s">
        <v>78</v>
      </c>
      <c r="C74">
        <v>72</v>
      </c>
      <c r="D74" t="s">
        <v>11</v>
      </c>
      <c r="E74" t="s">
        <v>12</v>
      </c>
      <c r="F74" t="s">
        <v>11</v>
      </c>
      <c r="H74" t="s">
        <v>12</v>
      </c>
    </row>
    <row r="75" spans="2:8" x14ac:dyDescent="0.2">
      <c r="B75" t="s">
        <v>78</v>
      </c>
      <c r="C75">
        <v>73</v>
      </c>
      <c r="D75" t="s">
        <v>12</v>
      </c>
      <c r="E75" t="s">
        <v>13</v>
      </c>
      <c r="H75" t="s">
        <v>12</v>
      </c>
    </row>
    <row r="76" spans="2:8" x14ac:dyDescent="0.2">
      <c r="B76" t="s">
        <v>78</v>
      </c>
      <c r="C76">
        <v>74</v>
      </c>
      <c r="D76" t="s">
        <v>12</v>
      </c>
      <c r="E76" t="s">
        <v>13</v>
      </c>
      <c r="F76" t="s">
        <v>11</v>
      </c>
    </row>
    <row r="77" spans="2:8" x14ac:dyDescent="0.2">
      <c r="B77" t="s">
        <v>78</v>
      </c>
      <c r="C77">
        <v>75</v>
      </c>
      <c r="D77" t="s">
        <v>12</v>
      </c>
      <c r="E77" t="s">
        <v>11</v>
      </c>
      <c r="F77" t="s">
        <v>12</v>
      </c>
    </row>
    <row r="78" spans="2:8" x14ac:dyDescent="0.2">
      <c r="B78" t="s">
        <v>78</v>
      </c>
      <c r="C78">
        <v>76</v>
      </c>
      <c r="D78" t="s">
        <v>12</v>
      </c>
      <c r="E78" t="s">
        <v>11</v>
      </c>
      <c r="F78" t="s">
        <v>11</v>
      </c>
      <c r="H78" t="s">
        <v>12</v>
      </c>
    </row>
    <row r="79" spans="2:8" x14ac:dyDescent="0.2">
      <c r="B79" t="s">
        <v>78</v>
      </c>
      <c r="C79">
        <v>77</v>
      </c>
      <c r="D79" t="s">
        <v>11</v>
      </c>
      <c r="E79" t="s">
        <v>12</v>
      </c>
      <c r="G79" t="s">
        <v>12</v>
      </c>
    </row>
    <row r="80" spans="2:8" x14ac:dyDescent="0.2">
      <c r="B80" t="s">
        <v>78</v>
      </c>
      <c r="C80">
        <v>78</v>
      </c>
      <c r="D80" t="s">
        <v>11</v>
      </c>
      <c r="E80" t="s">
        <v>13</v>
      </c>
      <c r="H80" t="s">
        <v>12</v>
      </c>
    </row>
    <row r="81" spans="2:7" x14ac:dyDescent="0.2">
      <c r="B81" t="s">
        <v>78</v>
      </c>
      <c r="C81">
        <v>79</v>
      </c>
      <c r="D81" t="s">
        <v>11</v>
      </c>
      <c r="F81" t="s">
        <v>11</v>
      </c>
      <c r="G81" t="s">
        <v>12</v>
      </c>
    </row>
  </sheetData>
  <conditionalFormatting sqref="L13:P13">
    <cfRule type="cellIs" dxfId="2" priority="1" operator="greaterThanOrEqual">
      <formula>$K$4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P81"/>
  <sheetViews>
    <sheetView workbookViewId="0">
      <selection activeCell="M24" sqref="M24"/>
    </sheetView>
  </sheetViews>
  <sheetFormatPr baseColWidth="10" defaultColWidth="8.83203125" defaultRowHeight="16" x14ac:dyDescent="0.2"/>
  <cols>
    <col min="10" max="16" width="17.6640625" customWidth="1"/>
  </cols>
  <sheetData>
    <row r="1" spans="2:16" ht="17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82</v>
      </c>
    </row>
    <row r="2" spans="2:16" ht="22" thickBot="1" x14ac:dyDescent="0.3">
      <c r="B2" t="s">
        <v>88</v>
      </c>
      <c r="C2">
        <v>0</v>
      </c>
      <c r="D2" t="s">
        <v>12</v>
      </c>
      <c r="E2" t="s">
        <v>13</v>
      </c>
      <c r="F2" t="s">
        <v>12</v>
      </c>
      <c r="J2" s="19" t="s">
        <v>34</v>
      </c>
      <c r="K2" s="42" t="s">
        <v>83</v>
      </c>
      <c r="L2" s="20" t="s">
        <v>0</v>
      </c>
      <c r="M2" s="20" t="s">
        <v>1</v>
      </c>
      <c r="N2" s="20" t="s">
        <v>2</v>
      </c>
      <c r="O2" s="21" t="s">
        <v>3</v>
      </c>
      <c r="P2" s="50" t="s">
        <v>18</v>
      </c>
    </row>
    <row r="3" spans="2:16" ht="22" thickBot="1" x14ac:dyDescent="0.3">
      <c r="B3" t="s">
        <v>88</v>
      </c>
      <c r="C3">
        <v>1</v>
      </c>
      <c r="D3" t="s">
        <v>12</v>
      </c>
      <c r="E3" t="s">
        <v>13</v>
      </c>
      <c r="F3" t="s">
        <v>12</v>
      </c>
      <c r="H3" t="s">
        <v>11</v>
      </c>
      <c r="J3" s="19" t="s">
        <v>36</v>
      </c>
      <c r="K3" s="43" t="str">
        <f>B2</f>
        <v>Interacting with Pinecone</v>
      </c>
      <c r="L3" s="40" t="s">
        <v>4</v>
      </c>
      <c r="M3" s="23" t="s">
        <v>5</v>
      </c>
      <c r="N3" s="23" t="s">
        <v>5</v>
      </c>
      <c r="O3" s="24" t="s">
        <v>6</v>
      </c>
      <c r="P3" s="6" t="s">
        <v>84</v>
      </c>
    </row>
    <row r="4" spans="2:16" ht="22" thickBot="1" x14ac:dyDescent="0.25">
      <c r="B4" t="s">
        <v>88</v>
      </c>
      <c r="C4">
        <v>2</v>
      </c>
      <c r="D4" t="s">
        <v>12</v>
      </c>
      <c r="F4" t="s">
        <v>12</v>
      </c>
      <c r="H4" t="s">
        <v>11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6" ht="19" x14ac:dyDescent="0.25">
      <c r="B5" t="s">
        <v>88</v>
      </c>
      <c r="C5">
        <v>3</v>
      </c>
      <c r="D5" t="s">
        <v>12</v>
      </c>
      <c r="E5" t="s">
        <v>13</v>
      </c>
      <c r="F5" t="s">
        <v>12</v>
      </c>
      <c r="N5" s="2"/>
      <c r="O5" s="2"/>
    </row>
    <row r="6" spans="2:16" ht="21" x14ac:dyDescent="0.25">
      <c r="B6" t="s">
        <v>88</v>
      </c>
      <c r="C6">
        <v>4</v>
      </c>
      <c r="D6" t="s">
        <v>12</v>
      </c>
      <c r="F6" t="s">
        <v>12</v>
      </c>
      <c r="H6" t="s">
        <v>11</v>
      </c>
      <c r="L6" s="6" t="s">
        <v>11</v>
      </c>
      <c r="M6" s="7" t="s">
        <v>11</v>
      </c>
      <c r="N6" s="7" t="s">
        <v>11</v>
      </c>
      <c r="O6" s="7" t="s">
        <v>11</v>
      </c>
      <c r="P6" s="6" t="s">
        <v>11</v>
      </c>
    </row>
    <row r="7" spans="2:16" ht="21" x14ac:dyDescent="0.25">
      <c r="B7" t="s">
        <v>88</v>
      </c>
      <c r="C7">
        <v>5</v>
      </c>
      <c r="D7" t="s">
        <v>12</v>
      </c>
      <c r="F7" t="s">
        <v>12</v>
      </c>
      <c r="H7" t="s">
        <v>11</v>
      </c>
      <c r="L7" s="13" t="s">
        <v>12</v>
      </c>
      <c r="M7" s="10" t="s">
        <v>12</v>
      </c>
      <c r="N7" s="10" t="s">
        <v>12</v>
      </c>
      <c r="O7" s="10" t="s">
        <v>12</v>
      </c>
      <c r="P7" s="6" t="s">
        <v>12</v>
      </c>
    </row>
    <row r="8" spans="2:16" ht="21" x14ac:dyDescent="0.25">
      <c r="B8" t="s">
        <v>88</v>
      </c>
      <c r="C8">
        <v>6</v>
      </c>
      <c r="D8" t="s">
        <v>12</v>
      </c>
      <c r="E8" t="s">
        <v>13</v>
      </c>
      <c r="F8" t="s">
        <v>11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6" ht="20" thickBot="1" x14ac:dyDescent="0.25">
      <c r="B9" t="s">
        <v>88</v>
      </c>
      <c r="C9">
        <v>7</v>
      </c>
      <c r="D9" t="s">
        <v>12</v>
      </c>
      <c r="E9" t="s">
        <v>13</v>
      </c>
      <c r="F9" t="s">
        <v>12</v>
      </c>
      <c r="J9" s="5"/>
      <c r="K9" s="5"/>
      <c r="L9" s="5"/>
      <c r="M9" s="5"/>
      <c r="N9" s="5"/>
      <c r="O9" s="5"/>
    </row>
    <row r="10" spans="2:16" ht="23" thickBot="1" x14ac:dyDescent="0.25">
      <c r="B10" t="s">
        <v>88</v>
      </c>
      <c r="C10">
        <v>8</v>
      </c>
      <c r="D10" t="s">
        <v>12</v>
      </c>
      <c r="F10" t="s">
        <v>12</v>
      </c>
      <c r="G10" t="s">
        <v>11</v>
      </c>
      <c r="L10" s="33" t="s">
        <v>37</v>
      </c>
      <c r="M10" s="33" t="s">
        <v>38</v>
      </c>
      <c r="N10" s="33" t="s">
        <v>39</v>
      </c>
      <c r="O10" s="33" t="s">
        <v>40</v>
      </c>
      <c r="P10" s="33" t="s">
        <v>67</v>
      </c>
    </row>
    <row r="11" spans="2:16" ht="23" thickBot="1" x14ac:dyDescent="0.25">
      <c r="B11" t="s">
        <v>88</v>
      </c>
      <c r="C11">
        <v>9</v>
      </c>
      <c r="D11" t="s">
        <v>12</v>
      </c>
      <c r="E11" t="s">
        <v>13</v>
      </c>
      <c r="F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  <c r="P11" s="38" t="s">
        <v>85</v>
      </c>
    </row>
    <row r="12" spans="2:16" ht="19" x14ac:dyDescent="0.2">
      <c r="B12" t="s">
        <v>88</v>
      </c>
      <c r="C12">
        <v>10</v>
      </c>
      <c r="D12" t="s">
        <v>12</v>
      </c>
      <c r="F12" t="s">
        <v>12</v>
      </c>
      <c r="H12" t="s">
        <v>11</v>
      </c>
      <c r="J12" s="29" t="s">
        <v>46</v>
      </c>
      <c r="K12" s="34" t="s">
        <v>47</v>
      </c>
      <c r="L12" s="44">
        <f>COUNTA(D2:D81)</f>
        <v>78</v>
      </c>
      <c r="M12" s="44">
        <f>COUNTA(E2:E81)</f>
        <v>52</v>
      </c>
      <c r="N12" s="44">
        <f>COUNTA(F2:F81)</f>
        <v>72</v>
      </c>
      <c r="O12" s="44">
        <f>COUNTA(G2:G81)</f>
        <v>20</v>
      </c>
      <c r="P12" s="44">
        <f>COUNTA(H2:H81)</f>
        <v>18</v>
      </c>
    </row>
    <row r="13" spans="2:16" ht="19" x14ac:dyDescent="0.2">
      <c r="B13" t="s">
        <v>88</v>
      </c>
      <c r="C13">
        <v>11</v>
      </c>
      <c r="D13" t="s">
        <v>12</v>
      </c>
      <c r="F13" t="s">
        <v>13</v>
      </c>
      <c r="H13" t="s">
        <v>11</v>
      </c>
      <c r="J13" s="30">
        <f>'META DATA'!C26</f>
        <v>80</v>
      </c>
      <c r="K13" s="35" t="s">
        <v>48</v>
      </c>
      <c r="L13" s="47">
        <f>L12/J13</f>
        <v>0.97499999999999998</v>
      </c>
      <c r="M13" s="47">
        <f>M12/J13</f>
        <v>0.65</v>
      </c>
      <c r="N13" s="47">
        <f>N12/J13</f>
        <v>0.9</v>
      </c>
      <c r="O13" s="47">
        <f>O12/J13</f>
        <v>0.25</v>
      </c>
      <c r="P13" s="47">
        <f>P12/$J$13</f>
        <v>0.22500000000000001</v>
      </c>
    </row>
    <row r="14" spans="2:16" ht="20" thickBot="1" x14ac:dyDescent="0.25">
      <c r="B14" t="s">
        <v>88</v>
      </c>
      <c r="C14">
        <v>12</v>
      </c>
      <c r="D14" t="s">
        <v>12</v>
      </c>
      <c r="F14" t="s">
        <v>13</v>
      </c>
      <c r="G14" t="s">
        <v>11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up</v>
      </c>
      <c r="N14" s="45" t="str">
        <f>INDEX(N2:N4, MATCH(MAX(N15:N17), N15:N17, 0))</f>
        <v>neutral</v>
      </c>
      <c r="O14" s="45" t="str">
        <f>INDEX(O2:O4, MATCH(MAX(O15:O17), O15:O17, 0))</f>
        <v>none</v>
      </c>
      <c r="P14" s="45" t="str">
        <f>INDEX(P2:P4, MATCH(MAX(P15:P17), P15:P17, 0))</f>
        <v>smooth</v>
      </c>
    </row>
    <row r="15" spans="2:16" ht="19" x14ac:dyDescent="0.2">
      <c r="B15" t="s">
        <v>88</v>
      </c>
      <c r="C15">
        <v>13</v>
      </c>
      <c r="D15" t="s">
        <v>12</v>
      </c>
      <c r="F15" t="s">
        <v>12</v>
      </c>
      <c r="G15" t="s">
        <v>11</v>
      </c>
      <c r="J15" s="30"/>
      <c r="K15" s="37" t="s">
        <v>50</v>
      </c>
      <c r="L15" s="45">
        <f t="shared" ref="L15:P17" si="0">COUNTIF(D$2:D$81, L6)</f>
        <v>3</v>
      </c>
      <c r="M15" s="45">
        <f t="shared" si="0"/>
        <v>6</v>
      </c>
      <c r="N15" s="45">
        <f t="shared" si="0"/>
        <v>6</v>
      </c>
      <c r="O15" s="45">
        <f t="shared" si="0"/>
        <v>18</v>
      </c>
      <c r="P15" s="45">
        <f t="shared" si="0"/>
        <v>17</v>
      </c>
    </row>
    <row r="16" spans="2:16" ht="19" x14ac:dyDescent="0.2">
      <c r="B16" t="s">
        <v>88</v>
      </c>
      <c r="C16">
        <v>14</v>
      </c>
      <c r="D16" t="s">
        <v>12</v>
      </c>
      <c r="E16" t="s">
        <v>13</v>
      </c>
      <c r="F16" t="s">
        <v>12</v>
      </c>
      <c r="J16" s="31"/>
      <c r="K16" s="35" t="s">
        <v>51</v>
      </c>
      <c r="L16" s="45">
        <f t="shared" si="0"/>
        <v>72</v>
      </c>
      <c r="M16" s="45">
        <f t="shared" si="0"/>
        <v>3</v>
      </c>
      <c r="N16" s="45">
        <f t="shared" si="0"/>
        <v>60</v>
      </c>
      <c r="O16" s="45">
        <f t="shared" si="0"/>
        <v>2</v>
      </c>
      <c r="P16" s="45">
        <f t="shared" si="0"/>
        <v>1</v>
      </c>
    </row>
    <row r="17" spans="2:16" ht="20" thickBot="1" x14ac:dyDescent="0.25">
      <c r="B17" t="s">
        <v>88</v>
      </c>
      <c r="C17">
        <v>15</v>
      </c>
      <c r="D17" t="s">
        <v>12</v>
      </c>
      <c r="E17" t="s">
        <v>13</v>
      </c>
      <c r="F17" t="s">
        <v>12</v>
      </c>
      <c r="J17" s="32"/>
      <c r="K17" s="39" t="s">
        <v>52</v>
      </c>
      <c r="L17" s="46">
        <f t="shared" si="0"/>
        <v>3</v>
      </c>
      <c r="M17" s="46">
        <f t="shared" si="0"/>
        <v>43</v>
      </c>
      <c r="N17" s="46">
        <f t="shared" si="0"/>
        <v>6</v>
      </c>
      <c r="O17" s="46">
        <f t="shared" si="0"/>
        <v>0</v>
      </c>
      <c r="P17" s="46">
        <f t="shared" si="0"/>
        <v>0</v>
      </c>
    </row>
    <row r="18" spans="2:16" x14ac:dyDescent="0.2">
      <c r="B18" t="s">
        <v>88</v>
      </c>
      <c r="C18">
        <v>16</v>
      </c>
      <c r="D18" t="s">
        <v>12</v>
      </c>
      <c r="F18" t="s">
        <v>13</v>
      </c>
      <c r="H18" t="s">
        <v>11</v>
      </c>
    </row>
    <row r="19" spans="2:16" x14ac:dyDescent="0.2">
      <c r="B19" t="s">
        <v>88</v>
      </c>
      <c r="C19">
        <v>17</v>
      </c>
      <c r="D19" t="s">
        <v>12</v>
      </c>
      <c r="F19" t="s">
        <v>13</v>
      </c>
      <c r="G19" t="s">
        <v>12</v>
      </c>
    </row>
    <row r="20" spans="2:16" x14ac:dyDescent="0.2">
      <c r="B20" t="s">
        <v>88</v>
      </c>
      <c r="C20">
        <v>18</v>
      </c>
      <c r="D20" t="s">
        <v>12</v>
      </c>
      <c r="F20" t="s">
        <v>12</v>
      </c>
      <c r="G20" t="s">
        <v>11</v>
      </c>
    </row>
    <row r="21" spans="2:16" x14ac:dyDescent="0.2">
      <c r="B21" t="s">
        <v>88</v>
      </c>
      <c r="C21">
        <v>19</v>
      </c>
      <c r="D21" t="s">
        <v>12</v>
      </c>
      <c r="F21" t="s">
        <v>12</v>
      </c>
      <c r="H21" t="s">
        <v>11</v>
      </c>
    </row>
    <row r="22" spans="2:16" x14ac:dyDescent="0.2">
      <c r="B22" t="s">
        <v>88</v>
      </c>
      <c r="C22">
        <v>20</v>
      </c>
      <c r="D22" t="s">
        <v>12</v>
      </c>
      <c r="F22" t="s">
        <v>12</v>
      </c>
      <c r="H22" t="s">
        <v>11</v>
      </c>
    </row>
    <row r="23" spans="2:16" x14ac:dyDescent="0.2">
      <c r="B23" t="s">
        <v>88</v>
      </c>
      <c r="C23">
        <v>21</v>
      </c>
      <c r="D23" t="s">
        <v>12</v>
      </c>
      <c r="E23" t="s">
        <v>13</v>
      </c>
      <c r="F23" t="s">
        <v>12</v>
      </c>
    </row>
    <row r="24" spans="2:16" x14ac:dyDescent="0.2">
      <c r="B24" t="s">
        <v>88</v>
      </c>
      <c r="C24">
        <v>22</v>
      </c>
      <c r="D24" t="s">
        <v>12</v>
      </c>
      <c r="F24" t="s">
        <v>11</v>
      </c>
      <c r="H24" t="s">
        <v>11</v>
      </c>
    </row>
    <row r="25" spans="2:16" x14ac:dyDescent="0.2">
      <c r="B25" t="s">
        <v>88</v>
      </c>
      <c r="C25">
        <v>23</v>
      </c>
      <c r="D25" t="s">
        <v>12</v>
      </c>
      <c r="F25" t="s">
        <v>12</v>
      </c>
      <c r="H25" t="s">
        <v>11</v>
      </c>
    </row>
    <row r="26" spans="2:16" x14ac:dyDescent="0.2">
      <c r="B26" t="s">
        <v>88</v>
      </c>
      <c r="C26">
        <v>24</v>
      </c>
      <c r="D26" t="s">
        <v>12</v>
      </c>
      <c r="F26" t="s">
        <v>13</v>
      </c>
      <c r="H26" t="s">
        <v>12</v>
      </c>
    </row>
    <row r="27" spans="2:16" x14ac:dyDescent="0.2">
      <c r="B27" t="s">
        <v>88</v>
      </c>
      <c r="C27">
        <v>25</v>
      </c>
      <c r="D27" t="s">
        <v>12</v>
      </c>
      <c r="E27" t="s">
        <v>13</v>
      </c>
      <c r="F27" t="s">
        <v>12</v>
      </c>
      <c r="H27" t="s">
        <v>11</v>
      </c>
    </row>
    <row r="28" spans="2:16" x14ac:dyDescent="0.2">
      <c r="B28" t="s">
        <v>88</v>
      </c>
      <c r="C28">
        <v>26</v>
      </c>
      <c r="D28" t="s">
        <v>12</v>
      </c>
      <c r="E28" t="s">
        <v>13</v>
      </c>
      <c r="F28" t="s">
        <v>12</v>
      </c>
    </row>
    <row r="29" spans="2:16" x14ac:dyDescent="0.2">
      <c r="B29" t="s">
        <v>88</v>
      </c>
      <c r="C29">
        <v>27</v>
      </c>
      <c r="D29" t="s">
        <v>12</v>
      </c>
      <c r="E29" t="s">
        <v>11</v>
      </c>
      <c r="F29" t="s">
        <v>12</v>
      </c>
      <c r="H29" t="s">
        <v>11</v>
      </c>
    </row>
    <row r="30" spans="2:16" x14ac:dyDescent="0.2">
      <c r="B30" t="s">
        <v>88</v>
      </c>
      <c r="C30">
        <v>28</v>
      </c>
      <c r="D30" t="s">
        <v>12</v>
      </c>
      <c r="E30" t="s">
        <v>11</v>
      </c>
      <c r="F30" t="s">
        <v>12</v>
      </c>
    </row>
    <row r="31" spans="2:16" x14ac:dyDescent="0.2">
      <c r="B31" t="s">
        <v>88</v>
      </c>
      <c r="C31">
        <v>29</v>
      </c>
      <c r="D31" t="s">
        <v>12</v>
      </c>
      <c r="E31" t="s">
        <v>13</v>
      </c>
      <c r="F31" t="s">
        <v>11</v>
      </c>
    </row>
    <row r="32" spans="2:16" x14ac:dyDescent="0.2">
      <c r="B32" t="s">
        <v>88</v>
      </c>
      <c r="C32">
        <v>30</v>
      </c>
      <c r="D32" t="s">
        <v>12</v>
      </c>
      <c r="E32" t="s">
        <v>13</v>
      </c>
      <c r="F32" t="s">
        <v>12</v>
      </c>
    </row>
    <row r="33" spans="2:8" x14ac:dyDescent="0.2">
      <c r="B33" t="s">
        <v>88</v>
      </c>
      <c r="C33">
        <v>31</v>
      </c>
      <c r="D33" t="s">
        <v>12</v>
      </c>
      <c r="E33" t="s">
        <v>13</v>
      </c>
      <c r="F33" t="s">
        <v>12</v>
      </c>
    </row>
    <row r="34" spans="2:8" x14ac:dyDescent="0.2">
      <c r="B34" t="s">
        <v>88</v>
      </c>
      <c r="C34">
        <v>32</v>
      </c>
      <c r="D34" t="s">
        <v>12</v>
      </c>
      <c r="F34" t="s">
        <v>12</v>
      </c>
    </row>
    <row r="35" spans="2:8" x14ac:dyDescent="0.2">
      <c r="B35" t="s">
        <v>88</v>
      </c>
      <c r="C35">
        <v>33</v>
      </c>
      <c r="D35" t="s">
        <v>12</v>
      </c>
      <c r="E35" t="s">
        <v>13</v>
      </c>
      <c r="G35" t="s">
        <v>11</v>
      </c>
    </row>
    <row r="36" spans="2:8" x14ac:dyDescent="0.2">
      <c r="B36" t="s">
        <v>88</v>
      </c>
      <c r="C36">
        <v>34</v>
      </c>
      <c r="D36" t="s">
        <v>12</v>
      </c>
      <c r="E36" t="s">
        <v>13</v>
      </c>
      <c r="F36" t="s">
        <v>12</v>
      </c>
    </row>
    <row r="37" spans="2:8" x14ac:dyDescent="0.2">
      <c r="B37" t="s">
        <v>88</v>
      </c>
      <c r="C37">
        <v>35</v>
      </c>
      <c r="D37" t="s">
        <v>12</v>
      </c>
      <c r="E37" t="s">
        <v>13</v>
      </c>
      <c r="F37" t="s">
        <v>12</v>
      </c>
    </row>
    <row r="38" spans="2:8" x14ac:dyDescent="0.2">
      <c r="B38" t="s">
        <v>88</v>
      </c>
      <c r="C38">
        <v>36</v>
      </c>
      <c r="D38" t="s">
        <v>12</v>
      </c>
      <c r="E38" t="s">
        <v>13</v>
      </c>
      <c r="G38" t="s">
        <v>11</v>
      </c>
    </row>
    <row r="39" spans="2:8" x14ac:dyDescent="0.2">
      <c r="B39" t="s">
        <v>88</v>
      </c>
      <c r="C39">
        <v>37</v>
      </c>
      <c r="D39" t="s">
        <v>12</v>
      </c>
      <c r="E39" t="s">
        <v>13</v>
      </c>
      <c r="F39" t="s">
        <v>11</v>
      </c>
    </row>
    <row r="40" spans="2:8" x14ac:dyDescent="0.2">
      <c r="B40" t="s">
        <v>88</v>
      </c>
      <c r="C40">
        <v>38</v>
      </c>
      <c r="D40" t="s">
        <v>12</v>
      </c>
      <c r="F40" t="s">
        <v>12</v>
      </c>
      <c r="G40" t="s">
        <v>11</v>
      </c>
    </row>
    <row r="41" spans="2:8" x14ac:dyDescent="0.2">
      <c r="B41" t="s">
        <v>88</v>
      </c>
      <c r="C41">
        <v>39</v>
      </c>
      <c r="D41" t="s">
        <v>12</v>
      </c>
      <c r="E41" t="s">
        <v>13</v>
      </c>
      <c r="F41" t="s">
        <v>12</v>
      </c>
    </row>
    <row r="42" spans="2:8" x14ac:dyDescent="0.2">
      <c r="B42" t="s">
        <v>88</v>
      </c>
      <c r="C42">
        <v>40</v>
      </c>
      <c r="D42" t="s">
        <v>12</v>
      </c>
      <c r="E42" t="s">
        <v>13</v>
      </c>
      <c r="F42" t="s">
        <v>12</v>
      </c>
    </row>
    <row r="43" spans="2:8" x14ac:dyDescent="0.2">
      <c r="B43" t="s">
        <v>88</v>
      </c>
      <c r="C43">
        <v>41</v>
      </c>
      <c r="D43" t="s">
        <v>12</v>
      </c>
      <c r="F43" t="s">
        <v>12</v>
      </c>
      <c r="G43" t="s">
        <v>11</v>
      </c>
    </row>
    <row r="44" spans="2:8" x14ac:dyDescent="0.2">
      <c r="B44" t="s">
        <v>88</v>
      </c>
      <c r="C44">
        <v>42</v>
      </c>
      <c r="D44" t="s">
        <v>12</v>
      </c>
      <c r="F44" t="s">
        <v>12</v>
      </c>
      <c r="G44" t="s">
        <v>11</v>
      </c>
    </row>
    <row r="45" spans="2:8" x14ac:dyDescent="0.2">
      <c r="B45" t="s">
        <v>88</v>
      </c>
      <c r="C45">
        <v>43</v>
      </c>
      <c r="D45" t="s">
        <v>11</v>
      </c>
      <c r="E45" t="s">
        <v>12</v>
      </c>
      <c r="F45" t="s">
        <v>12</v>
      </c>
    </row>
    <row r="46" spans="2:8" x14ac:dyDescent="0.2">
      <c r="B46" t="s">
        <v>88</v>
      </c>
      <c r="C46">
        <v>44</v>
      </c>
      <c r="D46" t="s">
        <v>11</v>
      </c>
      <c r="F46" t="s">
        <v>12</v>
      </c>
      <c r="H46" t="s">
        <v>11</v>
      </c>
    </row>
    <row r="47" spans="2:8" x14ac:dyDescent="0.2">
      <c r="B47" t="s">
        <v>88</v>
      </c>
      <c r="C47">
        <v>45</v>
      </c>
      <c r="D47" t="s">
        <v>12</v>
      </c>
      <c r="E47" t="s">
        <v>11</v>
      </c>
      <c r="F47" t="s">
        <v>12</v>
      </c>
    </row>
    <row r="48" spans="2:8" x14ac:dyDescent="0.2">
      <c r="B48" t="s">
        <v>88</v>
      </c>
      <c r="C48">
        <v>46</v>
      </c>
      <c r="D48" t="s">
        <v>13</v>
      </c>
      <c r="E48" t="s">
        <v>13</v>
      </c>
      <c r="F48" t="s">
        <v>12</v>
      </c>
    </row>
    <row r="49" spans="2:8" x14ac:dyDescent="0.2">
      <c r="B49" t="s">
        <v>88</v>
      </c>
      <c r="C49">
        <v>47</v>
      </c>
      <c r="D49" t="s">
        <v>12</v>
      </c>
      <c r="E49" t="s">
        <v>11</v>
      </c>
      <c r="F49" t="s">
        <v>12</v>
      </c>
    </row>
    <row r="50" spans="2:8" x14ac:dyDescent="0.2">
      <c r="B50" t="s">
        <v>88</v>
      </c>
      <c r="C50">
        <v>48</v>
      </c>
      <c r="D50" t="s">
        <v>12</v>
      </c>
      <c r="E50" t="s">
        <v>13</v>
      </c>
      <c r="G50" t="s">
        <v>11</v>
      </c>
    </row>
    <row r="51" spans="2:8" x14ac:dyDescent="0.2">
      <c r="B51" t="s">
        <v>88</v>
      </c>
      <c r="C51">
        <v>49</v>
      </c>
      <c r="D51" t="s">
        <v>12</v>
      </c>
      <c r="F51" t="s">
        <v>12</v>
      </c>
      <c r="G51" t="s">
        <v>11</v>
      </c>
    </row>
    <row r="52" spans="2:8" x14ac:dyDescent="0.2">
      <c r="B52" t="s">
        <v>88</v>
      </c>
      <c r="C52">
        <v>50</v>
      </c>
      <c r="D52" t="s">
        <v>12</v>
      </c>
      <c r="F52" t="s">
        <v>13</v>
      </c>
      <c r="G52" t="s">
        <v>11</v>
      </c>
    </row>
    <row r="53" spans="2:8" x14ac:dyDescent="0.2">
      <c r="B53" t="s">
        <v>88</v>
      </c>
      <c r="C53">
        <v>51</v>
      </c>
      <c r="D53" t="s">
        <v>12</v>
      </c>
      <c r="E53" t="s">
        <v>13</v>
      </c>
      <c r="F53" t="s">
        <v>12</v>
      </c>
    </row>
    <row r="54" spans="2:8" x14ac:dyDescent="0.2">
      <c r="B54" t="s">
        <v>88</v>
      </c>
      <c r="C54">
        <v>52</v>
      </c>
      <c r="D54" t="s">
        <v>12</v>
      </c>
      <c r="E54" t="s">
        <v>13</v>
      </c>
      <c r="G54" t="s">
        <v>11</v>
      </c>
    </row>
    <row r="55" spans="2:8" x14ac:dyDescent="0.2">
      <c r="B55" t="s">
        <v>88</v>
      </c>
      <c r="C55">
        <v>53</v>
      </c>
      <c r="D55" t="s">
        <v>12</v>
      </c>
      <c r="E55" t="s">
        <v>13</v>
      </c>
      <c r="F55" t="s">
        <v>12</v>
      </c>
    </row>
    <row r="56" spans="2:8" x14ac:dyDescent="0.2">
      <c r="B56" t="s">
        <v>88</v>
      </c>
      <c r="C56">
        <v>54</v>
      </c>
      <c r="D56" t="s">
        <v>12</v>
      </c>
      <c r="F56" t="s">
        <v>12</v>
      </c>
      <c r="G56" t="s">
        <v>11</v>
      </c>
    </row>
    <row r="57" spans="2:8" x14ac:dyDescent="0.2">
      <c r="B57" t="s">
        <v>88</v>
      </c>
      <c r="C57">
        <v>55</v>
      </c>
      <c r="D57" t="s">
        <v>13</v>
      </c>
      <c r="E57" t="s">
        <v>12</v>
      </c>
      <c r="F57" t="s">
        <v>12</v>
      </c>
    </row>
    <row r="58" spans="2:8" x14ac:dyDescent="0.2">
      <c r="B58" t="s">
        <v>88</v>
      </c>
      <c r="C58">
        <v>56</v>
      </c>
      <c r="D58" t="s">
        <v>12</v>
      </c>
      <c r="E58" t="s">
        <v>13</v>
      </c>
      <c r="F58" t="s">
        <v>12</v>
      </c>
    </row>
    <row r="59" spans="2:8" x14ac:dyDescent="0.2">
      <c r="B59" t="s">
        <v>88</v>
      </c>
      <c r="C59">
        <v>57</v>
      </c>
      <c r="D59" t="s">
        <v>12</v>
      </c>
      <c r="F59" t="s">
        <v>12</v>
      </c>
      <c r="G59" t="s">
        <v>11</v>
      </c>
    </row>
    <row r="60" spans="2:8" x14ac:dyDescent="0.2">
      <c r="B60" t="s">
        <v>88</v>
      </c>
      <c r="C60">
        <v>58</v>
      </c>
      <c r="D60" t="s">
        <v>12</v>
      </c>
      <c r="F60" t="s">
        <v>12</v>
      </c>
      <c r="G60" t="s">
        <v>11</v>
      </c>
    </row>
    <row r="61" spans="2:8" x14ac:dyDescent="0.2">
      <c r="B61" t="s">
        <v>88</v>
      </c>
      <c r="C61">
        <v>59</v>
      </c>
      <c r="D61" t="s">
        <v>12</v>
      </c>
      <c r="E61" t="s">
        <v>13</v>
      </c>
      <c r="H61" t="s">
        <v>11</v>
      </c>
    </row>
    <row r="62" spans="2:8" x14ac:dyDescent="0.2">
      <c r="B62" t="s">
        <v>88</v>
      </c>
      <c r="C62">
        <v>60</v>
      </c>
      <c r="D62" t="s">
        <v>12</v>
      </c>
      <c r="E62" t="s">
        <v>13</v>
      </c>
      <c r="F62" t="s">
        <v>12</v>
      </c>
    </row>
    <row r="63" spans="2:8" x14ac:dyDescent="0.2">
      <c r="B63" t="s">
        <v>88</v>
      </c>
      <c r="C63">
        <v>61</v>
      </c>
      <c r="D63" t="s">
        <v>13</v>
      </c>
      <c r="E63" t="s">
        <v>11</v>
      </c>
      <c r="F63" t="s">
        <v>12</v>
      </c>
    </row>
    <row r="64" spans="2:8" x14ac:dyDescent="0.2">
      <c r="B64" t="s">
        <v>88</v>
      </c>
      <c r="C64">
        <v>62</v>
      </c>
      <c r="D64" t="s">
        <v>12</v>
      </c>
      <c r="E64" t="s">
        <v>13</v>
      </c>
      <c r="F64" t="s">
        <v>12</v>
      </c>
    </row>
    <row r="65" spans="2:8" x14ac:dyDescent="0.2">
      <c r="B65" t="s">
        <v>88</v>
      </c>
      <c r="C65">
        <v>63</v>
      </c>
      <c r="D65" t="s">
        <v>12</v>
      </c>
      <c r="E65" t="s">
        <v>13</v>
      </c>
      <c r="F65" t="s">
        <v>12</v>
      </c>
    </row>
    <row r="66" spans="2:8" x14ac:dyDescent="0.2">
      <c r="B66" t="s">
        <v>88</v>
      </c>
      <c r="C66">
        <v>64</v>
      </c>
      <c r="D66" t="s">
        <v>12</v>
      </c>
      <c r="E66" t="s">
        <v>13</v>
      </c>
      <c r="F66" t="s">
        <v>12</v>
      </c>
    </row>
    <row r="67" spans="2:8" x14ac:dyDescent="0.2">
      <c r="B67" t="s">
        <v>88</v>
      </c>
      <c r="C67">
        <v>65</v>
      </c>
      <c r="D67" t="s">
        <v>12</v>
      </c>
      <c r="E67" t="s">
        <v>13</v>
      </c>
      <c r="F67" t="s">
        <v>12</v>
      </c>
    </row>
    <row r="68" spans="2:8" x14ac:dyDescent="0.2">
      <c r="B68" t="s">
        <v>88</v>
      </c>
      <c r="C68">
        <v>66</v>
      </c>
      <c r="D68" t="s">
        <v>12</v>
      </c>
      <c r="F68" t="s">
        <v>12</v>
      </c>
      <c r="H68" t="s">
        <v>11</v>
      </c>
    </row>
    <row r="69" spans="2:8" x14ac:dyDescent="0.2">
      <c r="B69" t="s">
        <v>88</v>
      </c>
      <c r="C69">
        <v>67</v>
      </c>
      <c r="D69" t="s">
        <v>12</v>
      </c>
      <c r="E69" t="s">
        <v>13</v>
      </c>
      <c r="F69" t="s">
        <v>12</v>
      </c>
    </row>
    <row r="70" spans="2:8" x14ac:dyDescent="0.2">
      <c r="B70" t="s">
        <v>88</v>
      </c>
      <c r="C70">
        <v>68</v>
      </c>
      <c r="D70" t="s">
        <v>12</v>
      </c>
      <c r="E70" t="s">
        <v>13</v>
      </c>
      <c r="F70" t="s">
        <v>12</v>
      </c>
    </row>
    <row r="71" spans="2:8" x14ac:dyDescent="0.2">
      <c r="B71" t="s">
        <v>88</v>
      </c>
      <c r="C71">
        <v>69</v>
      </c>
      <c r="D71" t="s">
        <v>12</v>
      </c>
      <c r="E71" t="s">
        <v>13</v>
      </c>
      <c r="F71" t="s">
        <v>12</v>
      </c>
    </row>
    <row r="72" spans="2:8" x14ac:dyDescent="0.2">
      <c r="B72" t="s">
        <v>88</v>
      </c>
      <c r="C72">
        <v>70</v>
      </c>
      <c r="D72" t="s">
        <v>12</v>
      </c>
      <c r="E72" t="s">
        <v>13</v>
      </c>
      <c r="F72" t="s">
        <v>12</v>
      </c>
    </row>
    <row r="73" spans="2:8" x14ac:dyDescent="0.2">
      <c r="B73" t="s">
        <v>88</v>
      </c>
      <c r="C73">
        <v>71</v>
      </c>
      <c r="D73" t="s">
        <v>12</v>
      </c>
      <c r="E73" t="s">
        <v>13</v>
      </c>
      <c r="F73" t="s">
        <v>12</v>
      </c>
    </row>
    <row r="74" spans="2:8" x14ac:dyDescent="0.2">
      <c r="B74" t="s">
        <v>88</v>
      </c>
      <c r="C74">
        <v>72</v>
      </c>
      <c r="E74" t="s">
        <v>12</v>
      </c>
      <c r="F74" t="s">
        <v>11</v>
      </c>
    </row>
    <row r="75" spans="2:8" x14ac:dyDescent="0.2">
      <c r="B75" t="s">
        <v>88</v>
      </c>
      <c r="C75">
        <v>73</v>
      </c>
      <c r="D75" t="s">
        <v>12</v>
      </c>
      <c r="F75" t="s">
        <v>11</v>
      </c>
      <c r="G75" t="s">
        <v>11</v>
      </c>
    </row>
    <row r="76" spans="2:8" x14ac:dyDescent="0.2">
      <c r="B76" t="s">
        <v>88</v>
      </c>
      <c r="C76">
        <v>74</v>
      </c>
      <c r="D76" t="s">
        <v>12</v>
      </c>
      <c r="E76" t="s">
        <v>11</v>
      </c>
      <c r="G76" t="s">
        <v>11</v>
      </c>
    </row>
    <row r="77" spans="2:8" x14ac:dyDescent="0.2">
      <c r="B77" t="s">
        <v>88</v>
      </c>
      <c r="C77">
        <v>75</v>
      </c>
      <c r="D77" t="s">
        <v>11</v>
      </c>
      <c r="E77" t="s">
        <v>13</v>
      </c>
    </row>
    <row r="78" spans="2:8" x14ac:dyDescent="0.2">
      <c r="B78" t="s">
        <v>88</v>
      </c>
      <c r="C78">
        <v>76</v>
      </c>
      <c r="D78" t="s">
        <v>12</v>
      </c>
      <c r="E78" t="s">
        <v>13</v>
      </c>
      <c r="F78" t="s">
        <v>12</v>
      </c>
    </row>
    <row r="79" spans="2:8" x14ac:dyDescent="0.2">
      <c r="B79" t="s">
        <v>88</v>
      </c>
      <c r="C79">
        <v>77</v>
      </c>
      <c r="D79" t="s">
        <v>12</v>
      </c>
      <c r="E79" t="s">
        <v>13</v>
      </c>
      <c r="F79" t="s">
        <v>12</v>
      </c>
    </row>
    <row r="80" spans="2:8" x14ac:dyDescent="0.2">
      <c r="B80" t="s">
        <v>88</v>
      </c>
      <c r="C80">
        <v>78</v>
      </c>
      <c r="D80" t="s">
        <v>12</v>
      </c>
      <c r="E80" t="s">
        <v>13</v>
      </c>
      <c r="F80" t="s">
        <v>12</v>
      </c>
    </row>
    <row r="81" spans="2:8" x14ac:dyDescent="0.2">
      <c r="B81" t="s">
        <v>88</v>
      </c>
      <c r="C81">
        <v>79</v>
      </c>
      <c r="E81" t="s">
        <v>13</v>
      </c>
      <c r="G81" t="s">
        <v>12</v>
      </c>
      <c r="H81" t="s">
        <v>11</v>
      </c>
    </row>
  </sheetData>
  <conditionalFormatting sqref="L13:P13">
    <cfRule type="cellIs" dxfId="1" priority="1" operator="greaterThanOrEqual">
      <formula>$K$4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81"/>
  <sheetViews>
    <sheetView tabSelected="1" workbookViewId="0">
      <selection activeCell="P1" sqref="J1:P1048576"/>
    </sheetView>
  </sheetViews>
  <sheetFormatPr baseColWidth="10" defaultColWidth="8.83203125" defaultRowHeight="16" x14ac:dyDescent="0.2"/>
  <cols>
    <col min="10" max="16" width="17.5" customWidth="1"/>
  </cols>
  <sheetData>
    <row r="1" spans="2:16" ht="17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82</v>
      </c>
    </row>
    <row r="2" spans="2:16" ht="22" thickBot="1" x14ac:dyDescent="0.3">
      <c r="B2" t="s">
        <v>80</v>
      </c>
      <c r="C2">
        <v>0</v>
      </c>
      <c r="D2" t="s">
        <v>13</v>
      </c>
      <c r="E2" t="s">
        <v>12</v>
      </c>
      <c r="F2" t="s">
        <v>13</v>
      </c>
      <c r="J2" s="19" t="s">
        <v>34</v>
      </c>
      <c r="K2" s="42" t="s">
        <v>83</v>
      </c>
      <c r="L2" s="20" t="s">
        <v>0</v>
      </c>
      <c r="M2" s="20" t="s">
        <v>1</v>
      </c>
      <c r="N2" s="20" t="s">
        <v>2</v>
      </c>
      <c r="O2" s="21" t="s">
        <v>3</v>
      </c>
      <c r="P2" s="50" t="s">
        <v>18</v>
      </c>
    </row>
    <row r="3" spans="2:16" ht="22" thickBot="1" x14ac:dyDescent="0.3">
      <c r="B3" t="s">
        <v>80</v>
      </c>
      <c r="C3">
        <v>1</v>
      </c>
      <c r="D3" t="s">
        <v>13</v>
      </c>
      <c r="E3" t="s">
        <v>11</v>
      </c>
      <c r="F3" t="s">
        <v>13</v>
      </c>
      <c r="G3" t="s">
        <v>12</v>
      </c>
      <c r="J3" s="19" t="s">
        <v>36</v>
      </c>
      <c r="K3" s="43" t="str">
        <f>B2</f>
        <v>Needs Help</v>
      </c>
      <c r="L3" s="40" t="s">
        <v>4</v>
      </c>
      <c r="M3" s="23" t="s">
        <v>5</v>
      </c>
      <c r="N3" s="23" t="s">
        <v>5</v>
      </c>
      <c r="O3" s="24" t="s">
        <v>6</v>
      </c>
      <c r="P3" s="6" t="s">
        <v>84</v>
      </c>
    </row>
    <row r="4" spans="2:16" ht="22" thickBot="1" x14ac:dyDescent="0.25">
      <c r="B4" t="s">
        <v>80</v>
      </c>
      <c r="C4">
        <v>2</v>
      </c>
      <c r="D4" t="s">
        <v>13</v>
      </c>
      <c r="F4" t="s">
        <v>13</v>
      </c>
      <c r="H4" t="s">
        <v>12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6" ht="19" x14ac:dyDescent="0.25">
      <c r="B5" t="s">
        <v>80</v>
      </c>
      <c r="C5">
        <v>3</v>
      </c>
      <c r="D5" t="s">
        <v>13</v>
      </c>
      <c r="E5" t="s">
        <v>13</v>
      </c>
      <c r="F5" t="s">
        <v>13</v>
      </c>
      <c r="N5" s="2"/>
      <c r="O5" s="2"/>
    </row>
    <row r="6" spans="2:16" ht="21" x14ac:dyDescent="0.25">
      <c r="B6" t="s">
        <v>80</v>
      </c>
      <c r="C6">
        <v>4</v>
      </c>
      <c r="D6" t="s">
        <v>13</v>
      </c>
      <c r="E6" t="s">
        <v>13</v>
      </c>
      <c r="F6" t="s">
        <v>13</v>
      </c>
      <c r="H6" t="s">
        <v>12</v>
      </c>
      <c r="L6" s="6" t="s">
        <v>11</v>
      </c>
      <c r="M6" s="7" t="s">
        <v>11</v>
      </c>
      <c r="N6" s="7" t="s">
        <v>11</v>
      </c>
      <c r="O6" s="7" t="s">
        <v>11</v>
      </c>
      <c r="P6" s="6" t="s">
        <v>11</v>
      </c>
    </row>
    <row r="7" spans="2:16" ht="21" x14ac:dyDescent="0.25">
      <c r="B7" t="s">
        <v>80</v>
      </c>
      <c r="C7">
        <v>5</v>
      </c>
      <c r="D7" t="s">
        <v>13</v>
      </c>
      <c r="F7" t="s">
        <v>13</v>
      </c>
      <c r="H7" t="s">
        <v>12</v>
      </c>
      <c r="L7" s="13" t="s">
        <v>12</v>
      </c>
      <c r="M7" s="10" t="s">
        <v>12</v>
      </c>
      <c r="N7" s="10" t="s">
        <v>12</v>
      </c>
      <c r="O7" s="10" t="s">
        <v>12</v>
      </c>
      <c r="P7" s="6" t="s">
        <v>12</v>
      </c>
    </row>
    <row r="8" spans="2:16" ht="21" x14ac:dyDescent="0.25">
      <c r="B8" t="s">
        <v>80</v>
      </c>
      <c r="C8">
        <v>6</v>
      </c>
      <c r="D8" t="s">
        <v>13</v>
      </c>
      <c r="E8" t="s">
        <v>11</v>
      </c>
      <c r="F8" t="s">
        <v>13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6" ht="20" thickBot="1" x14ac:dyDescent="0.25">
      <c r="B9" t="s">
        <v>80</v>
      </c>
      <c r="C9">
        <v>7</v>
      </c>
      <c r="D9" t="s">
        <v>13</v>
      </c>
      <c r="F9" t="s">
        <v>13</v>
      </c>
      <c r="G9" t="s">
        <v>11</v>
      </c>
      <c r="J9" s="5"/>
      <c r="K9" s="5"/>
      <c r="L9" s="5"/>
      <c r="M9" s="5"/>
      <c r="N9" s="5"/>
      <c r="O9" s="5"/>
    </row>
    <row r="10" spans="2:16" ht="23" thickBot="1" x14ac:dyDescent="0.25">
      <c r="B10" t="s">
        <v>80</v>
      </c>
      <c r="C10">
        <v>8</v>
      </c>
      <c r="D10" t="s">
        <v>13</v>
      </c>
      <c r="F10" t="s">
        <v>13</v>
      </c>
      <c r="G10" t="s">
        <v>12</v>
      </c>
      <c r="H10" t="s">
        <v>12</v>
      </c>
      <c r="L10" s="33" t="s">
        <v>37</v>
      </c>
      <c r="M10" s="33" t="s">
        <v>38</v>
      </c>
      <c r="N10" s="33" t="s">
        <v>39</v>
      </c>
      <c r="O10" s="33" t="s">
        <v>40</v>
      </c>
      <c r="P10" s="33" t="s">
        <v>67</v>
      </c>
    </row>
    <row r="11" spans="2:16" ht="23" thickBot="1" x14ac:dyDescent="0.25">
      <c r="B11" t="s">
        <v>80</v>
      </c>
      <c r="C11">
        <v>9</v>
      </c>
      <c r="D11" t="s">
        <v>13</v>
      </c>
      <c r="F11" t="s">
        <v>13</v>
      </c>
      <c r="H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  <c r="P11" s="38" t="s">
        <v>85</v>
      </c>
    </row>
    <row r="12" spans="2:16" ht="19" x14ac:dyDescent="0.2">
      <c r="B12" t="s">
        <v>80</v>
      </c>
      <c r="C12">
        <v>10</v>
      </c>
      <c r="D12" t="s">
        <v>13</v>
      </c>
      <c r="E12" t="s">
        <v>11</v>
      </c>
      <c r="F12" t="s">
        <v>13</v>
      </c>
      <c r="J12" s="29" t="s">
        <v>46</v>
      </c>
      <c r="K12" s="34" t="s">
        <v>47</v>
      </c>
      <c r="L12" s="44">
        <f>COUNTA(D2:D81)</f>
        <v>79</v>
      </c>
      <c r="M12" s="44">
        <f>COUNTA(E2:E81)</f>
        <v>46</v>
      </c>
      <c r="N12" s="44">
        <f>COUNTA(F2:F81)</f>
        <v>79</v>
      </c>
      <c r="O12" s="44">
        <f>COUNTA(G2:G81)</f>
        <v>23</v>
      </c>
      <c r="P12" s="44">
        <f>COUNTA(H2:H81)</f>
        <v>31</v>
      </c>
    </row>
    <row r="13" spans="2:16" ht="19" x14ac:dyDescent="0.2">
      <c r="B13" t="s">
        <v>80</v>
      </c>
      <c r="C13">
        <v>11</v>
      </c>
      <c r="D13" t="s">
        <v>13</v>
      </c>
      <c r="F13" t="s">
        <v>13</v>
      </c>
      <c r="G13" t="s">
        <v>12</v>
      </c>
      <c r="J13" s="30">
        <f>'META DATA'!C26</f>
        <v>80</v>
      </c>
      <c r="K13" s="35" t="s">
        <v>48</v>
      </c>
      <c r="L13" s="47">
        <f>L12/J13</f>
        <v>0.98750000000000004</v>
      </c>
      <c r="M13" s="47">
        <f>M12/J13</f>
        <v>0.57499999999999996</v>
      </c>
      <c r="N13" s="47">
        <f>N12/J13</f>
        <v>0.98750000000000004</v>
      </c>
      <c r="O13" s="47">
        <f>O12/J13</f>
        <v>0.28749999999999998</v>
      </c>
      <c r="P13" s="47">
        <f>P12/$J$13</f>
        <v>0.38750000000000001</v>
      </c>
    </row>
    <row r="14" spans="2:16" ht="20" thickBot="1" x14ac:dyDescent="0.25">
      <c r="B14" t="s">
        <v>80</v>
      </c>
      <c r="C14">
        <v>12</v>
      </c>
      <c r="D14" t="s">
        <v>13</v>
      </c>
      <c r="F14" t="s">
        <v>13</v>
      </c>
      <c r="H14" t="s">
        <v>12</v>
      </c>
      <c r="J14" s="30"/>
      <c r="K14" s="36" t="s">
        <v>49</v>
      </c>
      <c r="L14" s="45" t="str">
        <f>INDEX(L2:L4, MATCH(MAX(L15:L17), L15:L17, 0))</f>
        <v>fast</v>
      </c>
      <c r="M14" s="45" t="str">
        <f>INDEX(M2:M4, MATCH(MAX(M15:M17), M15:M17, 0))</f>
        <v>down</v>
      </c>
      <c r="N14" s="45" t="str">
        <f>INDEX(N2:N4, MATCH(MAX(N15:N17), N15:N17, 0))</f>
        <v>loud</v>
      </c>
      <c r="O14" s="45" t="str">
        <f>INDEX(O2:O4, MATCH(MAX(O15:O17), O15:O17, 0))</f>
        <v>mild</v>
      </c>
      <c r="P14" s="45" t="str">
        <f>INDEX(P2:P4, MATCH(MAX(P15:P17), P15:P17, 0))</f>
        <v>choppy</v>
      </c>
    </row>
    <row r="15" spans="2:16" ht="19" x14ac:dyDescent="0.2">
      <c r="B15" t="s">
        <v>80</v>
      </c>
      <c r="C15">
        <v>13</v>
      </c>
      <c r="D15" t="s">
        <v>13</v>
      </c>
      <c r="E15" t="s">
        <v>13</v>
      </c>
      <c r="F15" t="s">
        <v>13</v>
      </c>
      <c r="J15" s="30"/>
      <c r="K15" s="37" t="s">
        <v>50</v>
      </c>
      <c r="L15" s="45">
        <f t="shared" ref="L15:P17" si="0">COUNTIF(D$2:D$81, L6)</f>
        <v>1</v>
      </c>
      <c r="M15" s="45">
        <f t="shared" si="0"/>
        <v>22</v>
      </c>
      <c r="N15" s="45">
        <f t="shared" si="0"/>
        <v>0</v>
      </c>
      <c r="O15" s="45">
        <f t="shared" si="0"/>
        <v>1</v>
      </c>
      <c r="P15" s="45">
        <f t="shared" si="0"/>
        <v>0</v>
      </c>
    </row>
    <row r="16" spans="2:16" ht="19" x14ac:dyDescent="0.2">
      <c r="B16" t="s">
        <v>80</v>
      </c>
      <c r="C16">
        <v>14</v>
      </c>
      <c r="D16" t="s">
        <v>13</v>
      </c>
      <c r="F16" t="s">
        <v>13</v>
      </c>
      <c r="H16" t="s">
        <v>12</v>
      </c>
      <c r="J16" s="31"/>
      <c r="K16" s="35" t="s">
        <v>51</v>
      </c>
      <c r="L16" s="45">
        <f t="shared" si="0"/>
        <v>2</v>
      </c>
      <c r="M16" s="45">
        <f t="shared" si="0"/>
        <v>5</v>
      </c>
      <c r="N16" s="45">
        <f t="shared" si="0"/>
        <v>0</v>
      </c>
      <c r="O16" s="45">
        <f t="shared" si="0"/>
        <v>16</v>
      </c>
      <c r="P16" s="45">
        <f t="shared" si="0"/>
        <v>31</v>
      </c>
    </row>
    <row r="17" spans="2:16" ht="20" thickBot="1" x14ac:dyDescent="0.25">
      <c r="B17" t="s">
        <v>80</v>
      </c>
      <c r="C17">
        <v>15</v>
      </c>
      <c r="D17" t="s">
        <v>12</v>
      </c>
      <c r="F17" t="s">
        <v>13</v>
      </c>
      <c r="H17" t="s">
        <v>12</v>
      </c>
      <c r="J17" s="32"/>
      <c r="K17" s="39" t="s">
        <v>52</v>
      </c>
      <c r="L17" s="46">
        <f t="shared" si="0"/>
        <v>76</v>
      </c>
      <c r="M17" s="46">
        <f t="shared" si="0"/>
        <v>19</v>
      </c>
      <c r="N17" s="46">
        <f t="shared" si="0"/>
        <v>79</v>
      </c>
      <c r="O17" s="46">
        <f t="shared" si="0"/>
        <v>6</v>
      </c>
      <c r="P17" s="46">
        <f t="shared" si="0"/>
        <v>0</v>
      </c>
    </row>
    <row r="18" spans="2:16" x14ac:dyDescent="0.2">
      <c r="B18" t="s">
        <v>80</v>
      </c>
      <c r="C18">
        <v>16</v>
      </c>
      <c r="D18" t="s">
        <v>13</v>
      </c>
      <c r="E18" t="s">
        <v>11</v>
      </c>
      <c r="F18" t="s">
        <v>13</v>
      </c>
    </row>
    <row r="19" spans="2:16" x14ac:dyDescent="0.2">
      <c r="B19" t="s">
        <v>80</v>
      </c>
      <c r="C19">
        <v>17</v>
      </c>
      <c r="D19" t="s">
        <v>13</v>
      </c>
      <c r="E19" t="s">
        <v>12</v>
      </c>
      <c r="F19" t="s">
        <v>13</v>
      </c>
    </row>
    <row r="20" spans="2:16" x14ac:dyDescent="0.2">
      <c r="B20" t="s">
        <v>80</v>
      </c>
      <c r="C20">
        <v>18</v>
      </c>
      <c r="D20" t="s">
        <v>12</v>
      </c>
      <c r="E20" t="s">
        <v>13</v>
      </c>
      <c r="F20" t="s">
        <v>13</v>
      </c>
      <c r="H20" t="s">
        <v>12</v>
      </c>
    </row>
    <row r="21" spans="2:16" x14ac:dyDescent="0.2">
      <c r="B21" t="s">
        <v>80</v>
      </c>
      <c r="C21">
        <v>19</v>
      </c>
      <c r="D21" t="s">
        <v>13</v>
      </c>
      <c r="E21" t="s">
        <v>13</v>
      </c>
      <c r="F21" t="s">
        <v>13</v>
      </c>
    </row>
    <row r="22" spans="2:16" x14ac:dyDescent="0.2">
      <c r="B22" t="s">
        <v>80</v>
      </c>
      <c r="C22">
        <v>20</v>
      </c>
      <c r="D22" t="s">
        <v>13</v>
      </c>
      <c r="F22" t="s">
        <v>13</v>
      </c>
    </row>
    <row r="23" spans="2:16" x14ac:dyDescent="0.2">
      <c r="B23" t="s">
        <v>80</v>
      </c>
      <c r="C23">
        <v>21</v>
      </c>
      <c r="D23" t="s">
        <v>13</v>
      </c>
      <c r="F23" t="s">
        <v>13</v>
      </c>
      <c r="G23" t="s">
        <v>13</v>
      </c>
    </row>
    <row r="24" spans="2:16" x14ac:dyDescent="0.2">
      <c r="B24" t="s">
        <v>80</v>
      </c>
      <c r="C24">
        <v>22</v>
      </c>
      <c r="D24" t="s">
        <v>13</v>
      </c>
      <c r="F24" t="s">
        <v>13</v>
      </c>
      <c r="G24" t="s">
        <v>12</v>
      </c>
      <c r="H24" t="s">
        <v>12</v>
      </c>
    </row>
    <row r="25" spans="2:16" x14ac:dyDescent="0.2">
      <c r="B25" t="s">
        <v>80</v>
      </c>
      <c r="C25">
        <v>23</v>
      </c>
      <c r="D25" t="s">
        <v>13</v>
      </c>
      <c r="E25" t="s">
        <v>11</v>
      </c>
      <c r="F25" t="s">
        <v>13</v>
      </c>
    </row>
    <row r="26" spans="2:16" x14ac:dyDescent="0.2">
      <c r="B26" t="s">
        <v>80</v>
      </c>
      <c r="C26">
        <v>24</v>
      </c>
      <c r="D26" t="s">
        <v>13</v>
      </c>
      <c r="E26" t="s">
        <v>13</v>
      </c>
      <c r="F26" t="s">
        <v>13</v>
      </c>
      <c r="H26" t="s">
        <v>12</v>
      </c>
    </row>
    <row r="27" spans="2:16" x14ac:dyDescent="0.2">
      <c r="B27" t="s">
        <v>80</v>
      </c>
      <c r="C27">
        <v>25</v>
      </c>
      <c r="D27" t="s">
        <v>13</v>
      </c>
      <c r="G27" t="s">
        <v>13</v>
      </c>
      <c r="H27" t="s">
        <v>12</v>
      </c>
    </row>
    <row r="28" spans="2:16" x14ac:dyDescent="0.2">
      <c r="B28" t="s">
        <v>80</v>
      </c>
      <c r="C28">
        <v>26</v>
      </c>
      <c r="D28" t="s">
        <v>13</v>
      </c>
      <c r="E28" t="s">
        <v>11</v>
      </c>
      <c r="F28" t="s">
        <v>13</v>
      </c>
    </row>
    <row r="29" spans="2:16" x14ac:dyDescent="0.2">
      <c r="B29" t="s">
        <v>80</v>
      </c>
      <c r="C29">
        <v>27</v>
      </c>
      <c r="D29" t="s">
        <v>13</v>
      </c>
      <c r="E29" t="s">
        <v>13</v>
      </c>
      <c r="F29" t="s">
        <v>13</v>
      </c>
    </row>
    <row r="30" spans="2:16" x14ac:dyDescent="0.2">
      <c r="B30" t="s">
        <v>80</v>
      </c>
      <c r="C30">
        <v>28</v>
      </c>
      <c r="D30" t="s">
        <v>13</v>
      </c>
      <c r="E30" t="s">
        <v>13</v>
      </c>
      <c r="F30" t="s">
        <v>13</v>
      </c>
      <c r="H30" t="s">
        <v>12</v>
      </c>
    </row>
    <row r="31" spans="2:16" x14ac:dyDescent="0.2">
      <c r="B31" t="s">
        <v>80</v>
      </c>
      <c r="C31">
        <v>29</v>
      </c>
      <c r="D31" t="s">
        <v>13</v>
      </c>
      <c r="E31" t="s">
        <v>11</v>
      </c>
      <c r="F31" t="s">
        <v>13</v>
      </c>
      <c r="G31" t="s">
        <v>13</v>
      </c>
    </row>
    <row r="32" spans="2:16" x14ac:dyDescent="0.2">
      <c r="B32" t="s">
        <v>80</v>
      </c>
      <c r="C32">
        <v>30</v>
      </c>
      <c r="D32" t="s">
        <v>13</v>
      </c>
      <c r="E32" t="s">
        <v>13</v>
      </c>
      <c r="F32" t="s">
        <v>13</v>
      </c>
    </row>
    <row r="33" spans="2:8" x14ac:dyDescent="0.2">
      <c r="B33" t="s">
        <v>80</v>
      </c>
      <c r="C33">
        <v>31</v>
      </c>
      <c r="D33" t="s">
        <v>13</v>
      </c>
      <c r="E33" t="s">
        <v>11</v>
      </c>
      <c r="F33" t="s">
        <v>13</v>
      </c>
    </row>
    <row r="34" spans="2:8" x14ac:dyDescent="0.2">
      <c r="B34" t="s">
        <v>80</v>
      </c>
      <c r="C34">
        <v>32</v>
      </c>
      <c r="D34" t="s">
        <v>13</v>
      </c>
      <c r="E34" t="s">
        <v>13</v>
      </c>
      <c r="F34" t="s">
        <v>13</v>
      </c>
      <c r="H34" t="s">
        <v>12</v>
      </c>
    </row>
    <row r="35" spans="2:8" x14ac:dyDescent="0.2">
      <c r="B35" t="s">
        <v>80</v>
      </c>
      <c r="C35">
        <v>33</v>
      </c>
      <c r="D35" t="s">
        <v>13</v>
      </c>
      <c r="E35" t="s">
        <v>12</v>
      </c>
      <c r="F35" t="s">
        <v>13</v>
      </c>
    </row>
    <row r="36" spans="2:8" x14ac:dyDescent="0.2">
      <c r="B36" t="s">
        <v>80</v>
      </c>
      <c r="C36">
        <v>34</v>
      </c>
      <c r="D36" t="s">
        <v>13</v>
      </c>
      <c r="F36" t="s">
        <v>13</v>
      </c>
      <c r="H36" t="s">
        <v>12</v>
      </c>
    </row>
    <row r="37" spans="2:8" x14ac:dyDescent="0.2">
      <c r="B37" t="s">
        <v>80</v>
      </c>
      <c r="C37">
        <v>35</v>
      </c>
      <c r="D37" t="s">
        <v>13</v>
      </c>
      <c r="E37" t="s">
        <v>11</v>
      </c>
      <c r="F37" t="s">
        <v>13</v>
      </c>
    </row>
    <row r="38" spans="2:8" x14ac:dyDescent="0.2">
      <c r="B38" t="s">
        <v>80</v>
      </c>
      <c r="C38">
        <v>36</v>
      </c>
      <c r="D38" t="s">
        <v>13</v>
      </c>
      <c r="E38" t="s">
        <v>13</v>
      </c>
      <c r="F38" t="s">
        <v>13</v>
      </c>
    </row>
    <row r="39" spans="2:8" x14ac:dyDescent="0.2">
      <c r="B39" t="s">
        <v>80</v>
      </c>
      <c r="C39">
        <v>37</v>
      </c>
      <c r="D39" t="s">
        <v>13</v>
      </c>
      <c r="E39" t="s">
        <v>11</v>
      </c>
      <c r="F39" t="s">
        <v>13</v>
      </c>
    </row>
    <row r="40" spans="2:8" x14ac:dyDescent="0.2">
      <c r="B40" t="s">
        <v>80</v>
      </c>
      <c r="C40">
        <v>38</v>
      </c>
      <c r="D40" t="s">
        <v>13</v>
      </c>
      <c r="F40" t="s">
        <v>13</v>
      </c>
      <c r="H40" t="s">
        <v>12</v>
      </c>
    </row>
    <row r="41" spans="2:8" x14ac:dyDescent="0.2">
      <c r="B41" t="s">
        <v>80</v>
      </c>
      <c r="C41">
        <v>39</v>
      </c>
      <c r="D41" t="s">
        <v>13</v>
      </c>
      <c r="E41" t="s">
        <v>11</v>
      </c>
      <c r="F41" t="s">
        <v>13</v>
      </c>
    </row>
    <row r="42" spans="2:8" x14ac:dyDescent="0.2">
      <c r="B42" t="s">
        <v>80</v>
      </c>
      <c r="C42">
        <v>40</v>
      </c>
      <c r="D42" t="s">
        <v>13</v>
      </c>
      <c r="F42" t="s">
        <v>13</v>
      </c>
      <c r="G42" t="s">
        <v>12</v>
      </c>
      <c r="H42" t="s">
        <v>12</v>
      </c>
    </row>
    <row r="43" spans="2:8" x14ac:dyDescent="0.2">
      <c r="B43" t="s">
        <v>80</v>
      </c>
      <c r="C43">
        <v>41</v>
      </c>
      <c r="D43" t="s">
        <v>13</v>
      </c>
      <c r="F43" t="s">
        <v>13</v>
      </c>
      <c r="G43" t="s">
        <v>13</v>
      </c>
    </row>
    <row r="44" spans="2:8" x14ac:dyDescent="0.2">
      <c r="B44" t="s">
        <v>80</v>
      </c>
      <c r="C44">
        <v>42</v>
      </c>
      <c r="E44" t="s">
        <v>13</v>
      </c>
      <c r="F44" t="s">
        <v>13</v>
      </c>
      <c r="G44" t="s">
        <v>12</v>
      </c>
    </row>
    <row r="45" spans="2:8" x14ac:dyDescent="0.2">
      <c r="B45" t="s">
        <v>80</v>
      </c>
      <c r="C45">
        <v>43</v>
      </c>
      <c r="D45" t="s">
        <v>13</v>
      </c>
      <c r="F45" t="s">
        <v>13</v>
      </c>
      <c r="G45" t="s">
        <v>12</v>
      </c>
    </row>
    <row r="46" spans="2:8" x14ac:dyDescent="0.2">
      <c r="B46" t="s">
        <v>80</v>
      </c>
      <c r="C46">
        <v>44</v>
      </c>
      <c r="D46" t="s">
        <v>13</v>
      </c>
      <c r="E46" t="s">
        <v>13</v>
      </c>
      <c r="F46" t="s">
        <v>13</v>
      </c>
    </row>
    <row r="47" spans="2:8" x14ac:dyDescent="0.2">
      <c r="B47" t="s">
        <v>80</v>
      </c>
      <c r="C47">
        <v>45</v>
      </c>
      <c r="D47" t="s">
        <v>13</v>
      </c>
      <c r="E47" t="s">
        <v>11</v>
      </c>
      <c r="F47" t="s">
        <v>13</v>
      </c>
    </row>
    <row r="48" spans="2:8" x14ac:dyDescent="0.2">
      <c r="B48" t="s">
        <v>80</v>
      </c>
      <c r="C48">
        <v>46</v>
      </c>
      <c r="D48" t="s">
        <v>13</v>
      </c>
      <c r="F48" t="s">
        <v>13</v>
      </c>
      <c r="H48" t="s">
        <v>12</v>
      </c>
    </row>
    <row r="49" spans="2:8" x14ac:dyDescent="0.2">
      <c r="B49" t="s">
        <v>80</v>
      </c>
      <c r="C49">
        <v>47</v>
      </c>
      <c r="D49" t="s">
        <v>13</v>
      </c>
      <c r="E49" t="s">
        <v>13</v>
      </c>
      <c r="F49" t="s">
        <v>13</v>
      </c>
    </row>
    <row r="50" spans="2:8" x14ac:dyDescent="0.2">
      <c r="B50" t="s">
        <v>80</v>
      </c>
      <c r="C50">
        <v>48</v>
      </c>
      <c r="D50" t="s">
        <v>13</v>
      </c>
      <c r="E50" t="s">
        <v>11</v>
      </c>
      <c r="F50" t="s">
        <v>13</v>
      </c>
    </row>
    <row r="51" spans="2:8" x14ac:dyDescent="0.2">
      <c r="B51" t="s">
        <v>80</v>
      </c>
      <c r="C51">
        <v>49</v>
      </c>
      <c r="D51" t="s">
        <v>13</v>
      </c>
      <c r="E51" t="s">
        <v>13</v>
      </c>
      <c r="F51" t="s">
        <v>13</v>
      </c>
    </row>
    <row r="52" spans="2:8" x14ac:dyDescent="0.2">
      <c r="B52" t="s">
        <v>80</v>
      </c>
      <c r="C52">
        <v>50</v>
      </c>
      <c r="D52" t="s">
        <v>13</v>
      </c>
      <c r="F52" t="s">
        <v>13</v>
      </c>
      <c r="G52" t="s">
        <v>13</v>
      </c>
    </row>
    <row r="53" spans="2:8" x14ac:dyDescent="0.2">
      <c r="B53" t="s">
        <v>80</v>
      </c>
      <c r="C53">
        <v>51</v>
      </c>
      <c r="D53" t="s">
        <v>13</v>
      </c>
      <c r="E53" t="s">
        <v>11</v>
      </c>
      <c r="F53" t="s">
        <v>13</v>
      </c>
    </row>
    <row r="54" spans="2:8" x14ac:dyDescent="0.2">
      <c r="B54" t="s">
        <v>80</v>
      </c>
      <c r="C54">
        <v>52</v>
      </c>
      <c r="D54" t="s">
        <v>13</v>
      </c>
      <c r="F54" t="s">
        <v>13</v>
      </c>
      <c r="H54" t="s">
        <v>12</v>
      </c>
    </row>
    <row r="55" spans="2:8" x14ac:dyDescent="0.2">
      <c r="B55" t="s">
        <v>80</v>
      </c>
      <c r="C55">
        <v>53</v>
      </c>
      <c r="D55" t="s">
        <v>13</v>
      </c>
      <c r="F55" t="s">
        <v>13</v>
      </c>
      <c r="G55" t="s">
        <v>12</v>
      </c>
      <c r="H55" t="s">
        <v>12</v>
      </c>
    </row>
    <row r="56" spans="2:8" x14ac:dyDescent="0.2">
      <c r="B56" t="s">
        <v>80</v>
      </c>
      <c r="C56">
        <v>54</v>
      </c>
      <c r="D56" t="s">
        <v>13</v>
      </c>
      <c r="F56" t="s">
        <v>13</v>
      </c>
      <c r="G56" t="s">
        <v>12</v>
      </c>
    </row>
    <row r="57" spans="2:8" x14ac:dyDescent="0.2">
      <c r="B57" t="s">
        <v>80</v>
      </c>
      <c r="C57">
        <v>55</v>
      </c>
      <c r="D57" t="s">
        <v>13</v>
      </c>
      <c r="E57" t="s">
        <v>11</v>
      </c>
      <c r="F57" t="s">
        <v>13</v>
      </c>
    </row>
    <row r="58" spans="2:8" x14ac:dyDescent="0.2">
      <c r="B58" t="s">
        <v>80</v>
      </c>
      <c r="C58">
        <v>56</v>
      </c>
      <c r="D58" t="s">
        <v>13</v>
      </c>
      <c r="F58" t="s">
        <v>13</v>
      </c>
      <c r="G58" t="s">
        <v>12</v>
      </c>
      <c r="H58" t="s">
        <v>12</v>
      </c>
    </row>
    <row r="59" spans="2:8" x14ac:dyDescent="0.2">
      <c r="B59" t="s">
        <v>80</v>
      </c>
      <c r="C59">
        <v>57</v>
      </c>
      <c r="D59" t="s">
        <v>13</v>
      </c>
      <c r="E59" t="s">
        <v>12</v>
      </c>
      <c r="F59" t="s">
        <v>13</v>
      </c>
    </row>
    <row r="60" spans="2:8" x14ac:dyDescent="0.2">
      <c r="B60" t="s">
        <v>80</v>
      </c>
      <c r="C60">
        <v>58</v>
      </c>
      <c r="D60" t="s">
        <v>13</v>
      </c>
      <c r="E60" t="s">
        <v>12</v>
      </c>
      <c r="F60" t="s">
        <v>13</v>
      </c>
    </row>
    <row r="61" spans="2:8" x14ac:dyDescent="0.2">
      <c r="B61" t="s">
        <v>80</v>
      </c>
      <c r="C61">
        <v>59</v>
      </c>
      <c r="D61" t="s">
        <v>13</v>
      </c>
      <c r="F61" t="s">
        <v>13</v>
      </c>
      <c r="H61" t="s">
        <v>12</v>
      </c>
    </row>
    <row r="62" spans="2:8" x14ac:dyDescent="0.2">
      <c r="B62" t="s">
        <v>80</v>
      </c>
      <c r="C62">
        <v>60</v>
      </c>
      <c r="D62" t="s">
        <v>13</v>
      </c>
      <c r="F62" t="s">
        <v>13</v>
      </c>
      <c r="G62" t="s">
        <v>12</v>
      </c>
    </row>
    <row r="63" spans="2:8" x14ac:dyDescent="0.2">
      <c r="B63" t="s">
        <v>80</v>
      </c>
      <c r="C63">
        <v>61</v>
      </c>
      <c r="D63" t="s">
        <v>13</v>
      </c>
      <c r="F63" t="s">
        <v>13</v>
      </c>
      <c r="H63" t="s">
        <v>12</v>
      </c>
    </row>
    <row r="64" spans="2:8" x14ac:dyDescent="0.2">
      <c r="B64" t="s">
        <v>80</v>
      </c>
      <c r="C64">
        <v>62</v>
      </c>
      <c r="D64" t="s">
        <v>13</v>
      </c>
      <c r="E64" t="s">
        <v>11</v>
      </c>
      <c r="F64" t="s">
        <v>13</v>
      </c>
    </row>
    <row r="65" spans="2:8" x14ac:dyDescent="0.2">
      <c r="B65" t="s">
        <v>80</v>
      </c>
      <c r="C65">
        <v>63</v>
      </c>
      <c r="D65" t="s">
        <v>13</v>
      </c>
      <c r="F65" t="s">
        <v>13</v>
      </c>
      <c r="H65" t="s">
        <v>12</v>
      </c>
    </row>
    <row r="66" spans="2:8" x14ac:dyDescent="0.2">
      <c r="B66" t="s">
        <v>80</v>
      </c>
      <c r="C66">
        <v>64</v>
      </c>
      <c r="D66" t="s">
        <v>13</v>
      </c>
      <c r="F66" t="s">
        <v>13</v>
      </c>
      <c r="G66" t="s">
        <v>12</v>
      </c>
    </row>
    <row r="67" spans="2:8" x14ac:dyDescent="0.2">
      <c r="B67" t="s">
        <v>80</v>
      </c>
      <c r="C67">
        <v>65</v>
      </c>
      <c r="D67" t="s">
        <v>13</v>
      </c>
      <c r="F67" t="s">
        <v>13</v>
      </c>
      <c r="H67" t="s">
        <v>12</v>
      </c>
    </row>
    <row r="68" spans="2:8" x14ac:dyDescent="0.2">
      <c r="B68" t="s">
        <v>80</v>
      </c>
      <c r="C68">
        <v>66</v>
      </c>
      <c r="D68" t="s">
        <v>13</v>
      </c>
      <c r="E68" t="s">
        <v>11</v>
      </c>
      <c r="F68" t="s">
        <v>13</v>
      </c>
    </row>
    <row r="69" spans="2:8" x14ac:dyDescent="0.2">
      <c r="B69" t="s">
        <v>80</v>
      </c>
      <c r="C69">
        <v>67</v>
      </c>
      <c r="D69" t="s">
        <v>13</v>
      </c>
      <c r="E69" t="s">
        <v>13</v>
      </c>
      <c r="F69" t="s">
        <v>13</v>
      </c>
      <c r="H69" t="s">
        <v>12</v>
      </c>
    </row>
    <row r="70" spans="2:8" x14ac:dyDescent="0.2">
      <c r="B70" t="s">
        <v>80</v>
      </c>
      <c r="C70">
        <v>68</v>
      </c>
      <c r="D70" t="s">
        <v>13</v>
      </c>
      <c r="E70" t="s">
        <v>13</v>
      </c>
      <c r="F70" t="s">
        <v>13</v>
      </c>
      <c r="H70" t="s">
        <v>12</v>
      </c>
    </row>
    <row r="71" spans="2:8" x14ac:dyDescent="0.2">
      <c r="B71" t="s">
        <v>80</v>
      </c>
      <c r="C71">
        <v>69</v>
      </c>
      <c r="D71" t="s">
        <v>13</v>
      </c>
      <c r="E71" t="s">
        <v>11</v>
      </c>
      <c r="F71" t="s">
        <v>13</v>
      </c>
    </row>
    <row r="72" spans="2:8" x14ac:dyDescent="0.2">
      <c r="B72" t="s">
        <v>80</v>
      </c>
      <c r="C72">
        <v>70</v>
      </c>
      <c r="D72" t="s">
        <v>13</v>
      </c>
      <c r="E72" t="s">
        <v>11</v>
      </c>
      <c r="F72" t="s">
        <v>13</v>
      </c>
    </row>
    <row r="73" spans="2:8" x14ac:dyDescent="0.2">
      <c r="B73" t="s">
        <v>80</v>
      </c>
      <c r="C73">
        <v>71</v>
      </c>
      <c r="D73" t="s">
        <v>13</v>
      </c>
      <c r="E73" t="s">
        <v>13</v>
      </c>
      <c r="F73" t="s">
        <v>13</v>
      </c>
    </row>
    <row r="74" spans="2:8" x14ac:dyDescent="0.2">
      <c r="B74" t="s">
        <v>80</v>
      </c>
      <c r="C74">
        <v>72</v>
      </c>
      <c r="D74" t="s">
        <v>13</v>
      </c>
      <c r="F74" t="s">
        <v>13</v>
      </c>
      <c r="G74" t="s">
        <v>12</v>
      </c>
    </row>
    <row r="75" spans="2:8" x14ac:dyDescent="0.2">
      <c r="B75" t="s">
        <v>80</v>
      </c>
      <c r="C75">
        <v>73</v>
      </c>
      <c r="D75" t="s">
        <v>13</v>
      </c>
      <c r="F75" t="s">
        <v>13</v>
      </c>
      <c r="H75" t="s">
        <v>12</v>
      </c>
    </row>
    <row r="76" spans="2:8" x14ac:dyDescent="0.2">
      <c r="B76" t="s">
        <v>80</v>
      </c>
      <c r="C76">
        <v>74</v>
      </c>
      <c r="D76" t="s">
        <v>13</v>
      </c>
      <c r="F76" t="s">
        <v>13</v>
      </c>
      <c r="G76" t="s">
        <v>12</v>
      </c>
      <c r="H76" t="s">
        <v>12</v>
      </c>
    </row>
    <row r="77" spans="2:8" x14ac:dyDescent="0.2">
      <c r="B77" t="s">
        <v>80</v>
      </c>
      <c r="C77">
        <v>75</v>
      </c>
      <c r="D77" t="s">
        <v>13</v>
      </c>
      <c r="E77" t="s">
        <v>11</v>
      </c>
      <c r="F77" t="s">
        <v>13</v>
      </c>
      <c r="G77" t="s">
        <v>13</v>
      </c>
    </row>
    <row r="78" spans="2:8" x14ac:dyDescent="0.2">
      <c r="B78" t="s">
        <v>80</v>
      </c>
      <c r="C78">
        <v>76</v>
      </c>
      <c r="D78" t="s">
        <v>13</v>
      </c>
      <c r="F78" t="s">
        <v>13</v>
      </c>
      <c r="G78" t="s">
        <v>12</v>
      </c>
      <c r="H78" t="s">
        <v>12</v>
      </c>
    </row>
    <row r="79" spans="2:8" x14ac:dyDescent="0.2">
      <c r="B79" t="s">
        <v>80</v>
      </c>
      <c r="C79">
        <v>77</v>
      </c>
      <c r="D79" t="s">
        <v>13</v>
      </c>
      <c r="E79" t="s">
        <v>11</v>
      </c>
      <c r="F79" t="s">
        <v>13</v>
      </c>
    </row>
    <row r="80" spans="2:8" x14ac:dyDescent="0.2">
      <c r="B80" t="s">
        <v>80</v>
      </c>
      <c r="C80">
        <v>78</v>
      </c>
      <c r="D80" t="s">
        <v>11</v>
      </c>
      <c r="E80" t="s">
        <v>13</v>
      </c>
      <c r="F80" t="s">
        <v>13</v>
      </c>
      <c r="G80" t="s">
        <v>12</v>
      </c>
    </row>
    <row r="81" spans="2:8" x14ac:dyDescent="0.2">
      <c r="B81" t="s">
        <v>80</v>
      </c>
      <c r="C81">
        <v>79</v>
      </c>
      <c r="D81" t="s">
        <v>13</v>
      </c>
      <c r="E81" t="s">
        <v>11</v>
      </c>
      <c r="F81" t="s">
        <v>13</v>
      </c>
      <c r="H81" t="s">
        <v>12</v>
      </c>
    </row>
  </sheetData>
  <conditionalFormatting sqref="L13:P13">
    <cfRule type="cellIs" dxfId="0" priority="1" operator="greaterThanOrEqual">
      <formula>$K$4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81"/>
  <sheetViews>
    <sheetView workbookViewId="0">
      <selection activeCell="I39" sqref="I39"/>
    </sheetView>
  </sheetViews>
  <sheetFormatPr baseColWidth="10" defaultColWidth="8.83203125" defaultRowHeight="16" x14ac:dyDescent="0.2"/>
  <cols>
    <col min="10" max="15" width="17.5" customWidth="1"/>
  </cols>
  <sheetData>
    <row r="1" spans="2:15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2:15" ht="22" customHeight="1" thickBot="1" x14ac:dyDescent="0.25">
      <c r="B2" t="s">
        <v>53</v>
      </c>
      <c r="C2">
        <v>0</v>
      </c>
      <c r="D2" t="s">
        <v>11</v>
      </c>
      <c r="F2" t="s">
        <v>12</v>
      </c>
      <c r="J2" s="19" t="s">
        <v>34</v>
      </c>
      <c r="K2" s="42" t="s">
        <v>35</v>
      </c>
      <c r="L2" s="20" t="s">
        <v>0</v>
      </c>
      <c r="M2" s="20" t="s">
        <v>1</v>
      </c>
      <c r="N2" s="20" t="s">
        <v>2</v>
      </c>
      <c r="O2" s="21" t="s">
        <v>3</v>
      </c>
    </row>
    <row r="3" spans="2:15" ht="22" customHeight="1" thickBot="1" x14ac:dyDescent="0.25">
      <c r="B3" t="s">
        <v>53</v>
      </c>
      <c r="C3">
        <v>1</v>
      </c>
      <c r="D3" t="s">
        <v>12</v>
      </c>
      <c r="E3" t="s">
        <v>13</v>
      </c>
      <c r="F3" t="s">
        <v>12</v>
      </c>
      <c r="J3" s="19" t="s">
        <v>36</v>
      </c>
      <c r="K3" s="43" t="str">
        <f>B2</f>
        <v>Navigating</v>
      </c>
      <c r="L3" s="40" t="s">
        <v>4</v>
      </c>
      <c r="M3" s="23" t="s">
        <v>5</v>
      </c>
      <c r="N3" s="23" t="s">
        <v>5</v>
      </c>
      <c r="O3" s="24" t="s">
        <v>6</v>
      </c>
    </row>
    <row r="4" spans="2:15" ht="22" customHeight="1" thickBot="1" x14ac:dyDescent="0.25">
      <c r="B4" t="s">
        <v>53</v>
      </c>
      <c r="C4">
        <v>2</v>
      </c>
      <c r="D4" t="s">
        <v>12</v>
      </c>
      <c r="F4" t="s">
        <v>12</v>
      </c>
      <c r="G4" t="s">
        <v>11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5" ht="19" customHeight="1" x14ac:dyDescent="0.25">
      <c r="B5" t="s">
        <v>53</v>
      </c>
      <c r="C5">
        <v>3</v>
      </c>
      <c r="D5" t="s">
        <v>12</v>
      </c>
      <c r="F5" t="s">
        <v>12</v>
      </c>
      <c r="N5" s="2"/>
      <c r="O5" s="2"/>
    </row>
    <row r="6" spans="2:15" ht="21" customHeight="1" x14ac:dyDescent="0.25">
      <c r="B6" t="s">
        <v>53</v>
      </c>
      <c r="C6">
        <v>4</v>
      </c>
      <c r="D6" t="s">
        <v>12</v>
      </c>
      <c r="E6" t="s">
        <v>13</v>
      </c>
      <c r="F6" t="s">
        <v>12</v>
      </c>
      <c r="L6" s="6" t="s">
        <v>11</v>
      </c>
      <c r="M6" s="7" t="s">
        <v>11</v>
      </c>
      <c r="N6" s="7" t="s">
        <v>11</v>
      </c>
      <c r="O6" s="7" t="s">
        <v>11</v>
      </c>
    </row>
    <row r="7" spans="2:15" ht="21" customHeight="1" x14ac:dyDescent="0.25">
      <c r="B7" t="s">
        <v>53</v>
      </c>
      <c r="C7">
        <v>5</v>
      </c>
      <c r="D7" t="s">
        <v>12</v>
      </c>
      <c r="F7" t="s">
        <v>11</v>
      </c>
      <c r="L7" s="13" t="s">
        <v>12</v>
      </c>
      <c r="M7" s="10" t="s">
        <v>12</v>
      </c>
      <c r="N7" s="10" t="s">
        <v>12</v>
      </c>
      <c r="O7" s="10" t="s">
        <v>12</v>
      </c>
    </row>
    <row r="8" spans="2:15" ht="21" customHeight="1" x14ac:dyDescent="0.25">
      <c r="B8" t="s">
        <v>53</v>
      </c>
      <c r="C8">
        <v>6</v>
      </c>
      <c r="D8" t="s">
        <v>12</v>
      </c>
      <c r="F8" t="s">
        <v>12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5" ht="20" customHeight="1" thickBot="1" x14ac:dyDescent="0.25">
      <c r="B9" t="s">
        <v>53</v>
      </c>
      <c r="C9">
        <v>7</v>
      </c>
      <c r="D9" t="s">
        <v>12</v>
      </c>
      <c r="F9" t="s">
        <v>12</v>
      </c>
      <c r="J9" s="5"/>
      <c r="K9" s="5"/>
      <c r="L9" s="5"/>
      <c r="M9" s="5"/>
      <c r="N9" s="5"/>
      <c r="O9" s="5"/>
    </row>
    <row r="10" spans="2:15" ht="23" customHeight="1" thickBot="1" x14ac:dyDescent="0.25">
      <c r="B10" t="s">
        <v>53</v>
      </c>
      <c r="C10">
        <v>8</v>
      </c>
      <c r="D10" t="s">
        <v>12</v>
      </c>
      <c r="F10" t="s">
        <v>11</v>
      </c>
      <c r="L10" s="33" t="s">
        <v>37</v>
      </c>
      <c r="M10" s="33" t="s">
        <v>38</v>
      </c>
      <c r="N10" s="33" t="s">
        <v>39</v>
      </c>
      <c r="O10" s="33" t="s">
        <v>40</v>
      </c>
    </row>
    <row r="11" spans="2:15" ht="23" customHeight="1" thickBot="1" x14ac:dyDescent="0.25">
      <c r="B11" t="s">
        <v>53</v>
      </c>
      <c r="C11">
        <v>9</v>
      </c>
      <c r="D11" t="s">
        <v>12</v>
      </c>
      <c r="F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</row>
    <row r="12" spans="2:15" ht="19" customHeight="1" x14ac:dyDescent="0.2">
      <c r="B12" t="s">
        <v>53</v>
      </c>
      <c r="C12">
        <v>10</v>
      </c>
      <c r="D12" t="s">
        <v>12</v>
      </c>
      <c r="F12" t="s">
        <v>12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26</v>
      </c>
      <c r="N12" s="44">
        <f>COUNTA(F2:F81)</f>
        <v>80</v>
      </c>
      <c r="O12" s="44">
        <f>COUNTA(G2:G81)</f>
        <v>25</v>
      </c>
    </row>
    <row r="13" spans="2:15" ht="19" customHeight="1" x14ac:dyDescent="0.2">
      <c r="B13" t="s">
        <v>53</v>
      </c>
      <c r="C13">
        <v>11</v>
      </c>
      <c r="D13" t="s">
        <v>12</v>
      </c>
      <c r="F13" t="s">
        <v>11</v>
      </c>
      <c r="G13" t="s">
        <v>11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0.32500000000000001</v>
      </c>
      <c r="N13" s="47">
        <f>N12/J13</f>
        <v>1</v>
      </c>
      <c r="O13" s="47">
        <f>O12/J13</f>
        <v>0.3125</v>
      </c>
    </row>
    <row r="14" spans="2:15" ht="20" customHeight="1" thickBot="1" x14ac:dyDescent="0.25">
      <c r="B14" t="s">
        <v>53</v>
      </c>
      <c r="C14">
        <v>12</v>
      </c>
      <c r="D14" t="s">
        <v>12</v>
      </c>
      <c r="E14" t="s">
        <v>11</v>
      </c>
      <c r="F14" t="s">
        <v>12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down</v>
      </c>
      <c r="N14" s="45" t="str">
        <f>INDEX(N2:N4, MATCH(MAX(N15:N17), N15:N17, 0))</f>
        <v>neutral</v>
      </c>
      <c r="O14" s="45" t="str">
        <f>INDEX(O2:O4, MATCH(MAX(O15:O17), O15:O17, 0))</f>
        <v>none</v>
      </c>
    </row>
    <row r="15" spans="2:15" ht="19" customHeight="1" x14ac:dyDescent="0.2">
      <c r="B15" t="s">
        <v>53</v>
      </c>
      <c r="C15">
        <v>13</v>
      </c>
      <c r="D15" t="s">
        <v>12</v>
      </c>
      <c r="F15" t="s">
        <v>11</v>
      </c>
      <c r="G15" t="s">
        <v>11</v>
      </c>
      <c r="J15" s="30"/>
      <c r="K15" s="37" t="s">
        <v>50</v>
      </c>
      <c r="L15" s="45">
        <f t="shared" ref="L15:O17" si="0">COUNTIF(D$2:D$81, L6)</f>
        <v>4</v>
      </c>
      <c r="M15" s="45">
        <f t="shared" si="0"/>
        <v>15</v>
      </c>
      <c r="N15" s="45">
        <f t="shared" si="0"/>
        <v>24</v>
      </c>
      <c r="O15" s="45">
        <f t="shared" si="0"/>
        <v>25</v>
      </c>
    </row>
    <row r="16" spans="2:15" ht="19" customHeight="1" x14ac:dyDescent="0.2">
      <c r="B16" t="s">
        <v>53</v>
      </c>
      <c r="C16">
        <v>14</v>
      </c>
      <c r="D16" t="s">
        <v>12</v>
      </c>
      <c r="F16" t="s">
        <v>12</v>
      </c>
      <c r="J16" s="31"/>
      <c r="K16" s="35" t="s">
        <v>51</v>
      </c>
      <c r="L16" s="45">
        <f t="shared" si="0"/>
        <v>76</v>
      </c>
      <c r="M16" s="45">
        <f t="shared" si="0"/>
        <v>4</v>
      </c>
      <c r="N16" s="45">
        <f t="shared" si="0"/>
        <v>55</v>
      </c>
      <c r="O16" s="45">
        <f t="shared" si="0"/>
        <v>0</v>
      </c>
    </row>
    <row r="17" spans="2:15" ht="20" customHeight="1" thickBot="1" x14ac:dyDescent="0.25">
      <c r="B17" t="s">
        <v>53</v>
      </c>
      <c r="C17">
        <v>15</v>
      </c>
      <c r="D17" t="s">
        <v>12</v>
      </c>
      <c r="F17" t="s">
        <v>11</v>
      </c>
      <c r="G17" t="s">
        <v>11</v>
      </c>
      <c r="J17" s="32"/>
      <c r="K17" s="39" t="s">
        <v>52</v>
      </c>
      <c r="L17" s="46">
        <f t="shared" si="0"/>
        <v>0</v>
      </c>
      <c r="M17" s="46">
        <f t="shared" si="0"/>
        <v>7</v>
      </c>
      <c r="N17" s="46">
        <f t="shared" si="0"/>
        <v>1</v>
      </c>
      <c r="O17" s="46">
        <f t="shared" si="0"/>
        <v>0</v>
      </c>
    </row>
    <row r="18" spans="2:15" x14ac:dyDescent="0.2">
      <c r="B18" t="s">
        <v>53</v>
      </c>
      <c r="C18">
        <v>16</v>
      </c>
      <c r="D18" t="s">
        <v>12</v>
      </c>
      <c r="F18" t="s">
        <v>11</v>
      </c>
    </row>
    <row r="19" spans="2:15" x14ac:dyDescent="0.2">
      <c r="B19" t="s">
        <v>53</v>
      </c>
      <c r="C19">
        <v>17</v>
      </c>
      <c r="D19" t="s">
        <v>12</v>
      </c>
      <c r="F19" t="s">
        <v>11</v>
      </c>
      <c r="G19" t="s">
        <v>11</v>
      </c>
    </row>
    <row r="20" spans="2:15" x14ac:dyDescent="0.2">
      <c r="B20" t="s">
        <v>53</v>
      </c>
      <c r="C20">
        <v>18</v>
      </c>
      <c r="D20" t="s">
        <v>12</v>
      </c>
      <c r="E20" t="s">
        <v>11</v>
      </c>
      <c r="F20" t="s">
        <v>12</v>
      </c>
    </row>
    <row r="21" spans="2:15" x14ac:dyDescent="0.2">
      <c r="B21" t="s">
        <v>53</v>
      </c>
      <c r="C21">
        <v>19</v>
      </c>
      <c r="D21" t="s">
        <v>12</v>
      </c>
      <c r="E21" t="s">
        <v>12</v>
      </c>
      <c r="F21" t="s">
        <v>11</v>
      </c>
    </row>
    <row r="22" spans="2:15" x14ac:dyDescent="0.2">
      <c r="B22" t="s">
        <v>53</v>
      </c>
      <c r="C22">
        <v>20</v>
      </c>
      <c r="D22" t="s">
        <v>12</v>
      </c>
      <c r="F22" t="s">
        <v>12</v>
      </c>
    </row>
    <row r="23" spans="2:15" x14ac:dyDescent="0.2">
      <c r="B23" t="s">
        <v>53</v>
      </c>
      <c r="C23">
        <v>21</v>
      </c>
      <c r="D23" t="s">
        <v>12</v>
      </c>
      <c r="E23" t="s">
        <v>11</v>
      </c>
      <c r="F23" t="s">
        <v>12</v>
      </c>
    </row>
    <row r="24" spans="2:15" x14ac:dyDescent="0.2">
      <c r="B24" t="s">
        <v>53</v>
      </c>
      <c r="C24">
        <v>22</v>
      </c>
      <c r="D24" t="s">
        <v>12</v>
      </c>
      <c r="F24" t="s">
        <v>11</v>
      </c>
      <c r="G24" t="s">
        <v>11</v>
      </c>
    </row>
    <row r="25" spans="2:15" x14ac:dyDescent="0.2">
      <c r="B25" t="s">
        <v>53</v>
      </c>
      <c r="C25">
        <v>23</v>
      </c>
      <c r="D25" t="s">
        <v>12</v>
      </c>
      <c r="F25" t="s">
        <v>12</v>
      </c>
    </row>
    <row r="26" spans="2:15" x14ac:dyDescent="0.2">
      <c r="B26" t="s">
        <v>53</v>
      </c>
      <c r="C26">
        <v>24</v>
      </c>
      <c r="D26" t="s">
        <v>12</v>
      </c>
      <c r="E26" t="s">
        <v>13</v>
      </c>
      <c r="F26" t="s">
        <v>12</v>
      </c>
    </row>
    <row r="27" spans="2:15" x14ac:dyDescent="0.2">
      <c r="B27" t="s">
        <v>53</v>
      </c>
      <c r="C27">
        <v>25</v>
      </c>
      <c r="D27" t="s">
        <v>12</v>
      </c>
      <c r="F27" t="s">
        <v>12</v>
      </c>
    </row>
    <row r="28" spans="2:15" x14ac:dyDescent="0.2">
      <c r="B28" t="s">
        <v>53</v>
      </c>
      <c r="C28">
        <v>26</v>
      </c>
      <c r="D28" t="s">
        <v>12</v>
      </c>
      <c r="F28" t="s">
        <v>11</v>
      </c>
      <c r="G28" t="s">
        <v>11</v>
      </c>
    </row>
    <row r="29" spans="2:15" x14ac:dyDescent="0.2">
      <c r="B29" t="s">
        <v>53</v>
      </c>
      <c r="C29">
        <v>27</v>
      </c>
      <c r="D29" t="s">
        <v>12</v>
      </c>
      <c r="E29" t="s">
        <v>11</v>
      </c>
      <c r="F29" t="s">
        <v>12</v>
      </c>
    </row>
    <row r="30" spans="2:15" x14ac:dyDescent="0.2">
      <c r="B30" t="s">
        <v>53</v>
      </c>
      <c r="C30">
        <v>28</v>
      </c>
      <c r="D30" t="s">
        <v>12</v>
      </c>
      <c r="F30" t="s">
        <v>11</v>
      </c>
      <c r="G30" t="s">
        <v>11</v>
      </c>
    </row>
    <row r="31" spans="2:15" x14ac:dyDescent="0.2">
      <c r="B31" t="s">
        <v>53</v>
      </c>
      <c r="C31">
        <v>29</v>
      </c>
      <c r="D31" t="s">
        <v>12</v>
      </c>
      <c r="E31" t="s">
        <v>13</v>
      </c>
      <c r="F31" t="s">
        <v>12</v>
      </c>
    </row>
    <row r="32" spans="2:15" x14ac:dyDescent="0.2">
      <c r="B32" t="s">
        <v>53</v>
      </c>
      <c r="C32">
        <v>30</v>
      </c>
      <c r="D32" t="s">
        <v>12</v>
      </c>
      <c r="F32" t="s">
        <v>12</v>
      </c>
    </row>
    <row r="33" spans="2:7" x14ac:dyDescent="0.2">
      <c r="B33" t="s">
        <v>53</v>
      </c>
      <c r="C33">
        <v>31</v>
      </c>
      <c r="D33" t="s">
        <v>12</v>
      </c>
      <c r="F33" t="s">
        <v>12</v>
      </c>
      <c r="G33" t="s">
        <v>11</v>
      </c>
    </row>
    <row r="34" spans="2:7" x14ac:dyDescent="0.2">
      <c r="B34" t="s">
        <v>53</v>
      </c>
      <c r="C34">
        <v>32</v>
      </c>
      <c r="D34" t="s">
        <v>12</v>
      </c>
      <c r="F34" t="s">
        <v>12</v>
      </c>
      <c r="G34" t="s">
        <v>11</v>
      </c>
    </row>
    <row r="35" spans="2:7" x14ac:dyDescent="0.2">
      <c r="B35" t="s">
        <v>53</v>
      </c>
      <c r="C35">
        <v>33</v>
      </c>
      <c r="D35" t="s">
        <v>12</v>
      </c>
      <c r="F35" t="s">
        <v>12</v>
      </c>
    </row>
    <row r="36" spans="2:7" x14ac:dyDescent="0.2">
      <c r="B36" t="s">
        <v>53</v>
      </c>
      <c r="C36">
        <v>34</v>
      </c>
      <c r="D36" t="s">
        <v>12</v>
      </c>
      <c r="F36" t="s">
        <v>11</v>
      </c>
      <c r="G36" t="s">
        <v>11</v>
      </c>
    </row>
    <row r="37" spans="2:7" x14ac:dyDescent="0.2">
      <c r="B37" t="s">
        <v>53</v>
      </c>
      <c r="C37">
        <v>35</v>
      </c>
      <c r="D37" t="s">
        <v>12</v>
      </c>
      <c r="E37" t="s">
        <v>11</v>
      </c>
      <c r="F37" t="s">
        <v>12</v>
      </c>
    </row>
    <row r="38" spans="2:7" x14ac:dyDescent="0.2">
      <c r="B38" t="s">
        <v>53</v>
      </c>
      <c r="C38">
        <v>36</v>
      </c>
      <c r="D38" t="s">
        <v>12</v>
      </c>
      <c r="F38" t="s">
        <v>11</v>
      </c>
      <c r="G38" t="s">
        <v>11</v>
      </c>
    </row>
    <row r="39" spans="2:7" x14ac:dyDescent="0.2">
      <c r="B39" t="s">
        <v>53</v>
      </c>
      <c r="C39">
        <v>37</v>
      </c>
      <c r="D39" t="s">
        <v>12</v>
      </c>
      <c r="F39" t="s">
        <v>12</v>
      </c>
      <c r="G39" t="s">
        <v>11</v>
      </c>
    </row>
    <row r="40" spans="2:7" x14ac:dyDescent="0.2">
      <c r="B40" t="s">
        <v>53</v>
      </c>
      <c r="C40">
        <v>38</v>
      </c>
      <c r="D40" t="s">
        <v>12</v>
      </c>
      <c r="E40" t="s">
        <v>11</v>
      </c>
      <c r="F40" t="s">
        <v>12</v>
      </c>
    </row>
    <row r="41" spans="2:7" x14ac:dyDescent="0.2">
      <c r="B41" t="s">
        <v>53</v>
      </c>
      <c r="C41">
        <v>39</v>
      </c>
      <c r="D41" t="s">
        <v>11</v>
      </c>
      <c r="E41" t="s">
        <v>12</v>
      </c>
      <c r="F41" t="s">
        <v>12</v>
      </c>
    </row>
    <row r="42" spans="2:7" x14ac:dyDescent="0.2">
      <c r="B42" t="s">
        <v>53</v>
      </c>
      <c r="C42">
        <v>40</v>
      </c>
      <c r="D42" t="s">
        <v>12</v>
      </c>
      <c r="E42" t="s">
        <v>11</v>
      </c>
      <c r="F42" t="s">
        <v>12</v>
      </c>
    </row>
    <row r="43" spans="2:7" x14ac:dyDescent="0.2">
      <c r="B43" t="s">
        <v>53</v>
      </c>
      <c r="C43">
        <v>41</v>
      </c>
      <c r="D43" t="s">
        <v>12</v>
      </c>
      <c r="E43" t="s">
        <v>11</v>
      </c>
      <c r="F43" t="s">
        <v>12</v>
      </c>
    </row>
    <row r="44" spans="2:7" x14ac:dyDescent="0.2">
      <c r="B44" t="s">
        <v>53</v>
      </c>
      <c r="C44">
        <v>42</v>
      </c>
      <c r="D44" t="s">
        <v>12</v>
      </c>
      <c r="E44" t="s">
        <v>11</v>
      </c>
      <c r="F44" t="s">
        <v>12</v>
      </c>
    </row>
    <row r="45" spans="2:7" x14ac:dyDescent="0.2">
      <c r="B45" t="s">
        <v>53</v>
      </c>
      <c r="C45">
        <v>43</v>
      </c>
      <c r="D45" t="s">
        <v>12</v>
      </c>
      <c r="F45" t="s">
        <v>12</v>
      </c>
    </row>
    <row r="46" spans="2:7" x14ac:dyDescent="0.2">
      <c r="B46" t="s">
        <v>53</v>
      </c>
      <c r="C46">
        <v>44</v>
      </c>
      <c r="D46" t="s">
        <v>12</v>
      </c>
      <c r="F46" t="s">
        <v>11</v>
      </c>
      <c r="G46" t="s">
        <v>11</v>
      </c>
    </row>
    <row r="47" spans="2:7" x14ac:dyDescent="0.2">
      <c r="B47" t="s">
        <v>53</v>
      </c>
      <c r="C47">
        <v>45</v>
      </c>
      <c r="D47" t="s">
        <v>12</v>
      </c>
      <c r="F47" t="s">
        <v>12</v>
      </c>
    </row>
    <row r="48" spans="2:7" x14ac:dyDescent="0.2">
      <c r="B48" t="s">
        <v>53</v>
      </c>
      <c r="C48">
        <v>46</v>
      </c>
      <c r="D48" t="s">
        <v>12</v>
      </c>
      <c r="F48" t="s">
        <v>11</v>
      </c>
      <c r="G48" t="s">
        <v>11</v>
      </c>
    </row>
    <row r="49" spans="2:7" x14ac:dyDescent="0.2">
      <c r="B49" t="s">
        <v>53</v>
      </c>
      <c r="C49">
        <v>47</v>
      </c>
      <c r="D49" t="s">
        <v>12</v>
      </c>
      <c r="E49" t="s">
        <v>12</v>
      </c>
      <c r="F49" t="s">
        <v>12</v>
      </c>
    </row>
    <row r="50" spans="2:7" x14ac:dyDescent="0.2">
      <c r="B50" t="s">
        <v>53</v>
      </c>
      <c r="C50">
        <v>48</v>
      </c>
      <c r="D50" t="s">
        <v>12</v>
      </c>
      <c r="E50" t="s">
        <v>11</v>
      </c>
      <c r="F50" t="s">
        <v>12</v>
      </c>
    </row>
    <row r="51" spans="2:7" x14ac:dyDescent="0.2">
      <c r="B51" t="s">
        <v>53</v>
      </c>
      <c r="C51">
        <v>49</v>
      </c>
      <c r="D51" t="s">
        <v>12</v>
      </c>
      <c r="F51" t="s">
        <v>11</v>
      </c>
      <c r="G51" t="s">
        <v>11</v>
      </c>
    </row>
    <row r="52" spans="2:7" x14ac:dyDescent="0.2">
      <c r="B52" t="s">
        <v>53</v>
      </c>
      <c r="C52">
        <v>50</v>
      </c>
      <c r="D52" t="s">
        <v>12</v>
      </c>
      <c r="F52" t="s">
        <v>12</v>
      </c>
    </row>
    <row r="53" spans="2:7" x14ac:dyDescent="0.2">
      <c r="B53" t="s">
        <v>53</v>
      </c>
      <c r="C53">
        <v>51</v>
      </c>
      <c r="D53" t="s">
        <v>12</v>
      </c>
      <c r="E53" t="s">
        <v>13</v>
      </c>
      <c r="F53" t="s">
        <v>12</v>
      </c>
    </row>
    <row r="54" spans="2:7" x14ac:dyDescent="0.2">
      <c r="B54" t="s">
        <v>53</v>
      </c>
      <c r="C54">
        <v>52</v>
      </c>
      <c r="D54" t="s">
        <v>12</v>
      </c>
      <c r="E54" t="s">
        <v>11</v>
      </c>
      <c r="F54" t="s">
        <v>12</v>
      </c>
    </row>
    <row r="55" spans="2:7" x14ac:dyDescent="0.2">
      <c r="B55" t="s">
        <v>53</v>
      </c>
      <c r="C55">
        <v>53</v>
      </c>
      <c r="D55" t="s">
        <v>12</v>
      </c>
      <c r="F55" t="s">
        <v>11</v>
      </c>
    </row>
    <row r="56" spans="2:7" x14ac:dyDescent="0.2">
      <c r="B56" t="s">
        <v>53</v>
      </c>
      <c r="C56">
        <v>54</v>
      </c>
      <c r="D56" t="s">
        <v>12</v>
      </c>
      <c r="F56" t="s">
        <v>12</v>
      </c>
    </row>
    <row r="57" spans="2:7" x14ac:dyDescent="0.2">
      <c r="B57" t="s">
        <v>53</v>
      </c>
      <c r="C57">
        <v>55</v>
      </c>
      <c r="D57" t="s">
        <v>12</v>
      </c>
      <c r="F57" t="s">
        <v>11</v>
      </c>
      <c r="G57" t="s">
        <v>11</v>
      </c>
    </row>
    <row r="58" spans="2:7" x14ac:dyDescent="0.2">
      <c r="B58" t="s">
        <v>53</v>
      </c>
      <c r="C58">
        <v>56</v>
      </c>
      <c r="D58" t="s">
        <v>11</v>
      </c>
      <c r="E58" t="s">
        <v>12</v>
      </c>
      <c r="F58" t="s">
        <v>12</v>
      </c>
    </row>
    <row r="59" spans="2:7" x14ac:dyDescent="0.2">
      <c r="B59" t="s">
        <v>53</v>
      </c>
      <c r="C59">
        <v>57</v>
      </c>
      <c r="D59" t="s">
        <v>12</v>
      </c>
      <c r="E59" t="s">
        <v>11</v>
      </c>
      <c r="F59" t="s">
        <v>12</v>
      </c>
    </row>
    <row r="60" spans="2:7" x14ac:dyDescent="0.2">
      <c r="B60" t="s">
        <v>53</v>
      </c>
      <c r="C60">
        <v>58</v>
      </c>
      <c r="D60" t="s">
        <v>12</v>
      </c>
      <c r="F60" t="s">
        <v>12</v>
      </c>
    </row>
    <row r="61" spans="2:7" x14ac:dyDescent="0.2">
      <c r="B61" t="s">
        <v>53</v>
      </c>
      <c r="C61">
        <v>59</v>
      </c>
      <c r="D61" t="s">
        <v>12</v>
      </c>
      <c r="F61" t="s">
        <v>12</v>
      </c>
      <c r="G61" t="s">
        <v>11</v>
      </c>
    </row>
    <row r="62" spans="2:7" x14ac:dyDescent="0.2">
      <c r="B62" t="s">
        <v>53</v>
      </c>
      <c r="C62">
        <v>60</v>
      </c>
      <c r="D62" t="s">
        <v>12</v>
      </c>
      <c r="F62" t="s">
        <v>11</v>
      </c>
    </row>
    <row r="63" spans="2:7" x14ac:dyDescent="0.2">
      <c r="B63" t="s">
        <v>53</v>
      </c>
      <c r="C63">
        <v>61</v>
      </c>
      <c r="D63" t="s">
        <v>12</v>
      </c>
      <c r="F63" t="s">
        <v>11</v>
      </c>
      <c r="G63" t="s">
        <v>11</v>
      </c>
    </row>
    <row r="64" spans="2:7" x14ac:dyDescent="0.2">
      <c r="B64" t="s">
        <v>53</v>
      </c>
      <c r="C64">
        <v>62</v>
      </c>
      <c r="D64" t="s">
        <v>12</v>
      </c>
      <c r="F64" t="s">
        <v>11</v>
      </c>
    </row>
    <row r="65" spans="2:7" x14ac:dyDescent="0.2">
      <c r="B65" t="s">
        <v>53</v>
      </c>
      <c r="C65">
        <v>63</v>
      </c>
      <c r="D65" t="s">
        <v>12</v>
      </c>
      <c r="E65" t="s">
        <v>13</v>
      </c>
      <c r="F65" t="s">
        <v>12</v>
      </c>
    </row>
    <row r="66" spans="2:7" x14ac:dyDescent="0.2">
      <c r="B66" t="s">
        <v>53</v>
      </c>
      <c r="C66">
        <v>64</v>
      </c>
      <c r="D66" t="s">
        <v>12</v>
      </c>
      <c r="F66" t="s">
        <v>12</v>
      </c>
      <c r="G66" t="s">
        <v>11</v>
      </c>
    </row>
    <row r="67" spans="2:7" x14ac:dyDescent="0.2">
      <c r="B67" t="s">
        <v>53</v>
      </c>
      <c r="C67">
        <v>65</v>
      </c>
      <c r="D67" t="s">
        <v>12</v>
      </c>
      <c r="F67" t="s">
        <v>12</v>
      </c>
      <c r="G67" t="s">
        <v>11</v>
      </c>
    </row>
    <row r="68" spans="2:7" x14ac:dyDescent="0.2">
      <c r="B68" t="s">
        <v>53</v>
      </c>
      <c r="C68">
        <v>66</v>
      </c>
      <c r="D68" t="s">
        <v>12</v>
      </c>
      <c r="F68" t="s">
        <v>12</v>
      </c>
    </row>
    <row r="69" spans="2:7" x14ac:dyDescent="0.2">
      <c r="B69" t="s">
        <v>53</v>
      </c>
      <c r="C69">
        <v>67</v>
      </c>
      <c r="D69" t="s">
        <v>12</v>
      </c>
      <c r="F69" t="s">
        <v>12</v>
      </c>
      <c r="G69" t="s">
        <v>11</v>
      </c>
    </row>
    <row r="70" spans="2:7" x14ac:dyDescent="0.2">
      <c r="B70" t="s">
        <v>53</v>
      </c>
      <c r="C70">
        <v>68</v>
      </c>
      <c r="D70" t="s">
        <v>12</v>
      </c>
      <c r="F70" t="s">
        <v>12</v>
      </c>
    </row>
    <row r="71" spans="2:7" x14ac:dyDescent="0.2">
      <c r="B71" t="s">
        <v>53</v>
      </c>
      <c r="C71">
        <v>69</v>
      </c>
      <c r="D71" t="s">
        <v>12</v>
      </c>
      <c r="F71" t="s">
        <v>11</v>
      </c>
      <c r="G71" t="s">
        <v>11</v>
      </c>
    </row>
    <row r="72" spans="2:7" x14ac:dyDescent="0.2">
      <c r="B72" t="s">
        <v>53</v>
      </c>
      <c r="C72">
        <v>70</v>
      </c>
      <c r="D72" t="s">
        <v>12</v>
      </c>
      <c r="F72" t="s">
        <v>11</v>
      </c>
    </row>
    <row r="73" spans="2:7" x14ac:dyDescent="0.2">
      <c r="B73" t="s">
        <v>53</v>
      </c>
      <c r="C73">
        <v>71</v>
      </c>
      <c r="D73" t="s">
        <v>12</v>
      </c>
      <c r="F73" t="s">
        <v>11</v>
      </c>
    </row>
    <row r="74" spans="2:7" x14ac:dyDescent="0.2">
      <c r="B74" t="s">
        <v>53</v>
      </c>
      <c r="C74">
        <v>72</v>
      </c>
      <c r="D74" t="s">
        <v>12</v>
      </c>
      <c r="F74" t="s">
        <v>12</v>
      </c>
    </row>
    <row r="75" spans="2:7" x14ac:dyDescent="0.2">
      <c r="B75" t="s">
        <v>53</v>
      </c>
      <c r="C75">
        <v>73</v>
      </c>
      <c r="D75" t="s">
        <v>12</v>
      </c>
      <c r="F75" t="s">
        <v>12</v>
      </c>
      <c r="G75" t="s">
        <v>11</v>
      </c>
    </row>
    <row r="76" spans="2:7" x14ac:dyDescent="0.2">
      <c r="B76" t="s">
        <v>53</v>
      </c>
      <c r="C76">
        <v>74</v>
      </c>
      <c r="D76" t="s">
        <v>12</v>
      </c>
      <c r="E76" t="s">
        <v>13</v>
      </c>
      <c r="F76" t="s">
        <v>12</v>
      </c>
    </row>
    <row r="77" spans="2:7" x14ac:dyDescent="0.2">
      <c r="B77" t="s">
        <v>53</v>
      </c>
      <c r="C77">
        <v>75</v>
      </c>
      <c r="D77" t="s">
        <v>12</v>
      </c>
      <c r="E77" t="s">
        <v>11</v>
      </c>
      <c r="F77" t="s">
        <v>12</v>
      </c>
    </row>
    <row r="78" spans="2:7" x14ac:dyDescent="0.2">
      <c r="B78" t="s">
        <v>53</v>
      </c>
      <c r="C78">
        <v>76</v>
      </c>
      <c r="D78" t="s">
        <v>12</v>
      </c>
      <c r="F78" t="s">
        <v>12</v>
      </c>
    </row>
    <row r="79" spans="2:7" x14ac:dyDescent="0.2">
      <c r="B79" t="s">
        <v>53</v>
      </c>
      <c r="C79">
        <v>77</v>
      </c>
      <c r="D79" t="s">
        <v>11</v>
      </c>
      <c r="F79" t="s">
        <v>12</v>
      </c>
      <c r="G79" t="s">
        <v>11</v>
      </c>
    </row>
    <row r="80" spans="2:7" x14ac:dyDescent="0.2">
      <c r="B80" t="s">
        <v>53</v>
      </c>
      <c r="C80">
        <v>78</v>
      </c>
      <c r="D80" t="s">
        <v>12</v>
      </c>
      <c r="E80" t="s">
        <v>11</v>
      </c>
      <c r="F80" t="s">
        <v>13</v>
      </c>
    </row>
    <row r="81" spans="2:6" x14ac:dyDescent="0.2">
      <c r="B81" t="s">
        <v>53</v>
      </c>
      <c r="C81">
        <v>79</v>
      </c>
      <c r="D81" t="s">
        <v>12</v>
      </c>
      <c r="E81" t="s">
        <v>11</v>
      </c>
      <c r="F81" t="s">
        <v>12</v>
      </c>
    </row>
  </sheetData>
  <conditionalFormatting sqref="L13:O13">
    <cfRule type="cellIs" dxfId="19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81"/>
  <sheetViews>
    <sheetView workbookViewId="0">
      <selection activeCell="J2" sqref="J2:O17"/>
    </sheetView>
  </sheetViews>
  <sheetFormatPr baseColWidth="10" defaultColWidth="8.83203125" defaultRowHeight="16" x14ac:dyDescent="0.2"/>
  <cols>
    <col min="10" max="15" width="17.6640625" customWidth="1"/>
  </cols>
  <sheetData>
    <row r="1" spans="2:15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2:15" ht="22" customHeight="1" thickBot="1" x14ac:dyDescent="0.25">
      <c r="B2" t="s">
        <v>54</v>
      </c>
      <c r="C2">
        <v>0</v>
      </c>
      <c r="D2" t="s">
        <v>13</v>
      </c>
      <c r="F2" t="s">
        <v>13</v>
      </c>
      <c r="G2" t="s">
        <v>12</v>
      </c>
      <c r="J2" s="19" t="s">
        <v>34</v>
      </c>
      <c r="K2" s="42" t="s">
        <v>35</v>
      </c>
      <c r="L2" s="20" t="s">
        <v>0</v>
      </c>
      <c r="M2" s="20" t="s">
        <v>1</v>
      </c>
      <c r="N2" s="20" t="s">
        <v>2</v>
      </c>
      <c r="O2" s="21" t="s">
        <v>3</v>
      </c>
    </row>
    <row r="3" spans="2:15" ht="22" customHeight="1" thickBot="1" x14ac:dyDescent="0.25">
      <c r="B3" t="s">
        <v>54</v>
      </c>
      <c r="C3">
        <v>1</v>
      </c>
      <c r="D3" t="s">
        <v>13</v>
      </c>
      <c r="F3" t="s">
        <v>13</v>
      </c>
      <c r="G3" t="s">
        <v>13</v>
      </c>
      <c r="J3" s="19" t="s">
        <v>36</v>
      </c>
      <c r="K3" s="43" t="str">
        <f>B2</f>
        <v>Danger</v>
      </c>
      <c r="L3" s="40" t="s">
        <v>4</v>
      </c>
      <c r="M3" s="23" t="s">
        <v>5</v>
      </c>
      <c r="N3" s="23" t="s">
        <v>5</v>
      </c>
      <c r="O3" s="24" t="s">
        <v>6</v>
      </c>
    </row>
    <row r="4" spans="2:15" ht="22" customHeight="1" thickBot="1" x14ac:dyDescent="0.25">
      <c r="B4" t="s">
        <v>54</v>
      </c>
      <c r="C4">
        <v>2</v>
      </c>
      <c r="D4" t="s">
        <v>13</v>
      </c>
      <c r="F4" t="s">
        <v>13</v>
      </c>
      <c r="G4" t="s">
        <v>13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5" ht="19" customHeight="1" x14ac:dyDescent="0.25">
      <c r="B5" t="s">
        <v>54</v>
      </c>
      <c r="C5">
        <v>3</v>
      </c>
      <c r="D5" t="s">
        <v>13</v>
      </c>
      <c r="F5" t="s">
        <v>13</v>
      </c>
      <c r="G5" t="s">
        <v>13</v>
      </c>
      <c r="N5" s="2"/>
      <c r="O5" s="2"/>
    </row>
    <row r="6" spans="2:15" ht="21" customHeight="1" x14ac:dyDescent="0.25">
      <c r="B6" t="s">
        <v>54</v>
      </c>
      <c r="C6">
        <v>4</v>
      </c>
      <c r="D6" t="s">
        <v>13</v>
      </c>
      <c r="F6" t="s">
        <v>13</v>
      </c>
      <c r="G6" t="s">
        <v>13</v>
      </c>
      <c r="L6" s="6" t="s">
        <v>11</v>
      </c>
      <c r="M6" s="7" t="s">
        <v>11</v>
      </c>
      <c r="N6" s="7" t="s">
        <v>11</v>
      </c>
      <c r="O6" s="7" t="s">
        <v>11</v>
      </c>
    </row>
    <row r="7" spans="2:15" ht="21" customHeight="1" x14ac:dyDescent="0.25">
      <c r="B7" t="s">
        <v>54</v>
      </c>
      <c r="C7">
        <v>5</v>
      </c>
      <c r="D7" t="s">
        <v>13</v>
      </c>
      <c r="F7" t="s">
        <v>13</v>
      </c>
      <c r="G7" t="s">
        <v>13</v>
      </c>
      <c r="L7" s="13" t="s">
        <v>12</v>
      </c>
      <c r="M7" s="10" t="s">
        <v>12</v>
      </c>
      <c r="N7" s="10" t="s">
        <v>12</v>
      </c>
      <c r="O7" s="10" t="s">
        <v>12</v>
      </c>
    </row>
    <row r="8" spans="2:15" ht="21" customHeight="1" x14ac:dyDescent="0.25">
      <c r="B8" t="s">
        <v>54</v>
      </c>
      <c r="C8">
        <v>6</v>
      </c>
      <c r="D8" t="s">
        <v>13</v>
      </c>
      <c r="F8" t="s">
        <v>13</v>
      </c>
      <c r="G8" t="s">
        <v>13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5" ht="20" customHeight="1" thickBot="1" x14ac:dyDescent="0.25">
      <c r="B9" t="s">
        <v>54</v>
      </c>
      <c r="C9">
        <v>7</v>
      </c>
      <c r="D9" t="s">
        <v>13</v>
      </c>
      <c r="F9" t="s">
        <v>13</v>
      </c>
      <c r="G9" t="s">
        <v>13</v>
      </c>
      <c r="J9" s="5"/>
      <c r="K9" s="5"/>
      <c r="L9" s="5"/>
      <c r="M9" s="5"/>
      <c r="N9" s="5"/>
      <c r="O9" s="5"/>
    </row>
    <row r="10" spans="2:15" ht="23" customHeight="1" thickBot="1" x14ac:dyDescent="0.25">
      <c r="B10" t="s">
        <v>54</v>
      </c>
      <c r="C10">
        <v>8</v>
      </c>
      <c r="D10" t="s">
        <v>13</v>
      </c>
      <c r="F10" t="s">
        <v>13</v>
      </c>
      <c r="G10" t="s">
        <v>13</v>
      </c>
      <c r="L10" s="33" t="s">
        <v>37</v>
      </c>
      <c r="M10" s="33" t="s">
        <v>38</v>
      </c>
      <c r="N10" s="33" t="s">
        <v>39</v>
      </c>
      <c r="O10" s="33" t="s">
        <v>40</v>
      </c>
    </row>
    <row r="11" spans="2:15" ht="23" customHeight="1" thickBot="1" x14ac:dyDescent="0.25">
      <c r="B11" t="s">
        <v>54</v>
      </c>
      <c r="C11">
        <v>9</v>
      </c>
      <c r="D11" t="s">
        <v>13</v>
      </c>
      <c r="F11" t="s">
        <v>13</v>
      </c>
      <c r="G11" t="s">
        <v>13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</row>
    <row r="12" spans="2:15" ht="19" customHeight="1" x14ac:dyDescent="0.2">
      <c r="B12" t="s">
        <v>54</v>
      </c>
      <c r="C12">
        <v>10</v>
      </c>
      <c r="D12" t="s">
        <v>13</v>
      </c>
      <c r="F12" t="s">
        <v>13</v>
      </c>
      <c r="G12" t="s">
        <v>12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1</v>
      </c>
      <c r="N12" s="44">
        <f>COUNTA(F2:F81)</f>
        <v>80</v>
      </c>
      <c r="O12" s="44">
        <f>COUNTA(G2:G81)</f>
        <v>79</v>
      </c>
    </row>
    <row r="13" spans="2:15" ht="19" customHeight="1" x14ac:dyDescent="0.2">
      <c r="B13" t="s">
        <v>54</v>
      </c>
      <c r="C13">
        <v>11</v>
      </c>
      <c r="D13" t="s">
        <v>13</v>
      </c>
      <c r="F13" t="s">
        <v>13</v>
      </c>
      <c r="G13" t="s">
        <v>13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1.2500000000000001E-2</v>
      </c>
      <c r="N13" s="47">
        <f>N12/J13</f>
        <v>1</v>
      </c>
      <c r="O13" s="47">
        <f>O12/J13</f>
        <v>0.98750000000000004</v>
      </c>
    </row>
    <row r="14" spans="2:15" ht="20" customHeight="1" thickBot="1" x14ac:dyDescent="0.25">
      <c r="B14" t="s">
        <v>54</v>
      </c>
      <c r="C14">
        <v>12</v>
      </c>
      <c r="D14" t="s">
        <v>13</v>
      </c>
      <c r="F14" t="s">
        <v>13</v>
      </c>
      <c r="G14" t="s">
        <v>13</v>
      </c>
      <c r="J14" s="30"/>
      <c r="K14" s="36" t="s">
        <v>49</v>
      </c>
      <c r="L14" s="45" t="str">
        <f>INDEX(L2:L4, MATCH(MAX(L15:L17), L15:L17, 0))</f>
        <v>fast</v>
      </c>
      <c r="M14" s="45" t="str">
        <f>INDEX(M2:M4, MATCH(MAX(M15:M17), M15:M17, 0))</f>
        <v>neutral</v>
      </c>
      <c r="N14" s="45" t="str">
        <f>INDEX(N2:N4, MATCH(MAX(N15:N17), N15:N17, 0))</f>
        <v>loud</v>
      </c>
      <c r="O14" s="45" t="str">
        <f>INDEX(O2:O4, MATCH(MAX(O15:O17), O15:O17, 0))</f>
        <v>sharp</v>
      </c>
    </row>
    <row r="15" spans="2:15" ht="19" customHeight="1" x14ac:dyDescent="0.2">
      <c r="B15" t="s">
        <v>54</v>
      </c>
      <c r="C15">
        <v>13</v>
      </c>
      <c r="D15" t="s">
        <v>13</v>
      </c>
      <c r="F15" t="s">
        <v>13</v>
      </c>
      <c r="G15" t="s">
        <v>12</v>
      </c>
      <c r="J15" s="30"/>
      <c r="K15" s="37" t="s">
        <v>50</v>
      </c>
      <c r="L15" s="45">
        <f t="shared" ref="L15:O17" si="0">COUNTIF(D$2:D$81, L6)</f>
        <v>0</v>
      </c>
      <c r="M15" s="45">
        <f t="shared" si="0"/>
        <v>0</v>
      </c>
      <c r="N15" s="45">
        <f t="shared" si="0"/>
        <v>0</v>
      </c>
      <c r="O15" s="45">
        <f t="shared" si="0"/>
        <v>0</v>
      </c>
    </row>
    <row r="16" spans="2:15" ht="19" customHeight="1" x14ac:dyDescent="0.2">
      <c r="B16" t="s">
        <v>54</v>
      </c>
      <c r="C16">
        <v>14</v>
      </c>
      <c r="D16" t="s">
        <v>13</v>
      </c>
      <c r="F16" t="s">
        <v>13</v>
      </c>
      <c r="G16" t="s">
        <v>12</v>
      </c>
      <c r="J16" s="31"/>
      <c r="K16" s="35" t="s">
        <v>51</v>
      </c>
      <c r="L16" s="45">
        <f t="shared" si="0"/>
        <v>1</v>
      </c>
      <c r="M16" s="45">
        <f t="shared" si="0"/>
        <v>1</v>
      </c>
      <c r="N16" s="45">
        <f t="shared" si="0"/>
        <v>0</v>
      </c>
      <c r="O16" s="45">
        <f t="shared" si="0"/>
        <v>33</v>
      </c>
    </row>
    <row r="17" spans="2:15" ht="20" customHeight="1" thickBot="1" x14ac:dyDescent="0.25">
      <c r="B17" t="s">
        <v>54</v>
      </c>
      <c r="C17">
        <v>15</v>
      </c>
      <c r="D17" t="s">
        <v>13</v>
      </c>
      <c r="F17" t="s">
        <v>13</v>
      </c>
      <c r="G17" t="s">
        <v>13</v>
      </c>
      <c r="J17" s="32"/>
      <c r="K17" s="39" t="s">
        <v>52</v>
      </c>
      <c r="L17" s="46">
        <f t="shared" si="0"/>
        <v>79</v>
      </c>
      <c r="M17" s="46">
        <f t="shared" si="0"/>
        <v>0</v>
      </c>
      <c r="N17" s="46">
        <f t="shared" si="0"/>
        <v>80</v>
      </c>
      <c r="O17" s="46">
        <f t="shared" si="0"/>
        <v>46</v>
      </c>
    </row>
    <row r="18" spans="2:15" x14ac:dyDescent="0.2">
      <c r="B18" t="s">
        <v>54</v>
      </c>
      <c r="C18">
        <v>16</v>
      </c>
      <c r="D18" t="s">
        <v>13</v>
      </c>
      <c r="F18" t="s">
        <v>13</v>
      </c>
      <c r="G18" t="s">
        <v>13</v>
      </c>
    </row>
    <row r="19" spans="2:15" x14ac:dyDescent="0.2">
      <c r="B19" t="s">
        <v>54</v>
      </c>
      <c r="C19">
        <v>17</v>
      </c>
      <c r="D19" t="s">
        <v>13</v>
      </c>
      <c r="F19" t="s">
        <v>13</v>
      </c>
      <c r="G19" t="s">
        <v>13</v>
      </c>
    </row>
    <row r="20" spans="2:15" x14ac:dyDescent="0.2">
      <c r="B20" t="s">
        <v>54</v>
      </c>
      <c r="C20">
        <v>18</v>
      </c>
      <c r="D20" t="s">
        <v>13</v>
      </c>
      <c r="F20" t="s">
        <v>13</v>
      </c>
      <c r="G20" t="s">
        <v>12</v>
      </c>
    </row>
    <row r="21" spans="2:15" x14ac:dyDescent="0.2">
      <c r="B21" t="s">
        <v>54</v>
      </c>
      <c r="C21">
        <v>19</v>
      </c>
      <c r="D21" t="s">
        <v>13</v>
      </c>
      <c r="F21" t="s">
        <v>13</v>
      </c>
      <c r="G21" t="s">
        <v>12</v>
      </c>
    </row>
    <row r="22" spans="2:15" x14ac:dyDescent="0.2">
      <c r="B22" t="s">
        <v>54</v>
      </c>
      <c r="C22">
        <v>20</v>
      </c>
      <c r="D22" t="s">
        <v>13</v>
      </c>
      <c r="F22" t="s">
        <v>13</v>
      </c>
      <c r="G22" t="s">
        <v>12</v>
      </c>
    </row>
    <row r="23" spans="2:15" x14ac:dyDescent="0.2">
      <c r="B23" t="s">
        <v>54</v>
      </c>
      <c r="C23">
        <v>21</v>
      </c>
      <c r="D23" t="s">
        <v>13</v>
      </c>
      <c r="F23" t="s">
        <v>13</v>
      </c>
      <c r="G23" t="s">
        <v>12</v>
      </c>
    </row>
    <row r="24" spans="2:15" x14ac:dyDescent="0.2">
      <c r="B24" t="s">
        <v>54</v>
      </c>
      <c r="C24">
        <v>22</v>
      </c>
      <c r="D24" t="s">
        <v>13</v>
      </c>
      <c r="F24" t="s">
        <v>13</v>
      </c>
      <c r="G24" t="s">
        <v>12</v>
      </c>
    </row>
    <row r="25" spans="2:15" x14ac:dyDescent="0.2">
      <c r="B25" t="s">
        <v>54</v>
      </c>
      <c r="C25">
        <v>23</v>
      </c>
      <c r="D25" t="s">
        <v>13</v>
      </c>
      <c r="F25" t="s">
        <v>13</v>
      </c>
      <c r="G25" t="s">
        <v>13</v>
      </c>
    </row>
    <row r="26" spans="2:15" x14ac:dyDescent="0.2">
      <c r="B26" t="s">
        <v>54</v>
      </c>
      <c r="C26">
        <v>24</v>
      </c>
      <c r="D26" t="s">
        <v>13</v>
      </c>
      <c r="F26" t="s">
        <v>13</v>
      </c>
      <c r="G26" t="s">
        <v>13</v>
      </c>
    </row>
    <row r="27" spans="2:15" x14ac:dyDescent="0.2">
      <c r="B27" t="s">
        <v>54</v>
      </c>
      <c r="C27">
        <v>25</v>
      </c>
      <c r="D27" t="s">
        <v>13</v>
      </c>
      <c r="F27" t="s">
        <v>13</v>
      </c>
      <c r="G27" t="s">
        <v>13</v>
      </c>
    </row>
    <row r="28" spans="2:15" x14ac:dyDescent="0.2">
      <c r="B28" t="s">
        <v>54</v>
      </c>
      <c r="C28">
        <v>26</v>
      </c>
      <c r="D28" t="s">
        <v>13</v>
      </c>
      <c r="F28" t="s">
        <v>13</v>
      </c>
      <c r="G28" t="s">
        <v>13</v>
      </c>
    </row>
    <row r="29" spans="2:15" x14ac:dyDescent="0.2">
      <c r="B29" t="s">
        <v>54</v>
      </c>
      <c r="C29">
        <v>27</v>
      </c>
      <c r="D29" t="s">
        <v>13</v>
      </c>
      <c r="F29" t="s">
        <v>13</v>
      </c>
      <c r="G29" t="s">
        <v>12</v>
      </c>
    </row>
    <row r="30" spans="2:15" x14ac:dyDescent="0.2">
      <c r="B30" t="s">
        <v>54</v>
      </c>
      <c r="C30">
        <v>28</v>
      </c>
      <c r="D30" t="s">
        <v>13</v>
      </c>
      <c r="F30" t="s">
        <v>13</v>
      </c>
      <c r="G30" t="s">
        <v>13</v>
      </c>
    </row>
    <row r="31" spans="2:15" x14ac:dyDescent="0.2">
      <c r="B31" t="s">
        <v>54</v>
      </c>
      <c r="C31">
        <v>29</v>
      </c>
      <c r="D31" t="s">
        <v>13</v>
      </c>
      <c r="F31" t="s">
        <v>13</v>
      </c>
      <c r="G31" t="s">
        <v>12</v>
      </c>
    </row>
    <row r="32" spans="2:15" x14ac:dyDescent="0.2">
      <c r="B32" t="s">
        <v>54</v>
      </c>
      <c r="C32">
        <v>30</v>
      </c>
      <c r="D32" t="s">
        <v>13</v>
      </c>
      <c r="F32" t="s">
        <v>13</v>
      </c>
      <c r="G32" t="s">
        <v>13</v>
      </c>
    </row>
    <row r="33" spans="2:7" x14ac:dyDescent="0.2">
      <c r="B33" t="s">
        <v>54</v>
      </c>
      <c r="C33">
        <v>31</v>
      </c>
      <c r="D33" t="s">
        <v>13</v>
      </c>
      <c r="F33" t="s">
        <v>13</v>
      </c>
      <c r="G33" t="s">
        <v>13</v>
      </c>
    </row>
    <row r="34" spans="2:7" x14ac:dyDescent="0.2">
      <c r="B34" t="s">
        <v>54</v>
      </c>
      <c r="C34">
        <v>32</v>
      </c>
      <c r="D34" t="s">
        <v>13</v>
      </c>
      <c r="F34" t="s">
        <v>13</v>
      </c>
      <c r="G34" t="s">
        <v>12</v>
      </c>
    </row>
    <row r="35" spans="2:7" x14ac:dyDescent="0.2">
      <c r="B35" t="s">
        <v>54</v>
      </c>
      <c r="C35">
        <v>33</v>
      </c>
      <c r="D35" t="s">
        <v>13</v>
      </c>
      <c r="F35" t="s">
        <v>13</v>
      </c>
      <c r="G35" t="s">
        <v>13</v>
      </c>
    </row>
    <row r="36" spans="2:7" x14ac:dyDescent="0.2">
      <c r="B36" t="s">
        <v>54</v>
      </c>
      <c r="C36">
        <v>34</v>
      </c>
      <c r="D36" t="s">
        <v>13</v>
      </c>
      <c r="F36" t="s">
        <v>13</v>
      </c>
      <c r="G36" t="s">
        <v>13</v>
      </c>
    </row>
    <row r="37" spans="2:7" x14ac:dyDescent="0.2">
      <c r="B37" t="s">
        <v>54</v>
      </c>
      <c r="C37">
        <v>35</v>
      </c>
      <c r="D37" t="s">
        <v>13</v>
      </c>
      <c r="F37" t="s">
        <v>13</v>
      </c>
      <c r="G37" t="s">
        <v>13</v>
      </c>
    </row>
    <row r="38" spans="2:7" x14ac:dyDescent="0.2">
      <c r="B38" t="s">
        <v>54</v>
      </c>
      <c r="C38">
        <v>36</v>
      </c>
      <c r="D38" t="s">
        <v>13</v>
      </c>
      <c r="F38" t="s">
        <v>13</v>
      </c>
      <c r="G38" t="s">
        <v>12</v>
      </c>
    </row>
    <row r="39" spans="2:7" x14ac:dyDescent="0.2">
      <c r="B39" t="s">
        <v>54</v>
      </c>
      <c r="C39">
        <v>37</v>
      </c>
      <c r="D39" t="s">
        <v>13</v>
      </c>
      <c r="F39" t="s">
        <v>13</v>
      </c>
      <c r="G39" t="s">
        <v>12</v>
      </c>
    </row>
    <row r="40" spans="2:7" x14ac:dyDescent="0.2">
      <c r="B40" t="s">
        <v>54</v>
      </c>
      <c r="C40">
        <v>38</v>
      </c>
      <c r="D40" t="s">
        <v>13</v>
      </c>
      <c r="F40" t="s">
        <v>13</v>
      </c>
      <c r="G40" t="s">
        <v>13</v>
      </c>
    </row>
    <row r="41" spans="2:7" x14ac:dyDescent="0.2">
      <c r="B41" t="s">
        <v>54</v>
      </c>
      <c r="C41">
        <v>39</v>
      </c>
      <c r="D41" t="s">
        <v>13</v>
      </c>
      <c r="F41" t="s">
        <v>13</v>
      </c>
      <c r="G41" t="s">
        <v>12</v>
      </c>
    </row>
    <row r="42" spans="2:7" x14ac:dyDescent="0.2">
      <c r="B42" t="s">
        <v>54</v>
      </c>
      <c r="C42">
        <v>40</v>
      </c>
      <c r="D42" t="s">
        <v>13</v>
      </c>
      <c r="F42" t="s">
        <v>13</v>
      </c>
      <c r="G42" t="s">
        <v>12</v>
      </c>
    </row>
    <row r="43" spans="2:7" x14ac:dyDescent="0.2">
      <c r="B43" t="s">
        <v>54</v>
      </c>
      <c r="C43">
        <v>41</v>
      </c>
      <c r="D43" t="s">
        <v>13</v>
      </c>
      <c r="F43" t="s">
        <v>13</v>
      </c>
      <c r="G43" t="s">
        <v>13</v>
      </c>
    </row>
    <row r="44" spans="2:7" x14ac:dyDescent="0.2">
      <c r="B44" t="s">
        <v>54</v>
      </c>
      <c r="C44">
        <v>42</v>
      </c>
      <c r="D44" t="s">
        <v>13</v>
      </c>
      <c r="F44" t="s">
        <v>13</v>
      </c>
      <c r="G44" t="s">
        <v>13</v>
      </c>
    </row>
    <row r="45" spans="2:7" x14ac:dyDescent="0.2">
      <c r="B45" t="s">
        <v>54</v>
      </c>
      <c r="C45">
        <v>43</v>
      </c>
      <c r="D45" t="s">
        <v>12</v>
      </c>
      <c r="F45" t="s">
        <v>13</v>
      </c>
      <c r="G45" t="s">
        <v>13</v>
      </c>
    </row>
    <row r="46" spans="2:7" x14ac:dyDescent="0.2">
      <c r="B46" t="s">
        <v>54</v>
      </c>
      <c r="C46">
        <v>44</v>
      </c>
      <c r="D46" t="s">
        <v>13</v>
      </c>
      <c r="F46" t="s">
        <v>13</v>
      </c>
      <c r="G46" t="s">
        <v>13</v>
      </c>
    </row>
    <row r="47" spans="2:7" x14ac:dyDescent="0.2">
      <c r="B47" t="s">
        <v>54</v>
      </c>
      <c r="C47">
        <v>45</v>
      </c>
      <c r="D47" t="s">
        <v>13</v>
      </c>
      <c r="F47" t="s">
        <v>13</v>
      </c>
      <c r="G47" t="s">
        <v>12</v>
      </c>
    </row>
    <row r="48" spans="2:7" x14ac:dyDescent="0.2">
      <c r="B48" t="s">
        <v>54</v>
      </c>
      <c r="C48">
        <v>46</v>
      </c>
      <c r="D48" t="s">
        <v>13</v>
      </c>
      <c r="F48" t="s">
        <v>13</v>
      </c>
      <c r="G48" t="s">
        <v>12</v>
      </c>
    </row>
    <row r="49" spans="2:7" x14ac:dyDescent="0.2">
      <c r="B49" t="s">
        <v>54</v>
      </c>
      <c r="C49">
        <v>47</v>
      </c>
      <c r="D49" t="s">
        <v>13</v>
      </c>
      <c r="F49" t="s">
        <v>13</v>
      </c>
      <c r="G49" t="s">
        <v>12</v>
      </c>
    </row>
    <row r="50" spans="2:7" x14ac:dyDescent="0.2">
      <c r="B50" t="s">
        <v>54</v>
      </c>
      <c r="C50">
        <v>48</v>
      </c>
      <c r="D50" t="s">
        <v>13</v>
      </c>
      <c r="F50" t="s">
        <v>13</v>
      </c>
      <c r="G50" t="s">
        <v>12</v>
      </c>
    </row>
    <row r="51" spans="2:7" x14ac:dyDescent="0.2">
      <c r="B51" t="s">
        <v>54</v>
      </c>
      <c r="C51">
        <v>49</v>
      </c>
      <c r="D51" t="s">
        <v>13</v>
      </c>
      <c r="F51" t="s">
        <v>13</v>
      </c>
      <c r="G51" t="s">
        <v>12</v>
      </c>
    </row>
    <row r="52" spans="2:7" x14ac:dyDescent="0.2">
      <c r="B52" t="s">
        <v>54</v>
      </c>
      <c r="C52">
        <v>50</v>
      </c>
      <c r="D52" t="s">
        <v>13</v>
      </c>
      <c r="F52" t="s">
        <v>13</v>
      </c>
      <c r="G52" t="s">
        <v>13</v>
      </c>
    </row>
    <row r="53" spans="2:7" x14ac:dyDescent="0.2">
      <c r="B53" t="s">
        <v>54</v>
      </c>
      <c r="C53">
        <v>51</v>
      </c>
      <c r="D53" t="s">
        <v>13</v>
      </c>
      <c r="F53" t="s">
        <v>13</v>
      </c>
      <c r="G53" t="s">
        <v>12</v>
      </c>
    </row>
    <row r="54" spans="2:7" x14ac:dyDescent="0.2">
      <c r="B54" t="s">
        <v>54</v>
      </c>
      <c r="C54">
        <v>52</v>
      </c>
      <c r="D54" t="s">
        <v>13</v>
      </c>
      <c r="F54" t="s">
        <v>13</v>
      </c>
      <c r="G54" t="s">
        <v>12</v>
      </c>
    </row>
    <row r="55" spans="2:7" x14ac:dyDescent="0.2">
      <c r="B55" t="s">
        <v>54</v>
      </c>
      <c r="C55">
        <v>53</v>
      </c>
      <c r="D55" t="s">
        <v>13</v>
      </c>
      <c r="F55" t="s">
        <v>13</v>
      </c>
      <c r="G55" t="s">
        <v>13</v>
      </c>
    </row>
    <row r="56" spans="2:7" x14ac:dyDescent="0.2">
      <c r="B56" t="s">
        <v>54</v>
      </c>
      <c r="C56">
        <v>54</v>
      </c>
      <c r="D56" t="s">
        <v>13</v>
      </c>
      <c r="F56" t="s">
        <v>13</v>
      </c>
      <c r="G56" t="s">
        <v>13</v>
      </c>
    </row>
    <row r="57" spans="2:7" x14ac:dyDescent="0.2">
      <c r="B57" t="s">
        <v>54</v>
      </c>
      <c r="C57">
        <v>55</v>
      </c>
      <c r="D57" t="s">
        <v>13</v>
      </c>
      <c r="F57" t="s">
        <v>13</v>
      </c>
      <c r="G57" t="s">
        <v>13</v>
      </c>
    </row>
    <row r="58" spans="2:7" x14ac:dyDescent="0.2">
      <c r="B58" t="s">
        <v>54</v>
      </c>
      <c r="C58">
        <v>56</v>
      </c>
      <c r="D58" t="s">
        <v>13</v>
      </c>
      <c r="F58" t="s">
        <v>13</v>
      </c>
      <c r="G58" t="s">
        <v>13</v>
      </c>
    </row>
    <row r="59" spans="2:7" x14ac:dyDescent="0.2">
      <c r="B59" t="s">
        <v>54</v>
      </c>
      <c r="C59">
        <v>57</v>
      </c>
      <c r="D59" t="s">
        <v>13</v>
      </c>
      <c r="F59" t="s">
        <v>13</v>
      </c>
      <c r="G59" t="s">
        <v>13</v>
      </c>
    </row>
    <row r="60" spans="2:7" x14ac:dyDescent="0.2">
      <c r="B60" t="s">
        <v>54</v>
      </c>
      <c r="C60">
        <v>58</v>
      </c>
      <c r="D60" t="s">
        <v>13</v>
      </c>
      <c r="F60" t="s">
        <v>13</v>
      </c>
      <c r="G60" t="s">
        <v>12</v>
      </c>
    </row>
    <row r="61" spans="2:7" x14ac:dyDescent="0.2">
      <c r="B61" t="s">
        <v>54</v>
      </c>
      <c r="C61">
        <v>59</v>
      </c>
      <c r="D61" t="s">
        <v>13</v>
      </c>
      <c r="F61" t="s">
        <v>13</v>
      </c>
      <c r="G61" t="s">
        <v>12</v>
      </c>
    </row>
    <row r="62" spans="2:7" x14ac:dyDescent="0.2">
      <c r="B62" t="s">
        <v>54</v>
      </c>
      <c r="C62">
        <v>60</v>
      </c>
      <c r="D62" t="s">
        <v>13</v>
      </c>
      <c r="F62" t="s">
        <v>13</v>
      </c>
      <c r="G62" t="s">
        <v>12</v>
      </c>
    </row>
    <row r="63" spans="2:7" x14ac:dyDescent="0.2">
      <c r="B63" t="s">
        <v>54</v>
      </c>
      <c r="C63">
        <v>61</v>
      </c>
      <c r="D63" t="s">
        <v>13</v>
      </c>
      <c r="F63" t="s">
        <v>13</v>
      </c>
      <c r="G63" t="s">
        <v>13</v>
      </c>
    </row>
    <row r="64" spans="2:7" x14ac:dyDescent="0.2">
      <c r="B64" t="s">
        <v>54</v>
      </c>
      <c r="C64">
        <v>62</v>
      </c>
      <c r="D64" t="s">
        <v>13</v>
      </c>
      <c r="F64" t="s">
        <v>13</v>
      </c>
      <c r="G64" t="s">
        <v>13</v>
      </c>
    </row>
    <row r="65" spans="2:7" x14ac:dyDescent="0.2">
      <c r="B65" t="s">
        <v>54</v>
      </c>
      <c r="C65">
        <v>63</v>
      </c>
      <c r="D65" t="s">
        <v>13</v>
      </c>
      <c r="F65" t="s">
        <v>13</v>
      </c>
      <c r="G65" t="s">
        <v>13</v>
      </c>
    </row>
    <row r="66" spans="2:7" x14ac:dyDescent="0.2">
      <c r="B66" t="s">
        <v>54</v>
      </c>
      <c r="C66">
        <v>64</v>
      </c>
      <c r="D66" t="s">
        <v>13</v>
      </c>
      <c r="F66" t="s">
        <v>13</v>
      </c>
      <c r="G66" t="s">
        <v>13</v>
      </c>
    </row>
    <row r="67" spans="2:7" x14ac:dyDescent="0.2">
      <c r="B67" t="s">
        <v>54</v>
      </c>
      <c r="C67">
        <v>65</v>
      </c>
      <c r="D67" t="s">
        <v>13</v>
      </c>
      <c r="F67" t="s">
        <v>13</v>
      </c>
      <c r="G67" t="s">
        <v>12</v>
      </c>
    </row>
    <row r="68" spans="2:7" x14ac:dyDescent="0.2">
      <c r="B68" t="s">
        <v>54</v>
      </c>
      <c r="C68">
        <v>66</v>
      </c>
      <c r="D68" t="s">
        <v>13</v>
      </c>
      <c r="F68" t="s">
        <v>13</v>
      </c>
      <c r="G68" t="s">
        <v>13</v>
      </c>
    </row>
    <row r="69" spans="2:7" x14ac:dyDescent="0.2">
      <c r="B69" t="s">
        <v>54</v>
      </c>
      <c r="C69">
        <v>67</v>
      </c>
      <c r="D69" t="s">
        <v>13</v>
      </c>
      <c r="F69" t="s">
        <v>13</v>
      </c>
      <c r="G69" t="s">
        <v>13</v>
      </c>
    </row>
    <row r="70" spans="2:7" x14ac:dyDescent="0.2">
      <c r="B70" t="s">
        <v>54</v>
      </c>
      <c r="C70">
        <v>68</v>
      </c>
      <c r="D70" t="s">
        <v>13</v>
      </c>
      <c r="F70" t="s">
        <v>13</v>
      </c>
      <c r="G70" t="s">
        <v>12</v>
      </c>
    </row>
    <row r="71" spans="2:7" x14ac:dyDescent="0.2">
      <c r="B71" t="s">
        <v>54</v>
      </c>
      <c r="C71">
        <v>69</v>
      </c>
      <c r="D71" t="s">
        <v>13</v>
      </c>
      <c r="F71" t="s">
        <v>13</v>
      </c>
      <c r="G71" t="s">
        <v>13</v>
      </c>
    </row>
    <row r="72" spans="2:7" x14ac:dyDescent="0.2">
      <c r="B72" t="s">
        <v>54</v>
      </c>
      <c r="C72">
        <v>70</v>
      </c>
      <c r="D72" t="s">
        <v>13</v>
      </c>
      <c r="F72" t="s">
        <v>13</v>
      </c>
      <c r="G72" t="s">
        <v>13</v>
      </c>
    </row>
    <row r="73" spans="2:7" x14ac:dyDescent="0.2">
      <c r="B73" t="s">
        <v>54</v>
      </c>
      <c r="C73">
        <v>71</v>
      </c>
      <c r="D73" t="s">
        <v>13</v>
      </c>
      <c r="F73" t="s">
        <v>13</v>
      </c>
      <c r="G73" t="s">
        <v>13</v>
      </c>
    </row>
    <row r="74" spans="2:7" x14ac:dyDescent="0.2">
      <c r="B74" t="s">
        <v>54</v>
      </c>
      <c r="C74">
        <v>72</v>
      </c>
      <c r="D74" t="s">
        <v>13</v>
      </c>
      <c r="F74" t="s">
        <v>13</v>
      </c>
      <c r="G74" t="s">
        <v>12</v>
      </c>
    </row>
    <row r="75" spans="2:7" x14ac:dyDescent="0.2">
      <c r="B75" t="s">
        <v>54</v>
      </c>
      <c r="C75">
        <v>73</v>
      </c>
      <c r="D75" t="s">
        <v>13</v>
      </c>
      <c r="F75" t="s">
        <v>13</v>
      </c>
      <c r="G75" t="s">
        <v>12</v>
      </c>
    </row>
    <row r="76" spans="2:7" x14ac:dyDescent="0.2">
      <c r="B76" t="s">
        <v>54</v>
      </c>
      <c r="C76">
        <v>74</v>
      </c>
      <c r="D76" t="s">
        <v>13</v>
      </c>
      <c r="F76" t="s">
        <v>13</v>
      </c>
      <c r="G76" t="s">
        <v>12</v>
      </c>
    </row>
    <row r="77" spans="2:7" x14ac:dyDescent="0.2">
      <c r="B77" t="s">
        <v>54</v>
      </c>
      <c r="C77">
        <v>75</v>
      </c>
      <c r="D77" t="s">
        <v>13</v>
      </c>
      <c r="F77" t="s">
        <v>13</v>
      </c>
      <c r="G77" t="s">
        <v>12</v>
      </c>
    </row>
    <row r="78" spans="2:7" x14ac:dyDescent="0.2">
      <c r="B78" t="s">
        <v>54</v>
      </c>
      <c r="C78">
        <v>76</v>
      </c>
      <c r="D78" t="s">
        <v>13</v>
      </c>
      <c r="F78" t="s">
        <v>13</v>
      </c>
      <c r="G78" t="s">
        <v>13</v>
      </c>
    </row>
    <row r="79" spans="2:7" x14ac:dyDescent="0.2">
      <c r="B79" t="s">
        <v>54</v>
      </c>
      <c r="C79">
        <v>77</v>
      </c>
      <c r="D79" t="s">
        <v>13</v>
      </c>
      <c r="F79" t="s">
        <v>13</v>
      </c>
      <c r="G79" t="s">
        <v>13</v>
      </c>
    </row>
    <row r="80" spans="2:7" x14ac:dyDescent="0.2">
      <c r="B80" t="s">
        <v>54</v>
      </c>
      <c r="C80">
        <v>78</v>
      </c>
      <c r="D80" t="s">
        <v>13</v>
      </c>
      <c r="F80" t="s">
        <v>13</v>
      </c>
      <c r="G80" t="s">
        <v>12</v>
      </c>
    </row>
    <row r="81" spans="2:6" x14ac:dyDescent="0.2">
      <c r="B81" t="s">
        <v>54</v>
      </c>
      <c r="C81">
        <v>79</v>
      </c>
      <c r="D81" t="s">
        <v>13</v>
      </c>
      <c r="E81" t="s">
        <v>12</v>
      </c>
      <c r="F81" t="s">
        <v>13</v>
      </c>
    </row>
  </sheetData>
  <conditionalFormatting sqref="L13:O13">
    <cfRule type="cellIs" dxfId="18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81"/>
  <sheetViews>
    <sheetView topLeftCell="C6" zoomScale="166" zoomScaleNormal="166" workbookViewId="0">
      <selection activeCell="J23" sqref="J23"/>
    </sheetView>
  </sheetViews>
  <sheetFormatPr baseColWidth="10" defaultColWidth="8.83203125" defaultRowHeight="16" x14ac:dyDescent="0.2"/>
  <cols>
    <col min="10" max="15" width="17.6640625" customWidth="1"/>
  </cols>
  <sheetData>
    <row r="1" spans="2:15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2:15" ht="22" customHeight="1" thickBot="1" x14ac:dyDescent="0.25">
      <c r="B2" t="s">
        <v>55</v>
      </c>
      <c r="C2">
        <v>0</v>
      </c>
      <c r="D2" t="s">
        <v>13</v>
      </c>
      <c r="F2" t="s">
        <v>13</v>
      </c>
      <c r="G2" t="s">
        <v>12</v>
      </c>
      <c r="J2" s="19" t="s">
        <v>34</v>
      </c>
      <c r="K2" s="42" t="s">
        <v>35</v>
      </c>
      <c r="L2" s="20" t="s">
        <v>0</v>
      </c>
      <c r="M2" s="20" t="s">
        <v>1</v>
      </c>
      <c r="N2" s="20" t="s">
        <v>2</v>
      </c>
      <c r="O2" s="21" t="s">
        <v>3</v>
      </c>
    </row>
    <row r="3" spans="2:15" ht="22" customHeight="1" thickBot="1" x14ac:dyDescent="0.25">
      <c r="B3" t="s">
        <v>55</v>
      </c>
      <c r="C3">
        <v>1</v>
      </c>
      <c r="D3" t="s">
        <v>12</v>
      </c>
      <c r="F3" t="s">
        <v>12</v>
      </c>
      <c r="G3" t="s">
        <v>13</v>
      </c>
      <c r="J3" s="19" t="s">
        <v>36</v>
      </c>
      <c r="K3" s="43" t="str">
        <f>B2</f>
        <v>Stuck</v>
      </c>
      <c r="L3" s="40" t="s">
        <v>4</v>
      </c>
      <c r="M3" s="23" t="s">
        <v>5</v>
      </c>
      <c r="N3" s="23" t="s">
        <v>5</v>
      </c>
      <c r="O3" s="24" t="s">
        <v>6</v>
      </c>
    </row>
    <row r="4" spans="2:15" ht="22" customHeight="1" thickBot="1" x14ac:dyDescent="0.25">
      <c r="B4" t="s">
        <v>55</v>
      </c>
      <c r="C4">
        <v>2</v>
      </c>
      <c r="D4" t="s">
        <v>13</v>
      </c>
      <c r="F4" t="s">
        <v>13</v>
      </c>
      <c r="G4" t="s">
        <v>12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5" ht="19" customHeight="1" x14ac:dyDescent="0.25">
      <c r="B5" t="s">
        <v>55</v>
      </c>
      <c r="C5">
        <v>3</v>
      </c>
      <c r="D5" t="s">
        <v>13</v>
      </c>
      <c r="E5" t="s">
        <v>11</v>
      </c>
      <c r="F5" t="s">
        <v>12</v>
      </c>
      <c r="N5" s="2"/>
      <c r="O5" s="2"/>
    </row>
    <row r="6" spans="2:15" ht="21" customHeight="1" x14ac:dyDescent="0.25">
      <c r="B6" t="s">
        <v>55</v>
      </c>
      <c r="C6">
        <v>4</v>
      </c>
      <c r="D6" t="s">
        <v>12</v>
      </c>
      <c r="F6" t="s">
        <v>12</v>
      </c>
      <c r="G6" t="s">
        <v>13</v>
      </c>
      <c r="L6" s="6" t="s">
        <v>11</v>
      </c>
      <c r="M6" s="7" t="s">
        <v>11</v>
      </c>
      <c r="N6" s="7" t="s">
        <v>11</v>
      </c>
      <c r="O6" s="7" t="s">
        <v>11</v>
      </c>
    </row>
    <row r="7" spans="2:15" ht="21" customHeight="1" x14ac:dyDescent="0.25">
      <c r="B7" t="s">
        <v>55</v>
      </c>
      <c r="C7">
        <v>5</v>
      </c>
      <c r="D7" t="s">
        <v>12</v>
      </c>
      <c r="F7" t="s">
        <v>13</v>
      </c>
      <c r="G7" t="s">
        <v>12</v>
      </c>
      <c r="L7" s="13" t="s">
        <v>12</v>
      </c>
      <c r="M7" s="10" t="s">
        <v>12</v>
      </c>
      <c r="N7" s="10" t="s">
        <v>12</v>
      </c>
      <c r="O7" s="10" t="s">
        <v>12</v>
      </c>
    </row>
    <row r="8" spans="2:15" ht="21" customHeight="1" x14ac:dyDescent="0.25">
      <c r="B8" t="s">
        <v>55</v>
      </c>
      <c r="C8">
        <v>6</v>
      </c>
      <c r="D8" t="s">
        <v>13</v>
      </c>
      <c r="F8" t="s">
        <v>12</v>
      </c>
      <c r="G8" t="s">
        <v>11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5" ht="20" customHeight="1" thickBot="1" x14ac:dyDescent="0.25">
      <c r="B9" t="s">
        <v>55</v>
      </c>
      <c r="C9">
        <v>7</v>
      </c>
      <c r="D9" t="s">
        <v>13</v>
      </c>
      <c r="F9" t="s">
        <v>12</v>
      </c>
      <c r="G9" t="s">
        <v>12</v>
      </c>
      <c r="J9" s="5"/>
      <c r="K9" s="5"/>
      <c r="L9" s="5"/>
      <c r="M9" s="5"/>
      <c r="N9" s="5"/>
      <c r="O9" s="5"/>
    </row>
    <row r="10" spans="2:15" ht="23" customHeight="1" thickBot="1" x14ac:dyDescent="0.25">
      <c r="B10" t="s">
        <v>55</v>
      </c>
      <c r="C10">
        <v>8</v>
      </c>
      <c r="D10" t="s">
        <v>13</v>
      </c>
      <c r="F10" t="s">
        <v>13</v>
      </c>
      <c r="G10" t="s">
        <v>11</v>
      </c>
      <c r="L10" s="33" t="s">
        <v>37</v>
      </c>
      <c r="M10" s="33" t="s">
        <v>38</v>
      </c>
      <c r="N10" s="33" t="s">
        <v>39</v>
      </c>
      <c r="O10" s="33" t="s">
        <v>40</v>
      </c>
    </row>
    <row r="11" spans="2:15" ht="23" customHeight="1" thickBot="1" x14ac:dyDescent="0.25">
      <c r="B11" t="s">
        <v>55</v>
      </c>
      <c r="C11">
        <v>9</v>
      </c>
      <c r="D11" t="s">
        <v>13</v>
      </c>
      <c r="F11" t="s">
        <v>13</v>
      </c>
      <c r="G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</row>
    <row r="12" spans="2:15" ht="19" customHeight="1" x14ac:dyDescent="0.2">
      <c r="B12" t="s">
        <v>55</v>
      </c>
      <c r="C12">
        <v>10</v>
      </c>
      <c r="D12" t="s">
        <v>12</v>
      </c>
      <c r="F12" t="s">
        <v>13</v>
      </c>
      <c r="G12" t="s">
        <v>12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9</v>
      </c>
      <c r="N12" s="44">
        <f>COUNTA(F2:F81)</f>
        <v>80</v>
      </c>
      <c r="O12" s="44">
        <f>COUNTA(G2:G81)</f>
        <v>71</v>
      </c>
    </row>
    <row r="13" spans="2:15" ht="19" customHeight="1" x14ac:dyDescent="0.2">
      <c r="B13" t="s">
        <v>55</v>
      </c>
      <c r="C13">
        <v>11</v>
      </c>
      <c r="D13" t="s">
        <v>13</v>
      </c>
      <c r="F13" t="s">
        <v>12</v>
      </c>
      <c r="G13" t="s">
        <v>11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0.1125</v>
      </c>
      <c r="N13" s="47">
        <f>N12/J13</f>
        <v>1</v>
      </c>
      <c r="O13" s="47">
        <f>O12/J13</f>
        <v>0.88749999999999996</v>
      </c>
    </row>
    <row r="14" spans="2:15" ht="20" customHeight="1" thickBot="1" x14ac:dyDescent="0.25">
      <c r="B14" t="s">
        <v>55</v>
      </c>
      <c r="C14">
        <v>12</v>
      </c>
      <c r="D14" t="s">
        <v>12</v>
      </c>
      <c r="F14" t="s">
        <v>13</v>
      </c>
      <c r="G14" t="s">
        <v>12</v>
      </c>
      <c r="J14" s="30"/>
      <c r="K14" s="36" t="s">
        <v>49</v>
      </c>
      <c r="L14" s="45" t="str">
        <f>INDEX(L2:L4, MATCH(MAX(L15:L17), L15:L17, 0))</f>
        <v>fast</v>
      </c>
      <c r="M14" s="45" t="str">
        <f>INDEX(M2:M4, MATCH(MAX(M15:M17), M15:M17, 0))</f>
        <v>down</v>
      </c>
      <c r="N14" s="45" t="str">
        <f>INDEX(N2:N4, MATCH(MAX(N15:N17), N15:N17, 0))</f>
        <v>loud</v>
      </c>
      <c r="O14" s="45" t="str">
        <f>INDEX(O2:O4, MATCH(MAX(O15:O17), O15:O17, 0))</f>
        <v>mild</v>
      </c>
    </row>
    <row r="15" spans="2:15" ht="19" customHeight="1" x14ac:dyDescent="0.2">
      <c r="B15" t="s">
        <v>55</v>
      </c>
      <c r="C15">
        <v>13</v>
      </c>
      <c r="D15" t="s">
        <v>12</v>
      </c>
      <c r="F15" t="s">
        <v>13</v>
      </c>
      <c r="G15" t="s">
        <v>12</v>
      </c>
      <c r="J15" s="30"/>
      <c r="K15" s="37" t="s">
        <v>50</v>
      </c>
      <c r="L15" s="45">
        <f t="shared" ref="L15:O17" si="0">COUNTIF(D$2:D$81, L6)</f>
        <v>2</v>
      </c>
      <c r="M15" s="45">
        <f t="shared" si="0"/>
        <v>7</v>
      </c>
      <c r="N15" s="45">
        <f t="shared" si="0"/>
        <v>0</v>
      </c>
      <c r="O15" s="45">
        <f t="shared" si="0"/>
        <v>12</v>
      </c>
    </row>
    <row r="16" spans="2:15" ht="19" customHeight="1" x14ac:dyDescent="0.2">
      <c r="B16" t="s">
        <v>55</v>
      </c>
      <c r="C16">
        <v>14</v>
      </c>
      <c r="D16" t="s">
        <v>13</v>
      </c>
      <c r="E16" t="s">
        <v>11</v>
      </c>
      <c r="F16" t="s">
        <v>12</v>
      </c>
      <c r="J16" s="31"/>
      <c r="K16" s="35" t="s">
        <v>51</v>
      </c>
      <c r="L16" s="45">
        <f t="shared" si="0"/>
        <v>20</v>
      </c>
      <c r="M16" s="45">
        <f t="shared" si="0"/>
        <v>1</v>
      </c>
      <c r="N16" s="45">
        <f t="shared" si="0"/>
        <v>17</v>
      </c>
      <c r="O16" s="45">
        <f t="shared" si="0"/>
        <v>55</v>
      </c>
    </row>
    <row r="17" spans="2:15" ht="20" customHeight="1" thickBot="1" x14ac:dyDescent="0.25">
      <c r="B17" t="s">
        <v>55</v>
      </c>
      <c r="C17">
        <v>15</v>
      </c>
      <c r="D17" t="s">
        <v>12</v>
      </c>
      <c r="F17" t="s">
        <v>13</v>
      </c>
      <c r="G17" t="s">
        <v>12</v>
      </c>
      <c r="J17" s="32"/>
      <c r="K17" s="39" t="s">
        <v>52</v>
      </c>
      <c r="L17" s="46">
        <f t="shared" si="0"/>
        <v>58</v>
      </c>
      <c r="M17" s="46">
        <f t="shared" si="0"/>
        <v>1</v>
      </c>
      <c r="N17" s="46">
        <f t="shared" si="0"/>
        <v>63</v>
      </c>
      <c r="O17" s="46">
        <f t="shared" si="0"/>
        <v>4</v>
      </c>
    </row>
    <row r="18" spans="2:15" x14ac:dyDescent="0.2">
      <c r="B18" t="s">
        <v>55</v>
      </c>
      <c r="C18">
        <v>16</v>
      </c>
      <c r="D18" t="s">
        <v>13</v>
      </c>
      <c r="F18" t="s">
        <v>13</v>
      </c>
      <c r="G18" t="s">
        <v>12</v>
      </c>
    </row>
    <row r="19" spans="2:15" x14ac:dyDescent="0.2">
      <c r="B19" t="s">
        <v>55</v>
      </c>
      <c r="C19">
        <v>17</v>
      </c>
      <c r="D19" t="s">
        <v>13</v>
      </c>
      <c r="F19" t="s">
        <v>13</v>
      </c>
      <c r="G19" t="s">
        <v>12</v>
      </c>
    </row>
    <row r="20" spans="2:15" x14ac:dyDescent="0.2">
      <c r="B20" t="s">
        <v>55</v>
      </c>
      <c r="C20">
        <v>18</v>
      </c>
      <c r="D20" t="s">
        <v>13</v>
      </c>
      <c r="F20" t="s">
        <v>13</v>
      </c>
      <c r="G20" t="s">
        <v>12</v>
      </c>
    </row>
    <row r="21" spans="2:15" x14ac:dyDescent="0.2">
      <c r="B21" t="s">
        <v>55</v>
      </c>
      <c r="C21">
        <v>19</v>
      </c>
      <c r="D21" t="s">
        <v>12</v>
      </c>
      <c r="F21" t="s">
        <v>13</v>
      </c>
      <c r="G21" t="s">
        <v>12</v>
      </c>
    </row>
    <row r="22" spans="2:15" x14ac:dyDescent="0.2">
      <c r="B22" t="s">
        <v>55</v>
      </c>
      <c r="C22">
        <v>20</v>
      </c>
      <c r="D22" t="s">
        <v>11</v>
      </c>
      <c r="F22" t="s">
        <v>12</v>
      </c>
      <c r="G22" t="s">
        <v>12</v>
      </c>
    </row>
    <row r="23" spans="2:15" x14ac:dyDescent="0.2">
      <c r="B23" t="s">
        <v>55</v>
      </c>
      <c r="C23">
        <v>21</v>
      </c>
      <c r="D23" t="s">
        <v>13</v>
      </c>
      <c r="F23" t="s">
        <v>13</v>
      </c>
      <c r="G23" t="s">
        <v>12</v>
      </c>
    </row>
    <row r="24" spans="2:15" x14ac:dyDescent="0.2">
      <c r="B24" t="s">
        <v>55</v>
      </c>
      <c r="C24">
        <v>22</v>
      </c>
      <c r="D24" t="s">
        <v>13</v>
      </c>
      <c r="F24" t="s">
        <v>12</v>
      </c>
      <c r="G24" t="s">
        <v>12</v>
      </c>
    </row>
    <row r="25" spans="2:15" x14ac:dyDescent="0.2">
      <c r="B25" t="s">
        <v>55</v>
      </c>
      <c r="C25">
        <v>23</v>
      </c>
      <c r="D25" t="s">
        <v>13</v>
      </c>
      <c r="F25" t="s">
        <v>13</v>
      </c>
      <c r="G25" t="s">
        <v>12</v>
      </c>
    </row>
    <row r="26" spans="2:15" x14ac:dyDescent="0.2">
      <c r="B26" t="s">
        <v>55</v>
      </c>
      <c r="C26">
        <v>24</v>
      </c>
      <c r="D26" t="s">
        <v>13</v>
      </c>
      <c r="F26" t="s">
        <v>13</v>
      </c>
      <c r="G26" t="s">
        <v>11</v>
      </c>
    </row>
    <row r="27" spans="2:15" x14ac:dyDescent="0.2">
      <c r="B27" t="s">
        <v>55</v>
      </c>
      <c r="C27">
        <v>25</v>
      </c>
      <c r="D27" t="s">
        <v>13</v>
      </c>
      <c r="E27" t="s">
        <v>11</v>
      </c>
      <c r="F27" t="s">
        <v>13</v>
      </c>
    </row>
    <row r="28" spans="2:15" x14ac:dyDescent="0.2">
      <c r="B28" t="s">
        <v>55</v>
      </c>
      <c r="C28">
        <v>26</v>
      </c>
      <c r="D28" t="s">
        <v>12</v>
      </c>
      <c r="E28" t="s">
        <v>11</v>
      </c>
      <c r="F28" t="s">
        <v>13</v>
      </c>
    </row>
    <row r="29" spans="2:15" x14ac:dyDescent="0.2">
      <c r="B29" t="s">
        <v>55</v>
      </c>
      <c r="C29">
        <v>27</v>
      </c>
      <c r="D29" t="s">
        <v>12</v>
      </c>
      <c r="F29" t="s">
        <v>13</v>
      </c>
      <c r="G29" t="s">
        <v>12</v>
      </c>
    </row>
    <row r="30" spans="2:15" x14ac:dyDescent="0.2">
      <c r="B30" t="s">
        <v>55</v>
      </c>
      <c r="C30">
        <v>28</v>
      </c>
      <c r="D30" t="s">
        <v>12</v>
      </c>
      <c r="F30" t="s">
        <v>13</v>
      </c>
      <c r="G30" t="s">
        <v>12</v>
      </c>
    </row>
    <row r="31" spans="2:15" x14ac:dyDescent="0.2">
      <c r="B31" t="s">
        <v>55</v>
      </c>
      <c r="C31">
        <v>29</v>
      </c>
      <c r="D31" t="s">
        <v>11</v>
      </c>
      <c r="F31" t="s">
        <v>13</v>
      </c>
      <c r="G31" t="s">
        <v>12</v>
      </c>
    </row>
    <row r="32" spans="2:15" x14ac:dyDescent="0.2">
      <c r="B32" t="s">
        <v>55</v>
      </c>
      <c r="C32">
        <v>30</v>
      </c>
      <c r="D32" t="s">
        <v>13</v>
      </c>
      <c r="F32" t="s">
        <v>13</v>
      </c>
      <c r="G32" t="s">
        <v>12</v>
      </c>
    </row>
    <row r="33" spans="2:7" x14ac:dyDescent="0.2">
      <c r="B33" t="s">
        <v>55</v>
      </c>
      <c r="C33">
        <v>31</v>
      </c>
      <c r="D33" t="s">
        <v>13</v>
      </c>
      <c r="F33" t="s">
        <v>13</v>
      </c>
      <c r="G33" t="s">
        <v>12</v>
      </c>
    </row>
    <row r="34" spans="2:7" x14ac:dyDescent="0.2">
      <c r="B34" t="s">
        <v>55</v>
      </c>
      <c r="C34">
        <v>32</v>
      </c>
      <c r="D34" t="s">
        <v>13</v>
      </c>
      <c r="F34" t="s">
        <v>12</v>
      </c>
      <c r="G34" t="s">
        <v>13</v>
      </c>
    </row>
    <row r="35" spans="2:7" x14ac:dyDescent="0.2">
      <c r="B35" t="s">
        <v>55</v>
      </c>
      <c r="C35">
        <v>33</v>
      </c>
      <c r="D35" t="s">
        <v>13</v>
      </c>
      <c r="F35" t="s">
        <v>13</v>
      </c>
      <c r="G35" t="s">
        <v>12</v>
      </c>
    </row>
    <row r="36" spans="2:7" x14ac:dyDescent="0.2">
      <c r="B36" t="s">
        <v>55</v>
      </c>
      <c r="C36">
        <v>34</v>
      </c>
      <c r="D36" t="s">
        <v>13</v>
      </c>
      <c r="F36" t="s">
        <v>13</v>
      </c>
      <c r="G36" t="s">
        <v>12</v>
      </c>
    </row>
    <row r="37" spans="2:7" x14ac:dyDescent="0.2">
      <c r="B37" t="s">
        <v>55</v>
      </c>
      <c r="C37">
        <v>35</v>
      </c>
      <c r="D37" t="s">
        <v>13</v>
      </c>
      <c r="F37" t="s">
        <v>12</v>
      </c>
      <c r="G37" t="s">
        <v>12</v>
      </c>
    </row>
    <row r="38" spans="2:7" x14ac:dyDescent="0.2">
      <c r="B38" t="s">
        <v>55</v>
      </c>
      <c r="C38">
        <v>36</v>
      </c>
      <c r="D38" t="s">
        <v>12</v>
      </c>
      <c r="F38" t="s">
        <v>12</v>
      </c>
      <c r="G38" t="s">
        <v>13</v>
      </c>
    </row>
    <row r="39" spans="2:7" x14ac:dyDescent="0.2">
      <c r="B39" t="s">
        <v>55</v>
      </c>
      <c r="C39">
        <v>37</v>
      </c>
      <c r="D39" t="s">
        <v>12</v>
      </c>
      <c r="F39" t="s">
        <v>13</v>
      </c>
      <c r="G39" t="s">
        <v>11</v>
      </c>
    </row>
    <row r="40" spans="2:7" x14ac:dyDescent="0.2">
      <c r="B40" t="s">
        <v>55</v>
      </c>
      <c r="C40">
        <v>38</v>
      </c>
      <c r="D40" t="s">
        <v>12</v>
      </c>
      <c r="F40" t="s">
        <v>13</v>
      </c>
      <c r="G40" t="s">
        <v>12</v>
      </c>
    </row>
    <row r="41" spans="2:7" x14ac:dyDescent="0.2">
      <c r="B41" t="s">
        <v>55</v>
      </c>
      <c r="C41">
        <v>39</v>
      </c>
      <c r="D41" t="s">
        <v>12</v>
      </c>
      <c r="F41" t="s">
        <v>13</v>
      </c>
      <c r="G41" t="s">
        <v>12</v>
      </c>
    </row>
    <row r="42" spans="2:7" x14ac:dyDescent="0.2">
      <c r="B42" t="s">
        <v>55</v>
      </c>
      <c r="C42">
        <v>40</v>
      </c>
      <c r="D42" t="s">
        <v>13</v>
      </c>
      <c r="F42" t="s">
        <v>12</v>
      </c>
      <c r="G42" t="s">
        <v>12</v>
      </c>
    </row>
    <row r="43" spans="2:7" x14ac:dyDescent="0.2">
      <c r="B43" t="s">
        <v>55</v>
      </c>
      <c r="C43">
        <v>41</v>
      </c>
      <c r="D43" t="s">
        <v>12</v>
      </c>
      <c r="E43" t="s">
        <v>11</v>
      </c>
      <c r="F43" t="s">
        <v>13</v>
      </c>
    </row>
    <row r="44" spans="2:7" x14ac:dyDescent="0.2">
      <c r="B44" t="s">
        <v>55</v>
      </c>
      <c r="C44">
        <v>42</v>
      </c>
      <c r="D44" t="s">
        <v>13</v>
      </c>
      <c r="F44" t="s">
        <v>12</v>
      </c>
      <c r="G44" t="s">
        <v>11</v>
      </c>
    </row>
    <row r="45" spans="2:7" x14ac:dyDescent="0.2">
      <c r="B45" t="s">
        <v>55</v>
      </c>
      <c r="C45">
        <v>43</v>
      </c>
      <c r="D45" t="s">
        <v>13</v>
      </c>
      <c r="F45" t="s">
        <v>13</v>
      </c>
      <c r="G45" t="s">
        <v>12</v>
      </c>
    </row>
    <row r="46" spans="2:7" x14ac:dyDescent="0.2">
      <c r="B46" t="s">
        <v>55</v>
      </c>
      <c r="C46">
        <v>44</v>
      </c>
      <c r="D46" t="s">
        <v>13</v>
      </c>
      <c r="F46" t="s">
        <v>12</v>
      </c>
      <c r="G46" t="s">
        <v>12</v>
      </c>
    </row>
    <row r="47" spans="2:7" x14ac:dyDescent="0.2">
      <c r="B47" t="s">
        <v>55</v>
      </c>
      <c r="C47">
        <v>45</v>
      </c>
      <c r="D47" t="s">
        <v>13</v>
      </c>
      <c r="F47" t="s">
        <v>12</v>
      </c>
      <c r="G47" t="s">
        <v>12</v>
      </c>
    </row>
    <row r="48" spans="2:7" x14ac:dyDescent="0.2">
      <c r="B48" t="s">
        <v>55</v>
      </c>
      <c r="C48">
        <v>46</v>
      </c>
      <c r="D48" t="s">
        <v>13</v>
      </c>
      <c r="F48" t="s">
        <v>12</v>
      </c>
      <c r="G48" t="s">
        <v>12</v>
      </c>
    </row>
    <row r="49" spans="2:7" x14ac:dyDescent="0.2">
      <c r="B49" t="s">
        <v>55</v>
      </c>
      <c r="C49">
        <v>47</v>
      </c>
      <c r="D49" t="s">
        <v>13</v>
      </c>
      <c r="F49" t="s">
        <v>13</v>
      </c>
      <c r="G49" t="s">
        <v>12</v>
      </c>
    </row>
    <row r="50" spans="2:7" x14ac:dyDescent="0.2">
      <c r="B50" t="s">
        <v>55</v>
      </c>
      <c r="C50">
        <v>48</v>
      </c>
      <c r="D50" t="s">
        <v>13</v>
      </c>
      <c r="F50" t="s">
        <v>13</v>
      </c>
      <c r="G50" t="s">
        <v>12</v>
      </c>
    </row>
    <row r="51" spans="2:7" x14ac:dyDescent="0.2">
      <c r="B51" t="s">
        <v>55</v>
      </c>
      <c r="C51">
        <v>49</v>
      </c>
      <c r="D51" t="s">
        <v>13</v>
      </c>
      <c r="F51" t="s">
        <v>13</v>
      </c>
      <c r="G51" t="s">
        <v>12</v>
      </c>
    </row>
    <row r="52" spans="2:7" x14ac:dyDescent="0.2">
      <c r="B52" t="s">
        <v>55</v>
      </c>
      <c r="C52">
        <v>50</v>
      </c>
      <c r="D52" t="s">
        <v>13</v>
      </c>
      <c r="F52" t="s">
        <v>13</v>
      </c>
      <c r="G52" t="s">
        <v>12</v>
      </c>
    </row>
    <row r="53" spans="2:7" x14ac:dyDescent="0.2">
      <c r="B53" t="s">
        <v>55</v>
      </c>
      <c r="C53">
        <v>51</v>
      </c>
      <c r="D53" t="s">
        <v>13</v>
      </c>
      <c r="F53" t="s">
        <v>13</v>
      </c>
      <c r="G53" t="s">
        <v>12</v>
      </c>
    </row>
    <row r="54" spans="2:7" x14ac:dyDescent="0.2">
      <c r="B54" t="s">
        <v>55</v>
      </c>
      <c r="C54">
        <v>52</v>
      </c>
      <c r="D54" t="s">
        <v>13</v>
      </c>
      <c r="F54" t="s">
        <v>13</v>
      </c>
      <c r="G54" t="s">
        <v>12</v>
      </c>
    </row>
    <row r="55" spans="2:7" x14ac:dyDescent="0.2">
      <c r="B55" t="s">
        <v>55</v>
      </c>
      <c r="C55">
        <v>53</v>
      </c>
      <c r="D55" t="s">
        <v>13</v>
      </c>
      <c r="F55" t="s">
        <v>13</v>
      </c>
      <c r="G55" t="s">
        <v>12</v>
      </c>
    </row>
    <row r="56" spans="2:7" x14ac:dyDescent="0.2">
      <c r="B56" t="s">
        <v>55</v>
      </c>
      <c r="C56">
        <v>54</v>
      </c>
      <c r="D56" t="s">
        <v>13</v>
      </c>
      <c r="F56" t="s">
        <v>13</v>
      </c>
      <c r="G56" t="s">
        <v>12</v>
      </c>
    </row>
    <row r="57" spans="2:7" x14ac:dyDescent="0.2">
      <c r="B57" t="s">
        <v>55</v>
      </c>
      <c r="C57">
        <v>55</v>
      </c>
      <c r="D57" t="s">
        <v>12</v>
      </c>
      <c r="F57" t="s">
        <v>13</v>
      </c>
      <c r="G57" t="s">
        <v>12</v>
      </c>
    </row>
    <row r="58" spans="2:7" x14ac:dyDescent="0.2">
      <c r="B58" t="s">
        <v>55</v>
      </c>
      <c r="C58">
        <v>56</v>
      </c>
      <c r="D58" t="s">
        <v>13</v>
      </c>
      <c r="F58" t="s">
        <v>13</v>
      </c>
      <c r="G58" t="s">
        <v>12</v>
      </c>
    </row>
    <row r="59" spans="2:7" x14ac:dyDescent="0.2">
      <c r="B59" t="s">
        <v>55</v>
      </c>
      <c r="C59">
        <v>57</v>
      </c>
      <c r="D59" t="s">
        <v>13</v>
      </c>
      <c r="F59" t="s">
        <v>13</v>
      </c>
      <c r="G59" t="s">
        <v>11</v>
      </c>
    </row>
    <row r="60" spans="2:7" x14ac:dyDescent="0.2">
      <c r="B60" t="s">
        <v>55</v>
      </c>
      <c r="C60">
        <v>58</v>
      </c>
      <c r="D60" t="s">
        <v>13</v>
      </c>
      <c r="F60" t="s">
        <v>13</v>
      </c>
      <c r="G60" t="s">
        <v>11</v>
      </c>
    </row>
    <row r="61" spans="2:7" x14ac:dyDescent="0.2">
      <c r="B61" t="s">
        <v>55</v>
      </c>
      <c r="C61">
        <v>59</v>
      </c>
      <c r="D61" t="s">
        <v>13</v>
      </c>
      <c r="F61" t="s">
        <v>13</v>
      </c>
      <c r="G61" t="s">
        <v>11</v>
      </c>
    </row>
    <row r="62" spans="2:7" x14ac:dyDescent="0.2">
      <c r="B62" t="s">
        <v>55</v>
      </c>
      <c r="C62">
        <v>60</v>
      </c>
      <c r="D62" t="s">
        <v>13</v>
      </c>
      <c r="F62" t="s">
        <v>13</v>
      </c>
      <c r="G62" t="s">
        <v>12</v>
      </c>
    </row>
    <row r="63" spans="2:7" x14ac:dyDescent="0.2">
      <c r="B63" t="s">
        <v>55</v>
      </c>
      <c r="C63">
        <v>61</v>
      </c>
      <c r="D63" t="s">
        <v>13</v>
      </c>
      <c r="F63" t="s">
        <v>13</v>
      </c>
      <c r="G63" t="s">
        <v>12</v>
      </c>
    </row>
    <row r="64" spans="2:7" x14ac:dyDescent="0.2">
      <c r="B64" t="s">
        <v>55</v>
      </c>
      <c r="C64">
        <v>62</v>
      </c>
      <c r="D64" t="s">
        <v>13</v>
      </c>
      <c r="F64" t="s">
        <v>13</v>
      </c>
      <c r="G64" t="s">
        <v>12</v>
      </c>
    </row>
    <row r="65" spans="2:7" x14ac:dyDescent="0.2">
      <c r="B65" t="s">
        <v>55</v>
      </c>
      <c r="C65">
        <v>63</v>
      </c>
      <c r="D65" t="s">
        <v>13</v>
      </c>
      <c r="F65" t="s">
        <v>13</v>
      </c>
      <c r="G65" t="s">
        <v>12</v>
      </c>
    </row>
    <row r="66" spans="2:7" x14ac:dyDescent="0.2">
      <c r="B66" t="s">
        <v>55</v>
      </c>
      <c r="C66">
        <v>64</v>
      </c>
      <c r="D66" t="s">
        <v>12</v>
      </c>
      <c r="E66" t="s">
        <v>13</v>
      </c>
      <c r="F66" t="s">
        <v>13</v>
      </c>
    </row>
    <row r="67" spans="2:7" x14ac:dyDescent="0.2">
      <c r="B67" t="s">
        <v>55</v>
      </c>
      <c r="C67">
        <v>65</v>
      </c>
      <c r="D67" t="s">
        <v>12</v>
      </c>
      <c r="E67" t="s">
        <v>11</v>
      </c>
      <c r="F67" t="s">
        <v>13</v>
      </c>
    </row>
    <row r="68" spans="2:7" x14ac:dyDescent="0.2">
      <c r="B68" t="s">
        <v>55</v>
      </c>
      <c r="C68">
        <v>66</v>
      </c>
      <c r="D68" t="s">
        <v>13</v>
      </c>
      <c r="F68" t="s">
        <v>13</v>
      </c>
      <c r="G68" t="s">
        <v>12</v>
      </c>
    </row>
    <row r="69" spans="2:7" x14ac:dyDescent="0.2">
      <c r="B69" t="s">
        <v>55</v>
      </c>
      <c r="C69">
        <v>67</v>
      </c>
      <c r="D69" t="s">
        <v>13</v>
      </c>
      <c r="F69" t="s">
        <v>13</v>
      </c>
      <c r="G69" t="s">
        <v>12</v>
      </c>
    </row>
    <row r="70" spans="2:7" x14ac:dyDescent="0.2">
      <c r="B70" t="s">
        <v>55</v>
      </c>
      <c r="C70">
        <v>68</v>
      </c>
      <c r="D70" t="s">
        <v>13</v>
      </c>
      <c r="F70" t="s">
        <v>13</v>
      </c>
      <c r="G70" t="s">
        <v>11</v>
      </c>
    </row>
    <row r="71" spans="2:7" x14ac:dyDescent="0.2">
      <c r="B71" t="s">
        <v>55</v>
      </c>
      <c r="C71">
        <v>69</v>
      </c>
      <c r="D71" t="s">
        <v>13</v>
      </c>
      <c r="F71" t="s">
        <v>13</v>
      </c>
      <c r="G71" t="s">
        <v>11</v>
      </c>
    </row>
    <row r="72" spans="2:7" x14ac:dyDescent="0.2">
      <c r="B72" t="s">
        <v>55</v>
      </c>
      <c r="C72">
        <v>70</v>
      </c>
      <c r="D72" t="s">
        <v>13</v>
      </c>
      <c r="E72" t="s">
        <v>12</v>
      </c>
      <c r="F72" t="s">
        <v>13</v>
      </c>
    </row>
    <row r="73" spans="2:7" x14ac:dyDescent="0.2">
      <c r="B73" t="s">
        <v>55</v>
      </c>
      <c r="C73">
        <v>71</v>
      </c>
      <c r="D73" t="s">
        <v>13</v>
      </c>
      <c r="F73" t="s">
        <v>13</v>
      </c>
      <c r="G73" t="s">
        <v>12</v>
      </c>
    </row>
    <row r="74" spans="2:7" x14ac:dyDescent="0.2">
      <c r="B74" t="s">
        <v>55</v>
      </c>
      <c r="C74">
        <v>72</v>
      </c>
      <c r="D74" t="s">
        <v>13</v>
      </c>
      <c r="F74" t="s">
        <v>13</v>
      </c>
      <c r="G74" t="s">
        <v>12</v>
      </c>
    </row>
    <row r="75" spans="2:7" x14ac:dyDescent="0.2">
      <c r="B75" t="s">
        <v>55</v>
      </c>
      <c r="C75">
        <v>73</v>
      </c>
      <c r="D75" t="s">
        <v>13</v>
      </c>
      <c r="F75" t="s">
        <v>13</v>
      </c>
      <c r="G75" t="s">
        <v>11</v>
      </c>
    </row>
    <row r="76" spans="2:7" x14ac:dyDescent="0.2">
      <c r="B76" t="s">
        <v>55</v>
      </c>
      <c r="C76">
        <v>74</v>
      </c>
      <c r="D76" t="s">
        <v>13</v>
      </c>
      <c r="E76" t="s">
        <v>11</v>
      </c>
      <c r="F76" t="s">
        <v>13</v>
      </c>
    </row>
    <row r="77" spans="2:7" x14ac:dyDescent="0.2">
      <c r="B77" t="s">
        <v>55</v>
      </c>
      <c r="C77">
        <v>75</v>
      </c>
      <c r="D77" t="s">
        <v>13</v>
      </c>
      <c r="F77" t="s">
        <v>13</v>
      </c>
      <c r="G77" t="s">
        <v>12</v>
      </c>
    </row>
    <row r="78" spans="2:7" x14ac:dyDescent="0.2">
      <c r="B78" t="s">
        <v>55</v>
      </c>
      <c r="C78">
        <v>76</v>
      </c>
      <c r="D78" t="s">
        <v>13</v>
      </c>
      <c r="F78" t="s">
        <v>13</v>
      </c>
      <c r="G78" t="s">
        <v>12</v>
      </c>
    </row>
    <row r="79" spans="2:7" x14ac:dyDescent="0.2">
      <c r="B79" t="s">
        <v>55</v>
      </c>
      <c r="C79">
        <v>77</v>
      </c>
      <c r="D79" t="s">
        <v>13</v>
      </c>
      <c r="F79" t="s">
        <v>13</v>
      </c>
      <c r="G79" t="s">
        <v>12</v>
      </c>
    </row>
    <row r="80" spans="2:7" x14ac:dyDescent="0.2">
      <c r="B80" t="s">
        <v>55</v>
      </c>
      <c r="C80">
        <v>78</v>
      </c>
      <c r="D80" t="s">
        <v>13</v>
      </c>
      <c r="F80" t="s">
        <v>13</v>
      </c>
      <c r="G80" t="s">
        <v>12</v>
      </c>
    </row>
    <row r="81" spans="2:7" x14ac:dyDescent="0.2">
      <c r="B81" t="s">
        <v>55</v>
      </c>
      <c r="C81">
        <v>79</v>
      </c>
      <c r="D81" t="s">
        <v>12</v>
      </c>
      <c r="F81" t="s">
        <v>13</v>
      </c>
      <c r="G81" t="s">
        <v>12</v>
      </c>
    </row>
  </sheetData>
  <conditionalFormatting sqref="L13:O13">
    <cfRule type="cellIs" dxfId="17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81"/>
  <sheetViews>
    <sheetView workbookViewId="0">
      <selection activeCell="L36" sqref="L36"/>
    </sheetView>
  </sheetViews>
  <sheetFormatPr baseColWidth="10" defaultColWidth="8.83203125" defaultRowHeight="16" x14ac:dyDescent="0.2"/>
  <cols>
    <col min="10" max="15" width="17.33203125" customWidth="1"/>
  </cols>
  <sheetData>
    <row r="1" spans="2:15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2:15" ht="22" customHeight="1" thickBot="1" x14ac:dyDescent="0.25">
      <c r="B2" t="s">
        <v>56</v>
      </c>
      <c r="C2">
        <v>0</v>
      </c>
      <c r="D2" t="s">
        <v>12</v>
      </c>
      <c r="F2" t="s">
        <v>13</v>
      </c>
      <c r="G2" t="s">
        <v>11</v>
      </c>
      <c r="J2" s="19" t="s">
        <v>34</v>
      </c>
      <c r="K2" s="42" t="s">
        <v>35</v>
      </c>
      <c r="L2" s="20" t="s">
        <v>0</v>
      </c>
      <c r="M2" s="20" t="s">
        <v>1</v>
      </c>
      <c r="N2" s="20" t="s">
        <v>2</v>
      </c>
      <c r="O2" s="21" t="s">
        <v>3</v>
      </c>
    </row>
    <row r="3" spans="2:15" ht="22" customHeight="1" thickBot="1" x14ac:dyDescent="0.25">
      <c r="B3" t="s">
        <v>56</v>
      </c>
      <c r="C3">
        <v>1</v>
      </c>
      <c r="D3" t="s">
        <v>12</v>
      </c>
      <c r="E3" t="s">
        <v>13</v>
      </c>
      <c r="F3" t="s">
        <v>12</v>
      </c>
      <c r="J3" s="19" t="s">
        <v>36</v>
      </c>
      <c r="K3" s="43" t="str">
        <f>B2</f>
        <v>Accomplished</v>
      </c>
      <c r="L3" s="40" t="s">
        <v>4</v>
      </c>
      <c r="M3" s="23" t="s">
        <v>5</v>
      </c>
      <c r="N3" s="23" t="s">
        <v>5</v>
      </c>
      <c r="O3" s="24" t="s">
        <v>6</v>
      </c>
    </row>
    <row r="4" spans="2:15" ht="22" customHeight="1" thickBot="1" x14ac:dyDescent="0.25">
      <c r="B4" t="s">
        <v>56</v>
      </c>
      <c r="C4">
        <v>2</v>
      </c>
      <c r="D4" t="s">
        <v>12</v>
      </c>
      <c r="E4" t="s">
        <v>13</v>
      </c>
      <c r="F4" t="s">
        <v>11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5" ht="19" customHeight="1" x14ac:dyDescent="0.25">
      <c r="B5" t="s">
        <v>56</v>
      </c>
      <c r="C5">
        <v>3</v>
      </c>
      <c r="D5" t="s">
        <v>13</v>
      </c>
      <c r="E5" t="s">
        <v>13</v>
      </c>
      <c r="F5" t="s">
        <v>12</v>
      </c>
      <c r="N5" s="2"/>
      <c r="O5" s="2"/>
    </row>
    <row r="6" spans="2:15" ht="21" customHeight="1" x14ac:dyDescent="0.25">
      <c r="B6" t="s">
        <v>56</v>
      </c>
      <c r="C6">
        <v>4</v>
      </c>
      <c r="D6" t="s">
        <v>11</v>
      </c>
      <c r="F6" t="s">
        <v>12</v>
      </c>
      <c r="G6" t="s">
        <v>11</v>
      </c>
      <c r="L6" s="6" t="s">
        <v>11</v>
      </c>
      <c r="M6" s="7" t="s">
        <v>11</v>
      </c>
      <c r="N6" s="7" t="s">
        <v>11</v>
      </c>
      <c r="O6" s="7" t="s">
        <v>11</v>
      </c>
    </row>
    <row r="7" spans="2:15" ht="21" customHeight="1" x14ac:dyDescent="0.25">
      <c r="B7" t="s">
        <v>56</v>
      </c>
      <c r="C7">
        <v>5</v>
      </c>
      <c r="D7" t="s">
        <v>12</v>
      </c>
      <c r="F7" t="s">
        <v>11</v>
      </c>
      <c r="G7" t="s">
        <v>11</v>
      </c>
      <c r="L7" s="13" t="s">
        <v>12</v>
      </c>
      <c r="M7" s="10" t="s">
        <v>12</v>
      </c>
      <c r="N7" s="10" t="s">
        <v>12</v>
      </c>
      <c r="O7" s="10" t="s">
        <v>12</v>
      </c>
    </row>
    <row r="8" spans="2:15" ht="21" customHeight="1" x14ac:dyDescent="0.25">
      <c r="B8" t="s">
        <v>56</v>
      </c>
      <c r="C8">
        <v>6</v>
      </c>
      <c r="D8" t="s">
        <v>12</v>
      </c>
      <c r="E8" t="s">
        <v>13</v>
      </c>
      <c r="F8" t="s">
        <v>12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5" ht="20" customHeight="1" thickBot="1" x14ac:dyDescent="0.25">
      <c r="B9" t="s">
        <v>56</v>
      </c>
      <c r="C9">
        <v>7</v>
      </c>
      <c r="D9" t="s">
        <v>12</v>
      </c>
      <c r="E9" t="s">
        <v>13</v>
      </c>
      <c r="F9" t="s">
        <v>12</v>
      </c>
      <c r="J9" s="5"/>
      <c r="K9" s="5"/>
      <c r="L9" s="5"/>
      <c r="M9" s="5"/>
      <c r="N9" s="5"/>
      <c r="O9" s="5"/>
    </row>
    <row r="10" spans="2:15" ht="23" customHeight="1" thickBot="1" x14ac:dyDescent="0.25">
      <c r="B10" t="s">
        <v>56</v>
      </c>
      <c r="C10">
        <v>8</v>
      </c>
      <c r="D10" t="s">
        <v>12</v>
      </c>
      <c r="E10" t="s">
        <v>11</v>
      </c>
      <c r="F10" t="s">
        <v>13</v>
      </c>
      <c r="L10" s="33" t="s">
        <v>37</v>
      </c>
      <c r="M10" s="33" t="s">
        <v>38</v>
      </c>
      <c r="N10" s="33" t="s">
        <v>39</v>
      </c>
      <c r="O10" s="33" t="s">
        <v>40</v>
      </c>
    </row>
    <row r="11" spans="2:15" ht="23" customHeight="1" thickBot="1" x14ac:dyDescent="0.25">
      <c r="B11" t="s">
        <v>56</v>
      </c>
      <c r="C11">
        <v>9</v>
      </c>
      <c r="D11" t="s">
        <v>12</v>
      </c>
      <c r="E11" t="s">
        <v>13</v>
      </c>
      <c r="F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</row>
    <row r="12" spans="2:15" ht="19" customHeight="1" x14ac:dyDescent="0.2">
      <c r="B12" t="s">
        <v>56</v>
      </c>
      <c r="C12">
        <v>10</v>
      </c>
      <c r="D12" t="s">
        <v>12</v>
      </c>
      <c r="E12" t="s">
        <v>13</v>
      </c>
      <c r="F12" t="s">
        <v>12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54</v>
      </c>
      <c r="N12" s="44">
        <f>COUNTA(F2:F81)</f>
        <v>80</v>
      </c>
      <c r="O12" s="44">
        <f>COUNTA(G2:G81)</f>
        <v>26</v>
      </c>
    </row>
    <row r="13" spans="2:15" ht="19" customHeight="1" x14ac:dyDescent="0.2">
      <c r="B13" t="s">
        <v>56</v>
      </c>
      <c r="C13">
        <v>11</v>
      </c>
      <c r="D13" t="s">
        <v>13</v>
      </c>
      <c r="E13" t="s">
        <v>12</v>
      </c>
      <c r="F13" t="s">
        <v>12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0.67500000000000004</v>
      </c>
      <c r="N13" s="47">
        <f>N12/J13</f>
        <v>1</v>
      </c>
      <c r="O13" s="47">
        <f>O12/J13</f>
        <v>0.32500000000000001</v>
      </c>
    </row>
    <row r="14" spans="2:15" ht="20" customHeight="1" thickBot="1" x14ac:dyDescent="0.25">
      <c r="B14" t="s">
        <v>56</v>
      </c>
      <c r="C14">
        <v>12</v>
      </c>
      <c r="D14" t="s">
        <v>12</v>
      </c>
      <c r="E14" t="s">
        <v>13</v>
      </c>
      <c r="F14" t="s">
        <v>12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up</v>
      </c>
      <c r="N14" s="45" t="str">
        <f>INDEX(N2:N4, MATCH(MAX(N15:N17), N15:N17, 0))</f>
        <v>neutral</v>
      </c>
      <c r="O14" s="45" t="str">
        <f>INDEX(O2:O4, MATCH(MAX(O15:O17), O15:O17, 0))</f>
        <v>none</v>
      </c>
    </row>
    <row r="15" spans="2:15" ht="19" customHeight="1" x14ac:dyDescent="0.2">
      <c r="B15" t="s">
        <v>56</v>
      </c>
      <c r="C15">
        <v>13</v>
      </c>
      <c r="D15" t="s">
        <v>12</v>
      </c>
      <c r="E15" t="s">
        <v>13</v>
      </c>
      <c r="F15" t="s">
        <v>12</v>
      </c>
      <c r="J15" s="30"/>
      <c r="K15" s="37" t="s">
        <v>50</v>
      </c>
      <c r="L15" s="45">
        <f t="shared" ref="L15:O17" si="0">COUNTIF(D$2:D$81, L6)</f>
        <v>9</v>
      </c>
      <c r="M15" s="45">
        <f t="shared" si="0"/>
        <v>5</v>
      </c>
      <c r="N15" s="45">
        <f t="shared" si="0"/>
        <v>18</v>
      </c>
      <c r="O15" s="45">
        <f t="shared" si="0"/>
        <v>26</v>
      </c>
    </row>
    <row r="16" spans="2:15" ht="19" customHeight="1" x14ac:dyDescent="0.2">
      <c r="B16" t="s">
        <v>56</v>
      </c>
      <c r="C16">
        <v>14</v>
      </c>
      <c r="D16" t="s">
        <v>13</v>
      </c>
      <c r="E16" t="s">
        <v>11</v>
      </c>
      <c r="F16" t="s">
        <v>12</v>
      </c>
      <c r="J16" s="31"/>
      <c r="K16" s="35" t="s">
        <v>51</v>
      </c>
      <c r="L16" s="45">
        <f t="shared" si="0"/>
        <v>47</v>
      </c>
      <c r="M16" s="45">
        <f t="shared" si="0"/>
        <v>8</v>
      </c>
      <c r="N16" s="45">
        <f t="shared" si="0"/>
        <v>59</v>
      </c>
      <c r="O16" s="45">
        <f t="shared" si="0"/>
        <v>0</v>
      </c>
    </row>
    <row r="17" spans="2:15" ht="20" customHeight="1" thickBot="1" x14ac:dyDescent="0.25">
      <c r="B17" t="s">
        <v>56</v>
      </c>
      <c r="C17">
        <v>15</v>
      </c>
      <c r="D17" t="s">
        <v>12</v>
      </c>
      <c r="F17" t="s">
        <v>11</v>
      </c>
      <c r="G17" t="s">
        <v>11</v>
      </c>
      <c r="J17" s="32"/>
      <c r="K17" s="39" t="s">
        <v>52</v>
      </c>
      <c r="L17" s="46">
        <f t="shared" si="0"/>
        <v>24</v>
      </c>
      <c r="M17" s="46">
        <f t="shared" si="0"/>
        <v>41</v>
      </c>
      <c r="N17" s="46">
        <f t="shared" si="0"/>
        <v>3</v>
      </c>
      <c r="O17" s="46">
        <f t="shared" si="0"/>
        <v>0</v>
      </c>
    </row>
    <row r="18" spans="2:15" x14ac:dyDescent="0.2">
      <c r="B18" t="s">
        <v>56</v>
      </c>
      <c r="C18">
        <v>16</v>
      </c>
      <c r="D18" t="s">
        <v>12</v>
      </c>
      <c r="F18" t="s">
        <v>11</v>
      </c>
      <c r="G18" t="s">
        <v>11</v>
      </c>
    </row>
    <row r="19" spans="2:15" x14ac:dyDescent="0.2">
      <c r="B19" t="s">
        <v>56</v>
      </c>
      <c r="C19">
        <v>17</v>
      </c>
      <c r="D19" t="s">
        <v>13</v>
      </c>
      <c r="E19" t="s">
        <v>13</v>
      </c>
      <c r="F19" t="s">
        <v>12</v>
      </c>
    </row>
    <row r="20" spans="2:15" x14ac:dyDescent="0.2">
      <c r="B20" t="s">
        <v>56</v>
      </c>
      <c r="C20">
        <v>18</v>
      </c>
      <c r="D20" t="s">
        <v>12</v>
      </c>
      <c r="E20" t="s">
        <v>13</v>
      </c>
      <c r="F20" t="s">
        <v>11</v>
      </c>
    </row>
    <row r="21" spans="2:15" x14ac:dyDescent="0.2">
      <c r="B21" t="s">
        <v>56</v>
      </c>
      <c r="C21">
        <v>19</v>
      </c>
      <c r="D21" t="s">
        <v>13</v>
      </c>
      <c r="F21" t="s">
        <v>12</v>
      </c>
      <c r="G21" t="s">
        <v>11</v>
      </c>
    </row>
    <row r="22" spans="2:15" x14ac:dyDescent="0.2">
      <c r="B22" t="s">
        <v>56</v>
      </c>
      <c r="C22">
        <v>20</v>
      </c>
      <c r="D22" t="s">
        <v>12</v>
      </c>
      <c r="F22" t="s">
        <v>12</v>
      </c>
      <c r="G22" t="s">
        <v>11</v>
      </c>
    </row>
    <row r="23" spans="2:15" x14ac:dyDescent="0.2">
      <c r="B23" t="s">
        <v>56</v>
      </c>
      <c r="C23">
        <v>21</v>
      </c>
      <c r="D23" t="s">
        <v>12</v>
      </c>
      <c r="E23" t="s">
        <v>13</v>
      </c>
      <c r="F23" t="s">
        <v>12</v>
      </c>
    </row>
    <row r="24" spans="2:15" x14ac:dyDescent="0.2">
      <c r="B24" t="s">
        <v>56</v>
      </c>
      <c r="C24">
        <v>22</v>
      </c>
      <c r="D24" t="s">
        <v>12</v>
      </c>
      <c r="E24" t="s">
        <v>13</v>
      </c>
      <c r="F24" t="s">
        <v>11</v>
      </c>
    </row>
    <row r="25" spans="2:15" x14ac:dyDescent="0.2">
      <c r="B25" t="s">
        <v>56</v>
      </c>
      <c r="C25">
        <v>23</v>
      </c>
      <c r="D25" t="s">
        <v>12</v>
      </c>
      <c r="E25" t="s">
        <v>13</v>
      </c>
      <c r="F25" t="s">
        <v>12</v>
      </c>
    </row>
    <row r="26" spans="2:15" x14ac:dyDescent="0.2">
      <c r="B26" t="s">
        <v>56</v>
      </c>
      <c r="C26">
        <v>24</v>
      </c>
      <c r="D26" t="s">
        <v>12</v>
      </c>
      <c r="F26" t="s">
        <v>11</v>
      </c>
      <c r="G26" t="s">
        <v>11</v>
      </c>
    </row>
    <row r="27" spans="2:15" x14ac:dyDescent="0.2">
      <c r="B27" t="s">
        <v>56</v>
      </c>
      <c r="C27">
        <v>25</v>
      </c>
      <c r="D27" t="s">
        <v>12</v>
      </c>
      <c r="F27" t="s">
        <v>11</v>
      </c>
      <c r="G27" t="s">
        <v>11</v>
      </c>
    </row>
    <row r="28" spans="2:15" x14ac:dyDescent="0.2">
      <c r="B28" t="s">
        <v>56</v>
      </c>
      <c r="C28">
        <v>26</v>
      </c>
      <c r="D28" t="s">
        <v>12</v>
      </c>
      <c r="E28" t="s">
        <v>13</v>
      </c>
      <c r="F28" t="s">
        <v>12</v>
      </c>
    </row>
    <row r="29" spans="2:15" x14ac:dyDescent="0.2">
      <c r="B29" t="s">
        <v>56</v>
      </c>
      <c r="C29">
        <v>27</v>
      </c>
      <c r="D29" t="s">
        <v>12</v>
      </c>
      <c r="E29" t="s">
        <v>13</v>
      </c>
      <c r="F29" t="s">
        <v>12</v>
      </c>
    </row>
    <row r="30" spans="2:15" x14ac:dyDescent="0.2">
      <c r="B30" t="s">
        <v>56</v>
      </c>
      <c r="C30">
        <v>28</v>
      </c>
      <c r="D30" t="s">
        <v>12</v>
      </c>
      <c r="E30" t="s">
        <v>13</v>
      </c>
      <c r="F30" t="s">
        <v>12</v>
      </c>
    </row>
    <row r="31" spans="2:15" x14ac:dyDescent="0.2">
      <c r="B31" t="s">
        <v>56</v>
      </c>
      <c r="C31">
        <v>29</v>
      </c>
      <c r="D31" t="s">
        <v>13</v>
      </c>
      <c r="F31" t="s">
        <v>12</v>
      </c>
      <c r="G31" t="s">
        <v>11</v>
      </c>
    </row>
    <row r="32" spans="2:15" x14ac:dyDescent="0.2">
      <c r="B32" t="s">
        <v>56</v>
      </c>
      <c r="C32">
        <v>30</v>
      </c>
      <c r="D32" t="s">
        <v>13</v>
      </c>
      <c r="E32" t="s">
        <v>12</v>
      </c>
      <c r="F32" t="s">
        <v>12</v>
      </c>
    </row>
    <row r="33" spans="2:7" x14ac:dyDescent="0.2">
      <c r="B33" t="s">
        <v>56</v>
      </c>
      <c r="C33">
        <v>31</v>
      </c>
      <c r="D33" t="s">
        <v>13</v>
      </c>
      <c r="E33" t="s">
        <v>12</v>
      </c>
      <c r="F33" t="s">
        <v>12</v>
      </c>
    </row>
    <row r="34" spans="2:7" x14ac:dyDescent="0.2">
      <c r="B34" t="s">
        <v>56</v>
      </c>
      <c r="C34">
        <v>32</v>
      </c>
      <c r="D34" t="s">
        <v>12</v>
      </c>
      <c r="E34" t="s">
        <v>13</v>
      </c>
      <c r="F34" t="s">
        <v>12</v>
      </c>
    </row>
    <row r="35" spans="2:7" x14ac:dyDescent="0.2">
      <c r="B35" t="s">
        <v>56</v>
      </c>
      <c r="C35">
        <v>33</v>
      </c>
      <c r="D35" t="s">
        <v>12</v>
      </c>
      <c r="E35" t="s">
        <v>13</v>
      </c>
      <c r="F35" t="s">
        <v>11</v>
      </c>
    </row>
    <row r="36" spans="2:7" x14ac:dyDescent="0.2">
      <c r="B36" t="s">
        <v>56</v>
      </c>
      <c r="C36">
        <v>34</v>
      </c>
      <c r="D36" t="s">
        <v>12</v>
      </c>
      <c r="E36" t="s">
        <v>13</v>
      </c>
      <c r="F36" t="s">
        <v>11</v>
      </c>
    </row>
    <row r="37" spans="2:7" x14ac:dyDescent="0.2">
      <c r="B37" t="s">
        <v>56</v>
      </c>
      <c r="C37">
        <v>35</v>
      </c>
      <c r="D37" t="s">
        <v>11</v>
      </c>
      <c r="F37" t="s">
        <v>12</v>
      </c>
      <c r="G37" t="s">
        <v>11</v>
      </c>
    </row>
    <row r="38" spans="2:7" x14ac:dyDescent="0.2">
      <c r="B38" t="s">
        <v>56</v>
      </c>
      <c r="C38">
        <v>36</v>
      </c>
      <c r="D38" t="s">
        <v>12</v>
      </c>
      <c r="F38" t="s">
        <v>12</v>
      </c>
      <c r="G38" t="s">
        <v>11</v>
      </c>
    </row>
    <row r="39" spans="2:7" x14ac:dyDescent="0.2">
      <c r="B39" t="s">
        <v>56</v>
      </c>
      <c r="C39">
        <v>37</v>
      </c>
      <c r="D39" t="s">
        <v>12</v>
      </c>
      <c r="F39" t="s">
        <v>12</v>
      </c>
      <c r="G39" t="s">
        <v>11</v>
      </c>
    </row>
    <row r="40" spans="2:7" x14ac:dyDescent="0.2">
      <c r="B40" t="s">
        <v>56</v>
      </c>
      <c r="C40">
        <v>38</v>
      </c>
      <c r="D40" t="s">
        <v>11</v>
      </c>
      <c r="E40" t="s">
        <v>13</v>
      </c>
      <c r="F40" t="s">
        <v>12</v>
      </c>
    </row>
    <row r="41" spans="2:7" x14ac:dyDescent="0.2">
      <c r="B41" t="s">
        <v>56</v>
      </c>
      <c r="C41">
        <v>39</v>
      </c>
      <c r="D41" t="s">
        <v>12</v>
      </c>
      <c r="F41" t="s">
        <v>11</v>
      </c>
      <c r="G41" t="s">
        <v>11</v>
      </c>
    </row>
    <row r="42" spans="2:7" x14ac:dyDescent="0.2">
      <c r="B42" t="s">
        <v>56</v>
      </c>
      <c r="C42">
        <v>40</v>
      </c>
      <c r="D42" t="s">
        <v>12</v>
      </c>
      <c r="F42" t="s">
        <v>12</v>
      </c>
      <c r="G42" t="s">
        <v>11</v>
      </c>
    </row>
    <row r="43" spans="2:7" x14ac:dyDescent="0.2">
      <c r="B43" t="s">
        <v>56</v>
      </c>
      <c r="C43">
        <v>41</v>
      </c>
      <c r="D43" t="s">
        <v>13</v>
      </c>
      <c r="E43" t="s">
        <v>13</v>
      </c>
      <c r="F43" t="s">
        <v>12</v>
      </c>
    </row>
    <row r="44" spans="2:7" x14ac:dyDescent="0.2">
      <c r="B44" t="s">
        <v>56</v>
      </c>
      <c r="C44">
        <v>42</v>
      </c>
      <c r="D44" t="s">
        <v>13</v>
      </c>
      <c r="E44" t="s">
        <v>12</v>
      </c>
      <c r="F44" t="s">
        <v>11</v>
      </c>
    </row>
    <row r="45" spans="2:7" x14ac:dyDescent="0.2">
      <c r="B45" t="s">
        <v>56</v>
      </c>
      <c r="C45">
        <v>43</v>
      </c>
      <c r="D45" t="s">
        <v>12</v>
      </c>
      <c r="E45" t="s">
        <v>13</v>
      </c>
      <c r="F45" t="s">
        <v>12</v>
      </c>
    </row>
    <row r="46" spans="2:7" x14ac:dyDescent="0.2">
      <c r="B46" t="s">
        <v>56</v>
      </c>
      <c r="C46">
        <v>44</v>
      </c>
      <c r="D46" t="s">
        <v>13</v>
      </c>
      <c r="F46" t="s">
        <v>12</v>
      </c>
      <c r="G46" t="s">
        <v>11</v>
      </c>
    </row>
    <row r="47" spans="2:7" x14ac:dyDescent="0.2">
      <c r="B47" t="s">
        <v>56</v>
      </c>
      <c r="C47">
        <v>45</v>
      </c>
      <c r="D47" t="s">
        <v>13</v>
      </c>
      <c r="E47" t="s">
        <v>11</v>
      </c>
      <c r="F47" t="s">
        <v>12</v>
      </c>
    </row>
    <row r="48" spans="2:7" x14ac:dyDescent="0.2">
      <c r="B48" t="s">
        <v>56</v>
      </c>
      <c r="C48">
        <v>46</v>
      </c>
      <c r="D48" t="s">
        <v>11</v>
      </c>
      <c r="E48" t="s">
        <v>13</v>
      </c>
      <c r="F48" t="s">
        <v>12</v>
      </c>
    </row>
    <row r="49" spans="2:7" x14ac:dyDescent="0.2">
      <c r="B49" t="s">
        <v>56</v>
      </c>
      <c r="C49">
        <v>47</v>
      </c>
      <c r="D49" t="s">
        <v>13</v>
      </c>
      <c r="E49" t="s">
        <v>12</v>
      </c>
      <c r="F49" t="s">
        <v>12</v>
      </c>
    </row>
    <row r="50" spans="2:7" x14ac:dyDescent="0.2">
      <c r="B50" t="s">
        <v>56</v>
      </c>
      <c r="C50">
        <v>48</v>
      </c>
      <c r="D50" t="s">
        <v>12</v>
      </c>
      <c r="E50" t="s">
        <v>13</v>
      </c>
      <c r="F50" t="s">
        <v>12</v>
      </c>
    </row>
    <row r="51" spans="2:7" x14ac:dyDescent="0.2">
      <c r="B51" t="s">
        <v>56</v>
      </c>
      <c r="C51">
        <v>49</v>
      </c>
      <c r="D51" t="s">
        <v>11</v>
      </c>
      <c r="E51" t="s">
        <v>13</v>
      </c>
      <c r="F51" t="s">
        <v>12</v>
      </c>
    </row>
    <row r="52" spans="2:7" x14ac:dyDescent="0.2">
      <c r="B52" t="s">
        <v>56</v>
      </c>
      <c r="C52">
        <v>50</v>
      </c>
      <c r="D52" t="s">
        <v>12</v>
      </c>
      <c r="F52" t="s">
        <v>11</v>
      </c>
      <c r="G52" t="s">
        <v>11</v>
      </c>
    </row>
    <row r="53" spans="2:7" x14ac:dyDescent="0.2">
      <c r="B53" t="s">
        <v>56</v>
      </c>
      <c r="C53">
        <v>51</v>
      </c>
      <c r="D53" t="s">
        <v>12</v>
      </c>
      <c r="E53" t="s">
        <v>13</v>
      </c>
      <c r="F53" t="s">
        <v>12</v>
      </c>
    </row>
    <row r="54" spans="2:7" x14ac:dyDescent="0.2">
      <c r="B54" t="s">
        <v>56</v>
      </c>
      <c r="C54">
        <v>52</v>
      </c>
      <c r="D54" t="s">
        <v>12</v>
      </c>
      <c r="E54" t="s">
        <v>13</v>
      </c>
      <c r="F54" t="s">
        <v>12</v>
      </c>
    </row>
    <row r="55" spans="2:7" x14ac:dyDescent="0.2">
      <c r="B55" t="s">
        <v>56</v>
      </c>
      <c r="C55">
        <v>53</v>
      </c>
      <c r="D55" t="s">
        <v>11</v>
      </c>
      <c r="E55" t="s">
        <v>13</v>
      </c>
      <c r="F55" t="s">
        <v>12</v>
      </c>
    </row>
    <row r="56" spans="2:7" x14ac:dyDescent="0.2">
      <c r="B56" t="s">
        <v>56</v>
      </c>
      <c r="C56">
        <v>54</v>
      </c>
      <c r="D56" t="s">
        <v>12</v>
      </c>
      <c r="F56" t="s">
        <v>11</v>
      </c>
      <c r="G56" t="s">
        <v>11</v>
      </c>
    </row>
    <row r="57" spans="2:7" x14ac:dyDescent="0.2">
      <c r="B57" t="s">
        <v>56</v>
      </c>
      <c r="C57">
        <v>55</v>
      </c>
      <c r="D57" t="s">
        <v>13</v>
      </c>
      <c r="F57" t="s">
        <v>12</v>
      </c>
      <c r="G57" t="s">
        <v>11</v>
      </c>
    </row>
    <row r="58" spans="2:7" x14ac:dyDescent="0.2">
      <c r="B58" t="s">
        <v>56</v>
      </c>
      <c r="C58">
        <v>56</v>
      </c>
      <c r="D58" t="s">
        <v>12</v>
      </c>
      <c r="E58" t="s">
        <v>13</v>
      </c>
      <c r="F58" t="s">
        <v>12</v>
      </c>
    </row>
    <row r="59" spans="2:7" x14ac:dyDescent="0.2">
      <c r="B59" t="s">
        <v>56</v>
      </c>
      <c r="C59">
        <v>57</v>
      </c>
      <c r="D59" t="s">
        <v>13</v>
      </c>
      <c r="F59" t="s">
        <v>12</v>
      </c>
      <c r="G59" t="s">
        <v>11</v>
      </c>
    </row>
    <row r="60" spans="2:7" x14ac:dyDescent="0.2">
      <c r="B60" t="s">
        <v>56</v>
      </c>
      <c r="C60">
        <v>58</v>
      </c>
      <c r="D60" t="s">
        <v>11</v>
      </c>
      <c r="F60" t="s">
        <v>12</v>
      </c>
      <c r="G60" t="s">
        <v>11</v>
      </c>
    </row>
    <row r="61" spans="2:7" x14ac:dyDescent="0.2">
      <c r="B61" t="s">
        <v>56</v>
      </c>
      <c r="C61">
        <v>59</v>
      </c>
      <c r="D61" t="s">
        <v>13</v>
      </c>
      <c r="E61" t="s">
        <v>11</v>
      </c>
      <c r="F61" t="s">
        <v>12</v>
      </c>
    </row>
    <row r="62" spans="2:7" x14ac:dyDescent="0.2">
      <c r="B62" t="s">
        <v>56</v>
      </c>
      <c r="C62">
        <v>60</v>
      </c>
      <c r="D62" t="s">
        <v>13</v>
      </c>
      <c r="E62" t="s">
        <v>12</v>
      </c>
      <c r="F62" t="s">
        <v>13</v>
      </c>
    </row>
    <row r="63" spans="2:7" x14ac:dyDescent="0.2">
      <c r="B63" t="s">
        <v>56</v>
      </c>
      <c r="C63">
        <v>61</v>
      </c>
      <c r="D63" t="s">
        <v>12</v>
      </c>
      <c r="E63" t="s">
        <v>13</v>
      </c>
      <c r="F63" t="s">
        <v>11</v>
      </c>
    </row>
    <row r="64" spans="2:7" x14ac:dyDescent="0.2">
      <c r="B64" t="s">
        <v>56</v>
      </c>
      <c r="C64">
        <v>62</v>
      </c>
      <c r="D64" t="s">
        <v>11</v>
      </c>
      <c r="E64" t="s">
        <v>13</v>
      </c>
      <c r="F64" t="s">
        <v>12</v>
      </c>
    </row>
    <row r="65" spans="2:7" x14ac:dyDescent="0.2">
      <c r="B65" t="s">
        <v>56</v>
      </c>
      <c r="C65">
        <v>63</v>
      </c>
      <c r="D65" t="s">
        <v>12</v>
      </c>
      <c r="F65" t="s">
        <v>11</v>
      </c>
      <c r="G65" t="s">
        <v>11</v>
      </c>
    </row>
    <row r="66" spans="2:7" x14ac:dyDescent="0.2">
      <c r="B66" t="s">
        <v>56</v>
      </c>
      <c r="C66">
        <v>64</v>
      </c>
      <c r="D66" t="s">
        <v>12</v>
      </c>
      <c r="E66" t="s">
        <v>13</v>
      </c>
      <c r="F66" t="s">
        <v>12</v>
      </c>
    </row>
    <row r="67" spans="2:7" x14ac:dyDescent="0.2">
      <c r="B67" t="s">
        <v>56</v>
      </c>
      <c r="C67">
        <v>65</v>
      </c>
      <c r="D67" t="s">
        <v>12</v>
      </c>
      <c r="E67" t="s">
        <v>13</v>
      </c>
      <c r="F67" t="s">
        <v>12</v>
      </c>
    </row>
    <row r="68" spans="2:7" x14ac:dyDescent="0.2">
      <c r="B68" t="s">
        <v>56</v>
      </c>
      <c r="C68">
        <v>66</v>
      </c>
      <c r="D68" t="s">
        <v>13</v>
      </c>
      <c r="E68" t="s">
        <v>11</v>
      </c>
      <c r="F68" t="s">
        <v>12</v>
      </c>
    </row>
    <row r="69" spans="2:7" x14ac:dyDescent="0.2">
      <c r="B69" t="s">
        <v>56</v>
      </c>
      <c r="C69">
        <v>67</v>
      </c>
      <c r="D69" t="s">
        <v>13</v>
      </c>
      <c r="E69" t="s">
        <v>13</v>
      </c>
      <c r="F69" t="s">
        <v>12</v>
      </c>
    </row>
    <row r="70" spans="2:7" x14ac:dyDescent="0.2">
      <c r="B70" t="s">
        <v>56</v>
      </c>
      <c r="C70">
        <v>68</v>
      </c>
      <c r="D70" t="s">
        <v>12</v>
      </c>
      <c r="E70" t="s">
        <v>13</v>
      </c>
      <c r="F70" t="s">
        <v>12</v>
      </c>
    </row>
    <row r="71" spans="2:7" x14ac:dyDescent="0.2">
      <c r="B71" t="s">
        <v>56</v>
      </c>
      <c r="C71">
        <v>69</v>
      </c>
      <c r="D71" t="s">
        <v>12</v>
      </c>
      <c r="E71" t="s">
        <v>13</v>
      </c>
      <c r="F71" t="s">
        <v>12</v>
      </c>
    </row>
    <row r="72" spans="2:7" x14ac:dyDescent="0.2">
      <c r="B72" t="s">
        <v>56</v>
      </c>
      <c r="C72">
        <v>70</v>
      </c>
      <c r="D72" t="s">
        <v>12</v>
      </c>
      <c r="E72" t="s">
        <v>13</v>
      </c>
      <c r="F72" t="s">
        <v>12</v>
      </c>
    </row>
    <row r="73" spans="2:7" x14ac:dyDescent="0.2">
      <c r="B73" t="s">
        <v>56</v>
      </c>
      <c r="C73">
        <v>71</v>
      </c>
      <c r="D73" t="s">
        <v>13</v>
      </c>
      <c r="E73" t="s">
        <v>13</v>
      </c>
      <c r="F73" t="s">
        <v>12</v>
      </c>
    </row>
    <row r="74" spans="2:7" x14ac:dyDescent="0.2">
      <c r="B74" t="s">
        <v>56</v>
      </c>
      <c r="C74">
        <v>72</v>
      </c>
      <c r="D74" t="s">
        <v>13</v>
      </c>
      <c r="F74" t="s">
        <v>12</v>
      </c>
      <c r="G74" t="s">
        <v>11</v>
      </c>
    </row>
    <row r="75" spans="2:7" x14ac:dyDescent="0.2">
      <c r="B75" t="s">
        <v>56</v>
      </c>
      <c r="C75">
        <v>73</v>
      </c>
      <c r="D75" t="s">
        <v>13</v>
      </c>
      <c r="F75" t="s">
        <v>12</v>
      </c>
      <c r="G75" t="s">
        <v>11</v>
      </c>
    </row>
    <row r="76" spans="2:7" x14ac:dyDescent="0.2">
      <c r="B76" t="s">
        <v>56</v>
      </c>
      <c r="C76">
        <v>74</v>
      </c>
      <c r="D76" t="s">
        <v>13</v>
      </c>
      <c r="E76" t="s">
        <v>12</v>
      </c>
      <c r="F76" t="s">
        <v>12</v>
      </c>
    </row>
    <row r="77" spans="2:7" x14ac:dyDescent="0.2">
      <c r="B77" t="s">
        <v>56</v>
      </c>
      <c r="C77">
        <v>75</v>
      </c>
      <c r="D77" t="s">
        <v>12</v>
      </c>
      <c r="F77" t="s">
        <v>11</v>
      </c>
      <c r="G77" t="s">
        <v>11</v>
      </c>
    </row>
    <row r="78" spans="2:7" x14ac:dyDescent="0.2">
      <c r="B78" t="s">
        <v>56</v>
      </c>
      <c r="C78">
        <v>76</v>
      </c>
      <c r="D78" t="s">
        <v>11</v>
      </c>
      <c r="E78" t="s">
        <v>13</v>
      </c>
      <c r="F78" t="s">
        <v>12</v>
      </c>
    </row>
    <row r="79" spans="2:7" x14ac:dyDescent="0.2">
      <c r="B79" t="s">
        <v>56</v>
      </c>
      <c r="C79">
        <v>77</v>
      </c>
      <c r="D79" t="s">
        <v>13</v>
      </c>
      <c r="E79" t="s">
        <v>12</v>
      </c>
      <c r="F79" t="s">
        <v>12</v>
      </c>
    </row>
    <row r="80" spans="2:7" x14ac:dyDescent="0.2">
      <c r="B80" t="s">
        <v>56</v>
      </c>
      <c r="C80">
        <v>78</v>
      </c>
      <c r="D80" t="s">
        <v>12</v>
      </c>
      <c r="F80" t="s">
        <v>11</v>
      </c>
      <c r="G80" t="s">
        <v>11</v>
      </c>
    </row>
    <row r="81" spans="2:6" x14ac:dyDescent="0.2">
      <c r="B81" t="s">
        <v>56</v>
      </c>
      <c r="C81">
        <v>79</v>
      </c>
      <c r="D81" t="s">
        <v>12</v>
      </c>
      <c r="E81" t="s">
        <v>13</v>
      </c>
      <c r="F81" t="s">
        <v>12</v>
      </c>
    </row>
  </sheetData>
  <conditionalFormatting sqref="L13:O13">
    <cfRule type="cellIs" dxfId="16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81"/>
  <sheetViews>
    <sheetView topLeftCell="A3" workbookViewId="0">
      <selection activeCell="J2" sqref="J2:O17"/>
    </sheetView>
  </sheetViews>
  <sheetFormatPr baseColWidth="10" defaultColWidth="8.83203125" defaultRowHeight="16" x14ac:dyDescent="0.2"/>
  <cols>
    <col min="10" max="15" width="17.6640625" customWidth="1"/>
  </cols>
  <sheetData>
    <row r="1" spans="2:15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2:15" ht="22" customHeight="1" thickBot="1" x14ac:dyDescent="0.25">
      <c r="B2" t="s">
        <v>57</v>
      </c>
      <c r="C2">
        <v>0</v>
      </c>
      <c r="D2" t="s">
        <v>12</v>
      </c>
      <c r="E2" t="s">
        <v>13</v>
      </c>
      <c r="F2" t="s">
        <v>12</v>
      </c>
      <c r="J2" s="19" t="s">
        <v>34</v>
      </c>
      <c r="K2" s="42" t="s">
        <v>35</v>
      </c>
      <c r="L2" s="20" t="s">
        <v>0</v>
      </c>
      <c r="M2" s="20" t="s">
        <v>1</v>
      </c>
      <c r="N2" s="20" t="s">
        <v>2</v>
      </c>
      <c r="O2" s="21" t="s">
        <v>3</v>
      </c>
    </row>
    <row r="3" spans="2:15" ht="22" customHeight="1" thickBot="1" x14ac:dyDescent="0.25">
      <c r="B3" t="s">
        <v>57</v>
      </c>
      <c r="C3">
        <v>1</v>
      </c>
      <c r="D3" t="s">
        <v>12</v>
      </c>
      <c r="E3" t="s">
        <v>11</v>
      </c>
      <c r="F3" t="s">
        <v>12</v>
      </c>
      <c r="J3" s="19" t="s">
        <v>36</v>
      </c>
      <c r="K3" s="43" t="str">
        <f>B2</f>
        <v>Progressing</v>
      </c>
      <c r="L3" s="40" t="s">
        <v>4</v>
      </c>
      <c r="M3" s="23" t="s">
        <v>5</v>
      </c>
      <c r="N3" s="23" t="s">
        <v>5</v>
      </c>
      <c r="O3" s="24" t="s">
        <v>6</v>
      </c>
    </row>
    <row r="4" spans="2:15" ht="22" customHeight="1" thickBot="1" x14ac:dyDescent="0.25">
      <c r="B4" t="s">
        <v>57</v>
      </c>
      <c r="C4">
        <v>2</v>
      </c>
      <c r="D4" t="s">
        <v>12</v>
      </c>
      <c r="E4" t="s">
        <v>13</v>
      </c>
      <c r="F4" t="s">
        <v>12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5" ht="19" customHeight="1" x14ac:dyDescent="0.25">
      <c r="B5" t="s">
        <v>57</v>
      </c>
      <c r="C5">
        <v>3</v>
      </c>
      <c r="D5" t="s">
        <v>12</v>
      </c>
      <c r="E5" t="s">
        <v>13</v>
      </c>
      <c r="F5" t="s">
        <v>12</v>
      </c>
      <c r="N5" s="2"/>
      <c r="O5" s="2"/>
    </row>
    <row r="6" spans="2:15" ht="21" customHeight="1" x14ac:dyDescent="0.25">
      <c r="B6" t="s">
        <v>57</v>
      </c>
      <c r="C6">
        <v>4</v>
      </c>
      <c r="D6" t="s">
        <v>12</v>
      </c>
      <c r="E6" t="s">
        <v>12</v>
      </c>
      <c r="F6" t="s">
        <v>12</v>
      </c>
      <c r="L6" s="6" t="s">
        <v>11</v>
      </c>
      <c r="M6" s="7" t="s">
        <v>11</v>
      </c>
      <c r="N6" s="7" t="s">
        <v>11</v>
      </c>
      <c r="O6" s="7" t="s">
        <v>11</v>
      </c>
    </row>
    <row r="7" spans="2:15" ht="21" customHeight="1" x14ac:dyDescent="0.25">
      <c r="B7" t="s">
        <v>57</v>
      </c>
      <c r="C7">
        <v>5</v>
      </c>
      <c r="D7" t="s">
        <v>12</v>
      </c>
      <c r="E7" t="s">
        <v>11</v>
      </c>
      <c r="F7" t="s">
        <v>12</v>
      </c>
      <c r="L7" s="13" t="s">
        <v>12</v>
      </c>
      <c r="M7" s="10" t="s">
        <v>12</v>
      </c>
      <c r="N7" s="10" t="s">
        <v>12</v>
      </c>
      <c r="O7" s="10" t="s">
        <v>12</v>
      </c>
    </row>
    <row r="8" spans="2:15" ht="21" customHeight="1" x14ac:dyDescent="0.25">
      <c r="B8" t="s">
        <v>57</v>
      </c>
      <c r="C8">
        <v>6</v>
      </c>
      <c r="D8" t="s">
        <v>12</v>
      </c>
      <c r="E8" t="s">
        <v>11</v>
      </c>
      <c r="F8" t="s">
        <v>12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5" ht="20" customHeight="1" thickBot="1" x14ac:dyDescent="0.25">
      <c r="B9" t="s">
        <v>57</v>
      </c>
      <c r="C9">
        <v>7</v>
      </c>
      <c r="D9" t="s">
        <v>12</v>
      </c>
      <c r="E9" t="s">
        <v>13</v>
      </c>
      <c r="F9" t="s">
        <v>12</v>
      </c>
      <c r="J9" s="5"/>
      <c r="K9" s="5"/>
      <c r="L9" s="5"/>
      <c r="M9" s="5"/>
      <c r="N9" s="5"/>
      <c r="O9" s="5"/>
    </row>
    <row r="10" spans="2:15" ht="23" customHeight="1" thickBot="1" x14ac:dyDescent="0.25">
      <c r="B10" t="s">
        <v>57</v>
      </c>
      <c r="C10">
        <v>8</v>
      </c>
      <c r="D10" t="s">
        <v>12</v>
      </c>
      <c r="E10" t="s">
        <v>11</v>
      </c>
      <c r="F10" t="s">
        <v>12</v>
      </c>
      <c r="L10" s="33" t="s">
        <v>37</v>
      </c>
      <c r="M10" s="33" t="s">
        <v>38</v>
      </c>
      <c r="N10" s="33" t="s">
        <v>39</v>
      </c>
      <c r="O10" s="33" t="s">
        <v>40</v>
      </c>
    </row>
    <row r="11" spans="2:15" ht="23" customHeight="1" thickBot="1" x14ac:dyDescent="0.25">
      <c r="B11" t="s">
        <v>57</v>
      </c>
      <c r="C11">
        <v>9</v>
      </c>
      <c r="D11" t="s">
        <v>12</v>
      </c>
      <c r="E11" t="s">
        <v>11</v>
      </c>
      <c r="F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</row>
    <row r="12" spans="2:15" ht="19" customHeight="1" x14ac:dyDescent="0.2">
      <c r="B12" t="s">
        <v>57</v>
      </c>
      <c r="C12">
        <v>10</v>
      </c>
      <c r="D12" t="s">
        <v>12</v>
      </c>
      <c r="E12" t="s">
        <v>11</v>
      </c>
      <c r="F12" t="s">
        <v>12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79</v>
      </c>
      <c r="N12" s="44">
        <f>COUNTA(F2:F81)</f>
        <v>77</v>
      </c>
      <c r="O12" s="44">
        <f>COUNTA(G2:G81)</f>
        <v>4</v>
      </c>
    </row>
    <row r="13" spans="2:15" ht="19" customHeight="1" x14ac:dyDescent="0.2">
      <c r="B13" t="s">
        <v>57</v>
      </c>
      <c r="C13">
        <v>11</v>
      </c>
      <c r="D13" t="s">
        <v>12</v>
      </c>
      <c r="E13" t="s">
        <v>11</v>
      </c>
      <c r="F13" t="s">
        <v>12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0.98750000000000004</v>
      </c>
      <c r="N13" s="47">
        <f>N12/J13</f>
        <v>0.96250000000000002</v>
      </c>
      <c r="O13" s="47">
        <f>O12/J13</f>
        <v>0.05</v>
      </c>
    </row>
    <row r="14" spans="2:15" ht="20" customHeight="1" thickBot="1" x14ac:dyDescent="0.25">
      <c r="B14" t="s">
        <v>57</v>
      </c>
      <c r="C14">
        <v>12</v>
      </c>
      <c r="D14" t="s">
        <v>12</v>
      </c>
      <c r="E14" t="s">
        <v>11</v>
      </c>
      <c r="F14" t="s">
        <v>12</v>
      </c>
      <c r="J14" s="30"/>
      <c r="K14" s="36" t="s">
        <v>49</v>
      </c>
      <c r="L14" s="45" t="str">
        <f>INDEX(L2:L4, MATCH(MAX(L15:L17), L15:L17, 0))</f>
        <v>medium</v>
      </c>
      <c r="M14" s="45" t="str">
        <f>INDEX(M2:M4, MATCH(MAX(M15:M17), M15:M17, 0))</f>
        <v>down</v>
      </c>
      <c r="N14" s="45" t="str">
        <f>INDEX(N2:N4, MATCH(MAX(N15:N17), N15:N17, 0))</f>
        <v>neutral</v>
      </c>
      <c r="O14" s="45" t="str">
        <f>INDEX(O2:O4, MATCH(MAX(O15:O17), O15:O17, 0))</f>
        <v>none</v>
      </c>
    </row>
    <row r="15" spans="2:15" ht="19" customHeight="1" x14ac:dyDescent="0.2">
      <c r="B15" t="s">
        <v>57</v>
      </c>
      <c r="C15">
        <v>13</v>
      </c>
      <c r="D15" t="s">
        <v>12</v>
      </c>
      <c r="E15" t="s">
        <v>11</v>
      </c>
      <c r="F15" t="s">
        <v>12</v>
      </c>
      <c r="J15" s="30"/>
      <c r="K15" s="37" t="s">
        <v>50</v>
      </c>
      <c r="L15" s="45">
        <f t="shared" ref="L15:O17" si="0">COUNTIF(D$2:D$81, L6)</f>
        <v>1</v>
      </c>
      <c r="M15" s="45">
        <f t="shared" si="0"/>
        <v>67</v>
      </c>
      <c r="N15" s="45">
        <f t="shared" si="0"/>
        <v>1</v>
      </c>
      <c r="O15" s="45">
        <f t="shared" si="0"/>
        <v>3</v>
      </c>
    </row>
    <row r="16" spans="2:15" ht="19" customHeight="1" x14ac:dyDescent="0.2">
      <c r="B16" t="s">
        <v>57</v>
      </c>
      <c r="C16">
        <v>14</v>
      </c>
      <c r="D16" t="s">
        <v>12</v>
      </c>
      <c r="E16" t="s">
        <v>11</v>
      </c>
      <c r="F16" t="s">
        <v>12</v>
      </c>
      <c r="J16" s="31"/>
      <c r="K16" s="35" t="s">
        <v>51</v>
      </c>
      <c r="L16" s="45">
        <f t="shared" si="0"/>
        <v>78</v>
      </c>
      <c r="M16" s="45">
        <f t="shared" si="0"/>
        <v>2</v>
      </c>
      <c r="N16" s="45">
        <f t="shared" si="0"/>
        <v>75</v>
      </c>
      <c r="O16" s="45">
        <f t="shared" si="0"/>
        <v>0</v>
      </c>
    </row>
    <row r="17" spans="2:15" ht="20" customHeight="1" thickBot="1" x14ac:dyDescent="0.25">
      <c r="B17" t="s">
        <v>57</v>
      </c>
      <c r="C17">
        <v>15</v>
      </c>
      <c r="D17" t="s">
        <v>12</v>
      </c>
      <c r="E17" t="s">
        <v>11</v>
      </c>
      <c r="F17" t="s">
        <v>12</v>
      </c>
      <c r="J17" s="32"/>
      <c r="K17" s="39" t="s">
        <v>52</v>
      </c>
      <c r="L17" s="46">
        <f t="shared" si="0"/>
        <v>1</v>
      </c>
      <c r="M17" s="46">
        <f t="shared" si="0"/>
        <v>10</v>
      </c>
      <c r="N17" s="46">
        <f t="shared" si="0"/>
        <v>1</v>
      </c>
      <c r="O17" s="46">
        <f t="shared" si="0"/>
        <v>1</v>
      </c>
    </row>
    <row r="18" spans="2:15" x14ac:dyDescent="0.2">
      <c r="B18" t="s">
        <v>57</v>
      </c>
      <c r="C18">
        <v>16</v>
      </c>
      <c r="D18" t="s">
        <v>12</v>
      </c>
      <c r="E18" t="s">
        <v>11</v>
      </c>
      <c r="F18" t="s">
        <v>12</v>
      </c>
    </row>
    <row r="19" spans="2:15" x14ac:dyDescent="0.2">
      <c r="B19" t="s">
        <v>57</v>
      </c>
      <c r="C19">
        <v>17</v>
      </c>
      <c r="D19" t="s">
        <v>12</v>
      </c>
      <c r="E19" t="s">
        <v>11</v>
      </c>
      <c r="F19" t="s">
        <v>12</v>
      </c>
    </row>
    <row r="20" spans="2:15" x14ac:dyDescent="0.2">
      <c r="B20" t="s">
        <v>57</v>
      </c>
      <c r="C20">
        <v>18</v>
      </c>
      <c r="D20" t="s">
        <v>12</v>
      </c>
      <c r="E20" t="s">
        <v>11</v>
      </c>
      <c r="F20" t="s">
        <v>12</v>
      </c>
    </row>
    <row r="21" spans="2:15" x14ac:dyDescent="0.2">
      <c r="B21" t="s">
        <v>57</v>
      </c>
      <c r="C21">
        <v>19</v>
      </c>
      <c r="D21" t="s">
        <v>12</v>
      </c>
      <c r="E21" t="s">
        <v>11</v>
      </c>
      <c r="F21" t="s">
        <v>12</v>
      </c>
    </row>
    <row r="22" spans="2:15" x14ac:dyDescent="0.2">
      <c r="B22" t="s">
        <v>57</v>
      </c>
      <c r="C22">
        <v>20</v>
      </c>
      <c r="D22" t="s">
        <v>12</v>
      </c>
      <c r="E22" t="s">
        <v>13</v>
      </c>
      <c r="F22" t="s">
        <v>12</v>
      </c>
    </row>
    <row r="23" spans="2:15" x14ac:dyDescent="0.2">
      <c r="B23" t="s">
        <v>57</v>
      </c>
      <c r="C23">
        <v>21</v>
      </c>
      <c r="D23" t="s">
        <v>12</v>
      </c>
      <c r="E23" t="s">
        <v>13</v>
      </c>
      <c r="F23" t="s">
        <v>12</v>
      </c>
    </row>
    <row r="24" spans="2:15" x14ac:dyDescent="0.2">
      <c r="B24" t="s">
        <v>57</v>
      </c>
      <c r="C24">
        <v>22</v>
      </c>
      <c r="D24" t="s">
        <v>12</v>
      </c>
      <c r="E24" t="s">
        <v>11</v>
      </c>
      <c r="F24" t="s">
        <v>12</v>
      </c>
    </row>
    <row r="25" spans="2:15" x14ac:dyDescent="0.2">
      <c r="B25" t="s">
        <v>57</v>
      </c>
      <c r="C25">
        <v>23</v>
      </c>
      <c r="D25" t="s">
        <v>12</v>
      </c>
      <c r="E25" t="s">
        <v>11</v>
      </c>
      <c r="F25" t="s">
        <v>12</v>
      </c>
    </row>
    <row r="26" spans="2:15" x14ac:dyDescent="0.2">
      <c r="B26" t="s">
        <v>57</v>
      </c>
      <c r="C26">
        <v>24</v>
      </c>
      <c r="D26" t="s">
        <v>12</v>
      </c>
      <c r="E26" t="s">
        <v>11</v>
      </c>
      <c r="F26" t="s">
        <v>12</v>
      </c>
    </row>
    <row r="27" spans="2:15" x14ac:dyDescent="0.2">
      <c r="B27" t="s">
        <v>57</v>
      </c>
      <c r="C27">
        <v>25</v>
      </c>
      <c r="D27" t="s">
        <v>12</v>
      </c>
      <c r="E27" t="s">
        <v>11</v>
      </c>
      <c r="F27" t="s">
        <v>12</v>
      </c>
    </row>
    <row r="28" spans="2:15" x14ac:dyDescent="0.2">
      <c r="B28" t="s">
        <v>57</v>
      </c>
      <c r="C28">
        <v>26</v>
      </c>
      <c r="D28" t="s">
        <v>12</v>
      </c>
      <c r="E28" t="s">
        <v>11</v>
      </c>
      <c r="F28" t="s">
        <v>13</v>
      </c>
    </row>
    <row r="29" spans="2:15" x14ac:dyDescent="0.2">
      <c r="B29" t="s">
        <v>57</v>
      </c>
      <c r="C29">
        <v>27</v>
      </c>
      <c r="D29" t="s">
        <v>12</v>
      </c>
      <c r="E29" t="s">
        <v>11</v>
      </c>
      <c r="F29" t="s">
        <v>12</v>
      </c>
    </row>
    <row r="30" spans="2:15" x14ac:dyDescent="0.2">
      <c r="B30" t="s">
        <v>57</v>
      </c>
      <c r="C30">
        <v>28</v>
      </c>
      <c r="D30" t="s">
        <v>12</v>
      </c>
      <c r="E30" t="s">
        <v>13</v>
      </c>
      <c r="F30" t="s">
        <v>11</v>
      </c>
    </row>
    <row r="31" spans="2:15" x14ac:dyDescent="0.2">
      <c r="B31" t="s">
        <v>57</v>
      </c>
      <c r="C31">
        <v>29</v>
      </c>
      <c r="D31" t="s">
        <v>12</v>
      </c>
      <c r="E31" t="s">
        <v>11</v>
      </c>
      <c r="F31" t="s">
        <v>12</v>
      </c>
    </row>
    <row r="32" spans="2:15" x14ac:dyDescent="0.2">
      <c r="B32" t="s">
        <v>57</v>
      </c>
      <c r="C32">
        <v>30</v>
      </c>
      <c r="D32" t="s">
        <v>12</v>
      </c>
      <c r="E32" t="s">
        <v>11</v>
      </c>
      <c r="F32" t="s">
        <v>12</v>
      </c>
    </row>
    <row r="33" spans="2:7" x14ac:dyDescent="0.2">
      <c r="B33" t="s">
        <v>57</v>
      </c>
      <c r="C33">
        <v>31</v>
      </c>
      <c r="D33" t="s">
        <v>12</v>
      </c>
      <c r="E33" t="s">
        <v>11</v>
      </c>
      <c r="G33" t="s">
        <v>11</v>
      </c>
    </row>
    <row r="34" spans="2:7" x14ac:dyDescent="0.2">
      <c r="B34" t="s">
        <v>57</v>
      </c>
      <c r="C34">
        <v>32</v>
      </c>
      <c r="D34" t="s">
        <v>12</v>
      </c>
      <c r="E34" t="s">
        <v>11</v>
      </c>
      <c r="F34" t="s">
        <v>12</v>
      </c>
    </row>
    <row r="35" spans="2:7" x14ac:dyDescent="0.2">
      <c r="B35" t="s">
        <v>57</v>
      </c>
      <c r="C35">
        <v>33</v>
      </c>
      <c r="D35" t="s">
        <v>12</v>
      </c>
      <c r="E35" t="s">
        <v>11</v>
      </c>
      <c r="F35" t="s">
        <v>12</v>
      </c>
    </row>
    <row r="36" spans="2:7" x14ac:dyDescent="0.2">
      <c r="B36" t="s">
        <v>57</v>
      </c>
      <c r="C36">
        <v>34</v>
      </c>
      <c r="D36" t="s">
        <v>12</v>
      </c>
      <c r="E36" t="s">
        <v>11</v>
      </c>
      <c r="F36" t="s">
        <v>12</v>
      </c>
    </row>
    <row r="37" spans="2:7" x14ac:dyDescent="0.2">
      <c r="B37" t="s">
        <v>57</v>
      </c>
      <c r="C37">
        <v>35</v>
      </c>
      <c r="D37" t="s">
        <v>12</v>
      </c>
      <c r="E37" t="s">
        <v>11</v>
      </c>
      <c r="F37" t="s">
        <v>12</v>
      </c>
    </row>
    <row r="38" spans="2:7" x14ac:dyDescent="0.2">
      <c r="B38" t="s">
        <v>57</v>
      </c>
      <c r="C38">
        <v>36</v>
      </c>
      <c r="D38" t="s">
        <v>12</v>
      </c>
      <c r="E38" t="s">
        <v>11</v>
      </c>
      <c r="F38" t="s">
        <v>12</v>
      </c>
    </row>
    <row r="39" spans="2:7" x14ac:dyDescent="0.2">
      <c r="B39" t="s">
        <v>57</v>
      </c>
      <c r="C39">
        <v>37</v>
      </c>
      <c r="D39" t="s">
        <v>12</v>
      </c>
      <c r="E39" t="s">
        <v>11</v>
      </c>
      <c r="F39" t="s">
        <v>12</v>
      </c>
    </row>
    <row r="40" spans="2:7" x14ac:dyDescent="0.2">
      <c r="B40" t="s">
        <v>57</v>
      </c>
      <c r="C40">
        <v>38</v>
      </c>
      <c r="D40" t="s">
        <v>12</v>
      </c>
      <c r="E40" t="s">
        <v>11</v>
      </c>
      <c r="F40" t="s">
        <v>12</v>
      </c>
    </row>
    <row r="41" spans="2:7" x14ac:dyDescent="0.2">
      <c r="B41" t="s">
        <v>57</v>
      </c>
      <c r="C41">
        <v>39</v>
      </c>
      <c r="D41" t="s">
        <v>12</v>
      </c>
      <c r="E41" t="s">
        <v>11</v>
      </c>
      <c r="F41" t="s">
        <v>12</v>
      </c>
    </row>
    <row r="42" spans="2:7" x14ac:dyDescent="0.2">
      <c r="B42" t="s">
        <v>57</v>
      </c>
      <c r="C42">
        <v>40</v>
      </c>
      <c r="D42" t="s">
        <v>12</v>
      </c>
      <c r="E42" t="s">
        <v>11</v>
      </c>
      <c r="F42" t="s">
        <v>12</v>
      </c>
    </row>
    <row r="43" spans="2:7" x14ac:dyDescent="0.2">
      <c r="B43" t="s">
        <v>57</v>
      </c>
      <c r="C43">
        <v>41</v>
      </c>
      <c r="D43" t="s">
        <v>12</v>
      </c>
      <c r="E43" t="s">
        <v>11</v>
      </c>
      <c r="F43" t="s">
        <v>12</v>
      </c>
    </row>
    <row r="44" spans="2:7" x14ac:dyDescent="0.2">
      <c r="B44" t="s">
        <v>57</v>
      </c>
      <c r="C44">
        <v>42</v>
      </c>
      <c r="D44" t="s">
        <v>12</v>
      </c>
      <c r="E44" t="s">
        <v>11</v>
      </c>
      <c r="F44" t="s">
        <v>12</v>
      </c>
    </row>
    <row r="45" spans="2:7" x14ac:dyDescent="0.2">
      <c r="B45" t="s">
        <v>57</v>
      </c>
      <c r="C45">
        <v>43</v>
      </c>
      <c r="D45" t="s">
        <v>12</v>
      </c>
      <c r="E45" t="s">
        <v>11</v>
      </c>
      <c r="F45" t="s">
        <v>12</v>
      </c>
    </row>
    <row r="46" spans="2:7" x14ac:dyDescent="0.2">
      <c r="B46" t="s">
        <v>57</v>
      </c>
      <c r="C46">
        <v>44</v>
      </c>
      <c r="D46" t="s">
        <v>12</v>
      </c>
      <c r="E46" t="s">
        <v>11</v>
      </c>
      <c r="F46" t="s">
        <v>12</v>
      </c>
    </row>
    <row r="47" spans="2:7" x14ac:dyDescent="0.2">
      <c r="B47" t="s">
        <v>57</v>
      </c>
      <c r="C47">
        <v>45</v>
      </c>
      <c r="D47" t="s">
        <v>12</v>
      </c>
      <c r="E47" t="s">
        <v>11</v>
      </c>
      <c r="F47" t="s">
        <v>12</v>
      </c>
    </row>
    <row r="48" spans="2:7" x14ac:dyDescent="0.2">
      <c r="B48" t="s">
        <v>57</v>
      </c>
      <c r="C48">
        <v>46</v>
      </c>
      <c r="D48" t="s">
        <v>12</v>
      </c>
      <c r="E48" t="s">
        <v>11</v>
      </c>
      <c r="F48" t="s">
        <v>12</v>
      </c>
    </row>
    <row r="49" spans="2:7" x14ac:dyDescent="0.2">
      <c r="B49" t="s">
        <v>57</v>
      </c>
      <c r="C49">
        <v>47</v>
      </c>
      <c r="D49" t="s">
        <v>12</v>
      </c>
      <c r="E49" t="s">
        <v>11</v>
      </c>
      <c r="G49" t="s">
        <v>13</v>
      </c>
    </row>
    <row r="50" spans="2:7" x14ac:dyDescent="0.2">
      <c r="B50" t="s">
        <v>57</v>
      </c>
      <c r="C50">
        <v>48</v>
      </c>
      <c r="D50" t="s">
        <v>12</v>
      </c>
      <c r="E50" t="s">
        <v>11</v>
      </c>
      <c r="F50" t="s">
        <v>12</v>
      </c>
    </row>
    <row r="51" spans="2:7" x14ac:dyDescent="0.2">
      <c r="B51" t="s">
        <v>57</v>
      </c>
      <c r="C51">
        <v>49</v>
      </c>
      <c r="D51" t="s">
        <v>12</v>
      </c>
      <c r="E51" t="s">
        <v>11</v>
      </c>
      <c r="F51" t="s">
        <v>12</v>
      </c>
    </row>
    <row r="52" spans="2:7" x14ac:dyDescent="0.2">
      <c r="B52" t="s">
        <v>57</v>
      </c>
      <c r="C52">
        <v>50</v>
      </c>
      <c r="D52" t="s">
        <v>12</v>
      </c>
      <c r="E52" t="s">
        <v>13</v>
      </c>
      <c r="F52" t="s">
        <v>12</v>
      </c>
    </row>
    <row r="53" spans="2:7" x14ac:dyDescent="0.2">
      <c r="B53" t="s">
        <v>57</v>
      </c>
      <c r="C53">
        <v>51</v>
      </c>
      <c r="D53" t="s">
        <v>12</v>
      </c>
      <c r="E53" t="s">
        <v>11</v>
      </c>
      <c r="F53" t="s">
        <v>12</v>
      </c>
    </row>
    <row r="54" spans="2:7" x14ac:dyDescent="0.2">
      <c r="B54" t="s">
        <v>57</v>
      </c>
      <c r="C54">
        <v>52</v>
      </c>
      <c r="D54" t="s">
        <v>12</v>
      </c>
      <c r="E54" t="s">
        <v>11</v>
      </c>
      <c r="G54" t="s">
        <v>11</v>
      </c>
    </row>
    <row r="55" spans="2:7" x14ac:dyDescent="0.2">
      <c r="B55" t="s">
        <v>57</v>
      </c>
      <c r="C55">
        <v>53</v>
      </c>
      <c r="D55" t="s">
        <v>12</v>
      </c>
      <c r="E55" t="s">
        <v>11</v>
      </c>
      <c r="F55" t="s">
        <v>12</v>
      </c>
    </row>
    <row r="56" spans="2:7" x14ac:dyDescent="0.2">
      <c r="B56" t="s">
        <v>57</v>
      </c>
      <c r="C56">
        <v>54</v>
      </c>
      <c r="D56" t="s">
        <v>12</v>
      </c>
      <c r="E56" t="s">
        <v>11</v>
      </c>
      <c r="F56" t="s">
        <v>12</v>
      </c>
    </row>
    <row r="57" spans="2:7" x14ac:dyDescent="0.2">
      <c r="B57" t="s">
        <v>57</v>
      </c>
      <c r="C57">
        <v>55</v>
      </c>
      <c r="D57" t="s">
        <v>12</v>
      </c>
      <c r="E57" t="s">
        <v>11</v>
      </c>
      <c r="F57" t="s">
        <v>12</v>
      </c>
    </row>
    <row r="58" spans="2:7" x14ac:dyDescent="0.2">
      <c r="B58" t="s">
        <v>57</v>
      </c>
      <c r="C58">
        <v>56</v>
      </c>
      <c r="D58" t="s">
        <v>12</v>
      </c>
      <c r="E58" t="s">
        <v>11</v>
      </c>
      <c r="F58" t="s">
        <v>12</v>
      </c>
    </row>
    <row r="59" spans="2:7" x14ac:dyDescent="0.2">
      <c r="B59" t="s">
        <v>57</v>
      </c>
      <c r="C59">
        <v>57</v>
      </c>
      <c r="D59" t="s">
        <v>12</v>
      </c>
      <c r="E59" t="s">
        <v>11</v>
      </c>
      <c r="F59" t="s">
        <v>12</v>
      </c>
    </row>
    <row r="60" spans="2:7" x14ac:dyDescent="0.2">
      <c r="B60" t="s">
        <v>57</v>
      </c>
      <c r="C60">
        <v>58</v>
      </c>
      <c r="D60" t="s">
        <v>12</v>
      </c>
      <c r="E60" t="s">
        <v>11</v>
      </c>
      <c r="F60" t="s">
        <v>12</v>
      </c>
    </row>
    <row r="61" spans="2:7" x14ac:dyDescent="0.2">
      <c r="B61" t="s">
        <v>57</v>
      </c>
      <c r="C61">
        <v>59</v>
      </c>
      <c r="D61" t="s">
        <v>12</v>
      </c>
      <c r="E61" t="s">
        <v>11</v>
      </c>
      <c r="F61" t="s">
        <v>12</v>
      </c>
    </row>
    <row r="62" spans="2:7" x14ac:dyDescent="0.2">
      <c r="B62" t="s">
        <v>57</v>
      </c>
      <c r="C62">
        <v>60</v>
      </c>
      <c r="D62" t="s">
        <v>12</v>
      </c>
      <c r="E62" t="s">
        <v>11</v>
      </c>
      <c r="F62" t="s">
        <v>12</v>
      </c>
    </row>
    <row r="63" spans="2:7" x14ac:dyDescent="0.2">
      <c r="B63" t="s">
        <v>57</v>
      </c>
      <c r="C63">
        <v>61</v>
      </c>
      <c r="D63" t="s">
        <v>12</v>
      </c>
      <c r="E63" t="s">
        <v>11</v>
      </c>
      <c r="F63" t="s">
        <v>12</v>
      </c>
    </row>
    <row r="64" spans="2:7" x14ac:dyDescent="0.2">
      <c r="B64" t="s">
        <v>57</v>
      </c>
      <c r="C64">
        <v>62</v>
      </c>
      <c r="D64" t="s">
        <v>12</v>
      </c>
      <c r="E64" t="s">
        <v>11</v>
      </c>
      <c r="F64" t="s">
        <v>12</v>
      </c>
    </row>
    <row r="65" spans="2:7" x14ac:dyDescent="0.2">
      <c r="B65" t="s">
        <v>57</v>
      </c>
      <c r="C65">
        <v>63</v>
      </c>
      <c r="D65" t="s">
        <v>12</v>
      </c>
      <c r="E65" t="s">
        <v>11</v>
      </c>
      <c r="F65" t="s">
        <v>12</v>
      </c>
    </row>
    <row r="66" spans="2:7" x14ac:dyDescent="0.2">
      <c r="B66" t="s">
        <v>57</v>
      </c>
      <c r="C66">
        <v>64</v>
      </c>
      <c r="D66" t="s">
        <v>12</v>
      </c>
      <c r="E66" t="s">
        <v>11</v>
      </c>
      <c r="F66" t="s">
        <v>12</v>
      </c>
    </row>
    <row r="67" spans="2:7" x14ac:dyDescent="0.2">
      <c r="B67" t="s">
        <v>57</v>
      </c>
      <c r="C67">
        <v>65</v>
      </c>
      <c r="D67" t="s">
        <v>12</v>
      </c>
      <c r="E67" t="s">
        <v>11</v>
      </c>
      <c r="F67" t="s">
        <v>12</v>
      </c>
    </row>
    <row r="68" spans="2:7" x14ac:dyDescent="0.2">
      <c r="B68" t="s">
        <v>57</v>
      </c>
      <c r="C68">
        <v>66</v>
      </c>
      <c r="D68" t="s">
        <v>12</v>
      </c>
      <c r="E68" t="s">
        <v>11</v>
      </c>
      <c r="F68" t="s">
        <v>12</v>
      </c>
    </row>
    <row r="69" spans="2:7" x14ac:dyDescent="0.2">
      <c r="B69" t="s">
        <v>57</v>
      </c>
      <c r="C69">
        <v>67</v>
      </c>
      <c r="D69" t="s">
        <v>12</v>
      </c>
      <c r="E69" t="s">
        <v>11</v>
      </c>
      <c r="F69" t="s">
        <v>12</v>
      </c>
    </row>
    <row r="70" spans="2:7" x14ac:dyDescent="0.2">
      <c r="B70" t="s">
        <v>57</v>
      </c>
      <c r="C70">
        <v>68</v>
      </c>
      <c r="D70" t="s">
        <v>12</v>
      </c>
      <c r="E70" t="s">
        <v>13</v>
      </c>
      <c r="F70" t="s">
        <v>12</v>
      </c>
    </row>
    <row r="71" spans="2:7" x14ac:dyDescent="0.2">
      <c r="B71" t="s">
        <v>57</v>
      </c>
      <c r="C71">
        <v>69</v>
      </c>
      <c r="D71" t="s">
        <v>12</v>
      </c>
      <c r="F71" t="s">
        <v>12</v>
      </c>
      <c r="G71" t="s">
        <v>11</v>
      </c>
    </row>
    <row r="72" spans="2:7" x14ac:dyDescent="0.2">
      <c r="B72" t="s">
        <v>57</v>
      </c>
      <c r="C72">
        <v>70</v>
      </c>
      <c r="D72" t="s">
        <v>12</v>
      </c>
      <c r="E72" t="s">
        <v>11</v>
      </c>
      <c r="F72" t="s">
        <v>12</v>
      </c>
    </row>
    <row r="73" spans="2:7" x14ac:dyDescent="0.2">
      <c r="B73" t="s">
        <v>57</v>
      </c>
      <c r="C73">
        <v>71</v>
      </c>
      <c r="D73" t="s">
        <v>13</v>
      </c>
      <c r="E73" t="s">
        <v>11</v>
      </c>
      <c r="F73" t="s">
        <v>12</v>
      </c>
    </row>
    <row r="74" spans="2:7" x14ac:dyDescent="0.2">
      <c r="B74" t="s">
        <v>57</v>
      </c>
      <c r="C74">
        <v>72</v>
      </c>
      <c r="D74" t="s">
        <v>12</v>
      </c>
      <c r="E74" t="s">
        <v>11</v>
      </c>
      <c r="F74" t="s">
        <v>12</v>
      </c>
    </row>
    <row r="75" spans="2:7" x14ac:dyDescent="0.2">
      <c r="B75" t="s">
        <v>57</v>
      </c>
      <c r="C75">
        <v>73</v>
      </c>
      <c r="D75" t="s">
        <v>12</v>
      </c>
      <c r="E75" t="s">
        <v>11</v>
      </c>
      <c r="F75" t="s">
        <v>12</v>
      </c>
    </row>
    <row r="76" spans="2:7" x14ac:dyDescent="0.2">
      <c r="B76" t="s">
        <v>57</v>
      </c>
      <c r="C76">
        <v>74</v>
      </c>
      <c r="D76" t="s">
        <v>12</v>
      </c>
      <c r="E76" t="s">
        <v>11</v>
      </c>
      <c r="F76" t="s">
        <v>12</v>
      </c>
    </row>
    <row r="77" spans="2:7" x14ac:dyDescent="0.2">
      <c r="B77" t="s">
        <v>57</v>
      </c>
      <c r="C77">
        <v>75</v>
      </c>
      <c r="D77" t="s">
        <v>11</v>
      </c>
      <c r="E77" t="s">
        <v>12</v>
      </c>
      <c r="F77" t="s">
        <v>12</v>
      </c>
    </row>
    <row r="78" spans="2:7" x14ac:dyDescent="0.2">
      <c r="B78" t="s">
        <v>57</v>
      </c>
      <c r="C78">
        <v>76</v>
      </c>
      <c r="D78" t="s">
        <v>12</v>
      </c>
      <c r="E78" t="s">
        <v>11</v>
      </c>
      <c r="F78" t="s">
        <v>12</v>
      </c>
    </row>
    <row r="79" spans="2:7" x14ac:dyDescent="0.2">
      <c r="B79" t="s">
        <v>57</v>
      </c>
      <c r="C79">
        <v>77</v>
      </c>
      <c r="D79" t="s">
        <v>12</v>
      </c>
      <c r="E79" t="s">
        <v>11</v>
      </c>
      <c r="F79" t="s">
        <v>12</v>
      </c>
    </row>
    <row r="80" spans="2:7" x14ac:dyDescent="0.2">
      <c r="B80" t="s">
        <v>57</v>
      </c>
      <c r="C80">
        <v>78</v>
      </c>
      <c r="D80" t="s">
        <v>12</v>
      </c>
      <c r="E80" t="s">
        <v>11</v>
      </c>
      <c r="F80" t="s">
        <v>12</v>
      </c>
    </row>
    <row r="81" spans="2:6" x14ac:dyDescent="0.2">
      <c r="B81" t="s">
        <v>57</v>
      </c>
      <c r="C81">
        <v>79</v>
      </c>
      <c r="D81" t="s">
        <v>12</v>
      </c>
      <c r="E81" t="s">
        <v>13</v>
      </c>
      <c r="F81" t="s">
        <v>12</v>
      </c>
    </row>
  </sheetData>
  <conditionalFormatting sqref="L13:O13">
    <cfRule type="cellIs" dxfId="15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81"/>
  <sheetViews>
    <sheetView workbookViewId="0">
      <selection activeCell="O17" sqref="J2:O17"/>
    </sheetView>
  </sheetViews>
  <sheetFormatPr baseColWidth="10" defaultColWidth="8.83203125" defaultRowHeight="16" x14ac:dyDescent="0.2"/>
  <cols>
    <col min="10" max="15" width="17.33203125" customWidth="1"/>
  </cols>
  <sheetData>
    <row r="1" spans="2:15" ht="17" customHeight="1" thickBot="1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2:15" ht="22" customHeight="1" thickBot="1" x14ac:dyDescent="0.25">
      <c r="B2" t="s">
        <v>58</v>
      </c>
      <c r="C2">
        <v>0</v>
      </c>
      <c r="D2" t="s">
        <v>13</v>
      </c>
      <c r="F2" t="s">
        <v>12</v>
      </c>
      <c r="G2" t="s">
        <v>12</v>
      </c>
      <c r="J2" s="19" t="s">
        <v>34</v>
      </c>
      <c r="K2" s="42" t="s">
        <v>35</v>
      </c>
      <c r="L2" s="20" t="s">
        <v>0</v>
      </c>
      <c r="M2" s="20" t="s">
        <v>1</v>
      </c>
      <c r="N2" s="20" t="s">
        <v>2</v>
      </c>
      <c r="O2" s="21" t="s">
        <v>3</v>
      </c>
    </row>
    <row r="3" spans="2:15" ht="22" customHeight="1" thickBot="1" x14ac:dyDescent="0.25">
      <c r="B3" t="s">
        <v>58</v>
      </c>
      <c r="C3">
        <v>1</v>
      </c>
      <c r="D3" t="s">
        <v>13</v>
      </c>
      <c r="E3" t="s">
        <v>12</v>
      </c>
      <c r="F3" t="s">
        <v>13</v>
      </c>
      <c r="J3" s="19" t="s">
        <v>36</v>
      </c>
      <c r="K3" s="43" t="str">
        <f>B2</f>
        <v>Alert</v>
      </c>
      <c r="L3" s="40" t="s">
        <v>4</v>
      </c>
      <c r="M3" s="23" t="s">
        <v>5</v>
      </c>
      <c r="N3" s="23" t="s">
        <v>5</v>
      </c>
      <c r="O3" s="24" t="s">
        <v>6</v>
      </c>
    </row>
    <row r="4" spans="2:15" ht="22" customHeight="1" thickBot="1" x14ac:dyDescent="0.25">
      <c r="B4" t="s">
        <v>58</v>
      </c>
      <c r="C4">
        <v>2</v>
      </c>
      <c r="D4" t="s">
        <v>13</v>
      </c>
      <c r="F4" t="s">
        <v>13</v>
      </c>
      <c r="G4" t="s">
        <v>12</v>
      </c>
      <c r="J4" s="19" t="s">
        <v>25</v>
      </c>
      <c r="K4" s="41">
        <f>'META DATA'!C25</f>
        <v>0.5</v>
      </c>
      <c r="L4" s="22" t="s">
        <v>7</v>
      </c>
      <c r="M4" s="25" t="s">
        <v>8</v>
      </c>
      <c r="N4" s="23" t="s">
        <v>9</v>
      </c>
      <c r="O4" s="26" t="s">
        <v>10</v>
      </c>
    </row>
    <row r="5" spans="2:15" ht="19" customHeight="1" x14ac:dyDescent="0.25">
      <c r="B5" t="s">
        <v>58</v>
      </c>
      <c r="C5">
        <v>3</v>
      </c>
      <c r="D5" t="s">
        <v>13</v>
      </c>
      <c r="F5" t="s">
        <v>13</v>
      </c>
      <c r="G5" t="s">
        <v>12</v>
      </c>
      <c r="N5" s="2"/>
      <c r="O5" s="2"/>
    </row>
    <row r="6" spans="2:15" ht="21" customHeight="1" x14ac:dyDescent="0.25">
      <c r="B6" t="s">
        <v>58</v>
      </c>
      <c r="C6">
        <v>4</v>
      </c>
      <c r="D6" t="s">
        <v>13</v>
      </c>
      <c r="E6" t="s">
        <v>12</v>
      </c>
      <c r="F6" t="s">
        <v>13</v>
      </c>
      <c r="L6" s="6" t="s">
        <v>11</v>
      </c>
      <c r="M6" s="7" t="s">
        <v>11</v>
      </c>
      <c r="N6" s="7" t="s">
        <v>11</v>
      </c>
      <c r="O6" s="7" t="s">
        <v>11</v>
      </c>
    </row>
    <row r="7" spans="2:15" ht="21" customHeight="1" x14ac:dyDescent="0.25">
      <c r="B7" t="s">
        <v>58</v>
      </c>
      <c r="C7">
        <v>5</v>
      </c>
      <c r="D7" t="s">
        <v>13</v>
      </c>
      <c r="F7" t="s">
        <v>12</v>
      </c>
      <c r="G7" t="s">
        <v>12</v>
      </c>
      <c r="L7" s="13" t="s">
        <v>12</v>
      </c>
      <c r="M7" s="10" t="s">
        <v>12</v>
      </c>
      <c r="N7" s="10" t="s">
        <v>12</v>
      </c>
      <c r="O7" s="10" t="s">
        <v>12</v>
      </c>
    </row>
    <row r="8" spans="2:15" ht="21" customHeight="1" x14ac:dyDescent="0.25">
      <c r="B8" t="s">
        <v>58</v>
      </c>
      <c r="C8">
        <v>6</v>
      </c>
      <c r="D8" t="s">
        <v>13</v>
      </c>
      <c r="F8" t="s">
        <v>13</v>
      </c>
      <c r="G8" t="s">
        <v>12</v>
      </c>
      <c r="L8" s="13" t="s">
        <v>13</v>
      </c>
      <c r="M8" s="10" t="s">
        <v>13</v>
      </c>
      <c r="N8" s="10" t="s">
        <v>13</v>
      </c>
      <c r="O8" s="10" t="s">
        <v>13</v>
      </c>
    </row>
    <row r="9" spans="2:15" ht="20" customHeight="1" thickBot="1" x14ac:dyDescent="0.25">
      <c r="B9" t="s">
        <v>58</v>
      </c>
      <c r="C9">
        <v>7</v>
      </c>
      <c r="D9" t="s">
        <v>13</v>
      </c>
      <c r="F9" t="s">
        <v>13</v>
      </c>
      <c r="G9" t="s">
        <v>12</v>
      </c>
      <c r="J9" s="5"/>
      <c r="K9" s="5"/>
      <c r="L9" s="5"/>
      <c r="M9" s="5"/>
      <c r="N9" s="5"/>
      <c r="O9" s="5"/>
    </row>
    <row r="10" spans="2:15" ht="23" customHeight="1" thickBot="1" x14ac:dyDescent="0.25">
      <c r="B10" t="s">
        <v>58</v>
      </c>
      <c r="C10">
        <v>8</v>
      </c>
      <c r="D10" t="s">
        <v>13</v>
      </c>
      <c r="F10" t="s">
        <v>13</v>
      </c>
      <c r="G10" t="s">
        <v>12</v>
      </c>
      <c r="L10" s="33" t="s">
        <v>37</v>
      </c>
      <c r="M10" s="33" t="s">
        <v>38</v>
      </c>
      <c r="N10" s="33" t="s">
        <v>39</v>
      </c>
      <c r="O10" s="33" t="s">
        <v>40</v>
      </c>
    </row>
    <row r="11" spans="2:15" ht="23" customHeight="1" thickBot="1" x14ac:dyDescent="0.25">
      <c r="B11" t="s">
        <v>58</v>
      </c>
      <c r="C11">
        <v>9</v>
      </c>
      <c r="D11" t="s">
        <v>13</v>
      </c>
      <c r="F11" t="s">
        <v>12</v>
      </c>
      <c r="G11" t="s">
        <v>12</v>
      </c>
      <c r="J11" s="27" t="s">
        <v>41</v>
      </c>
      <c r="K11" s="28"/>
      <c r="L11" s="38" t="s">
        <v>42</v>
      </c>
      <c r="M11" s="38" t="s">
        <v>43</v>
      </c>
      <c r="N11" s="38" t="s">
        <v>44</v>
      </c>
      <c r="O11" s="38" t="s">
        <v>45</v>
      </c>
    </row>
    <row r="12" spans="2:15" ht="19" customHeight="1" x14ac:dyDescent="0.2">
      <c r="B12" t="s">
        <v>58</v>
      </c>
      <c r="C12">
        <v>10</v>
      </c>
      <c r="D12" t="s">
        <v>13</v>
      </c>
      <c r="F12" t="s">
        <v>12</v>
      </c>
      <c r="G12" t="s">
        <v>11</v>
      </c>
      <c r="J12" s="29" t="s">
        <v>46</v>
      </c>
      <c r="K12" s="34" t="s">
        <v>47</v>
      </c>
      <c r="L12" s="44">
        <f>COUNTA(D2:D81)</f>
        <v>80</v>
      </c>
      <c r="M12" s="44">
        <f>COUNTA(E2:E81)</f>
        <v>16</v>
      </c>
      <c r="N12" s="44">
        <f>COUNTA(F2:F81)</f>
        <v>80</v>
      </c>
      <c r="O12" s="44">
        <f>COUNTA(G2:G81)</f>
        <v>64</v>
      </c>
    </row>
    <row r="13" spans="2:15" ht="19" customHeight="1" x14ac:dyDescent="0.2">
      <c r="B13" t="s">
        <v>58</v>
      </c>
      <c r="C13">
        <v>11</v>
      </c>
      <c r="D13" t="s">
        <v>13</v>
      </c>
      <c r="F13" t="s">
        <v>13</v>
      </c>
      <c r="G13" t="s">
        <v>12</v>
      </c>
      <c r="J13" s="30">
        <f>'META DATA'!C26</f>
        <v>80</v>
      </c>
      <c r="K13" s="35" t="s">
        <v>48</v>
      </c>
      <c r="L13" s="47">
        <f>L12/J13</f>
        <v>1</v>
      </c>
      <c r="M13" s="47">
        <f>M12/J13</f>
        <v>0.2</v>
      </c>
      <c r="N13" s="47">
        <f>N12/J13</f>
        <v>1</v>
      </c>
      <c r="O13" s="47">
        <f>O12/J13</f>
        <v>0.8</v>
      </c>
    </row>
    <row r="14" spans="2:15" ht="20" customHeight="1" thickBot="1" x14ac:dyDescent="0.25">
      <c r="B14" t="s">
        <v>58</v>
      </c>
      <c r="C14">
        <v>12</v>
      </c>
      <c r="D14" t="s">
        <v>13</v>
      </c>
      <c r="F14" t="s">
        <v>12</v>
      </c>
      <c r="G14" t="s">
        <v>12</v>
      </c>
      <c r="J14" s="30"/>
      <c r="K14" s="36" t="s">
        <v>49</v>
      </c>
      <c r="L14" s="45" t="str">
        <f>INDEX(L2:L4, MATCH(MAX(L15:L17), L15:L17, 0))</f>
        <v>fast</v>
      </c>
      <c r="M14" s="45" t="str">
        <f>INDEX(M2:M4, MATCH(MAX(M15:M17), M15:M17, 0))</f>
        <v>neutral</v>
      </c>
      <c r="N14" s="45" t="str">
        <f>INDEX(N2:N4, MATCH(MAX(N15:N17), N15:N17, 0))</f>
        <v>loud</v>
      </c>
      <c r="O14" s="45" t="str">
        <f>INDEX(O2:O4, MATCH(MAX(O15:O17), O15:O17, 0))</f>
        <v>mild</v>
      </c>
    </row>
    <row r="15" spans="2:15" ht="19" customHeight="1" x14ac:dyDescent="0.2">
      <c r="B15" t="s">
        <v>58</v>
      </c>
      <c r="C15">
        <v>13</v>
      </c>
      <c r="D15" t="s">
        <v>13</v>
      </c>
      <c r="E15" t="s">
        <v>11</v>
      </c>
      <c r="F15" t="s">
        <v>13</v>
      </c>
      <c r="J15" s="30"/>
      <c r="K15" s="37" t="s">
        <v>50</v>
      </c>
      <c r="L15" s="45">
        <f t="shared" ref="L15:O17" si="0">COUNTIF(D$2:D$81, L6)</f>
        <v>0</v>
      </c>
      <c r="M15" s="45">
        <f t="shared" si="0"/>
        <v>7</v>
      </c>
      <c r="N15" s="45">
        <f t="shared" si="0"/>
        <v>0</v>
      </c>
      <c r="O15" s="45">
        <f t="shared" si="0"/>
        <v>10</v>
      </c>
    </row>
    <row r="16" spans="2:15" ht="19" customHeight="1" x14ac:dyDescent="0.2">
      <c r="B16" t="s">
        <v>58</v>
      </c>
      <c r="C16">
        <v>14</v>
      </c>
      <c r="D16" t="s">
        <v>13</v>
      </c>
      <c r="F16" t="s">
        <v>12</v>
      </c>
      <c r="G16" t="s">
        <v>11</v>
      </c>
      <c r="J16" s="31"/>
      <c r="K16" s="35" t="s">
        <v>51</v>
      </c>
      <c r="L16" s="45">
        <f t="shared" si="0"/>
        <v>3</v>
      </c>
      <c r="M16" s="45">
        <f t="shared" si="0"/>
        <v>9</v>
      </c>
      <c r="N16" s="45">
        <f t="shared" si="0"/>
        <v>34</v>
      </c>
      <c r="O16" s="45">
        <f t="shared" si="0"/>
        <v>51</v>
      </c>
    </row>
    <row r="17" spans="2:15" ht="20" customHeight="1" thickBot="1" x14ac:dyDescent="0.25">
      <c r="B17" t="s">
        <v>58</v>
      </c>
      <c r="C17">
        <v>15</v>
      </c>
      <c r="D17" t="s">
        <v>13</v>
      </c>
      <c r="F17" t="s">
        <v>13</v>
      </c>
      <c r="G17" t="s">
        <v>12</v>
      </c>
      <c r="J17" s="32"/>
      <c r="K17" s="39" t="s">
        <v>52</v>
      </c>
      <c r="L17" s="46">
        <f t="shared" si="0"/>
        <v>77</v>
      </c>
      <c r="M17" s="46">
        <f t="shared" si="0"/>
        <v>0</v>
      </c>
      <c r="N17" s="46">
        <f t="shared" si="0"/>
        <v>46</v>
      </c>
      <c r="O17" s="46">
        <f t="shared" si="0"/>
        <v>3</v>
      </c>
    </row>
    <row r="18" spans="2:15" x14ac:dyDescent="0.2">
      <c r="B18" t="s">
        <v>58</v>
      </c>
      <c r="C18">
        <v>16</v>
      </c>
      <c r="D18" t="s">
        <v>13</v>
      </c>
      <c r="F18" t="s">
        <v>13</v>
      </c>
      <c r="G18" t="s">
        <v>12</v>
      </c>
    </row>
    <row r="19" spans="2:15" x14ac:dyDescent="0.2">
      <c r="B19" t="s">
        <v>58</v>
      </c>
      <c r="C19">
        <v>17</v>
      </c>
      <c r="D19" t="s">
        <v>13</v>
      </c>
      <c r="F19" t="s">
        <v>12</v>
      </c>
      <c r="G19" t="s">
        <v>13</v>
      </c>
    </row>
    <row r="20" spans="2:15" x14ac:dyDescent="0.2">
      <c r="B20" t="s">
        <v>58</v>
      </c>
      <c r="C20">
        <v>18</v>
      </c>
      <c r="D20" t="s">
        <v>13</v>
      </c>
      <c r="F20" t="s">
        <v>12</v>
      </c>
      <c r="G20" t="s">
        <v>12</v>
      </c>
    </row>
    <row r="21" spans="2:15" x14ac:dyDescent="0.2">
      <c r="B21" t="s">
        <v>58</v>
      </c>
      <c r="C21">
        <v>19</v>
      </c>
      <c r="D21" t="s">
        <v>13</v>
      </c>
      <c r="F21" t="s">
        <v>13</v>
      </c>
      <c r="G21" t="s">
        <v>12</v>
      </c>
    </row>
    <row r="22" spans="2:15" x14ac:dyDescent="0.2">
      <c r="B22" t="s">
        <v>58</v>
      </c>
      <c r="C22">
        <v>20</v>
      </c>
      <c r="D22" t="s">
        <v>13</v>
      </c>
      <c r="E22" t="s">
        <v>12</v>
      </c>
      <c r="F22" t="s">
        <v>13</v>
      </c>
    </row>
    <row r="23" spans="2:15" x14ac:dyDescent="0.2">
      <c r="B23" t="s">
        <v>58</v>
      </c>
      <c r="C23">
        <v>21</v>
      </c>
      <c r="D23" t="s">
        <v>13</v>
      </c>
      <c r="F23" t="s">
        <v>12</v>
      </c>
      <c r="G23" t="s">
        <v>12</v>
      </c>
    </row>
    <row r="24" spans="2:15" x14ac:dyDescent="0.2">
      <c r="B24" t="s">
        <v>58</v>
      </c>
      <c r="C24">
        <v>22</v>
      </c>
      <c r="D24" t="s">
        <v>13</v>
      </c>
      <c r="F24" t="s">
        <v>12</v>
      </c>
      <c r="G24" t="s">
        <v>12</v>
      </c>
    </row>
    <row r="25" spans="2:15" x14ac:dyDescent="0.2">
      <c r="B25" t="s">
        <v>58</v>
      </c>
      <c r="C25">
        <v>23</v>
      </c>
      <c r="D25" t="s">
        <v>13</v>
      </c>
      <c r="E25" t="s">
        <v>12</v>
      </c>
      <c r="F25" t="s">
        <v>13</v>
      </c>
    </row>
    <row r="26" spans="2:15" x14ac:dyDescent="0.2">
      <c r="B26" t="s">
        <v>58</v>
      </c>
      <c r="C26">
        <v>24</v>
      </c>
      <c r="D26" t="s">
        <v>13</v>
      </c>
      <c r="F26" t="s">
        <v>12</v>
      </c>
      <c r="G26" t="s">
        <v>11</v>
      </c>
    </row>
    <row r="27" spans="2:15" x14ac:dyDescent="0.2">
      <c r="B27" t="s">
        <v>58</v>
      </c>
      <c r="C27">
        <v>25</v>
      </c>
      <c r="D27" t="s">
        <v>13</v>
      </c>
      <c r="F27" t="s">
        <v>13</v>
      </c>
      <c r="G27" t="s">
        <v>12</v>
      </c>
    </row>
    <row r="28" spans="2:15" x14ac:dyDescent="0.2">
      <c r="B28" t="s">
        <v>58</v>
      </c>
      <c r="C28">
        <v>26</v>
      </c>
      <c r="D28" t="s">
        <v>13</v>
      </c>
      <c r="F28" t="s">
        <v>12</v>
      </c>
      <c r="G28" t="s">
        <v>12</v>
      </c>
    </row>
    <row r="29" spans="2:15" x14ac:dyDescent="0.2">
      <c r="B29" t="s">
        <v>58</v>
      </c>
      <c r="C29">
        <v>27</v>
      </c>
      <c r="D29" t="s">
        <v>13</v>
      </c>
      <c r="F29" t="s">
        <v>12</v>
      </c>
      <c r="G29" t="s">
        <v>11</v>
      </c>
    </row>
    <row r="30" spans="2:15" x14ac:dyDescent="0.2">
      <c r="B30" t="s">
        <v>58</v>
      </c>
      <c r="C30">
        <v>28</v>
      </c>
      <c r="D30" t="s">
        <v>13</v>
      </c>
      <c r="F30" t="s">
        <v>12</v>
      </c>
      <c r="G30" t="s">
        <v>12</v>
      </c>
    </row>
    <row r="31" spans="2:15" x14ac:dyDescent="0.2">
      <c r="B31" t="s">
        <v>58</v>
      </c>
      <c r="C31">
        <v>29</v>
      </c>
      <c r="D31" t="s">
        <v>13</v>
      </c>
      <c r="E31" t="s">
        <v>12</v>
      </c>
      <c r="F31" t="s">
        <v>13</v>
      </c>
    </row>
    <row r="32" spans="2:15" x14ac:dyDescent="0.2">
      <c r="B32" t="s">
        <v>58</v>
      </c>
      <c r="C32">
        <v>30</v>
      </c>
      <c r="D32" t="s">
        <v>13</v>
      </c>
      <c r="F32" t="s">
        <v>12</v>
      </c>
      <c r="G32" t="s">
        <v>12</v>
      </c>
    </row>
    <row r="33" spans="2:7" x14ac:dyDescent="0.2">
      <c r="B33" t="s">
        <v>58</v>
      </c>
      <c r="C33">
        <v>31</v>
      </c>
      <c r="D33" t="s">
        <v>13</v>
      </c>
      <c r="F33" t="s">
        <v>12</v>
      </c>
      <c r="G33" t="s">
        <v>12</v>
      </c>
    </row>
    <row r="34" spans="2:7" x14ac:dyDescent="0.2">
      <c r="B34" t="s">
        <v>58</v>
      </c>
      <c r="C34">
        <v>32</v>
      </c>
      <c r="D34" t="s">
        <v>13</v>
      </c>
      <c r="E34" t="s">
        <v>12</v>
      </c>
      <c r="F34" t="s">
        <v>13</v>
      </c>
    </row>
    <row r="35" spans="2:7" x14ac:dyDescent="0.2">
      <c r="B35" t="s">
        <v>58</v>
      </c>
      <c r="C35">
        <v>33</v>
      </c>
      <c r="D35" t="s">
        <v>13</v>
      </c>
      <c r="E35" t="s">
        <v>11</v>
      </c>
      <c r="F35" t="s">
        <v>13</v>
      </c>
    </row>
    <row r="36" spans="2:7" x14ac:dyDescent="0.2">
      <c r="B36" t="s">
        <v>58</v>
      </c>
      <c r="C36">
        <v>34</v>
      </c>
      <c r="D36" t="s">
        <v>13</v>
      </c>
      <c r="F36" t="s">
        <v>12</v>
      </c>
      <c r="G36" t="s">
        <v>12</v>
      </c>
    </row>
    <row r="37" spans="2:7" x14ac:dyDescent="0.2">
      <c r="B37" t="s">
        <v>58</v>
      </c>
      <c r="C37">
        <v>35</v>
      </c>
      <c r="D37" t="s">
        <v>13</v>
      </c>
      <c r="E37" t="s">
        <v>12</v>
      </c>
      <c r="F37" t="s">
        <v>13</v>
      </c>
    </row>
    <row r="38" spans="2:7" x14ac:dyDescent="0.2">
      <c r="B38" t="s">
        <v>58</v>
      </c>
      <c r="C38">
        <v>36</v>
      </c>
      <c r="D38" t="s">
        <v>13</v>
      </c>
      <c r="F38" t="s">
        <v>13</v>
      </c>
      <c r="G38" t="s">
        <v>12</v>
      </c>
    </row>
    <row r="39" spans="2:7" x14ac:dyDescent="0.2">
      <c r="B39" t="s">
        <v>58</v>
      </c>
      <c r="C39">
        <v>37</v>
      </c>
      <c r="D39" t="s">
        <v>13</v>
      </c>
      <c r="F39" t="s">
        <v>12</v>
      </c>
      <c r="G39" t="s">
        <v>11</v>
      </c>
    </row>
    <row r="40" spans="2:7" x14ac:dyDescent="0.2">
      <c r="B40" t="s">
        <v>58</v>
      </c>
      <c r="C40">
        <v>38</v>
      </c>
      <c r="D40" t="s">
        <v>13</v>
      </c>
      <c r="F40" t="s">
        <v>13</v>
      </c>
      <c r="G40" t="s">
        <v>12</v>
      </c>
    </row>
    <row r="41" spans="2:7" x14ac:dyDescent="0.2">
      <c r="B41" t="s">
        <v>58</v>
      </c>
      <c r="C41">
        <v>39</v>
      </c>
      <c r="D41" t="s">
        <v>13</v>
      </c>
      <c r="E41" t="s">
        <v>12</v>
      </c>
      <c r="F41" t="s">
        <v>13</v>
      </c>
    </row>
    <row r="42" spans="2:7" x14ac:dyDescent="0.2">
      <c r="B42" t="s">
        <v>58</v>
      </c>
      <c r="C42">
        <v>40</v>
      </c>
      <c r="D42" t="s">
        <v>12</v>
      </c>
      <c r="F42" t="s">
        <v>13</v>
      </c>
      <c r="G42" t="s">
        <v>11</v>
      </c>
    </row>
    <row r="43" spans="2:7" x14ac:dyDescent="0.2">
      <c r="B43" t="s">
        <v>58</v>
      </c>
      <c r="C43">
        <v>41</v>
      </c>
      <c r="D43" t="s">
        <v>13</v>
      </c>
      <c r="F43" t="s">
        <v>13</v>
      </c>
      <c r="G43" t="s">
        <v>12</v>
      </c>
    </row>
    <row r="44" spans="2:7" x14ac:dyDescent="0.2">
      <c r="B44" t="s">
        <v>58</v>
      </c>
      <c r="C44">
        <v>42</v>
      </c>
      <c r="D44" t="s">
        <v>13</v>
      </c>
      <c r="F44" t="s">
        <v>13</v>
      </c>
      <c r="G44" t="s">
        <v>12</v>
      </c>
    </row>
    <row r="45" spans="2:7" x14ac:dyDescent="0.2">
      <c r="B45" t="s">
        <v>58</v>
      </c>
      <c r="C45">
        <v>43</v>
      </c>
      <c r="D45" t="s">
        <v>13</v>
      </c>
      <c r="F45" t="s">
        <v>12</v>
      </c>
      <c r="G45" t="s">
        <v>11</v>
      </c>
    </row>
    <row r="46" spans="2:7" x14ac:dyDescent="0.2">
      <c r="B46" t="s">
        <v>58</v>
      </c>
      <c r="C46">
        <v>44</v>
      </c>
      <c r="D46" t="s">
        <v>13</v>
      </c>
      <c r="F46" t="s">
        <v>13</v>
      </c>
      <c r="G46" t="s">
        <v>12</v>
      </c>
    </row>
    <row r="47" spans="2:7" x14ac:dyDescent="0.2">
      <c r="B47" t="s">
        <v>58</v>
      </c>
      <c r="C47">
        <v>45</v>
      </c>
      <c r="D47" t="s">
        <v>13</v>
      </c>
      <c r="E47" t="s">
        <v>11</v>
      </c>
      <c r="F47" t="s">
        <v>13</v>
      </c>
    </row>
    <row r="48" spans="2:7" x14ac:dyDescent="0.2">
      <c r="B48" t="s">
        <v>58</v>
      </c>
      <c r="C48">
        <v>46</v>
      </c>
      <c r="D48" t="s">
        <v>13</v>
      </c>
      <c r="E48" t="s">
        <v>11</v>
      </c>
      <c r="F48" t="s">
        <v>13</v>
      </c>
    </row>
    <row r="49" spans="2:7" x14ac:dyDescent="0.2">
      <c r="B49" t="s">
        <v>58</v>
      </c>
      <c r="C49">
        <v>47</v>
      </c>
      <c r="D49" t="s">
        <v>13</v>
      </c>
      <c r="E49" t="s">
        <v>11</v>
      </c>
      <c r="F49" t="s">
        <v>13</v>
      </c>
    </row>
    <row r="50" spans="2:7" x14ac:dyDescent="0.2">
      <c r="B50" t="s">
        <v>58</v>
      </c>
      <c r="C50">
        <v>48</v>
      </c>
      <c r="D50" t="s">
        <v>13</v>
      </c>
      <c r="F50" t="s">
        <v>12</v>
      </c>
      <c r="G50" t="s">
        <v>12</v>
      </c>
    </row>
    <row r="51" spans="2:7" x14ac:dyDescent="0.2">
      <c r="B51" t="s">
        <v>58</v>
      </c>
      <c r="C51">
        <v>49</v>
      </c>
      <c r="D51" t="s">
        <v>13</v>
      </c>
      <c r="F51" t="s">
        <v>13</v>
      </c>
      <c r="G51" t="s">
        <v>12</v>
      </c>
    </row>
    <row r="52" spans="2:7" x14ac:dyDescent="0.2">
      <c r="B52" t="s">
        <v>58</v>
      </c>
      <c r="C52">
        <v>50</v>
      </c>
      <c r="D52" t="s">
        <v>13</v>
      </c>
      <c r="F52" t="s">
        <v>13</v>
      </c>
      <c r="G52" t="s">
        <v>12</v>
      </c>
    </row>
    <row r="53" spans="2:7" x14ac:dyDescent="0.2">
      <c r="B53" t="s">
        <v>58</v>
      </c>
      <c r="C53">
        <v>51</v>
      </c>
      <c r="D53" t="s">
        <v>13</v>
      </c>
      <c r="F53" t="s">
        <v>13</v>
      </c>
      <c r="G53" t="s">
        <v>12</v>
      </c>
    </row>
    <row r="54" spans="2:7" x14ac:dyDescent="0.2">
      <c r="B54" t="s">
        <v>58</v>
      </c>
      <c r="C54">
        <v>52</v>
      </c>
      <c r="D54" t="s">
        <v>13</v>
      </c>
      <c r="F54" t="s">
        <v>12</v>
      </c>
      <c r="G54" t="s">
        <v>12</v>
      </c>
    </row>
    <row r="55" spans="2:7" x14ac:dyDescent="0.2">
      <c r="B55" t="s">
        <v>58</v>
      </c>
      <c r="C55">
        <v>53</v>
      </c>
      <c r="D55" t="s">
        <v>13</v>
      </c>
      <c r="E55" t="s">
        <v>11</v>
      </c>
      <c r="F55" t="s">
        <v>13</v>
      </c>
    </row>
    <row r="56" spans="2:7" x14ac:dyDescent="0.2">
      <c r="B56" t="s">
        <v>58</v>
      </c>
      <c r="C56">
        <v>54</v>
      </c>
      <c r="D56" t="s">
        <v>12</v>
      </c>
      <c r="F56" t="s">
        <v>13</v>
      </c>
      <c r="G56" t="s">
        <v>12</v>
      </c>
    </row>
    <row r="57" spans="2:7" x14ac:dyDescent="0.2">
      <c r="B57" t="s">
        <v>58</v>
      </c>
      <c r="C57">
        <v>55</v>
      </c>
      <c r="D57" t="s">
        <v>13</v>
      </c>
      <c r="F57" t="s">
        <v>12</v>
      </c>
      <c r="G57" t="s">
        <v>12</v>
      </c>
    </row>
    <row r="58" spans="2:7" x14ac:dyDescent="0.2">
      <c r="B58" t="s">
        <v>58</v>
      </c>
      <c r="C58">
        <v>56</v>
      </c>
      <c r="D58" t="s">
        <v>13</v>
      </c>
      <c r="F58" t="s">
        <v>13</v>
      </c>
      <c r="G58" t="s">
        <v>12</v>
      </c>
    </row>
    <row r="59" spans="2:7" x14ac:dyDescent="0.2">
      <c r="B59" t="s">
        <v>58</v>
      </c>
      <c r="C59">
        <v>57</v>
      </c>
      <c r="D59" t="s">
        <v>13</v>
      </c>
      <c r="F59" t="s">
        <v>13</v>
      </c>
      <c r="G59" t="s">
        <v>12</v>
      </c>
    </row>
    <row r="60" spans="2:7" x14ac:dyDescent="0.2">
      <c r="B60" t="s">
        <v>58</v>
      </c>
      <c r="C60">
        <v>58</v>
      </c>
      <c r="D60" t="s">
        <v>13</v>
      </c>
      <c r="E60" t="s">
        <v>11</v>
      </c>
      <c r="F60" t="s">
        <v>13</v>
      </c>
    </row>
    <row r="61" spans="2:7" x14ac:dyDescent="0.2">
      <c r="B61" t="s">
        <v>58</v>
      </c>
      <c r="C61">
        <v>59</v>
      </c>
      <c r="D61" t="s">
        <v>13</v>
      </c>
      <c r="F61" t="s">
        <v>12</v>
      </c>
      <c r="G61" t="s">
        <v>13</v>
      </c>
    </row>
    <row r="62" spans="2:7" x14ac:dyDescent="0.2">
      <c r="B62" t="s">
        <v>58</v>
      </c>
      <c r="C62">
        <v>60</v>
      </c>
      <c r="D62" t="s">
        <v>13</v>
      </c>
      <c r="F62" t="s">
        <v>12</v>
      </c>
      <c r="G62" t="s">
        <v>12</v>
      </c>
    </row>
    <row r="63" spans="2:7" x14ac:dyDescent="0.2">
      <c r="B63" t="s">
        <v>58</v>
      </c>
      <c r="C63">
        <v>61</v>
      </c>
      <c r="D63" t="s">
        <v>13</v>
      </c>
      <c r="F63" t="s">
        <v>12</v>
      </c>
      <c r="G63" t="s">
        <v>13</v>
      </c>
    </row>
    <row r="64" spans="2:7" x14ac:dyDescent="0.2">
      <c r="B64" t="s">
        <v>58</v>
      </c>
      <c r="C64">
        <v>62</v>
      </c>
      <c r="D64" t="s">
        <v>13</v>
      </c>
      <c r="F64" t="s">
        <v>12</v>
      </c>
      <c r="G64" t="s">
        <v>11</v>
      </c>
    </row>
    <row r="65" spans="2:7" x14ac:dyDescent="0.2">
      <c r="B65" t="s">
        <v>58</v>
      </c>
      <c r="C65">
        <v>63</v>
      </c>
      <c r="D65" t="s">
        <v>13</v>
      </c>
      <c r="F65" t="s">
        <v>13</v>
      </c>
      <c r="G65" t="s">
        <v>12</v>
      </c>
    </row>
    <row r="66" spans="2:7" x14ac:dyDescent="0.2">
      <c r="B66" t="s">
        <v>58</v>
      </c>
      <c r="C66">
        <v>64</v>
      </c>
      <c r="D66" t="s">
        <v>13</v>
      </c>
      <c r="F66" t="s">
        <v>12</v>
      </c>
      <c r="G66" t="s">
        <v>12</v>
      </c>
    </row>
    <row r="67" spans="2:7" x14ac:dyDescent="0.2">
      <c r="B67" t="s">
        <v>58</v>
      </c>
      <c r="C67">
        <v>65</v>
      </c>
      <c r="D67" t="s">
        <v>13</v>
      </c>
      <c r="F67" t="s">
        <v>12</v>
      </c>
      <c r="G67" t="s">
        <v>12</v>
      </c>
    </row>
    <row r="68" spans="2:7" x14ac:dyDescent="0.2">
      <c r="B68" t="s">
        <v>58</v>
      </c>
      <c r="C68">
        <v>66</v>
      </c>
      <c r="D68" t="s">
        <v>13</v>
      </c>
      <c r="F68" t="s">
        <v>13</v>
      </c>
      <c r="G68" t="s">
        <v>12</v>
      </c>
    </row>
    <row r="69" spans="2:7" x14ac:dyDescent="0.2">
      <c r="B69" t="s">
        <v>58</v>
      </c>
      <c r="C69">
        <v>67</v>
      </c>
      <c r="D69" t="s">
        <v>13</v>
      </c>
      <c r="F69" t="s">
        <v>12</v>
      </c>
      <c r="G69" t="s">
        <v>12</v>
      </c>
    </row>
    <row r="70" spans="2:7" x14ac:dyDescent="0.2">
      <c r="B70" t="s">
        <v>58</v>
      </c>
      <c r="C70">
        <v>68</v>
      </c>
      <c r="D70" t="s">
        <v>13</v>
      </c>
      <c r="F70" t="s">
        <v>13</v>
      </c>
      <c r="G70" t="s">
        <v>12</v>
      </c>
    </row>
    <row r="71" spans="2:7" x14ac:dyDescent="0.2">
      <c r="B71" t="s">
        <v>58</v>
      </c>
      <c r="C71">
        <v>69</v>
      </c>
      <c r="D71" t="s">
        <v>13</v>
      </c>
      <c r="F71" t="s">
        <v>12</v>
      </c>
      <c r="G71" t="s">
        <v>12</v>
      </c>
    </row>
    <row r="72" spans="2:7" x14ac:dyDescent="0.2">
      <c r="B72" t="s">
        <v>58</v>
      </c>
      <c r="C72">
        <v>70</v>
      </c>
      <c r="D72" t="s">
        <v>13</v>
      </c>
      <c r="F72" t="s">
        <v>12</v>
      </c>
      <c r="G72" t="s">
        <v>11</v>
      </c>
    </row>
    <row r="73" spans="2:7" x14ac:dyDescent="0.2">
      <c r="B73" t="s">
        <v>58</v>
      </c>
      <c r="C73">
        <v>71</v>
      </c>
      <c r="D73" t="s">
        <v>13</v>
      </c>
      <c r="F73" t="s">
        <v>13</v>
      </c>
      <c r="G73" t="s">
        <v>12</v>
      </c>
    </row>
    <row r="74" spans="2:7" x14ac:dyDescent="0.2">
      <c r="B74" t="s">
        <v>58</v>
      </c>
      <c r="C74">
        <v>72</v>
      </c>
      <c r="D74" t="s">
        <v>12</v>
      </c>
      <c r="F74" t="s">
        <v>13</v>
      </c>
      <c r="G74" t="s">
        <v>11</v>
      </c>
    </row>
    <row r="75" spans="2:7" x14ac:dyDescent="0.2">
      <c r="B75" t="s">
        <v>58</v>
      </c>
      <c r="C75">
        <v>73</v>
      </c>
      <c r="D75" t="s">
        <v>13</v>
      </c>
      <c r="F75" t="s">
        <v>13</v>
      </c>
      <c r="G75" t="s">
        <v>12</v>
      </c>
    </row>
    <row r="76" spans="2:7" x14ac:dyDescent="0.2">
      <c r="B76" t="s">
        <v>58</v>
      </c>
      <c r="C76">
        <v>74</v>
      </c>
      <c r="D76" t="s">
        <v>13</v>
      </c>
      <c r="E76" t="s">
        <v>12</v>
      </c>
      <c r="F76" t="s">
        <v>13</v>
      </c>
    </row>
    <row r="77" spans="2:7" x14ac:dyDescent="0.2">
      <c r="B77" t="s">
        <v>58</v>
      </c>
      <c r="C77">
        <v>75</v>
      </c>
      <c r="D77" t="s">
        <v>13</v>
      </c>
      <c r="F77" t="s">
        <v>12</v>
      </c>
      <c r="G77" t="s">
        <v>12</v>
      </c>
    </row>
    <row r="78" spans="2:7" x14ac:dyDescent="0.2">
      <c r="B78" t="s">
        <v>58</v>
      </c>
      <c r="C78">
        <v>76</v>
      </c>
      <c r="D78" t="s">
        <v>13</v>
      </c>
      <c r="F78" t="s">
        <v>13</v>
      </c>
      <c r="G78" t="s">
        <v>12</v>
      </c>
    </row>
    <row r="79" spans="2:7" x14ac:dyDescent="0.2">
      <c r="B79" t="s">
        <v>58</v>
      </c>
      <c r="C79">
        <v>77</v>
      </c>
      <c r="D79" t="s">
        <v>13</v>
      </c>
      <c r="F79" t="s">
        <v>13</v>
      </c>
      <c r="G79" t="s">
        <v>12</v>
      </c>
    </row>
    <row r="80" spans="2:7" x14ac:dyDescent="0.2">
      <c r="B80" t="s">
        <v>58</v>
      </c>
      <c r="C80">
        <v>78</v>
      </c>
      <c r="D80" t="s">
        <v>13</v>
      </c>
      <c r="F80" t="s">
        <v>12</v>
      </c>
      <c r="G80" t="s">
        <v>12</v>
      </c>
    </row>
    <row r="81" spans="2:7" x14ac:dyDescent="0.2">
      <c r="B81" t="s">
        <v>58</v>
      </c>
      <c r="C81">
        <v>79</v>
      </c>
      <c r="D81" t="s">
        <v>13</v>
      </c>
      <c r="F81" t="s">
        <v>12</v>
      </c>
      <c r="G81" t="s">
        <v>12</v>
      </c>
    </row>
  </sheetData>
  <conditionalFormatting sqref="L13:O13">
    <cfRule type="cellIs" dxfId="14" priority="1" operator="greaterThanOrEqual">
      <formula>$K$4</formula>
    </cfRule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81"/>
  <sheetViews>
    <sheetView topLeftCell="B1" workbookViewId="0">
      <selection activeCell="K35" sqref="K35"/>
    </sheetView>
  </sheetViews>
  <sheetFormatPr baseColWidth="10" defaultColWidth="8.83203125" defaultRowHeight="16" x14ac:dyDescent="0.2"/>
  <cols>
    <col min="11" max="12" width="17.6640625" customWidth="1"/>
    <col min="13" max="18" width="17.5" customWidth="1"/>
  </cols>
  <sheetData>
    <row r="1" spans="2:18" ht="17" customHeight="1" thickBot="1" x14ac:dyDescent="0.25">
      <c r="B1" t="s">
        <v>27</v>
      </c>
      <c r="C1" t="s">
        <v>28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2:18" ht="22" customHeight="1" thickBot="1" x14ac:dyDescent="0.3">
      <c r="B2" t="s">
        <v>65</v>
      </c>
      <c r="C2">
        <v>0</v>
      </c>
      <c r="D2" t="s">
        <v>11</v>
      </c>
      <c r="G2" t="s">
        <v>12</v>
      </c>
      <c r="H2" t="s">
        <v>11</v>
      </c>
      <c r="K2" s="19" t="s">
        <v>34</v>
      </c>
      <c r="L2" s="42" t="s">
        <v>66</v>
      </c>
      <c r="M2" s="6" t="s">
        <v>14</v>
      </c>
      <c r="N2" s="7" t="s">
        <v>15</v>
      </c>
      <c r="O2" s="7" t="s">
        <v>16</v>
      </c>
      <c r="P2" s="7" t="s">
        <v>17</v>
      </c>
      <c r="Q2" s="14" t="s">
        <v>18</v>
      </c>
      <c r="R2" s="14" t="s">
        <v>0</v>
      </c>
    </row>
    <row r="3" spans="2:18" ht="22" customHeight="1" thickBot="1" x14ac:dyDescent="0.3">
      <c r="B3" t="s">
        <v>65</v>
      </c>
      <c r="C3">
        <v>1</v>
      </c>
      <c r="D3" t="s">
        <v>11</v>
      </c>
      <c r="G3" t="s">
        <v>12</v>
      </c>
      <c r="H3" t="s">
        <v>11</v>
      </c>
      <c r="K3" s="19" t="s">
        <v>36</v>
      </c>
      <c r="L3" s="43" t="str">
        <f>B2</f>
        <v>Waiting for Input</v>
      </c>
      <c r="M3" s="9" t="s">
        <v>19</v>
      </c>
      <c r="N3" s="10" t="s">
        <v>5</v>
      </c>
      <c r="O3" s="10" t="s">
        <v>5</v>
      </c>
      <c r="P3" s="10" t="s">
        <v>5</v>
      </c>
      <c r="Q3" s="10" t="s">
        <v>20</v>
      </c>
      <c r="R3" s="11" t="s">
        <v>4</v>
      </c>
    </row>
    <row r="4" spans="2:18" ht="22" customHeight="1" thickBot="1" x14ac:dyDescent="0.3">
      <c r="B4" t="s">
        <v>65</v>
      </c>
      <c r="C4">
        <v>2</v>
      </c>
      <c r="D4" t="s">
        <v>11</v>
      </c>
      <c r="E4" t="s">
        <v>12</v>
      </c>
      <c r="F4" t="s">
        <v>12</v>
      </c>
      <c r="K4" s="19" t="s">
        <v>25</v>
      </c>
      <c r="L4" s="41">
        <f>'META DATA'!C25</f>
        <v>0.5</v>
      </c>
      <c r="M4" s="15" t="s">
        <v>21</v>
      </c>
      <c r="N4" s="11" t="s">
        <v>22</v>
      </c>
      <c r="O4" s="10" t="s">
        <v>23</v>
      </c>
      <c r="P4" s="11" t="s">
        <v>24</v>
      </c>
      <c r="Q4" s="16" t="s">
        <v>21</v>
      </c>
      <c r="R4" s="10" t="s">
        <v>7</v>
      </c>
    </row>
    <row r="5" spans="2:18" ht="22" customHeight="1" x14ac:dyDescent="0.3">
      <c r="B5" t="s">
        <v>65</v>
      </c>
      <c r="C5">
        <v>3</v>
      </c>
      <c r="D5" t="s">
        <v>11</v>
      </c>
      <c r="G5" t="s">
        <v>12</v>
      </c>
      <c r="H5" t="s">
        <v>11</v>
      </c>
      <c r="I5" t="s">
        <v>12</v>
      </c>
      <c r="M5" s="12"/>
      <c r="N5" s="12"/>
      <c r="O5" s="12"/>
      <c r="P5" s="12"/>
      <c r="Q5" s="12"/>
      <c r="R5" s="12"/>
    </row>
    <row r="6" spans="2:18" ht="21" customHeight="1" x14ac:dyDescent="0.25">
      <c r="B6" t="s">
        <v>65</v>
      </c>
      <c r="C6">
        <v>4</v>
      </c>
      <c r="D6" t="s">
        <v>11</v>
      </c>
      <c r="E6" t="s">
        <v>12</v>
      </c>
      <c r="G6" t="s">
        <v>12</v>
      </c>
      <c r="M6" s="17" t="s">
        <v>11</v>
      </c>
      <c r="N6" s="7" t="s">
        <v>11</v>
      </c>
      <c r="O6" s="7" t="s">
        <v>11</v>
      </c>
      <c r="P6" s="7" t="s">
        <v>11</v>
      </c>
      <c r="Q6" s="14" t="s">
        <v>11</v>
      </c>
      <c r="R6" s="7" t="s">
        <v>11</v>
      </c>
    </row>
    <row r="7" spans="2:18" ht="21" customHeight="1" x14ac:dyDescent="0.25">
      <c r="B7" t="s">
        <v>65</v>
      </c>
      <c r="C7">
        <v>5</v>
      </c>
      <c r="D7" t="s">
        <v>11</v>
      </c>
      <c r="G7" t="s">
        <v>12</v>
      </c>
      <c r="H7" t="s">
        <v>11</v>
      </c>
      <c r="M7" s="18" t="s">
        <v>12</v>
      </c>
      <c r="N7" s="10" t="s">
        <v>12</v>
      </c>
      <c r="O7" s="10" t="s">
        <v>12</v>
      </c>
      <c r="P7" s="10" t="s">
        <v>12</v>
      </c>
      <c r="Q7" s="11" t="s">
        <v>12</v>
      </c>
      <c r="R7" s="10" t="s">
        <v>12</v>
      </c>
    </row>
    <row r="8" spans="2:18" ht="22" customHeight="1" x14ac:dyDescent="0.3">
      <c r="B8" t="s">
        <v>65</v>
      </c>
      <c r="C8">
        <v>6</v>
      </c>
      <c r="D8" t="s">
        <v>11</v>
      </c>
      <c r="G8" t="s">
        <v>12</v>
      </c>
      <c r="H8" t="s">
        <v>11</v>
      </c>
      <c r="M8" s="12"/>
      <c r="N8" s="13" t="s">
        <v>13</v>
      </c>
      <c r="O8" s="10" t="s">
        <v>13</v>
      </c>
      <c r="P8" s="10" t="s">
        <v>13</v>
      </c>
      <c r="Q8" s="12"/>
      <c r="R8" s="13" t="s">
        <v>13</v>
      </c>
    </row>
    <row r="9" spans="2:18" ht="20" customHeight="1" thickBot="1" x14ac:dyDescent="0.25">
      <c r="B9" t="s">
        <v>65</v>
      </c>
      <c r="C9">
        <v>7</v>
      </c>
      <c r="D9" t="s">
        <v>11</v>
      </c>
      <c r="E9" t="s">
        <v>12</v>
      </c>
      <c r="F9" t="s">
        <v>12</v>
      </c>
      <c r="G9" t="s">
        <v>12</v>
      </c>
      <c r="K9" s="5"/>
      <c r="L9" s="5"/>
      <c r="M9" s="5"/>
      <c r="N9" s="5"/>
      <c r="O9" s="5"/>
      <c r="P9" s="5"/>
    </row>
    <row r="10" spans="2:18" ht="23" customHeight="1" thickBot="1" x14ac:dyDescent="0.25">
      <c r="B10" t="s">
        <v>65</v>
      </c>
      <c r="C10">
        <v>8</v>
      </c>
      <c r="D10" t="s">
        <v>11</v>
      </c>
      <c r="G10" t="s">
        <v>12</v>
      </c>
      <c r="H10" t="s">
        <v>11</v>
      </c>
      <c r="M10" s="48" t="s">
        <v>37</v>
      </c>
      <c r="N10" s="48" t="s">
        <v>38</v>
      </c>
      <c r="O10" s="48" t="s">
        <v>39</v>
      </c>
      <c r="P10" s="48" t="s">
        <v>40</v>
      </c>
      <c r="Q10" s="48" t="s">
        <v>67</v>
      </c>
      <c r="R10" s="48" t="s">
        <v>68</v>
      </c>
    </row>
    <row r="11" spans="2:18" ht="23" customHeight="1" thickBot="1" x14ac:dyDescent="0.25">
      <c r="B11" t="s">
        <v>65</v>
      </c>
      <c r="C11">
        <v>9</v>
      </c>
      <c r="D11" t="s">
        <v>11</v>
      </c>
      <c r="G11" t="s">
        <v>12</v>
      </c>
      <c r="H11" t="s">
        <v>11</v>
      </c>
      <c r="K11" s="27" t="s">
        <v>41</v>
      </c>
      <c r="L11" s="28"/>
      <c r="M11" s="49" t="s">
        <v>69</v>
      </c>
      <c r="N11" s="49" t="s">
        <v>70</v>
      </c>
      <c r="O11" s="49" t="s">
        <v>71</v>
      </c>
      <c r="P11" s="49" t="s">
        <v>72</v>
      </c>
      <c r="Q11" s="49" t="s">
        <v>73</v>
      </c>
      <c r="R11" s="49" t="s">
        <v>74</v>
      </c>
    </row>
    <row r="12" spans="2:18" ht="19" customHeight="1" x14ac:dyDescent="0.2">
      <c r="B12" t="s">
        <v>65</v>
      </c>
      <c r="C12">
        <v>10</v>
      </c>
      <c r="D12" t="s">
        <v>11</v>
      </c>
      <c r="G12" t="s">
        <v>12</v>
      </c>
      <c r="I12" t="s">
        <v>11</v>
      </c>
      <c r="K12" s="29" t="s">
        <v>46</v>
      </c>
      <c r="L12" s="34" t="s">
        <v>47</v>
      </c>
      <c r="M12" s="44">
        <f t="shared" ref="M12:R12" si="0">COUNTA(D2:D81)</f>
        <v>80</v>
      </c>
      <c r="N12" s="44">
        <f t="shared" si="0"/>
        <v>15</v>
      </c>
      <c r="O12" s="44">
        <f t="shared" si="0"/>
        <v>22</v>
      </c>
      <c r="P12" s="44">
        <f t="shared" si="0"/>
        <v>78</v>
      </c>
      <c r="Q12" s="44">
        <f t="shared" si="0"/>
        <v>58</v>
      </c>
      <c r="R12" s="44">
        <f t="shared" si="0"/>
        <v>7</v>
      </c>
    </row>
    <row r="13" spans="2:18" ht="19" customHeight="1" x14ac:dyDescent="0.2">
      <c r="B13" t="s">
        <v>65</v>
      </c>
      <c r="C13">
        <v>11</v>
      </c>
      <c r="D13" t="s">
        <v>11</v>
      </c>
      <c r="F13" t="s">
        <v>12</v>
      </c>
      <c r="G13" t="s">
        <v>12</v>
      </c>
      <c r="K13" s="30">
        <f>'META DATA'!C26</f>
        <v>80</v>
      </c>
      <c r="L13" s="35" t="s">
        <v>48</v>
      </c>
      <c r="M13" s="47">
        <f t="shared" ref="M13:R13" si="1">M12/$K$13</f>
        <v>1</v>
      </c>
      <c r="N13" s="47">
        <f t="shared" si="1"/>
        <v>0.1875</v>
      </c>
      <c r="O13" s="47">
        <f t="shared" si="1"/>
        <v>0.27500000000000002</v>
      </c>
      <c r="P13" s="47">
        <f t="shared" si="1"/>
        <v>0.97499999999999998</v>
      </c>
      <c r="Q13" s="47">
        <f t="shared" si="1"/>
        <v>0.72499999999999998</v>
      </c>
      <c r="R13" s="47">
        <f t="shared" si="1"/>
        <v>8.7499999999999994E-2</v>
      </c>
    </row>
    <row r="14" spans="2:18" ht="20" customHeight="1" thickBot="1" x14ac:dyDescent="0.25">
      <c r="B14" t="s">
        <v>65</v>
      </c>
      <c r="C14">
        <v>12</v>
      </c>
      <c r="D14" t="s">
        <v>11</v>
      </c>
      <c r="G14" t="s">
        <v>12</v>
      </c>
      <c r="H14" t="s">
        <v>11</v>
      </c>
      <c r="K14" s="30"/>
      <c r="L14" s="36" t="s">
        <v>49</v>
      </c>
      <c r="M14" s="45" t="str">
        <f t="shared" ref="M14:R14" si="2">INDEX(M2:M4, MATCH(MAX(M15:M17), M15:M17, 0))</f>
        <v>user</v>
      </c>
      <c r="N14" s="45" t="str">
        <f t="shared" si="2"/>
        <v>neutral</v>
      </c>
      <c r="O14" s="45" t="str">
        <f t="shared" si="2"/>
        <v>neutral</v>
      </c>
      <c r="P14" s="45" t="str">
        <f t="shared" si="2"/>
        <v>neutral</v>
      </c>
      <c r="Q14" s="45" t="str">
        <f t="shared" si="2"/>
        <v>smooth</v>
      </c>
      <c r="R14" s="45" t="str">
        <f t="shared" si="2"/>
        <v>slow</v>
      </c>
    </row>
    <row r="15" spans="2:18" ht="19" customHeight="1" x14ac:dyDescent="0.2">
      <c r="B15" t="s">
        <v>65</v>
      </c>
      <c r="C15">
        <v>13</v>
      </c>
      <c r="D15" t="s">
        <v>11</v>
      </c>
      <c r="G15" t="s">
        <v>12</v>
      </c>
      <c r="H15" t="s">
        <v>11</v>
      </c>
      <c r="K15" s="30"/>
      <c r="L15" s="37" t="s">
        <v>50</v>
      </c>
      <c r="M15" s="45">
        <f t="shared" ref="M15:R17" si="3">COUNTIF(D$2:D$81, M6)</f>
        <v>79</v>
      </c>
      <c r="N15" s="45">
        <f t="shared" si="3"/>
        <v>0</v>
      </c>
      <c r="O15" s="45">
        <f t="shared" si="3"/>
        <v>1</v>
      </c>
      <c r="P15" s="45">
        <f t="shared" si="3"/>
        <v>2</v>
      </c>
      <c r="Q15" s="45">
        <f t="shared" si="3"/>
        <v>58</v>
      </c>
      <c r="R15" s="45">
        <f t="shared" si="3"/>
        <v>5</v>
      </c>
    </row>
    <row r="16" spans="2:18" ht="19" customHeight="1" x14ac:dyDescent="0.2">
      <c r="B16" t="s">
        <v>65</v>
      </c>
      <c r="C16">
        <v>14</v>
      </c>
      <c r="D16" t="s">
        <v>11</v>
      </c>
      <c r="G16" t="s">
        <v>12</v>
      </c>
      <c r="H16" t="s">
        <v>11</v>
      </c>
      <c r="K16" s="31"/>
      <c r="L16" s="35" t="s">
        <v>51</v>
      </c>
      <c r="M16" s="45">
        <f t="shared" si="3"/>
        <v>1</v>
      </c>
      <c r="N16" s="45">
        <f t="shared" si="3"/>
        <v>15</v>
      </c>
      <c r="O16" s="45">
        <f t="shared" si="3"/>
        <v>20</v>
      </c>
      <c r="P16" s="45">
        <f t="shared" si="3"/>
        <v>75</v>
      </c>
      <c r="Q16" s="45">
        <f t="shared" si="3"/>
        <v>0</v>
      </c>
      <c r="R16" s="45">
        <f t="shared" si="3"/>
        <v>2</v>
      </c>
    </row>
    <row r="17" spans="2:18" ht="20" customHeight="1" thickBot="1" x14ac:dyDescent="0.25">
      <c r="B17" t="s">
        <v>65</v>
      </c>
      <c r="C17">
        <v>15</v>
      </c>
      <c r="D17" t="s">
        <v>11</v>
      </c>
      <c r="G17" t="s">
        <v>12</v>
      </c>
      <c r="H17" t="s">
        <v>11</v>
      </c>
      <c r="K17" s="32"/>
      <c r="L17" s="39" t="s">
        <v>52</v>
      </c>
      <c r="M17" s="46">
        <f t="shared" si="3"/>
        <v>0</v>
      </c>
      <c r="N17" s="46">
        <f t="shared" si="3"/>
        <v>0</v>
      </c>
      <c r="O17" s="46">
        <f t="shared" si="3"/>
        <v>1</v>
      </c>
      <c r="P17" s="46">
        <f t="shared" si="3"/>
        <v>1</v>
      </c>
      <c r="Q17" s="46">
        <f t="shared" si="3"/>
        <v>0</v>
      </c>
      <c r="R17" s="46">
        <f t="shared" si="3"/>
        <v>0</v>
      </c>
    </row>
    <row r="18" spans="2:18" x14ac:dyDescent="0.2">
      <c r="B18" t="s">
        <v>65</v>
      </c>
      <c r="C18">
        <v>16</v>
      </c>
      <c r="D18" t="s">
        <v>11</v>
      </c>
      <c r="G18" t="s">
        <v>12</v>
      </c>
      <c r="H18" t="s">
        <v>11</v>
      </c>
    </row>
    <row r="19" spans="2:18" x14ac:dyDescent="0.2">
      <c r="B19" t="s">
        <v>65</v>
      </c>
      <c r="C19">
        <v>17</v>
      </c>
      <c r="D19" t="s">
        <v>11</v>
      </c>
      <c r="F19" t="s">
        <v>12</v>
      </c>
      <c r="G19" t="s">
        <v>12</v>
      </c>
      <c r="H19" t="s">
        <v>11</v>
      </c>
    </row>
    <row r="20" spans="2:18" x14ac:dyDescent="0.2">
      <c r="B20" t="s">
        <v>65</v>
      </c>
      <c r="C20">
        <v>18</v>
      </c>
      <c r="D20" t="s">
        <v>11</v>
      </c>
      <c r="G20" t="s">
        <v>12</v>
      </c>
      <c r="H20" t="s">
        <v>11</v>
      </c>
      <c r="I20" t="s">
        <v>11</v>
      </c>
    </row>
    <row r="21" spans="2:18" x14ac:dyDescent="0.2">
      <c r="B21" t="s">
        <v>65</v>
      </c>
      <c r="C21">
        <v>19</v>
      </c>
      <c r="D21" t="s">
        <v>12</v>
      </c>
      <c r="G21" t="s">
        <v>12</v>
      </c>
      <c r="H21" t="s">
        <v>11</v>
      </c>
    </row>
    <row r="22" spans="2:18" x14ac:dyDescent="0.2">
      <c r="B22" t="s">
        <v>65</v>
      </c>
      <c r="C22">
        <v>20</v>
      </c>
      <c r="D22" t="s">
        <v>11</v>
      </c>
      <c r="E22" t="s">
        <v>12</v>
      </c>
      <c r="G22" t="s">
        <v>12</v>
      </c>
    </row>
    <row r="23" spans="2:18" x14ac:dyDescent="0.2">
      <c r="B23" t="s">
        <v>65</v>
      </c>
      <c r="C23">
        <v>21</v>
      </c>
      <c r="D23" t="s">
        <v>11</v>
      </c>
      <c r="G23" t="s">
        <v>12</v>
      </c>
      <c r="H23" t="s">
        <v>11</v>
      </c>
    </row>
    <row r="24" spans="2:18" x14ac:dyDescent="0.2">
      <c r="B24" t="s">
        <v>65</v>
      </c>
      <c r="C24">
        <v>22</v>
      </c>
      <c r="D24" t="s">
        <v>11</v>
      </c>
      <c r="F24" t="s">
        <v>12</v>
      </c>
      <c r="G24" t="s">
        <v>12</v>
      </c>
    </row>
    <row r="25" spans="2:18" x14ac:dyDescent="0.2">
      <c r="B25" t="s">
        <v>65</v>
      </c>
      <c r="C25">
        <v>23</v>
      </c>
      <c r="D25" t="s">
        <v>11</v>
      </c>
      <c r="E25" t="s">
        <v>12</v>
      </c>
      <c r="F25" t="s">
        <v>12</v>
      </c>
      <c r="G25" t="s">
        <v>12</v>
      </c>
    </row>
    <row r="26" spans="2:18" x14ac:dyDescent="0.2">
      <c r="B26" t="s">
        <v>65</v>
      </c>
      <c r="C26">
        <v>24</v>
      </c>
      <c r="D26" t="s">
        <v>11</v>
      </c>
      <c r="G26" t="s">
        <v>12</v>
      </c>
      <c r="H26" t="s">
        <v>11</v>
      </c>
    </row>
    <row r="27" spans="2:18" x14ac:dyDescent="0.2">
      <c r="B27" t="s">
        <v>65</v>
      </c>
      <c r="C27">
        <v>25</v>
      </c>
      <c r="D27" t="s">
        <v>11</v>
      </c>
      <c r="G27" t="s">
        <v>12</v>
      </c>
      <c r="H27" t="s">
        <v>11</v>
      </c>
    </row>
    <row r="28" spans="2:18" x14ac:dyDescent="0.2">
      <c r="B28" t="s">
        <v>65</v>
      </c>
      <c r="C28">
        <v>26</v>
      </c>
      <c r="D28" t="s">
        <v>11</v>
      </c>
      <c r="G28" t="s">
        <v>12</v>
      </c>
      <c r="H28" t="s">
        <v>11</v>
      </c>
    </row>
    <row r="29" spans="2:18" x14ac:dyDescent="0.2">
      <c r="B29" t="s">
        <v>65</v>
      </c>
      <c r="C29">
        <v>27</v>
      </c>
      <c r="D29" t="s">
        <v>11</v>
      </c>
      <c r="E29" t="s">
        <v>12</v>
      </c>
      <c r="F29" t="s">
        <v>12</v>
      </c>
      <c r="G29" t="s">
        <v>12</v>
      </c>
    </row>
    <row r="30" spans="2:18" x14ac:dyDescent="0.2">
      <c r="B30" t="s">
        <v>65</v>
      </c>
      <c r="C30">
        <v>28</v>
      </c>
      <c r="D30" t="s">
        <v>11</v>
      </c>
      <c r="E30" t="s">
        <v>12</v>
      </c>
      <c r="F30" t="s">
        <v>12</v>
      </c>
      <c r="G30" t="s">
        <v>12</v>
      </c>
    </row>
    <row r="31" spans="2:18" x14ac:dyDescent="0.2">
      <c r="B31" t="s">
        <v>65</v>
      </c>
      <c r="C31">
        <v>29</v>
      </c>
      <c r="D31" t="s">
        <v>11</v>
      </c>
      <c r="E31" t="s">
        <v>12</v>
      </c>
      <c r="F31" t="s">
        <v>12</v>
      </c>
    </row>
    <row r="32" spans="2:18" x14ac:dyDescent="0.2">
      <c r="B32" t="s">
        <v>65</v>
      </c>
      <c r="C32">
        <v>30</v>
      </c>
      <c r="D32" t="s">
        <v>11</v>
      </c>
      <c r="F32" t="s">
        <v>13</v>
      </c>
      <c r="G32" t="s">
        <v>12</v>
      </c>
      <c r="H32" t="s">
        <v>11</v>
      </c>
    </row>
    <row r="33" spans="2:9" x14ac:dyDescent="0.2">
      <c r="B33" t="s">
        <v>65</v>
      </c>
      <c r="C33">
        <v>31</v>
      </c>
      <c r="D33" t="s">
        <v>11</v>
      </c>
      <c r="F33" t="s">
        <v>12</v>
      </c>
      <c r="G33" t="s">
        <v>12</v>
      </c>
    </row>
    <row r="34" spans="2:9" x14ac:dyDescent="0.2">
      <c r="B34" t="s">
        <v>65</v>
      </c>
      <c r="C34">
        <v>32</v>
      </c>
      <c r="D34" t="s">
        <v>11</v>
      </c>
      <c r="F34" t="s">
        <v>12</v>
      </c>
      <c r="G34" t="s">
        <v>12</v>
      </c>
    </row>
    <row r="35" spans="2:9" x14ac:dyDescent="0.2">
      <c r="B35" t="s">
        <v>65</v>
      </c>
      <c r="C35">
        <v>33</v>
      </c>
      <c r="D35" t="s">
        <v>11</v>
      </c>
      <c r="G35" t="s">
        <v>11</v>
      </c>
      <c r="H35" t="s">
        <v>11</v>
      </c>
    </row>
    <row r="36" spans="2:9" x14ac:dyDescent="0.2">
      <c r="B36" t="s">
        <v>65</v>
      </c>
      <c r="C36">
        <v>34</v>
      </c>
      <c r="D36" t="s">
        <v>11</v>
      </c>
      <c r="G36" t="s">
        <v>12</v>
      </c>
      <c r="H36" t="s">
        <v>11</v>
      </c>
    </row>
    <row r="37" spans="2:9" x14ac:dyDescent="0.2">
      <c r="B37" t="s">
        <v>65</v>
      </c>
      <c r="C37">
        <v>35</v>
      </c>
      <c r="D37" t="s">
        <v>11</v>
      </c>
      <c r="G37" t="s">
        <v>12</v>
      </c>
      <c r="H37" t="s">
        <v>11</v>
      </c>
    </row>
    <row r="38" spans="2:9" x14ac:dyDescent="0.2">
      <c r="B38" t="s">
        <v>65</v>
      </c>
      <c r="C38">
        <v>36</v>
      </c>
      <c r="D38" t="s">
        <v>11</v>
      </c>
      <c r="G38" t="s">
        <v>12</v>
      </c>
      <c r="H38" t="s">
        <v>11</v>
      </c>
    </row>
    <row r="39" spans="2:9" x14ac:dyDescent="0.2">
      <c r="B39" t="s">
        <v>65</v>
      </c>
      <c r="C39">
        <v>37</v>
      </c>
      <c r="D39" t="s">
        <v>11</v>
      </c>
      <c r="E39" t="s">
        <v>12</v>
      </c>
      <c r="G39" t="s">
        <v>12</v>
      </c>
      <c r="H39" t="s">
        <v>11</v>
      </c>
    </row>
    <row r="40" spans="2:9" x14ac:dyDescent="0.2">
      <c r="B40" t="s">
        <v>65</v>
      </c>
      <c r="C40">
        <v>38</v>
      </c>
      <c r="D40" t="s">
        <v>11</v>
      </c>
      <c r="G40" t="s">
        <v>12</v>
      </c>
      <c r="H40" t="s">
        <v>11</v>
      </c>
    </row>
    <row r="41" spans="2:9" x14ac:dyDescent="0.2">
      <c r="B41" t="s">
        <v>65</v>
      </c>
      <c r="C41">
        <v>39</v>
      </c>
      <c r="D41" t="s">
        <v>11</v>
      </c>
      <c r="G41" t="s">
        <v>12</v>
      </c>
    </row>
    <row r="42" spans="2:9" x14ac:dyDescent="0.2">
      <c r="B42" t="s">
        <v>65</v>
      </c>
      <c r="C42">
        <v>40</v>
      </c>
      <c r="D42" t="s">
        <v>11</v>
      </c>
      <c r="E42" t="s">
        <v>12</v>
      </c>
      <c r="G42" t="s">
        <v>12</v>
      </c>
    </row>
    <row r="43" spans="2:9" x14ac:dyDescent="0.2">
      <c r="B43" t="s">
        <v>65</v>
      </c>
      <c r="C43">
        <v>41</v>
      </c>
      <c r="D43" t="s">
        <v>11</v>
      </c>
      <c r="E43" t="s">
        <v>12</v>
      </c>
      <c r="F43" t="s">
        <v>12</v>
      </c>
      <c r="G43" t="s">
        <v>12</v>
      </c>
    </row>
    <row r="44" spans="2:9" x14ac:dyDescent="0.2">
      <c r="B44" t="s">
        <v>65</v>
      </c>
      <c r="C44">
        <v>42</v>
      </c>
      <c r="D44" t="s">
        <v>11</v>
      </c>
      <c r="G44" t="s">
        <v>12</v>
      </c>
      <c r="H44" t="s">
        <v>11</v>
      </c>
    </row>
    <row r="45" spans="2:9" x14ac:dyDescent="0.2">
      <c r="B45" t="s">
        <v>65</v>
      </c>
      <c r="C45">
        <v>43</v>
      </c>
      <c r="D45" t="s">
        <v>11</v>
      </c>
      <c r="G45" t="s">
        <v>12</v>
      </c>
      <c r="H45" t="s">
        <v>11</v>
      </c>
    </row>
    <row r="46" spans="2:9" x14ac:dyDescent="0.2">
      <c r="B46" t="s">
        <v>65</v>
      </c>
      <c r="C46">
        <v>44</v>
      </c>
      <c r="D46" t="s">
        <v>11</v>
      </c>
      <c r="G46" t="s">
        <v>13</v>
      </c>
      <c r="H46" t="s">
        <v>11</v>
      </c>
    </row>
    <row r="47" spans="2:9" x14ac:dyDescent="0.2">
      <c r="B47" t="s">
        <v>65</v>
      </c>
      <c r="C47">
        <v>45</v>
      </c>
      <c r="D47" t="s">
        <v>11</v>
      </c>
      <c r="G47" t="s">
        <v>12</v>
      </c>
      <c r="I47" t="s">
        <v>11</v>
      </c>
    </row>
    <row r="48" spans="2:9" x14ac:dyDescent="0.2">
      <c r="B48" t="s">
        <v>65</v>
      </c>
      <c r="C48">
        <v>46</v>
      </c>
      <c r="D48" t="s">
        <v>11</v>
      </c>
      <c r="G48" t="s">
        <v>12</v>
      </c>
      <c r="H48" t="s">
        <v>11</v>
      </c>
    </row>
    <row r="49" spans="2:9" x14ac:dyDescent="0.2">
      <c r="B49" t="s">
        <v>65</v>
      </c>
      <c r="C49">
        <v>47</v>
      </c>
      <c r="D49" t="s">
        <v>11</v>
      </c>
      <c r="F49" t="s">
        <v>12</v>
      </c>
      <c r="G49" t="s">
        <v>12</v>
      </c>
      <c r="H49" t="s">
        <v>11</v>
      </c>
    </row>
    <row r="50" spans="2:9" x14ac:dyDescent="0.2">
      <c r="B50" t="s">
        <v>65</v>
      </c>
      <c r="C50">
        <v>48</v>
      </c>
      <c r="D50" t="s">
        <v>11</v>
      </c>
      <c r="G50" t="s">
        <v>12</v>
      </c>
      <c r="H50" t="s">
        <v>11</v>
      </c>
      <c r="I50" t="s">
        <v>11</v>
      </c>
    </row>
    <row r="51" spans="2:9" x14ac:dyDescent="0.2">
      <c r="B51" t="s">
        <v>65</v>
      </c>
      <c r="C51">
        <v>49</v>
      </c>
      <c r="D51" t="s">
        <v>11</v>
      </c>
      <c r="G51" t="s">
        <v>12</v>
      </c>
      <c r="H51" t="s">
        <v>11</v>
      </c>
      <c r="I51" t="s">
        <v>12</v>
      </c>
    </row>
    <row r="52" spans="2:9" x14ac:dyDescent="0.2">
      <c r="B52" t="s">
        <v>65</v>
      </c>
      <c r="C52">
        <v>50</v>
      </c>
      <c r="D52" t="s">
        <v>11</v>
      </c>
      <c r="G52" t="s">
        <v>12</v>
      </c>
      <c r="H52" t="s">
        <v>11</v>
      </c>
    </row>
    <row r="53" spans="2:9" x14ac:dyDescent="0.2">
      <c r="B53" t="s">
        <v>65</v>
      </c>
      <c r="C53">
        <v>51</v>
      </c>
      <c r="D53" t="s">
        <v>11</v>
      </c>
      <c r="G53" t="s">
        <v>12</v>
      </c>
      <c r="H53" t="s">
        <v>11</v>
      </c>
    </row>
    <row r="54" spans="2:9" x14ac:dyDescent="0.2">
      <c r="B54" t="s">
        <v>65</v>
      </c>
      <c r="C54">
        <v>52</v>
      </c>
      <c r="D54" t="s">
        <v>11</v>
      </c>
      <c r="E54" t="s">
        <v>12</v>
      </c>
      <c r="G54" t="s">
        <v>12</v>
      </c>
      <c r="H54" t="s">
        <v>11</v>
      </c>
    </row>
    <row r="55" spans="2:9" x14ac:dyDescent="0.2">
      <c r="B55" t="s">
        <v>65</v>
      </c>
      <c r="C55">
        <v>53</v>
      </c>
      <c r="D55" t="s">
        <v>11</v>
      </c>
      <c r="F55" t="s">
        <v>12</v>
      </c>
      <c r="G55" t="s">
        <v>12</v>
      </c>
    </row>
    <row r="56" spans="2:9" x14ac:dyDescent="0.2">
      <c r="B56" t="s">
        <v>65</v>
      </c>
      <c r="C56">
        <v>54</v>
      </c>
      <c r="D56" t="s">
        <v>11</v>
      </c>
      <c r="G56" t="s">
        <v>12</v>
      </c>
      <c r="H56" t="s">
        <v>11</v>
      </c>
    </row>
    <row r="57" spans="2:9" x14ac:dyDescent="0.2">
      <c r="B57" t="s">
        <v>65</v>
      </c>
      <c r="C57">
        <v>55</v>
      </c>
      <c r="D57" t="s">
        <v>11</v>
      </c>
      <c r="F57" t="s">
        <v>11</v>
      </c>
      <c r="G57" t="s">
        <v>12</v>
      </c>
      <c r="H57" t="s">
        <v>11</v>
      </c>
    </row>
    <row r="58" spans="2:9" x14ac:dyDescent="0.2">
      <c r="B58" t="s">
        <v>65</v>
      </c>
      <c r="C58">
        <v>56</v>
      </c>
      <c r="D58" t="s">
        <v>11</v>
      </c>
      <c r="G58" t="s">
        <v>12</v>
      </c>
      <c r="H58" t="s">
        <v>11</v>
      </c>
    </row>
    <row r="59" spans="2:9" x14ac:dyDescent="0.2">
      <c r="B59" t="s">
        <v>65</v>
      </c>
      <c r="C59">
        <v>57</v>
      </c>
      <c r="D59" t="s">
        <v>11</v>
      </c>
      <c r="E59" t="s">
        <v>12</v>
      </c>
      <c r="G59" t="s">
        <v>12</v>
      </c>
      <c r="H59" t="s">
        <v>11</v>
      </c>
    </row>
    <row r="60" spans="2:9" x14ac:dyDescent="0.2">
      <c r="B60" t="s">
        <v>65</v>
      </c>
      <c r="C60">
        <v>58</v>
      </c>
      <c r="D60" t="s">
        <v>11</v>
      </c>
      <c r="G60" t="s">
        <v>12</v>
      </c>
      <c r="H60" t="s">
        <v>11</v>
      </c>
    </row>
    <row r="61" spans="2:9" x14ac:dyDescent="0.2">
      <c r="B61" t="s">
        <v>65</v>
      </c>
      <c r="C61">
        <v>59</v>
      </c>
      <c r="D61" t="s">
        <v>11</v>
      </c>
      <c r="G61" t="s">
        <v>12</v>
      </c>
      <c r="H61" t="s">
        <v>11</v>
      </c>
    </row>
    <row r="62" spans="2:9" x14ac:dyDescent="0.2">
      <c r="B62" t="s">
        <v>65</v>
      </c>
      <c r="C62">
        <v>60</v>
      </c>
      <c r="D62" t="s">
        <v>11</v>
      </c>
      <c r="G62" t="s">
        <v>12</v>
      </c>
      <c r="I62" t="s">
        <v>11</v>
      </c>
    </row>
    <row r="63" spans="2:9" x14ac:dyDescent="0.2">
      <c r="B63" t="s">
        <v>65</v>
      </c>
      <c r="C63">
        <v>61</v>
      </c>
      <c r="D63" t="s">
        <v>11</v>
      </c>
      <c r="F63" t="s">
        <v>12</v>
      </c>
      <c r="G63" t="s">
        <v>12</v>
      </c>
      <c r="H63" t="s">
        <v>11</v>
      </c>
    </row>
    <row r="64" spans="2:9" x14ac:dyDescent="0.2">
      <c r="B64" t="s">
        <v>65</v>
      </c>
      <c r="C64">
        <v>62</v>
      </c>
      <c r="D64" t="s">
        <v>11</v>
      </c>
      <c r="F64" t="s">
        <v>12</v>
      </c>
      <c r="G64" t="s">
        <v>12</v>
      </c>
      <c r="H64" t="s">
        <v>11</v>
      </c>
    </row>
    <row r="65" spans="2:8" x14ac:dyDescent="0.2">
      <c r="B65" t="s">
        <v>65</v>
      </c>
      <c r="C65">
        <v>63</v>
      </c>
      <c r="D65" t="s">
        <v>11</v>
      </c>
      <c r="G65" t="s">
        <v>12</v>
      </c>
      <c r="H65" t="s">
        <v>11</v>
      </c>
    </row>
    <row r="66" spans="2:8" x14ac:dyDescent="0.2">
      <c r="B66" t="s">
        <v>65</v>
      </c>
      <c r="C66">
        <v>64</v>
      </c>
      <c r="D66" t="s">
        <v>11</v>
      </c>
      <c r="G66" t="s">
        <v>12</v>
      </c>
      <c r="H66" t="s">
        <v>11</v>
      </c>
    </row>
    <row r="67" spans="2:8" x14ac:dyDescent="0.2">
      <c r="B67" t="s">
        <v>65</v>
      </c>
      <c r="C67">
        <v>65</v>
      </c>
      <c r="D67" t="s">
        <v>11</v>
      </c>
      <c r="G67" t="s">
        <v>12</v>
      </c>
      <c r="H67" t="s">
        <v>11</v>
      </c>
    </row>
    <row r="68" spans="2:8" x14ac:dyDescent="0.2">
      <c r="B68" t="s">
        <v>65</v>
      </c>
      <c r="C68">
        <v>66</v>
      </c>
      <c r="D68" t="s">
        <v>11</v>
      </c>
      <c r="F68" t="s">
        <v>12</v>
      </c>
      <c r="G68" t="s">
        <v>12</v>
      </c>
      <c r="H68" t="s">
        <v>11</v>
      </c>
    </row>
    <row r="69" spans="2:8" x14ac:dyDescent="0.2">
      <c r="B69" t="s">
        <v>65</v>
      </c>
      <c r="C69">
        <v>67</v>
      </c>
      <c r="D69" t="s">
        <v>11</v>
      </c>
      <c r="F69" t="s">
        <v>12</v>
      </c>
      <c r="G69" t="s">
        <v>11</v>
      </c>
    </row>
    <row r="70" spans="2:8" x14ac:dyDescent="0.2">
      <c r="B70" t="s">
        <v>65</v>
      </c>
      <c r="C70">
        <v>68</v>
      </c>
      <c r="D70" t="s">
        <v>11</v>
      </c>
      <c r="G70" t="s">
        <v>12</v>
      </c>
      <c r="H70" t="s">
        <v>11</v>
      </c>
    </row>
    <row r="71" spans="2:8" x14ac:dyDescent="0.2">
      <c r="B71" t="s">
        <v>65</v>
      </c>
      <c r="C71">
        <v>69</v>
      </c>
      <c r="D71" t="s">
        <v>11</v>
      </c>
      <c r="F71" t="s">
        <v>12</v>
      </c>
      <c r="G71" t="s">
        <v>12</v>
      </c>
    </row>
    <row r="72" spans="2:8" x14ac:dyDescent="0.2">
      <c r="B72" t="s">
        <v>65</v>
      </c>
      <c r="C72">
        <v>70</v>
      </c>
      <c r="D72" t="s">
        <v>11</v>
      </c>
      <c r="G72" t="s">
        <v>12</v>
      </c>
      <c r="H72" t="s">
        <v>11</v>
      </c>
    </row>
    <row r="73" spans="2:8" x14ac:dyDescent="0.2">
      <c r="B73" t="s">
        <v>65</v>
      </c>
      <c r="C73">
        <v>71</v>
      </c>
      <c r="D73" t="s">
        <v>11</v>
      </c>
      <c r="G73" t="s">
        <v>12</v>
      </c>
      <c r="H73" t="s">
        <v>11</v>
      </c>
    </row>
    <row r="74" spans="2:8" x14ac:dyDescent="0.2">
      <c r="B74" t="s">
        <v>65</v>
      </c>
      <c r="C74">
        <v>72</v>
      </c>
      <c r="D74" t="s">
        <v>11</v>
      </c>
      <c r="G74" t="s">
        <v>12</v>
      </c>
      <c r="H74" t="s">
        <v>11</v>
      </c>
    </row>
    <row r="75" spans="2:8" x14ac:dyDescent="0.2">
      <c r="B75" t="s">
        <v>65</v>
      </c>
      <c r="C75">
        <v>73</v>
      </c>
      <c r="D75" t="s">
        <v>11</v>
      </c>
      <c r="G75" t="s">
        <v>12</v>
      </c>
      <c r="H75" t="s">
        <v>11</v>
      </c>
    </row>
    <row r="76" spans="2:8" x14ac:dyDescent="0.2">
      <c r="B76" t="s">
        <v>65</v>
      </c>
      <c r="C76">
        <v>74</v>
      </c>
      <c r="D76" t="s">
        <v>11</v>
      </c>
      <c r="G76" t="s">
        <v>12</v>
      </c>
      <c r="H76" t="s">
        <v>11</v>
      </c>
    </row>
    <row r="77" spans="2:8" x14ac:dyDescent="0.2">
      <c r="B77" t="s">
        <v>65</v>
      </c>
      <c r="C77">
        <v>75</v>
      </c>
      <c r="D77" t="s">
        <v>11</v>
      </c>
      <c r="G77" t="s">
        <v>12</v>
      </c>
      <c r="H77" t="s">
        <v>11</v>
      </c>
    </row>
    <row r="78" spans="2:8" x14ac:dyDescent="0.2">
      <c r="B78" t="s">
        <v>65</v>
      </c>
      <c r="C78">
        <v>76</v>
      </c>
      <c r="D78" t="s">
        <v>11</v>
      </c>
      <c r="E78" t="s">
        <v>12</v>
      </c>
      <c r="G78" t="s">
        <v>12</v>
      </c>
      <c r="H78" t="s">
        <v>11</v>
      </c>
    </row>
    <row r="79" spans="2:8" x14ac:dyDescent="0.2">
      <c r="B79" t="s">
        <v>65</v>
      </c>
      <c r="C79">
        <v>77</v>
      </c>
      <c r="D79" t="s">
        <v>11</v>
      </c>
      <c r="E79" t="s">
        <v>12</v>
      </c>
      <c r="G79" t="s">
        <v>12</v>
      </c>
    </row>
    <row r="80" spans="2:8" x14ac:dyDescent="0.2">
      <c r="B80" t="s">
        <v>65</v>
      </c>
      <c r="C80">
        <v>78</v>
      </c>
      <c r="D80" t="s">
        <v>11</v>
      </c>
      <c r="F80" t="s">
        <v>12</v>
      </c>
      <c r="G80" t="s">
        <v>12</v>
      </c>
      <c r="H80" t="s">
        <v>11</v>
      </c>
    </row>
    <row r="81" spans="2:8" x14ac:dyDescent="0.2">
      <c r="B81" t="s">
        <v>65</v>
      </c>
      <c r="C81">
        <v>79</v>
      </c>
      <c r="D81" t="s">
        <v>11</v>
      </c>
      <c r="G81" t="s">
        <v>12</v>
      </c>
      <c r="H81" t="s">
        <v>11</v>
      </c>
    </row>
  </sheetData>
  <conditionalFormatting sqref="M13:R13">
    <cfRule type="cellIs" dxfId="13" priority="1" operator="greaterThanOrEqual">
      <formula>$L$4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META DATA</vt:lpstr>
      <vt:lpstr>JAC_PROC_ID04</vt:lpstr>
      <vt:lpstr>JAC_NAVI_ID04</vt:lpstr>
      <vt:lpstr>JAC_DANG_ID04</vt:lpstr>
      <vt:lpstr>JAC_STUC_ID04</vt:lpstr>
      <vt:lpstr>JAC_ACCO_ID04</vt:lpstr>
      <vt:lpstr>JAC_PROG_ID04</vt:lpstr>
      <vt:lpstr>JAC_ALER_ID04</vt:lpstr>
      <vt:lpstr>GO1_WAIT_ID04</vt:lpstr>
      <vt:lpstr>GO1_ANA_ID04</vt:lpstr>
      <vt:lpstr>GO1_FOUN_ID04</vt:lpstr>
      <vt:lpstr>GO1_ERRO_ID04</vt:lpstr>
      <vt:lpstr>GO1_CONF_ID04</vt:lpstr>
      <vt:lpstr>GO1_INTE_ID04</vt:lpstr>
      <vt:lpstr>GO1_NEED_ID04</vt:lpstr>
      <vt:lpstr>GO1_AUD_WAI_ID09</vt:lpstr>
      <vt:lpstr>GO1_AUD_ANA_ID09</vt:lpstr>
      <vt:lpstr>GO1_AUD_FOU_ID09</vt:lpstr>
      <vt:lpstr>GO1_AUD_ERR_ID09</vt:lpstr>
      <vt:lpstr>GO1_AUD_CON_ID09</vt:lpstr>
      <vt:lpstr>GO1_AUD_INT_ID09</vt:lpstr>
      <vt:lpstr>GO1_AUD_NEE_ID09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Roy</dc:creator>
  <cp:lastModifiedBy>Liam Roy</cp:lastModifiedBy>
  <dcterms:created xsi:type="dcterms:W3CDTF">2024-02-14T06:12:02Z</dcterms:created>
  <dcterms:modified xsi:type="dcterms:W3CDTF">2025-03-11T00:45:19Z</dcterms:modified>
</cp:coreProperties>
</file>