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iamroy/Documents/Studies/Monash_31194990/PHD/Studies/Study_03/LLM_motion/data/"/>
    </mc:Choice>
  </mc:AlternateContent>
  <xr:revisionPtr revIDLastSave="0" documentId="13_ncr:1_{6DE1E685-51CB-B441-A7F7-3C34ABA6037D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calculator" sheetId="2" r:id="rId1"/>
    <sheet name="found object 0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7" i="1" l="1"/>
  <c r="T37" i="1"/>
  <c r="U37" i="1"/>
  <c r="V37" i="1"/>
  <c r="W37" i="1"/>
  <c r="X37" i="1"/>
  <c r="Y37" i="1"/>
  <c r="R37" i="1"/>
  <c r="R38" i="1"/>
  <c r="R39" i="1"/>
  <c r="R40" i="1"/>
  <c r="S38" i="1"/>
  <c r="T38" i="1"/>
  <c r="U38" i="1"/>
  <c r="V38" i="1"/>
  <c r="W38" i="1"/>
  <c r="X38" i="1"/>
  <c r="Y38" i="1"/>
  <c r="S39" i="1"/>
  <c r="T39" i="1"/>
  <c r="U39" i="1"/>
  <c r="V39" i="1"/>
  <c r="W39" i="1"/>
  <c r="X39" i="1"/>
  <c r="Y39" i="1"/>
  <c r="S40" i="1"/>
  <c r="T40" i="1"/>
  <c r="U40" i="1"/>
  <c r="V40" i="1"/>
  <c r="W40" i="1"/>
  <c r="X40" i="1"/>
  <c r="Y40" i="1"/>
  <c r="X36" i="1"/>
  <c r="S36" i="1"/>
  <c r="T36" i="1"/>
  <c r="U36" i="1"/>
  <c r="V36" i="1"/>
  <c r="W36" i="1"/>
  <c r="Y36" i="1"/>
  <c r="R36" i="1"/>
  <c r="S35" i="1"/>
  <c r="T35" i="1"/>
  <c r="U35" i="1"/>
  <c r="V35" i="1"/>
  <c r="W35" i="1"/>
  <c r="X35" i="1"/>
  <c r="Y35" i="1"/>
  <c r="R35" i="1"/>
  <c r="E33" i="2"/>
  <c r="E34" i="2" s="1"/>
  <c r="F33" i="2"/>
  <c r="F34" i="2" s="1"/>
  <c r="G33" i="2"/>
  <c r="G34" i="2" s="1"/>
  <c r="H33" i="2"/>
  <c r="H34" i="2" s="1"/>
  <c r="I33" i="2"/>
  <c r="I34" i="2" s="1"/>
  <c r="J33" i="2"/>
  <c r="J34" i="2" s="1"/>
  <c r="K33" i="2"/>
  <c r="K34" i="2" s="1"/>
  <c r="D33" i="2"/>
  <c r="D34" i="2" s="1"/>
</calcChain>
</file>

<file path=xl/sharedStrings.xml><?xml version="1.0" encoding="utf-8"?>
<sst xmlns="http://schemas.openxmlformats.org/spreadsheetml/2006/main" count="598" uniqueCount="46">
  <si>
    <t>state</t>
  </si>
  <si>
    <t>iteration</t>
  </si>
  <si>
    <t>P1 Tilt</t>
  </si>
  <si>
    <t>P2 Lean</t>
  </si>
  <si>
    <t>P3 Turn</t>
  </si>
  <si>
    <t>P4 Body Height</t>
  </si>
  <si>
    <t>P5 Direction</t>
  </si>
  <si>
    <t>P6 Duration</t>
  </si>
  <si>
    <t>P7 Velocity</t>
  </si>
  <si>
    <t>P8 Smoothness</t>
  </si>
  <si>
    <t>found object</t>
  </si>
  <si>
    <t>A</t>
  </si>
  <si>
    <t>B</t>
  </si>
  <si>
    <t>C</t>
  </si>
  <si>
    <t>left</t>
  </si>
  <si>
    <t>backward</t>
  </si>
  <si>
    <t>low</t>
  </si>
  <si>
    <t>user</t>
  </si>
  <si>
    <t>short</t>
  </si>
  <si>
    <t>slow</t>
  </si>
  <si>
    <t>smooth</t>
  </si>
  <si>
    <t>Threshold</t>
  </si>
  <si>
    <t>neutral</t>
  </si>
  <si>
    <t>object</t>
  </si>
  <si>
    <t>medium</t>
  </si>
  <si>
    <t>shaky</t>
  </si>
  <si>
    <t>right</t>
  </si>
  <si>
    <t>forward</t>
  </si>
  <si>
    <t>high</t>
  </si>
  <si>
    <t>long</t>
  </si>
  <si>
    <t>fast</t>
  </si>
  <si>
    <t>Data Points</t>
  </si>
  <si>
    <t>P4 Height</t>
  </si>
  <si>
    <t>Waiting for Input</t>
  </si>
  <si>
    <t>Count</t>
  </si>
  <si>
    <t>Percentage</t>
  </si>
  <si>
    <t>Top Value</t>
  </si>
  <si>
    <t>Param IDX 0</t>
  </si>
  <si>
    <t>Param IDX 1</t>
  </si>
  <si>
    <t>Param IDX 2</t>
  </si>
  <si>
    <t>Searching</t>
  </si>
  <si>
    <t>Analyzing Data</t>
  </si>
  <si>
    <t>Found Object</t>
  </si>
  <si>
    <t>Needs Help</t>
  </si>
  <si>
    <t>Confused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</si>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</sst>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0FF7A"/>
        <bgColor rgb="FFC0C0C0"/>
      </patternFill>
    </fill>
    <fill>
      <patternFill patternType="solid">
        <fgColor rgb="FF00B0F0"/>
        <bgColor rgb="FF000000"/>
      </patternFill>
    </fill>
    <fill>
      <patternFill patternType="solid">
        <fgColor rgb="FFBC389F"/>
        <bgColor rgb="FF000000"/>
      </patternFill>
    </fill>
    <fill>
      <patternFill patternType="solid">
        <fgColor rgb="FFFF238A"/>
        <bgColor rgb="FF000000"/>
      </patternFill>
    </fill>
    <fill>
      <patternFill patternType="solid">
        <fgColor rgb="FFFCE4D6"/>
        <bgColor rgb="FFFFF2CC"/>
      </patternFill>
    </fill>
    <fill>
      <patternFill patternType="solid">
        <fgColor rgb="FFFCE4D6"/>
        <bgColor rgb="FFFFE699"/>
      </patternFill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0FF7A"/>
        <bgColor rgb="FF000000"/>
      </patternFill>
    </fill>
  </fills>
  <borders count="3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rgb="FF000000"/>
      </left>
      <right/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/>
      <top style="medium">
        <color rgb="FF000000"/>
      </top>
      <bottom/>
      <diagonal/>
    </border>
    <border>
      <left/>
      <right style="medium">
        <color theme="1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7" xfId="0" applyFont="1" applyBorder="1" applyAlignment="1">
      <alignment horizontal="center"/>
    </xf>
    <xf numFmtId="49" fontId="2" fillId="9" borderId="8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9" fontId="2" fillId="0" borderId="10" xfId="1" applyFont="1" applyFill="1" applyBorder="1" applyAlignment="1">
      <alignment horizontal="center"/>
    </xf>
    <xf numFmtId="49" fontId="2" fillId="12" borderId="8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11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9" fontId="2" fillId="0" borderId="0" xfId="1" applyFont="1" applyFill="1" applyBorder="1" applyAlignment="1">
      <alignment horizontal="center"/>
    </xf>
    <xf numFmtId="9" fontId="2" fillId="0" borderId="20" xfId="1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2" fillId="0" borderId="20" xfId="0" applyFont="1" applyBorder="1" applyAlignment="1">
      <alignment horizontal="center"/>
    </xf>
    <xf numFmtId="0" fontId="2" fillId="15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49" fontId="2" fillId="4" borderId="18" xfId="0" applyNumberFormat="1" applyFont="1" applyFill="1" applyBorder="1" applyAlignment="1">
      <alignment horizontal="center"/>
    </xf>
    <xf numFmtId="49" fontId="2" fillId="4" borderId="16" xfId="0" applyNumberFormat="1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14" borderId="20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16" borderId="19" xfId="0" applyFont="1" applyFill="1" applyBorder="1" applyAlignment="1">
      <alignment horizontal="center"/>
    </xf>
    <xf numFmtId="0" fontId="2" fillId="16" borderId="21" xfId="0" applyFont="1" applyFill="1" applyBorder="1" applyAlignment="1">
      <alignment horizontal="center"/>
    </xf>
    <xf numFmtId="0" fontId="2" fillId="16" borderId="16" xfId="0" applyFont="1" applyFill="1" applyBorder="1" applyAlignment="1">
      <alignment horizontal="center"/>
    </xf>
    <xf numFmtId="49" fontId="2" fillId="6" borderId="18" xfId="0" applyNumberFormat="1" applyFont="1" applyFill="1" applyBorder="1" applyAlignment="1">
      <alignment horizontal="center"/>
    </xf>
    <xf numFmtId="49" fontId="2" fillId="6" borderId="16" xfId="0" applyNumberFormat="1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9" fontId="2" fillId="14" borderId="0" xfId="1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25" xfId="0" applyFont="1" applyBorder="1"/>
    <xf numFmtId="0" fontId="2" fillId="0" borderId="0" xfId="0" applyFont="1" applyFill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11" borderId="26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49" fontId="2" fillId="2" borderId="30" xfId="0" applyNumberFormat="1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9" fontId="2" fillId="0" borderId="3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8" borderId="3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C748-EAAE-6F45-A365-D6ECD4813D6A}">
  <dimension ref="B2:K53"/>
  <sheetViews>
    <sheetView topLeftCell="A32" workbookViewId="0">
      <selection activeCell="L54" sqref="A1:L54"/>
    </sheetView>
  </sheetViews>
  <sheetFormatPr baseColWidth="10" defaultRowHeight="16" x14ac:dyDescent="0.2"/>
  <cols>
    <col min="2" max="11" width="20.33203125" customWidth="1"/>
  </cols>
  <sheetData>
    <row r="2" spans="2:11" ht="19" x14ac:dyDescent="0.25">
      <c r="D2" s="2" t="s">
        <v>11</v>
      </c>
      <c r="E2" s="2" t="s">
        <v>11</v>
      </c>
      <c r="F2" s="3" t="s">
        <v>11</v>
      </c>
      <c r="G2" s="2" t="s">
        <v>11</v>
      </c>
      <c r="H2" s="2" t="s">
        <v>11</v>
      </c>
      <c r="I2" s="3" t="s">
        <v>11</v>
      </c>
      <c r="J2" s="3" t="s">
        <v>11</v>
      </c>
      <c r="K2" s="3" t="s">
        <v>11</v>
      </c>
    </row>
    <row r="3" spans="2:11" ht="19" x14ac:dyDescent="0.25">
      <c r="D3" s="2" t="s">
        <v>12</v>
      </c>
      <c r="E3" s="2" t="s">
        <v>12</v>
      </c>
      <c r="F3" s="3" t="s">
        <v>12</v>
      </c>
      <c r="G3" s="2" t="s">
        <v>12</v>
      </c>
      <c r="H3" s="6" t="s">
        <v>12</v>
      </c>
      <c r="I3" s="3" t="s">
        <v>12</v>
      </c>
      <c r="J3" s="3" t="s">
        <v>12</v>
      </c>
      <c r="K3" s="2" t="s">
        <v>12</v>
      </c>
    </row>
    <row r="4" spans="2:11" ht="19" x14ac:dyDescent="0.25">
      <c r="D4" s="3" t="s">
        <v>13</v>
      </c>
      <c r="E4" s="2" t="s">
        <v>13</v>
      </c>
      <c r="F4" s="3" t="s">
        <v>13</v>
      </c>
      <c r="G4" s="3" t="s">
        <v>13</v>
      </c>
      <c r="H4" s="1"/>
      <c r="I4" s="6" t="s">
        <v>13</v>
      </c>
      <c r="J4" s="2" t="s">
        <v>45</v>
      </c>
      <c r="K4" s="1"/>
    </row>
    <row r="7" spans="2:11" ht="20" thickBot="1" x14ac:dyDescent="0.3">
      <c r="B7" s="1"/>
      <c r="C7" s="1"/>
      <c r="D7" s="2" t="s">
        <v>14</v>
      </c>
      <c r="E7" s="2" t="s">
        <v>15</v>
      </c>
      <c r="F7" s="3" t="s">
        <v>14</v>
      </c>
      <c r="G7" s="2" t="s">
        <v>16</v>
      </c>
      <c r="H7" s="2" t="s">
        <v>17</v>
      </c>
      <c r="I7" s="3" t="s">
        <v>18</v>
      </c>
      <c r="J7" s="3" t="s">
        <v>19</v>
      </c>
      <c r="K7" s="3" t="s">
        <v>20</v>
      </c>
    </row>
    <row r="8" spans="2:11" ht="20" thickBot="1" x14ac:dyDescent="0.3">
      <c r="B8" s="4" t="s">
        <v>21</v>
      </c>
      <c r="C8" s="5">
        <v>0.5</v>
      </c>
      <c r="D8" s="2" t="s">
        <v>22</v>
      </c>
      <c r="E8" s="2" t="s">
        <v>22</v>
      </c>
      <c r="F8" s="3" t="s">
        <v>22</v>
      </c>
      <c r="G8" s="2" t="s">
        <v>22</v>
      </c>
      <c r="H8" s="6" t="s">
        <v>23</v>
      </c>
      <c r="I8" s="3" t="s">
        <v>24</v>
      </c>
      <c r="J8" s="3" t="s">
        <v>24</v>
      </c>
      <c r="K8" s="2" t="s">
        <v>25</v>
      </c>
    </row>
    <row r="9" spans="2:11" ht="19" x14ac:dyDescent="0.25">
      <c r="B9" s="7"/>
      <c r="C9" s="7"/>
      <c r="D9" s="3" t="s">
        <v>26</v>
      </c>
      <c r="E9" s="2" t="s">
        <v>27</v>
      </c>
      <c r="F9" s="3" t="s">
        <v>26</v>
      </c>
      <c r="G9" s="3" t="s">
        <v>28</v>
      </c>
      <c r="H9" s="1"/>
      <c r="I9" s="6" t="s">
        <v>29</v>
      </c>
      <c r="J9" s="2" t="s">
        <v>30</v>
      </c>
      <c r="K9" s="1"/>
    </row>
    <row r="10" spans="2:11" ht="20" thickBo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2:11" ht="20" thickBot="1" x14ac:dyDescent="0.3">
      <c r="B11" s="9" t="s">
        <v>31</v>
      </c>
      <c r="C11" s="10"/>
      <c r="D11" s="11" t="s">
        <v>2</v>
      </c>
      <c r="E11" s="12" t="s">
        <v>3</v>
      </c>
      <c r="F11" s="12" t="s">
        <v>4</v>
      </c>
      <c r="G11" s="12" t="s">
        <v>32</v>
      </c>
      <c r="H11" s="12" t="s">
        <v>6</v>
      </c>
      <c r="I11" s="12" t="s">
        <v>7</v>
      </c>
      <c r="J11" s="12" t="s">
        <v>8</v>
      </c>
      <c r="K11" s="13" t="s">
        <v>9</v>
      </c>
    </row>
    <row r="12" spans="2:11" ht="19" x14ac:dyDescent="0.25">
      <c r="B12" s="14" t="s">
        <v>33</v>
      </c>
      <c r="C12" s="15" t="s">
        <v>34</v>
      </c>
      <c r="D12" s="16">
        <v>5</v>
      </c>
      <c r="E12" s="16">
        <v>7</v>
      </c>
      <c r="F12" s="16">
        <v>3</v>
      </c>
      <c r="G12" s="16">
        <v>13</v>
      </c>
      <c r="H12" s="16">
        <v>13</v>
      </c>
      <c r="I12" s="16">
        <v>13</v>
      </c>
      <c r="J12" s="16">
        <v>6</v>
      </c>
      <c r="K12" s="17">
        <v>5</v>
      </c>
    </row>
    <row r="13" spans="2:11" ht="19" x14ac:dyDescent="0.25">
      <c r="B13" s="18">
        <v>15</v>
      </c>
      <c r="C13" s="19" t="s">
        <v>35</v>
      </c>
      <c r="D13" s="20">
        <v>0.33333333333333331</v>
      </c>
      <c r="E13" s="20">
        <v>0.46666666666666667</v>
      </c>
      <c r="F13" s="20">
        <v>0.2</v>
      </c>
      <c r="G13" s="20">
        <v>0.8666666666666667</v>
      </c>
      <c r="H13" s="20">
        <v>0.8666666666666667</v>
      </c>
      <c r="I13" s="20">
        <v>0.8666666666666667</v>
      </c>
      <c r="J13" s="20">
        <v>0.4</v>
      </c>
      <c r="K13" s="21">
        <v>0.33333333333333331</v>
      </c>
    </row>
    <row r="14" spans="2:11" ht="20" thickBot="1" x14ac:dyDescent="0.3">
      <c r="B14" s="18"/>
      <c r="C14" s="19" t="s">
        <v>36</v>
      </c>
      <c r="D14" s="8" t="s">
        <v>14</v>
      </c>
      <c r="E14" s="8" t="s">
        <v>27</v>
      </c>
      <c r="F14" s="8" t="s">
        <v>14</v>
      </c>
      <c r="G14" s="22" t="s">
        <v>16</v>
      </c>
      <c r="H14" s="22" t="s">
        <v>17</v>
      </c>
      <c r="I14" s="22" t="s">
        <v>29</v>
      </c>
      <c r="J14" s="8" t="s">
        <v>19</v>
      </c>
      <c r="K14" s="23" t="s">
        <v>20</v>
      </c>
    </row>
    <row r="15" spans="2:11" ht="19" x14ac:dyDescent="0.25">
      <c r="B15" s="24"/>
      <c r="C15" s="25" t="s">
        <v>37</v>
      </c>
      <c r="D15" s="8">
        <v>4</v>
      </c>
      <c r="E15" s="8">
        <v>2</v>
      </c>
      <c r="F15" s="8">
        <v>1</v>
      </c>
      <c r="G15" s="8">
        <v>6</v>
      </c>
      <c r="H15" s="8">
        <v>11</v>
      </c>
      <c r="I15" s="8">
        <v>0</v>
      </c>
      <c r="J15" s="8">
        <v>3</v>
      </c>
      <c r="K15" s="23">
        <v>5</v>
      </c>
    </row>
    <row r="16" spans="2:11" ht="19" x14ac:dyDescent="0.25">
      <c r="B16" s="24"/>
      <c r="C16" s="19" t="s">
        <v>38</v>
      </c>
      <c r="D16" s="8">
        <v>1</v>
      </c>
      <c r="E16" s="8">
        <v>2</v>
      </c>
      <c r="F16" s="8">
        <v>1</v>
      </c>
      <c r="G16" s="8">
        <v>3</v>
      </c>
      <c r="H16" s="8">
        <v>2</v>
      </c>
      <c r="I16" s="8">
        <v>2</v>
      </c>
      <c r="J16" s="8">
        <v>2</v>
      </c>
      <c r="K16" s="23">
        <v>0</v>
      </c>
    </row>
    <row r="17" spans="2:11" ht="20" thickBot="1" x14ac:dyDescent="0.3">
      <c r="B17" s="24"/>
      <c r="C17" s="26" t="s">
        <v>39</v>
      </c>
      <c r="D17" s="8">
        <v>0</v>
      </c>
      <c r="E17" s="8">
        <v>3</v>
      </c>
      <c r="F17" s="8">
        <v>1</v>
      </c>
      <c r="G17" s="8">
        <v>4</v>
      </c>
      <c r="H17" s="8">
        <v>0</v>
      </c>
      <c r="I17" s="8">
        <v>11</v>
      </c>
      <c r="J17" s="8">
        <v>1</v>
      </c>
      <c r="K17" s="23">
        <v>0</v>
      </c>
    </row>
    <row r="18" spans="2:11" ht="20" thickBot="1" x14ac:dyDescent="0.3">
      <c r="B18" s="27"/>
      <c r="C18" s="28"/>
      <c r="D18" s="8"/>
      <c r="E18" s="8"/>
      <c r="F18" s="8"/>
      <c r="G18" s="8"/>
      <c r="H18" s="8"/>
      <c r="I18" s="8"/>
      <c r="J18" s="8"/>
      <c r="K18" s="23"/>
    </row>
    <row r="19" spans="2:11" ht="19" x14ac:dyDescent="0.25">
      <c r="B19" s="29" t="s">
        <v>40</v>
      </c>
      <c r="C19" s="30" t="s">
        <v>34</v>
      </c>
      <c r="D19" s="8">
        <v>17</v>
      </c>
      <c r="E19" s="8">
        <v>30</v>
      </c>
      <c r="F19" s="8">
        <v>35</v>
      </c>
      <c r="G19" s="8">
        <v>38</v>
      </c>
      <c r="H19" s="8">
        <v>46</v>
      </c>
      <c r="I19" s="8">
        <v>25</v>
      </c>
      <c r="J19" s="8">
        <v>36</v>
      </c>
      <c r="K19" s="23">
        <v>29</v>
      </c>
    </row>
    <row r="20" spans="2:11" ht="19" x14ac:dyDescent="0.25">
      <c r="B20" s="18">
        <v>57</v>
      </c>
      <c r="C20" s="31" t="s">
        <v>35</v>
      </c>
      <c r="D20" s="20">
        <v>0.2982456140350877</v>
      </c>
      <c r="E20" s="20">
        <v>0.52631578947368418</v>
      </c>
      <c r="F20" s="20">
        <v>0.61403508771929827</v>
      </c>
      <c r="G20" s="20">
        <v>0.66666666666666663</v>
      </c>
      <c r="H20" s="20">
        <v>0.80701754385964908</v>
      </c>
      <c r="I20" s="20">
        <v>0.43859649122807015</v>
      </c>
      <c r="J20" s="20">
        <v>0.63157894736842102</v>
      </c>
      <c r="K20" s="21">
        <v>0.50877192982456143</v>
      </c>
    </row>
    <row r="21" spans="2:11" ht="20" thickBot="1" x14ac:dyDescent="0.3">
      <c r="B21" s="18"/>
      <c r="C21" s="32" t="s">
        <v>36</v>
      </c>
      <c r="D21" s="8" t="s">
        <v>22</v>
      </c>
      <c r="E21" s="22" t="s">
        <v>27</v>
      </c>
      <c r="F21" s="22" t="s">
        <v>22</v>
      </c>
      <c r="G21" s="22" t="s">
        <v>28</v>
      </c>
      <c r="H21" s="22" t="s">
        <v>23</v>
      </c>
      <c r="I21" s="8" t="s">
        <v>24</v>
      </c>
      <c r="J21" s="22" t="s">
        <v>24</v>
      </c>
      <c r="K21" s="33" t="s">
        <v>20</v>
      </c>
    </row>
    <row r="22" spans="2:11" ht="19" x14ac:dyDescent="0.25">
      <c r="B22" s="18"/>
      <c r="C22" s="34" t="s">
        <v>37</v>
      </c>
      <c r="D22" s="8">
        <v>2</v>
      </c>
      <c r="E22" s="8">
        <v>7</v>
      </c>
      <c r="F22" s="8">
        <v>10</v>
      </c>
      <c r="G22" s="8">
        <v>7</v>
      </c>
      <c r="H22" s="8">
        <v>0</v>
      </c>
      <c r="I22" s="8">
        <v>9</v>
      </c>
      <c r="J22" s="8">
        <v>4</v>
      </c>
      <c r="K22" s="23">
        <v>25</v>
      </c>
    </row>
    <row r="23" spans="2:11" ht="19" x14ac:dyDescent="0.25">
      <c r="B23" s="27"/>
      <c r="C23" s="31" t="s">
        <v>38</v>
      </c>
      <c r="D23" s="8">
        <v>8</v>
      </c>
      <c r="E23" s="8">
        <v>5</v>
      </c>
      <c r="F23" s="8">
        <v>18</v>
      </c>
      <c r="G23" s="8">
        <v>14</v>
      </c>
      <c r="H23" s="8">
        <v>46</v>
      </c>
      <c r="I23" s="8">
        <v>12</v>
      </c>
      <c r="J23" s="8">
        <v>16</v>
      </c>
      <c r="K23" s="23">
        <v>4</v>
      </c>
    </row>
    <row r="24" spans="2:11" ht="20" thickBot="1" x14ac:dyDescent="0.3">
      <c r="B24" s="27"/>
      <c r="C24" s="32" t="s">
        <v>39</v>
      </c>
      <c r="D24" s="8">
        <v>7</v>
      </c>
      <c r="E24" s="8">
        <v>18</v>
      </c>
      <c r="F24" s="8">
        <v>7</v>
      </c>
      <c r="G24" s="8">
        <v>17</v>
      </c>
      <c r="H24" s="8">
        <v>0</v>
      </c>
      <c r="I24" s="8">
        <v>4</v>
      </c>
      <c r="J24" s="8">
        <v>16</v>
      </c>
      <c r="K24" s="23">
        <v>0</v>
      </c>
    </row>
    <row r="25" spans="2:11" ht="20" thickBot="1" x14ac:dyDescent="0.3">
      <c r="B25" s="27"/>
      <c r="C25" s="28"/>
      <c r="D25" s="8"/>
      <c r="E25" s="8"/>
      <c r="F25" s="8"/>
      <c r="G25" s="8"/>
      <c r="H25" s="8"/>
      <c r="I25" s="8"/>
      <c r="J25" s="8"/>
      <c r="K25" s="23"/>
    </row>
    <row r="26" spans="2:11" ht="19" x14ac:dyDescent="0.25">
      <c r="B26" s="35" t="s">
        <v>41</v>
      </c>
      <c r="C26" s="36" t="s">
        <v>34</v>
      </c>
      <c r="D26" s="8">
        <v>10</v>
      </c>
      <c r="E26" s="8">
        <v>10</v>
      </c>
      <c r="F26" s="8">
        <v>6</v>
      </c>
      <c r="G26" s="8">
        <v>7</v>
      </c>
      <c r="H26" s="8">
        <v>16</v>
      </c>
      <c r="I26" s="8">
        <v>11</v>
      </c>
      <c r="J26" s="8">
        <v>6</v>
      </c>
      <c r="K26" s="23">
        <v>5</v>
      </c>
    </row>
    <row r="27" spans="2:11" ht="19" x14ac:dyDescent="0.25">
      <c r="B27" s="18">
        <v>17</v>
      </c>
      <c r="C27" s="37" t="s">
        <v>35</v>
      </c>
      <c r="D27" s="20">
        <v>0.58823529411764708</v>
      </c>
      <c r="E27" s="20">
        <v>0.58823529411764708</v>
      </c>
      <c r="F27" s="20">
        <v>0.35294117647058826</v>
      </c>
      <c r="G27" s="20">
        <v>0.41176470588235292</v>
      </c>
      <c r="H27" s="20">
        <v>0.94117647058823528</v>
      </c>
      <c r="I27" s="20">
        <v>0.6470588235294118</v>
      </c>
      <c r="J27" s="20">
        <v>0.35294117647058826</v>
      </c>
      <c r="K27" s="21">
        <v>0.29411764705882354</v>
      </c>
    </row>
    <row r="28" spans="2:11" ht="20" thickBot="1" x14ac:dyDescent="0.3">
      <c r="B28" s="18"/>
      <c r="C28" s="38" t="s">
        <v>36</v>
      </c>
      <c r="D28" s="22" t="s">
        <v>14</v>
      </c>
      <c r="E28" s="22" t="s">
        <v>27</v>
      </c>
      <c r="F28" s="8" t="s">
        <v>14</v>
      </c>
      <c r="G28" s="8" t="s">
        <v>22</v>
      </c>
      <c r="H28" s="22" t="s">
        <v>23</v>
      </c>
      <c r="I28" s="22" t="s">
        <v>29</v>
      </c>
      <c r="J28" s="8" t="s">
        <v>19</v>
      </c>
      <c r="K28" s="23" t="s">
        <v>20</v>
      </c>
    </row>
    <row r="29" spans="2:11" ht="19" x14ac:dyDescent="0.25">
      <c r="B29" s="18"/>
      <c r="C29" s="39" t="s">
        <v>37</v>
      </c>
      <c r="D29" s="8">
        <v>5</v>
      </c>
      <c r="E29" s="8">
        <v>2</v>
      </c>
      <c r="F29" s="8">
        <v>3</v>
      </c>
      <c r="G29" s="8">
        <v>2</v>
      </c>
      <c r="H29" s="8">
        <v>2</v>
      </c>
      <c r="I29" s="8">
        <v>1</v>
      </c>
      <c r="J29" s="8">
        <v>2</v>
      </c>
      <c r="K29" s="23">
        <v>5</v>
      </c>
    </row>
    <row r="30" spans="2:11" ht="19" x14ac:dyDescent="0.25">
      <c r="B30" s="27"/>
      <c r="C30" s="37" t="s">
        <v>38</v>
      </c>
      <c r="D30" s="8">
        <v>3</v>
      </c>
      <c r="E30" s="8">
        <v>2</v>
      </c>
      <c r="F30" s="8">
        <v>2</v>
      </c>
      <c r="G30" s="8">
        <v>4</v>
      </c>
      <c r="H30" s="8">
        <v>14</v>
      </c>
      <c r="I30" s="8">
        <v>3</v>
      </c>
      <c r="J30" s="8">
        <v>2</v>
      </c>
      <c r="K30" s="23">
        <v>0</v>
      </c>
    </row>
    <row r="31" spans="2:11" ht="20" thickBot="1" x14ac:dyDescent="0.3">
      <c r="B31" s="27"/>
      <c r="C31" s="38" t="s">
        <v>39</v>
      </c>
      <c r="D31" s="8">
        <v>2</v>
      </c>
      <c r="E31" s="8">
        <v>6</v>
      </c>
      <c r="F31" s="8">
        <v>1</v>
      </c>
      <c r="G31" s="8">
        <v>1</v>
      </c>
      <c r="H31" s="8">
        <v>0</v>
      </c>
      <c r="I31" s="8">
        <v>7</v>
      </c>
      <c r="J31" s="8">
        <v>2</v>
      </c>
      <c r="K31" s="23">
        <v>0</v>
      </c>
    </row>
    <row r="32" spans="2:11" ht="20" thickBot="1" x14ac:dyDescent="0.3">
      <c r="B32" s="27"/>
      <c r="C32" s="28"/>
      <c r="D32" s="8"/>
      <c r="E32" s="8"/>
      <c r="F32" s="8"/>
      <c r="G32" s="8"/>
      <c r="H32" s="8"/>
      <c r="I32" s="8"/>
      <c r="J32" s="8"/>
      <c r="K32" s="23"/>
    </row>
    <row r="33" spans="2:11" ht="19" x14ac:dyDescent="0.25">
      <c r="B33" s="40" t="s">
        <v>42</v>
      </c>
      <c r="C33" s="41" t="s">
        <v>34</v>
      </c>
      <c r="D33" s="8">
        <f>COUNTA('found object 00'!D2:D51)</f>
        <v>25</v>
      </c>
      <c r="E33" s="8">
        <f>COUNTA('found object 00'!E2:E51)</f>
        <v>29</v>
      </c>
      <c r="F33" s="8">
        <f>COUNTA('found object 00'!F2:F51)</f>
        <v>29</v>
      </c>
      <c r="G33" s="8">
        <f>COUNTA('found object 00'!G2:G51)</f>
        <v>49</v>
      </c>
      <c r="H33" s="8">
        <f>COUNTA('found object 00'!H2:H51)</f>
        <v>50</v>
      </c>
      <c r="I33" s="8">
        <f>COUNTA('found object 00'!I2:I51)</f>
        <v>48</v>
      </c>
      <c r="J33" s="8">
        <f>COUNTA('found object 00'!J2:J51)</f>
        <v>41</v>
      </c>
      <c r="K33" s="8">
        <f>COUNTA('found object 00'!K2:K51)</f>
        <v>35</v>
      </c>
    </row>
    <row r="34" spans="2:11" ht="19" x14ac:dyDescent="0.25">
      <c r="B34" s="18">
        <v>50</v>
      </c>
      <c r="C34" s="42" t="s">
        <v>35</v>
      </c>
      <c r="D34" s="20">
        <f>D33/$B$34</f>
        <v>0.5</v>
      </c>
      <c r="E34" s="20">
        <f t="shared" ref="E34:K34" si="0">E33/$B$34</f>
        <v>0.57999999999999996</v>
      </c>
      <c r="F34" s="20">
        <f t="shared" si="0"/>
        <v>0.57999999999999996</v>
      </c>
      <c r="G34" s="20">
        <f t="shared" si="0"/>
        <v>0.98</v>
      </c>
      <c r="H34" s="20">
        <f t="shared" si="0"/>
        <v>1</v>
      </c>
      <c r="I34" s="20">
        <f t="shared" si="0"/>
        <v>0.96</v>
      </c>
      <c r="J34" s="20">
        <f t="shared" si="0"/>
        <v>0.82</v>
      </c>
      <c r="K34" s="20">
        <f t="shared" si="0"/>
        <v>0.7</v>
      </c>
    </row>
    <row r="35" spans="2:11" ht="20" thickBot="1" x14ac:dyDescent="0.3">
      <c r="B35" s="18"/>
      <c r="C35" s="43" t="s">
        <v>36</v>
      </c>
      <c r="D35" s="58"/>
      <c r="E35" s="58"/>
      <c r="F35" s="58"/>
      <c r="G35" s="58"/>
      <c r="H35" s="58"/>
      <c r="I35" s="58"/>
      <c r="J35" s="58"/>
      <c r="K35" s="59"/>
    </row>
    <row r="36" spans="2:11" ht="19" x14ac:dyDescent="0.25">
      <c r="B36" s="18"/>
      <c r="C36" s="44" t="s">
        <v>37</v>
      </c>
      <c r="D36" s="8">
        <v>5</v>
      </c>
      <c r="E36" s="8">
        <v>14</v>
      </c>
      <c r="F36" s="8">
        <v>11</v>
      </c>
      <c r="G36" s="8">
        <v>15</v>
      </c>
      <c r="H36" s="8">
        <v>20</v>
      </c>
      <c r="I36" s="8">
        <v>9</v>
      </c>
      <c r="J36" s="8">
        <v>0</v>
      </c>
      <c r="K36" s="23">
        <v>18</v>
      </c>
    </row>
    <row r="37" spans="2:11" ht="19" x14ac:dyDescent="0.25">
      <c r="B37" s="27"/>
      <c r="C37" s="42" t="s">
        <v>38</v>
      </c>
      <c r="D37" s="8">
        <v>11</v>
      </c>
      <c r="E37" s="8">
        <v>5</v>
      </c>
      <c r="F37" s="8">
        <v>16</v>
      </c>
      <c r="G37" s="8">
        <v>8</v>
      </c>
      <c r="H37" s="8">
        <v>44</v>
      </c>
      <c r="I37" s="8">
        <v>18</v>
      </c>
      <c r="J37" s="8">
        <v>11</v>
      </c>
      <c r="K37" s="23">
        <v>6</v>
      </c>
    </row>
    <row r="38" spans="2:11" ht="20" thickBot="1" x14ac:dyDescent="0.3">
      <c r="B38" s="27"/>
      <c r="C38" s="43" t="s">
        <v>39</v>
      </c>
      <c r="D38" s="8">
        <v>8</v>
      </c>
      <c r="E38" s="8">
        <v>24</v>
      </c>
      <c r="F38" s="8">
        <v>4</v>
      </c>
      <c r="G38" s="8">
        <v>25</v>
      </c>
      <c r="H38" s="8">
        <v>0</v>
      </c>
      <c r="I38" s="8">
        <v>25</v>
      </c>
      <c r="J38" s="8">
        <v>22</v>
      </c>
      <c r="K38" s="23">
        <v>0</v>
      </c>
    </row>
    <row r="39" spans="2:11" ht="20" thickBot="1" x14ac:dyDescent="0.3">
      <c r="B39" s="27"/>
      <c r="C39" s="28"/>
      <c r="D39" s="8"/>
      <c r="E39" s="8"/>
      <c r="F39" s="8"/>
      <c r="G39" s="8"/>
      <c r="H39" s="8"/>
      <c r="I39" s="8"/>
      <c r="J39" s="8"/>
      <c r="K39" s="23"/>
    </row>
    <row r="40" spans="2:11" ht="19" x14ac:dyDescent="0.25">
      <c r="B40" s="45" t="s">
        <v>43</v>
      </c>
      <c r="C40" s="46" t="s">
        <v>34</v>
      </c>
      <c r="D40" s="8">
        <v>10</v>
      </c>
      <c r="E40" s="8">
        <v>16</v>
      </c>
      <c r="F40" s="8">
        <v>12</v>
      </c>
      <c r="G40" s="8">
        <v>18</v>
      </c>
      <c r="H40" s="8">
        <v>20</v>
      </c>
      <c r="I40" s="8">
        <v>16</v>
      </c>
      <c r="J40" s="8">
        <v>12</v>
      </c>
      <c r="K40" s="23">
        <v>16</v>
      </c>
    </row>
    <row r="41" spans="2:11" ht="19" x14ac:dyDescent="0.25">
      <c r="B41" s="18">
        <v>26</v>
      </c>
      <c r="C41" s="47" t="s">
        <v>35</v>
      </c>
      <c r="D41" s="20">
        <v>0.38461538461538464</v>
      </c>
      <c r="E41" s="20">
        <v>0.61538461538461542</v>
      </c>
      <c r="F41" s="20">
        <v>0.46153846153846156</v>
      </c>
      <c r="G41" s="48">
        <v>0.69230769230769229</v>
      </c>
      <c r="H41" s="48">
        <v>0.76923076923076927</v>
      </c>
      <c r="I41" s="48">
        <v>0.61538461538461542</v>
      </c>
      <c r="J41" s="20">
        <v>0.46153846153846156</v>
      </c>
      <c r="K41" s="21">
        <v>0.61538461538461542</v>
      </c>
    </row>
    <row r="42" spans="2:11" ht="20" thickBot="1" x14ac:dyDescent="0.3">
      <c r="B42" s="18"/>
      <c r="C42" s="49" t="s">
        <v>36</v>
      </c>
      <c r="D42" s="8" t="s">
        <v>26</v>
      </c>
      <c r="E42" s="22" t="s">
        <v>15</v>
      </c>
      <c r="F42" s="8" t="s">
        <v>22</v>
      </c>
      <c r="G42" s="22" t="s">
        <v>28</v>
      </c>
      <c r="H42" s="22" t="s">
        <v>17</v>
      </c>
      <c r="I42" s="22" t="s">
        <v>29</v>
      </c>
      <c r="J42" s="8" t="s">
        <v>30</v>
      </c>
      <c r="K42" s="33" t="s">
        <v>25</v>
      </c>
    </row>
    <row r="43" spans="2:11" ht="19" x14ac:dyDescent="0.25">
      <c r="B43" s="18"/>
      <c r="C43" s="46" t="s">
        <v>37</v>
      </c>
      <c r="D43" s="8">
        <v>2</v>
      </c>
      <c r="E43" s="8">
        <v>11</v>
      </c>
      <c r="F43" s="8">
        <v>1</v>
      </c>
      <c r="G43" s="8">
        <v>6</v>
      </c>
      <c r="H43" s="8">
        <v>16</v>
      </c>
      <c r="I43" s="8">
        <v>1</v>
      </c>
      <c r="J43" s="8">
        <v>2</v>
      </c>
      <c r="K43" s="23">
        <v>3</v>
      </c>
    </row>
    <row r="44" spans="2:11" ht="19" x14ac:dyDescent="0.25">
      <c r="B44" s="27"/>
      <c r="C44" s="47" t="s">
        <v>38</v>
      </c>
      <c r="D44" s="8">
        <v>3</v>
      </c>
      <c r="E44" s="8">
        <v>3</v>
      </c>
      <c r="F44" s="8">
        <v>6</v>
      </c>
      <c r="G44" s="8">
        <v>2</v>
      </c>
      <c r="H44" s="8">
        <v>4</v>
      </c>
      <c r="I44" s="8">
        <v>2</v>
      </c>
      <c r="J44" s="8">
        <v>1</v>
      </c>
      <c r="K44" s="23">
        <v>13</v>
      </c>
    </row>
    <row r="45" spans="2:11" ht="20" thickBot="1" x14ac:dyDescent="0.3">
      <c r="B45" s="27"/>
      <c r="C45" s="49" t="s">
        <v>39</v>
      </c>
      <c r="D45" s="8">
        <v>5</v>
      </c>
      <c r="E45" s="8">
        <v>2</v>
      </c>
      <c r="F45" s="8">
        <v>5</v>
      </c>
      <c r="G45" s="8">
        <v>10</v>
      </c>
      <c r="H45" s="8">
        <v>0</v>
      </c>
      <c r="I45" s="8">
        <v>13</v>
      </c>
      <c r="J45" s="8">
        <v>9</v>
      </c>
      <c r="K45" s="23">
        <v>0</v>
      </c>
    </row>
    <row r="46" spans="2:11" ht="20" thickBot="1" x14ac:dyDescent="0.3">
      <c r="B46" s="18"/>
      <c r="C46" s="28"/>
      <c r="D46" s="8"/>
      <c r="E46" s="8"/>
      <c r="F46" s="8"/>
      <c r="G46" s="8"/>
      <c r="H46" s="8"/>
      <c r="I46" s="8"/>
      <c r="J46" s="8"/>
      <c r="K46" s="23"/>
    </row>
    <row r="47" spans="2:11" ht="19" x14ac:dyDescent="0.25">
      <c r="B47" s="50" t="s">
        <v>44</v>
      </c>
      <c r="C47" s="51" t="s">
        <v>34</v>
      </c>
      <c r="D47" s="8">
        <v>10</v>
      </c>
      <c r="E47" s="8">
        <v>10</v>
      </c>
      <c r="F47" s="8">
        <v>9</v>
      </c>
      <c r="G47" s="8">
        <v>10</v>
      </c>
      <c r="H47" s="8">
        <v>15</v>
      </c>
      <c r="I47" s="8">
        <v>14</v>
      </c>
      <c r="J47" s="8">
        <v>9</v>
      </c>
      <c r="K47" s="23">
        <v>9</v>
      </c>
    </row>
    <row r="48" spans="2:11" ht="19" x14ac:dyDescent="0.25">
      <c r="B48" s="18">
        <v>19</v>
      </c>
      <c r="C48" s="52" t="s">
        <v>35</v>
      </c>
      <c r="D48" s="48">
        <v>0.52631578947368418</v>
      </c>
      <c r="E48" s="48">
        <v>0.52631578947368418</v>
      </c>
      <c r="F48" s="20">
        <v>0.47368421052631576</v>
      </c>
      <c r="G48" s="48">
        <v>0.52631578947368418</v>
      </c>
      <c r="H48" s="48">
        <v>0.78947368421052633</v>
      </c>
      <c r="I48" s="48">
        <v>0.73684210526315785</v>
      </c>
      <c r="J48" s="20">
        <v>0.47368421052631576</v>
      </c>
      <c r="K48" s="21">
        <v>0.47368421052631576</v>
      </c>
    </row>
    <row r="49" spans="2:11" ht="20" thickBot="1" x14ac:dyDescent="0.3">
      <c r="B49" s="18"/>
      <c r="C49" s="53" t="s">
        <v>36</v>
      </c>
      <c r="D49" s="22" t="s">
        <v>14</v>
      </c>
      <c r="E49" s="22" t="s">
        <v>15</v>
      </c>
      <c r="F49" s="8" t="s">
        <v>22</v>
      </c>
      <c r="G49" s="22" t="s">
        <v>16</v>
      </c>
      <c r="H49" s="22" t="s">
        <v>17</v>
      </c>
      <c r="I49" s="22" t="s">
        <v>29</v>
      </c>
      <c r="J49" s="8" t="s">
        <v>19</v>
      </c>
      <c r="K49" s="23" t="s">
        <v>20</v>
      </c>
    </row>
    <row r="50" spans="2:11" ht="19" x14ac:dyDescent="0.25">
      <c r="B50" s="18"/>
      <c r="C50" s="51" t="s">
        <v>37</v>
      </c>
      <c r="D50" s="8">
        <v>9</v>
      </c>
      <c r="E50" s="8">
        <v>7</v>
      </c>
      <c r="F50" s="8">
        <v>2</v>
      </c>
      <c r="G50" s="8">
        <v>6</v>
      </c>
      <c r="H50" s="8">
        <v>14</v>
      </c>
      <c r="I50" s="8">
        <v>4</v>
      </c>
      <c r="J50" s="8">
        <v>7</v>
      </c>
      <c r="K50" s="23">
        <v>5</v>
      </c>
    </row>
    <row r="51" spans="2:11" ht="19" x14ac:dyDescent="0.25">
      <c r="B51" s="27"/>
      <c r="C51" s="52" t="s">
        <v>38</v>
      </c>
      <c r="D51" s="8">
        <v>0</v>
      </c>
      <c r="E51" s="8">
        <v>0</v>
      </c>
      <c r="F51" s="8">
        <v>4</v>
      </c>
      <c r="G51" s="8">
        <v>1</v>
      </c>
      <c r="H51" s="8">
        <v>1</v>
      </c>
      <c r="I51" s="8">
        <v>3</v>
      </c>
      <c r="J51" s="8">
        <v>1</v>
      </c>
      <c r="K51" s="23">
        <v>4</v>
      </c>
    </row>
    <row r="52" spans="2:11" ht="20" thickBot="1" x14ac:dyDescent="0.3">
      <c r="B52" s="54"/>
      <c r="C52" s="53" t="s">
        <v>39</v>
      </c>
      <c r="D52" s="55">
        <v>1</v>
      </c>
      <c r="E52" s="55">
        <v>3</v>
      </c>
      <c r="F52" s="55">
        <v>3</v>
      </c>
      <c r="G52" s="55">
        <v>3</v>
      </c>
      <c r="H52" s="55">
        <v>0</v>
      </c>
      <c r="I52" s="55">
        <v>7</v>
      </c>
      <c r="J52" s="55">
        <v>1</v>
      </c>
      <c r="K52" s="56">
        <v>0</v>
      </c>
    </row>
    <row r="53" spans="2:11" x14ac:dyDescent="0.2">
      <c r="B53" s="57"/>
      <c r="C53" s="57"/>
      <c r="D53" s="57"/>
      <c r="E53" s="57"/>
      <c r="F53" s="57"/>
      <c r="G53" s="57"/>
      <c r="H53" s="57"/>
      <c r="I53" s="57"/>
      <c r="J53" s="57"/>
      <c r="K53" s="57"/>
    </row>
  </sheetData>
  <conditionalFormatting sqref="D13:K13 D20:K20 D27:K27 D41:K41 D48:K48 D34:K34">
    <cfRule type="cellIs" dxfId="2" priority="1" operator="greaterThanOrEqual">
      <formula>0.7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55"/>
  <sheetViews>
    <sheetView tabSelected="1" topLeftCell="B1" workbookViewId="0">
      <selection activeCell="Q41" sqref="Q41"/>
    </sheetView>
  </sheetViews>
  <sheetFormatPr baseColWidth="10" defaultColWidth="8.83203125" defaultRowHeight="16" x14ac:dyDescent="0.2"/>
  <cols>
    <col min="16" max="16" width="25" customWidth="1"/>
    <col min="17" max="25" width="13.83203125" customWidth="1"/>
  </cols>
  <sheetData>
    <row r="1" spans="2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25" x14ac:dyDescent="0.2">
      <c r="B2" t="s">
        <v>10</v>
      </c>
      <c r="C2">
        <v>0</v>
      </c>
      <c r="G2" t="s">
        <v>11</v>
      </c>
      <c r="H2" t="s">
        <v>12</v>
      </c>
      <c r="I2" t="s">
        <v>13</v>
      </c>
      <c r="K2" t="s">
        <v>12</v>
      </c>
    </row>
    <row r="3" spans="2:25" x14ac:dyDescent="0.2">
      <c r="B3" t="s">
        <v>10</v>
      </c>
      <c r="C3">
        <v>1</v>
      </c>
      <c r="E3" t="s">
        <v>11</v>
      </c>
      <c r="F3" t="s">
        <v>12</v>
      </c>
      <c r="G3" t="s">
        <v>13</v>
      </c>
      <c r="H3" t="s">
        <v>12</v>
      </c>
      <c r="I3" t="s">
        <v>13</v>
      </c>
      <c r="J3" t="s">
        <v>11</v>
      </c>
      <c r="K3" t="s">
        <v>12</v>
      </c>
    </row>
    <row r="4" spans="2:25" ht="19" x14ac:dyDescent="0.25">
      <c r="B4" t="s">
        <v>10</v>
      </c>
      <c r="C4">
        <v>2</v>
      </c>
      <c r="G4" t="s">
        <v>11</v>
      </c>
      <c r="H4" t="s">
        <v>12</v>
      </c>
      <c r="I4" t="s">
        <v>13</v>
      </c>
      <c r="K4" t="s">
        <v>11</v>
      </c>
      <c r="R4" s="2" t="s">
        <v>11</v>
      </c>
      <c r="S4" s="2" t="s">
        <v>11</v>
      </c>
      <c r="T4" s="3" t="s">
        <v>11</v>
      </c>
      <c r="U4" s="2" t="s">
        <v>11</v>
      </c>
      <c r="V4" s="2" t="s">
        <v>11</v>
      </c>
      <c r="W4" s="3" t="s">
        <v>11</v>
      </c>
      <c r="X4" s="3" t="s">
        <v>11</v>
      </c>
      <c r="Y4" s="3" t="s">
        <v>11</v>
      </c>
    </row>
    <row r="5" spans="2:25" ht="19" x14ac:dyDescent="0.25">
      <c r="B5" t="s">
        <v>10</v>
      </c>
      <c r="C5">
        <v>3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R5" s="2" t="s">
        <v>12</v>
      </c>
      <c r="S5" s="2" t="s">
        <v>12</v>
      </c>
      <c r="T5" s="3" t="s">
        <v>12</v>
      </c>
      <c r="U5" s="2" t="s">
        <v>12</v>
      </c>
      <c r="V5" s="6" t="s">
        <v>12</v>
      </c>
      <c r="W5" s="3" t="s">
        <v>12</v>
      </c>
      <c r="X5" s="3" t="s">
        <v>12</v>
      </c>
      <c r="Y5" s="2" t="s">
        <v>12</v>
      </c>
    </row>
    <row r="6" spans="2:25" ht="19" x14ac:dyDescent="0.25">
      <c r="B6" t="s">
        <v>10</v>
      </c>
      <c r="C6">
        <v>4</v>
      </c>
      <c r="D6" t="s">
        <v>11</v>
      </c>
      <c r="E6" t="s">
        <v>12</v>
      </c>
      <c r="F6" t="s">
        <v>12</v>
      </c>
      <c r="G6" t="s">
        <v>11</v>
      </c>
      <c r="H6" t="s">
        <v>11</v>
      </c>
      <c r="I6" t="s">
        <v>12</v>
      </c>
      <c r="J6" t="s">
        <v>12</v>
      </c>
      <c r="K6" t="s">
        <v>11</v>
      </c>
      <c r="R6" s="3" t="s">
        <v>13</v>
      </c>
      <c r="S6" s="2" t="s">
        <v>13</v>
      </c>
      <c r="T6" s="3" t="s">
        <v>13</v>
      </c>
      <c r="U6" s="3" t="s">
        <v>13</v>
      </c>
      <c r="V6" s="1"/>
      <c r="W6" s="6" t="s">
        <v>13</v>
      </c>
      <c r="X6" s="2" t="s">
        <v>45</v>
      </c>
      <c r="Y6" s="1"/>
    </row>
    <row r="7" spans="2:25" x14ac:dyDescent="0.2">
      <c r="B7" t="s">
        <v>10</v>
      </c>
      <c r="C7">
        <v>5</v>
      </c>
      <c r="G7" t="s">
        <v>13</v>
      </c>
      <c r="H7" t="s">
        <v>11</v>
      </c>
      <c r="I7" t="s">
        <v>12</v>
      </c>
      <c r="J7" t="s">
        <v>12</v>
      </c>
    </row>
    <row r="8" spans="2:25" x14ac:dyDescent="0.2">
      <c r="B8" t="s">
        <v>10</v>
      </c>
      <c r="C8">
        <v>6</v>
      </c>
      <c r="D8" t="s">
        <v>12</v>
      </c>
      <c r="E8" t="s">
        <v>13</v>
      </c>
      <c r="F8" t="s">
        <v>12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</row>
    <row r="9" spans="2:25" ht="20" thickBot="1" x14ac:dyDescent="0.3">
      <c r="B9" t="s">
        <v>10</v>
      </c>
      <c r="C9">
        <v>7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13</v>
      </c>
      <c r="J9" t="s">
        <v>11</v>
      </c>
      <c r="K9" t="s">
        <v>11</v>
      </c>
      <c r="P9" s="1"/>
      <c r="Q9" s="1"/>
      <c r="R9" s="2" t="s">
        <v>14</v>
      </c>
      <c r="S9" s="2" t="s">
        <v>15</v>
      </c>
      <c r="T9" s="3" t="s">
        <v>14</v>
      </c>
      <c r="U9" s="2" t="s">
        <v>16</v>
      </c>
      <c r="V9" s="2" t="s">
        <v>17</v>
      </c>
      <c r="W9" s="3" t="s">
        <v>18</v>
      </c>
      <c r="X9" s="3" t="s">
        <v>19</v>
      </c>
      <c r="Y9" s="3" t="s">
        <v>20</v>
      </c>
    </row>
    <row r="10" spans="2:25" ht="20" thickBot="1" x14ac:dyDescent="0.3">
      <c r="B10" t="s">
        <v>10</v>
      </c>
      <c r="C10">
        <v>8</v>
      </c>
      <c r="D10" t="s">
        <v>12</v>
      </c>
      <c r="E10" t="s">
        <v>13</v>
      </c>
      <c r="F10" t="s">
        <v>12</v>
      </c>
      <c r="G10" t="s">
        <v>13</v>
      </c>
      <c r="H10" t="s">
        <v>12</v>
      </c>
      <c r="I10" t="s">
        <v>12</v>
      </c>
      <c r="J10" t="s">
        <v>11</v>
      </c>
      <c r="K10" t="s">
        <v>11</v>
      </c>
      <c r="P10" s="4" t="s">
        <v>21</v>
      </c>
      <c r="Q10" s="5">
        <v>0.5</v>
      </c>
      <c r="R10" s="2" t="s">
        <v>22</v>
      </c>
      <c r="S10" s="2" t="s">
        <v>22</v>
      </c>
      <c r="T10" s="3" t="s">
        <v>22</v>
      </c>
      <c r="U10" s="2" t="s">
        <v>22</v>
      </c>
      <c r="V10" s="6" t="s">
        <v>23</v>
      </c>
      <c r="W10" s="3" t="s">
        <v>24</v>
      </c>
      <c r="X10" s="3" t="s">
        <v>24</v>
      </c>
      <c r="Y10" s="2" t="s">
        <v>25</v>
      </c>
    </row>
    <row r="11" spans="2:25" ht="19" x14ac:dyDescent="0.25">
      <c r="B11" t="s">
        <v>10</v>
      </c>
      <c r="C11">
        <v>9</v>
      </c>
      <c r="D11" t="s">
        <v>11</v>
      </c>
      <c r="E11" t="s">
        <v>13</v>
      </c>
      <c r="F11" t="s">
        <v>12</v>
      </c>
      <c r="G11" t="s">
        <v>11</v>
      </c>
      <c r="H11" t="s">
        <v>11</v>
      </c>
      <c r="I11" t="s">
        <v>12</v>
      </c>
      <c r="J11" t="s">
        <v>12</v>
      </c>
      <c r="K11" t="s">
        <v>11</v>
      </c>
      <c r="P11" s="7"/>
      <c r="Q11" s="7"/>
      <c r="R11" s="3" t="s">
        <v>26</v>
      </c>
      <c r="S11" s="2" t="s">
        <v>27</v>
      </c>
      <c r="T11" s="3" t="s">
        <v>26</v>
      </c>
      <c r="U11" s="3" t="s">
        <v>28</v>
      </c>
      <c r="V11" s="1"/>
      <c r="W11" s="6" t="s">
        <v>29</v>
      </c>
      <c r="X11" s="2" t="s">
        <v>30</v>
      </c>
      <c r="Y11" s="1"/>
    </row>
    <row r="12" spans="2:25" ht="20" thickBot="1" x14ac:dyDescent="0.3">
      <c r="B12" t="s">
        <v>10</v>
      </c>
      <c r="C12">
        <v>10</v>
      </c>
      <c r="D12" t="s">
        <v>11</v>
      </c>
      <c r="E12" t="s">
        <v>13</v>
      </c>
      <c r="F12" t="s">
        <v>12</v>
      </c>
      <c r="G12" t="s">
        <v>13</v>
      </c>
      <c r="H12" t="s">
        <v>12</v>
      </c>
      <c r="I12" t="s">
        <v>13</v>
      </c>
      <c r="J12" t="s">
        <v>11</v>
      </c>
      <c r="K12" t="s">
        <v>11</v>
      </c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2:25" ht="20" thickBot="1" x14ac:dyDescent="0.3">
      <c r="B13" t="s">
        <v>10</v>
      </c>
      <c r="C13">
        <v>11</v>
      </c>
      <c r="G13" t="s">
        <v>11</v>
      </c>
      <c r="H13" t="s">
        <v>11</v>
      </c>
      <c r="I13" t="s">
        <v>12</v>
      </c>
      <c r="J13" t="s">
        <v>12</v>
      </c>
      <c r="P13" s="60" t="s">
        <v>31</v>
      </c>
      <c r="Q13" s="61"/>
      <c r="R13" s="62" t="s">
        <v>2</v>
      </c>
      <c r="S13" s="63" t="s">
        <v>3</v>
      </c>
      <c r="T13" s="63" t="s">
        <v>4</v>
      </c>
      <c r="U13" s="63" t="s">
        <v>32</v>
      </c>
      <c r="V13" s="63" t="s">
        <v>6</v>
      </c>
      <c r="W13" s="63" t="s">
        <v>7</v>
      </c>
      <c r="X13" s="63" t="s">
        <v>8</v>
      </c>
      <c r="Y13" s="64" t="s">
        <v>9</v>
      </c>
    </row>
    <row r="14" spans="2:25" ht="19" x14ac:dyDescent="0.25">
      <c r="B14" t="s">
        <v>10</v>
      </c>
      <c r="C14">
        <v>12</v>
      </c>
      <c r="D14" t="s">
        <v>11</v>
      </c>
      <c r="E14" t="s">
        <v>13</v>
      </c>
      <c r="F14" t="s">
        <v>12</v>
      </c>
      <c r="G14" t="s">
        <v>13</v>
      </c>
      <c r="H14" t="s">
        <v>12</v>
      </c>
      <c r="I14" t="s">
        <v>12</v>
      </c>
      <c r="J14" t="s">
        <v>12</v>
      </c>
      <c r="K14" t="s">
        <v>11</v>
      </c>
      <c r="P14" s="65" t="s">
        <v>33</v>
      </c>
      <c r="Q14" s="15" t="s">
        <v>34</v>
      </c>
      <c r="R14" s="16"/>
      <c r="S14" s="16"/>
      <c r="T14" s="16"/>
      <c r="U14" s="16"/>
      <c r="V14" s="16"/>
      <c r="W14" s="16"/>
      <c r="X14" s="16"/>
      <c r="Y14" s="66"/>
    </row>
    <row r="15" spans="2:25" ht="19" x14ac:dyDescent="0.25">
      <c r="B15" t="s">
        <v>10</v>
      </c>
      <c r="C15">
        <v>13</v>
      </c>
      <c r="E15" t="s">
        <v>11</v>
      </c>
      <c r="F15" t="s">
        <v>13</v>
      </c>
      <c r="G15" t="s">
        <v>13</v>
      </c>
      <c r="H15" t="s">
        <v>12</v>
      </c>
      <c r="I15" t="s">
        <v>12</v>
      </c>
      <c r="J15" t="s">
        <v>12</v>
      </c>
      <c r="K15" t="s">
        <v>11</v>
      </c>
      <c r="P15" s="67">
        <v>15</v>
      </c>
      <c r="Q15" s="19" t="s">
        <v>35</v>
      </c>
      <c r="R15" s="20"/>
      <c r="S15" s="20"/>
      <c r="T15" s="20"/>
      <c r="U15" s="20"/>
      <c r="V15" s="20"/>
      <c r="W15" s="20"/>
      <c r="X15" s="20"/>
      <c r="Y15" s="68"/>
    </row>
    <row r="16" spans="2:25" ht="20" thickBot="1" x14ac:dyDescent="0.3">
      <c r="B16" t="s">
        <v>10</v>
      </c>
      <c r="C16">
        <v>14</v>
      </c>
      <c r="D16" t="s">
        <v>12</v>
      </c>
      <c r="F16" t="s">
        <v>12</v>
      </c>
      <c r="G16" t="s">
        <v>12</v>
      </c>
      <c r="H16" t="s">
        <v>11</v>
      </c>
      <c r="I16" t="s">
        <v>12</v>
      </c>
      <c r="J16" t="s">
        <v>11</v>
      </c>
      <c r="K16" t="s">
        <v>11</v>
      </c>
      <c r="P16" s="67"/>
      <c r="Q16" s="19" t="s">
        <v>36</v>
      </c>
      <c r="R16" s="69"/>
      <c r="S16" s="69"/>
      <c r="T16" s="69"/>
      <c r="U16" s="69"/>
      <c r="V16" s="69"/>
      <c r="W16" s="69"/>
      <c r="X16" s="69"/>
      <c r="Y16" s="70"/>
    </row>
    <row r="17" spans="2:25" ht="19" x14ac:dyDescent="0.25">
      <c r="B17" t="s">
        <v>10</v>
      </c>
      <c r="C17">
        <v>15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P17" s="71"/>
      <c r="Q17" s="25" t="s">
        <v>37</v>
      </c>
      <c r="R17" s="69"/>
      <c r="S17" s="69"/>
      <c r="T17" s="69"/>
      <c r="U17" s="69"/>
      <c r="V17" s="69"/>
      <c r="W17" s="69"/>
      <c r="X17" s="69"/>
      <c r="Y17" s="70"/>
    </row>
    <row r="18" spans="2:25" ht="19" x14ac:dyDescent="0.25">
      <c r="B18" t="s">
        <v>10</v>
      </c>
      <c r="C18">
        <v>16</v>
      </c>
      <c r="E18" t="s">
        <v>11</v>
      </c>
      <c r="F18" t="s">
        <v>13</v>
      </c>
      <c r="G18" t="s">
        <v>13</v>
      </c>
      <c r="H18" t="s">
        <v>12</v>
      </c>
      <c r="I18" t="s">
        <v>13</v>
      </c>
      <c r="P18" s="71"/>
      <c r="Q18" s="19" t="s">
        <v>38</v>
      </c>
      <c r="R18" s="69"/>
      <c r="S18" s="69"/>
      <c r="T18" s="69"/>
      <c r="U18" s="69"/>
      <c r="V18" s="69"/>
      <c r="W18" s="69"/>
      <c r="X18" s="69"/>
      <c r="Y18" s="70"/>
    </row>
    <row r="19" spans="2:25" ht="20" thickBot="1" x14ac:dyDescent="0.3">
      <c r="B19" t="s">
        <v>10</v>
      </c>
      <c r="C19">
        <v>17</v>
      </c>
      <c r="D19" t="s">
        <v>11</v>
      </c>
      <c r="E19" t="s">
        <v>12</v>
      </c>
      <c r="F19" t="s">
        <v>12</v>
      </c>
      <c r="G19" t="s">
        <v>13</v>
      </c>
      <c r="H19" t="s">
        <v>11</v>
      </c>
      <c r="I19" t="s">
        <v>13</v>
      </c>
      <c r="J19" t="s">
        <v>12</v>
      </c>
      <c r="K19" t="s">
        <v>11</v>
      </c>
      <c r="P19" s="71"/>
      <c r="Q19" s="26" t="s">
        <v>39</v>
      </c>
      <c r="R19" s="69"/>
      <c r="S19" s="69"/>
      <c r="T19" s="69"/>
      <c r="U19" s="69"/>
      <c r="V19" s="69"/>
      <c r="W19" s="69"/>
      <c r="X19" s="69"/>
      <c r="Y19" s="70"/>
    </row>
    <row r="20" spans="2:25" ht="20" thickBot="1" x14ac:dyDescent="0.3">
      <c r="B20" t="s">
        <v>10</v>
      </c>
      <c r="C20">
        <v>18</v>
      </c>
      <c r="G20" t="s">
        <v>11</v>
      </c>
      <c r="H20" t="s">
        <v>12</v>
      </c>
      <c r="J20" t="s">
        <v>11</v>
      </c>
      <c r="P20" s="72"/>
      <c r="Q20" s="28"/>
      <c r="R20" s="69"/>
      <c r="S20" s="69"/>
      <c r="T20" s="69"/>
      <c r="U20" s="69"/>
      <c r="V20" s="69"/>
      <c r="W20" s="69"/>
      <c r="X20" s="69"/>
      <c r="Y20" s="70"/>
    </row>
    <row r="21" spans="2:25" ht="19" x14ac:dyDescent="0.25">
      <c r="B21" t="s">
        <v>10</v>
      </c>
      <c r="C21">
        <v>19</v>
      </c>
      <c r="D21" t="s">
        <v>12</v>
      </c>
      <c r="E21" t="s">
        <v>12</v>
      </c>
      <c r="F21" t="s">
        <v>12</v>
      </c>
      <c r="G21" t="s">
        <v>12</v>
      </c>
      <c r="H21" t="s">
        <v>11</v>
      </c>
      <c r="I21" t="s">
        <v>13</v>
      </c>
      <c r="J21" t="s">
        <v>11</v>
      </c>
      <c r="K21" t="s">
        <v>11</v>
      </c>
      <c r="P21" s="73" t="s">
        <v>40</v>
      </c>
      <c r="Q21" s="30" t="s">
        <v>34</v>
      </c>
      <c r="R21" s="69"/>
      <c r="S21" s="69"/>
      <c r="T21" s="69"/>
      <c r="U21" s="69"/>
      <c r="V21" s="69"/>
      <c r="W21" s="69"/>
      <c r="X21" s="69"/>
      <c r="Y21" s="70"/>
    </row>
    <row r="22" spans="2:25" ht="19" x14ac:dyDescent="0.25">
      <c r="B22" t="s">
        <v>10</v>
      </c>
      <c r="C22">
        <v>20</v>
      </c>
      <c r="G22" t="s">
        <v>11</v>
      </c>
      <c r="H22" t="s">
        <v>11</v>
      </c>
      <c r="J22" t="s">
        <v>12</v>
      </c>
      <c r="K22" t="s">
        <v>11</v>
      </c>
      <c r="P22" s="67">
        <v>57</v>
      </c>
      <c r="Q22" s="31" t="s">
        <v>35</v>
      </c>
      <c r="R22" s="20"/>
      <c r="S22" s="20"/>
      <c r="T22" s="20"/>
      <c r="U22" s="20"/>
      <c r="V22" s="20"/>
      <c r="W22" s="20"/>
      <c r="X22" s="20"/>
      <c r="Y22" s="68"/>
    </row>
    <row r="23" spans="2:25" ht="20" thickBot="1" x14ac:dyDescent="0.3">
      <c r="B23" t="s">
        <v>10</v>
      </c>
      <c r="C23">
        <v>21</v>
      </c>
      <c r="D23" t="s">
        <v>12</v>
      </c>
      <c r="E23" t="s">
        <v>12</v>
      </c>
      <c r="F23" t="s">
        <v>12</v>
      </c>
      <c r="G23" t="s">
        <v>12</v>
      </c>
      <c r="H23" t="s">
        <v>11</v>
      </c>
      <c r="I23" t="s">
        <v>11</v>
      </c>
      <c r="J23" t="s">
        <v>13</v>
      </c>
      <c r="K23" t="s">
        <v>11</v>
      </c>
      <c r="P23" s="67"/>
      <c r="Q23" s="32" t="s">
        <v>36</v>
      </c>
      <c r="R23" s="69"/>
      <c r="S23" s="69"/>
      <c r="T23" s="69"/>
      <c r="U23" s="69"/>
      <c r="V23" s="69"/>
      <c r="W23" s="69"/>
      <c r="X23" s="69"/>
      <c r="Y23" s="70"/>
    </row>
    <row r="24" spans="2:25" ht="19" x14ac:dyDescent="0.25">
      <c r="B24" t="s">
        <v>10</v>
      </c>
      <c r="C24">
        <v>22</v>
      </c>
      <c r="D24" t="s">
        <v>11</v>
      </c>
      <c r="E24" t="s">
        <v>13</v>
      </c>
      <c r="F24" t="s">
        <v>12</v>
      </c>
      <c r="G24" t="s">
        <v>13</v>
      </c>
      <c r="H24" t="s">
        <v>12</v>
      </c>
      <c r="I24" t="s">
        <v>11</v>
      </c>
      <c r="J24" t="s">
        <v>11</v>
      </c>
      <c r="K24" t="s">
        <v>11</v>
      </c>
      <c r="P24" s="67"/>
      <c r="Q24" s="34" t="s">
        <v>37</v>
      </c>
      <c r="R24" s="69"/>
      <c r="S24" s="69"/>
      <c r="T24" s="69"/>
      <c r="U24" s="69"/>
      <c r="V24" s="69"/>
      <c r="W24" s="69"/>
      <c r="X24" s="69"/>
      <c r="Y24" s="70"/>
    </row>
    <row r="25" spans="2:25" ht="19" x14ac:dyDescent="0.25">
      <c r="B25" t="s">
        <v>10</v>
      </c>
      <c r="C25">
        <v>23</v>
      </c>
      <c r="G25" t="s">
        <v>11</v>
      </c>
      <c r="H25" t="s">
        <v>12</v>
      </c>
      <c r="I25" t="s">
        <v>11</v>
      </c>
      <c r="K25" t="s">
        <v>11</v>
      </c>
      <c r="P25" s="72"/>
      <c r="Q25" s="31" t="s">
        <v>38</v>
      </c>
      <c r="R25" s="69"/>
      <c r="S25" s="69"/>
      <c r="T25" s="69"/>
      <c r="U25" s="69"/>
      <c r="V25" s="69"/>
      <c r="W25" s="69"/>
      <c r="X25" s="69"/>
      <c r="Y25" s="70"/>
    </row>
    <row r="26" spans="2:25" ht="20" thickBot="1" x14ac:dyDescent="0.3">
      <c r="B26" t="s">
        <v>10</v>
      </c>
      <c r="C26">
        <v>24</v>
      </c>
      <c r="D26" t="s">
        <v>11</v>
      </c>
      <c r="E26" t="s">
        <v>13</v>
      </c>
      <c r="F26" t="s">
        <v>12</v>
      </c>
      <c r="G26" t="s">
        <v>13</v>
      </c>
      <c r="H26" t="s">
        <v>12</v>
      </c>
      <c r="I26" t="s">
        <v>13</v>
      </c>
      <c r="J26" t="s">
        <v>11</v>
      </c>
      <c r="K26" t="s">
        <v>11</v>
      </c>
      <c r="P26" s="72"/>
      <c r="Q26" s="32" t="s">
        <v>39</v>
      </c>
      <c r="R26" s="69"/>
      <c r="S26" s="69"/>
      <c r="T26" s="69"/>
      <c r="U26" s="69"/>
      <c r="V26" s="69"/>
      <c r="W26" s="69"/>
      <c r="X26" s="69"/>
      <c r="Y26" s="70"/>
    </row>
    <row r="27" spans="2:25" ht="20" thickBot="1" x14ac:dyDescent="0.3">
      <c r="B27" t="s">
        <v>10</v>
      </c>
      <c r="C27">
        <v>25</v>
      </c>
      <c r="D27" t="s">
        <v>11</v>
      </c>
      <c r="E27" t="s">
        <v>13</v>
      </c>
      <c r="F27" t="s">
        <v>12</v>
      </c>
      <c r="G27" t="s">
        <v>13</v>
      </c>
      <c r="H27" t="s">
        <v>12</v>
      </c>
      <c r="I27" t="s">
        <v>11</v>
      </c>
      <c r="J27" t="s">
        <v>13</v>
      </c>
      <c r="K27" t="s">
        <v>11</v>
      </c>
      <c r="P27" s="72"/>
      <c r="Q27" s="28"/>
      <c r="R27" s="69"/>
      <c r="S27" s="69"/>
      <c r="T27" s="69"/>
      <c r="U27" s="69"/>
      <c r="V27" s="69"/>
      <c r="W27" s="69"/>
      <c r="X27" s="69"/>
      <c r="Y27" s="70"/>
    </row>
    <row r="28" spans="2:25" ht="19" x14ac:dyDescent="0.25">
      <c r="B28" t="s">
        <v>10</v>
      </c>
      <c r="C28">
        <v>26</v>
      </c>
      <c r="D28" t="s">
        <v>12</v>
      </c>
      <c r="E28" t="s">
        <v>11</v>
      </c>
      <c r="F28" t="s">
        <v>12</v>
      </c>
      <c r="G28" t="s">
        <v>13</v>
      </c>
      <c r="H28" t="s">
        <v>12</v>
      </c>
      <c r="I28" t="s">
        <v>13</v>
      </c>
      <c r="J28" t="s">
        <v>11</v>
      </c>
      <c r="K28" t="s">
        <v>11</v>
      </c>
      <c r="P28" s="74" t="s">
        <v>41</v>
      </c>
      <c r="Q28" s="36" t="s">
        <v>34</v>
      </c>
      <c r="R28" s="69"/>
      <c r="S28" s="69"/>
      <c r="T28" s="69"/>
      <c r="U28" s="69"/>
      <c r="V28" s="69"/>
      <c r="W28" s="69"/>
      <c r="X28" s="69"/>
      <c r="Y28" s="70"/>
    </row>
    <row r="29" spans="2:25" ht="19" x14ac:dyDescent="0.25">
      <c r="B29" t="s">
        <v>10</v>
      </c>
      <c r="C29">
        <v>27</v>
      </c>
      <c r="G29" t="s">
        <v>12</v>
      </c>
      <c r="H29" t="s">
        <v>11</v>
      </c>
      <c r="I29" t="s">
        <v>12</v>
      </c>
      <c r="J29" t="s">
        <v>11</v>
      </c>
      <c r="P29" s="67">
        <v>17</v>
      </c>
      <c r="Q29" s="37" t="s">
        <v>35</v>
      </c>
      <c r="R29" s="20"/>
      <c r="S29" s="20"/>
      <c r="T29" s="20"/>
      <c r="U29" s="20"/>
      <c r="V29" s="20"/>
      <c r="W29" s="20"/>
      <c r="X29" s="20"/>
      <c r="Y29" s="68"/>
    </row>
    <row r="30" spans="2:25" ht="20" thickBot="1" x14ac:dyDescent="0.3">
      <c r="B30" t="s">
        <v>10</v>
      </c>
      <c r="C30">
        <v>28</v>
      </c>
      <c r="G30" t="s">
        <v>11</v>
      </c>
      <c r="H30" t="s">
        <v>12</v>
      </c>
      <c r="I30" t="s">
        <v>12</v>
      </c>
      <c r="K30" t="s">
        <v>11</v>
      </c>
      <c r="P30" s="67"/>
      <c r="Q30" s="38" t="s">
        <v>36</v>
      </c>
      <c r="R30" s="69"/>
      <c r="S30" s="69"/>
      <c r="T30" s="69"/>
      <c r="U30" s="69"/>
      <c r="V30" s="69"/>
      <c r="W30" s="69"/>
      <c r="X30" s="69"/>
      <c r="Y30" s="70"/>
    </row>
    <row r="31" spans="2:25" ht="19" x14ac:dyDescent="0.25">
      <c r="B31" t="s">
        <v>10</v>
      </c>
      <c r="C31">
        <v>29</v>
      </c>
      <c r="E31" t="s">
        <v>11</v>
      </c>
      <c r="F31" t="s">
        <v>12</v>
      </c>
      <c r="G31" t="s">
        <v>13</v>
      </c>
      <c r="H31" t="s">
        <v>11</v>
      </c>
      <c r="I31" t="s">
        <v>12</v>
      </c>
      <c r="J31" t="s">
        <v>13</v>
      </c>
      <c r="K31" t="s">
        <v>11</v>
      </c>
      <c r="P31" s="67"/>
      <c r="Q31" s="39" t="s">
        <v>37</v>
      </c>
      <c r="R31" s="69"/>
      <c r="S31" s="69"/>
      <c r="T31" s="69"/>
      <c r="U31" s="69"/>
      <c r="V31" s="69"/>
      <c r="W31" s="69"/>
      <c r="X31" s="69"/>
      <c r="Y31" s="70"/>
    </row>
    <row r="32" spans="2:25" ht="19" x14ac:dyDescent="0.25">
      <c r="B32" t="s">
        <v>10</v>
      </c>
      <c r="C32">
        <v>30</v>
      </c>
      <c r="D32" t="s">
        <v>12</v>
      </c>
      <c r="E32" t="s">
        <v>12</v>
      </c>
      <c r="F32" t="s">
        <v>12</v>
      </c>
      <c r="G32" t="s">
        <v>12</v>
      </c>
      <c r="H32" t="s">
        <v>11</v>
      </c>
      <c r="I32" t="s">
        <v>11</v>
      </c>
      <c r="J32" t="s">
        <v>11</v>
      </c>
      <c r="K32" t="s">
        <v>11</v>
      </c>
      <c r="P32" s="72"/>
      <c r="Q32" s="37" t="s">
        <v>38</v>
      </c>
      <c r="R32" s="69"/>
      <c r="S32" s="69"/>
      <c r="T32" s="69"/>
      <c r="U32" s="69"/>
      <c r="V32" s="69"/>
      <c r="W32" s="69"/>
      <c r="X32" s="69"/>
      <c r="Y32" s="70"/>
    </row>
    <row r="33" spans="2:25" ht="20" thickBot="1" x14ac:dyDescent="0.3">
      <c r="B33" t="s">
        <v>10</v>
      </c>
      <c r="C33">
        <v>31</v>
      </c>
      <c r="G33" t="s">
        <v>11</v>
      </c>
      <c r="H33" t="s">
        <v>12</v>
      </c>
      <c r="I33" t="s">
        <v>13</v>
      </c>
      <c r="J33" t="s">
        <v>12</v>
      </c>
      <c r="P33" s="72"/>
      <c r="Q33" s="38" t="s">
        <v>39</v>
      </c>
      <c r="R33" s="75"/>
      <c r="S33" s="75"/>
      <c r="T33" s="75"/>
      <c r="U33" s="75"/>
      <c r="V33" s="75"/>
      <c r="W33" s="75"/>
      <c r="X33" s="75"/>
      <c r="Y33" s="76"/>
    </row>
    <row r="34" spans="2:25" ht="20" thickBot="1" x14ac:dyDescent="0.3">
      <c r="B34" t="s">
        <v>10</v>
      </c>
      <c r="C34">
        <v>32</v>
      </c>
      <c r="D34" t="s">
        <v>11</v>
      </c>
      <c r="E34" t="s">
        <v>11</v>
      </c>
      <c r="F34" t="s">
        <v>12</v>
      </c>
      <c r="G34" t="s">
        <v>13</v>
      </c>
      <c r="H34" t="s">
        <v>12</v>
      </c>
      <c r="I34" t="s">
        <v>13</v>
      </c>
      <c r="J34" t="s">
        <v>12</v>
      </c>
      <c r="K34" t="s">
        <v>11</v>
      </c>
      <c r="P34" s="72"/>
      <c r="Q34" s="28"/>
      <c r="R34" s="75"/>
      <c r="S34" s="75"/>
      <c r="T34" s="75"/>
      <c r="U34" s="75"/>
      <c r="V34" s="75"/>
      <c r="W34" s="75"/>
      <c r="X34" s="75"/>
      <c r="Y34" s="76"/>
    </row>
    <row r="35" spans="2:25" ht="19" x14ac:dyDescent="0.25">
      <c r="B35" t="s">
        <v>10</v>
      </c>
      <c r="C35">
        <v>33</v>
      </c>
      <c r="G35" t="s">
        <v>11</v>
      </c>
      <c r="H35" t="s">
        <v>12</v>
      </c>
      <c r="I35" t="s">
        <v>13</v>
      </c>
      <c r="J35" t="s">
        <v>12</v>
      </c>
      <c r="P35" s="77" t="s">
        <v>42</v>
      </c>
      <c r="Q35" s="41" t="s">
        <v>34</v>
      </c>
      <c r="R35" s="75">
        <f>COUNTA(D2:D51)</f>
        <v>25</v>
      </c>
      <c r="S35" s="75">
        <f t="shared" ref="S35:Y35" si="0">COUNTA(E2:E51)</f>
        <v>29</v>
      </c>
      <c r="T35" s="75">
        <f t="shared" si="0"/>
        <v>29</v>
      </c>
      <c r="U35" s="75">
        <f t="shared" si="0"/>
        <v>49</v>
      </c>
      <c r="V35" s="75">
        <f t="shared" si="0"/>
        <v>50</v>
      </c>
      <c r="W35" s="75">
        <f t="shared" si="0"/>
        <v>48</v>
      </c>
      <c r="X35" s="75">
        <f t="shared" si="0"/>
        <v>41</v>
      </c>
      <c r="Y35" s="76">
        <f t="shared" si="0"/>
        <v>35</v>
      </c>
    </row>
    <row r="36" spans="2:25" ht="19" x14ac:dyDescent="0.25">
      <c r="B36" t="s">
        <v>10</v>
      </c>
      <c r="C36">
        <v>34</v>
      </c>
      <c r="D36" t="s">
        <v>12</v>
      </c>
      <c r="E36" t="s">
        <v>12</v>
      </c>
      <c r="F36" t="s">
        <v>12</v>
      </c>
      <c r="G36" t="s">
        <v>13</v>
      </c>
      <c r="H36" t="s">
        <v>12</v>
      </c>
      <c r="I36" t="s">
        <v>11</v>
      </c>
      <c r="J36" t="s">
        <v>11</v>
      </c>
      <c r="K36" t="s">
        <v>11</v>
      </c>
      <c r="P36" s="67">
        <v>50</v>
      </c>
      <c r="Q36" s="42" t="s">
        <v>35</v>
      </c>
      <c r="R36" s="20">
        <f>R35/$P$36</f>
        <v>0.5</v>
      </c>
      <c r="S36" s="20">
        <f t="shared" ref="S36:Y36" si="1">S35/$P$36</f>
        <v>0.57999999999999996</v>
      </c>
      <c r="T36" s="20">
        <f t="shared" si="1"/>
        <v>0.57999999999999996</v>
      </c>
      <c r="U36" s="20">
        <f t="shared" si="1"/>
        <v>0.98</v>
      </c>
      <c r="V36" s="20">
        <f t="shared" si="1"/>
        <v>1</v>
      </c>
      <c r="W36" s="20">
        <f t="shared" si="1"/>
        <v>0.96</v>
      </c>
      <c r="X36" s="20">
        <f t="shared" si="1"/>
        <v>0.82</v>
      </c>
      <c r="Y36" s="68">
        <f t="shared" si="1"/>
        <v>0.7</v>
      </c>
    </row>
    <row r="37" spans="2:25" ht="20" thickBot="1" x14ac:dyDescent="0.3">
      <c r="B37" t="s">
        <v>10</v>
      </c>
      <c r="C37">
        <v>35</v>
      </c>
      <c r="H37" t="s">
        <v>11</v>
      </c>
      <c r="I37" t="s">
        <v>12</v>
      </c>
      <c r="J37" t="s">
        <v>11</v>
      </c>
      <c r="K37" t="s">
        <v>11</v>
      </c>
      <c r="P37" s="67"/>
      <c r="Q37" s="43" t="s">
        <v>36</v>
      </c>
      <c r="R37" s="69" t="str">
        <f>INDEX(R9:R11, MATCH(MAX(R38:R40), R38:R40, 0))</f>
        <v>left</v>
      </c>
      <c r="S37" s="69" t="str">
        <f t="shared" ref="S37:Y37" si="2">INDEX(S9:S11, MATCH(MAX(S38:S40), S38:S40, 0))</f>
        <v>neutral</v>
      </c>
      <c r="T37" s="69" t="str">
        <f t="shared" si="2"/>
        <v>neutral</v>
      </c>
      <c r="U37" s="78" t="str">
        <f t="shared" si="2"/>
        <v>high</v>
      </c>
      <c r="V37" s="78" t="str">
        <f t="shared" si="2"/>
        <v>object</v>
      </c>
      <c r="W37" s="78" t="str">
        <f t="shared" si="2"/>
        <v>medium</v>
      </c>
      <c r="X37" s="78" t="str">
        <f t="shared" si="2"/>
        <v>slow</v>
      </c>
      <c r="Y37" s="79" t="str">
        <f t="shared" si="2"/>
        <v>smooth</v>
      </c>
    </row>
    <row r="38" spans="2:25" ht="19" x14ac:dyDescent="0.25">
      <c r="B38" t="s">
        <v>10</v>
      </c>
      <c r="C38">
        <v>36</v>
      </c>
      <c r="G38" t="s">
        <v>12</v>
      </c>
      <c r="H38" t="s">
        <v>11</v>
      </c>
      <c r="I38" t="s">
        <v>11</v>
      </c>
      <c r="J38" t="s">
        <v>12</v>
      </c>
      <c r="P38" s="67"/>
      <c r="Q38" s="44" t="s">
        <v>37</v>
      </c>
      <c r="R38" s="75">
        <f>COUNTIF(D$2:D$51, R4)</f>
        <v>13</v>
      </c>
      <c r="S38" s="75">
        <f t="shared" ref="S38:Y40" si="3">COUNTIF(E$2:E$51, S4)</f>
        <v>7</v>
      </c>
      <c r="T38" s="75">
        <f t="shared" si="3"/>
        <v>1</v>
      </c>
      <c r="U38" s="75">
        <f t="shared" si="3"/>
        <v>16</v>
      </c>
      <c r="V38" s="75">
        <f t="shared" si="3"/>
        <v>21</v>
      </c>
      <c r="W38" s="75">
        <f t="shared" si="3"/>
        <v>8</v>
      </c>
      <c r="X38" s="75">
        <f t="shared" si="3"/>
        <v>22</v>
      </c>
      <c r="Y38" s="76">
        <f t="shared" si="3"/>
        <v>33</v>
      </c>
    </row>
    <row r="39" spans="2:25" ht="19" x14ac:dyDescent="0.25">
      <c r="B39" t="s">
        <v>10</v>
      </c>
      <c r="C39">
        <v>37</v>
      </c>
      <c r="G39" t="s">
        <v>11</v>
      </c>
      <c r="H39" t="s">
        <v>12</v>
      </c>
      <c r="I39" t="s">
        <v>12</v>
      </c>
      <c r="P39" s="72"/>
      <c r="Q39" s="42" t="s">
        <v>38</v>
      </c>
      <c r="R39" s="75">
        <f t="shared" ref="R39:R40" si="4">COUNTIF(D$2:D$51, R5)</f>
        <v>12</v>
      </c>
      <c r="S39" s="75">
        <f t="shared" si="3"/>
        <v>12</v>
      </c>
      <c r="T39" s="75">
        <f t="shared" si="3"/>
        <v>24</v>
      </c>
      <c r="U39" s="75">
        <f t="shared" si="3"/>
        <v>12</v>
      </c>
      <c r="V39" s="75">
        <f t="shared" si="3"/>
        <v>29</v>
      </c>
      <c r="W39" s="75">
        <f t="shared" si="3"/>
        <v>21</v>
      </c>
      <c r="X39" s="75">
        <f t="shared" si="3"/>
        <v>16</v>
      </c>
      <c r="Y39" s="76">
        <f t="shared" si="3"/>
        <v>2</v>
      </c>
    </row>
    <row r="40" spans="2:25" ht="20" thickBot="1" x14ac:dyDescent="0.3">
      <c r="B40" t="s">
        <v>10</v>
      </c>
      <c r="C40">
        <v>38</v>
      </c>
      <c r="G40" t="s">
        <v>11</v>
      </c>
      <c r="H40" t="s">
        <v>12</v>
      </c>
      <c r="I40" t="s">
        <v>12</v>
      </c>
      <c r="P40" s="72"/>
      <c r="Q40" s="43" t="s">
        <v>39</v>
      </c>
      <c r="R40" s="75">
        <f t="shared" si="4"/>
        <v>0</v>
      </c>
      <c r="S40" s="75">
        <f t="shared" si="3"/>
        <v>10</v>
      </c>
      <c r="T40" s="75">
        <f t="shared" si="3"/>
        <v>4</v>
      </c>
      <c r="U40" s="75">
        <f t="shared" si="3"/>
        <v>21</v>
      </c>
      <c r="V40" s="75">
        <f t="shared" si="3"/>
        <v>0</v>
      </c>
      <c r="W40" s="75">
        <f t="shared" si="3"/>
        <v>19</v>
      </c>
      <c r="X40" s="75">
        <f t="shared" si="3"/>
        <v>3</v>
      </c>
      <c r="Y40" s="76">
        <f t="shared" si="3"/>
        <v>0</v>
      </c>
    </row>
    <row r="41" spans="2:25" ht="20" thickBot="1" x14ac:dyDescent="0.3">
      <c r="B41" t="s">
        <v>10</v>
      </c>
      <c r="C41">
        <v>39</v>
      </c>
      <c r="D41" t="s">
        <v>11</v>
      </c>
      <c r="E41" t="s">
        <v>13</v>
      </c>
      <c r="F41" t="s">
        <v>12</v>
      </c>
      <c r="G41" t="s">
        <v>13</v>
      </c>
      <c r="H41" t="s">
        <v>12</v>
      </c>
      <c r="I41" t="s">
        <v>12</v>
      </c>
      <c r="J41" t="s">
        <v>11</v>
      </c>
      <c r="K41" t="s">
        <v>11</v>
      </c>
      <c r="P41" s="72"/>
      <c r="Q41" s="28"/>
      <c r="R41" s="69"/>
      <c r="S41" s="69"/>
      <c r="T41" s="69"/>
      <c r="U41" s="69"/>
      <c r="V41" s="69"/>
      <c r="W41" s="69"/>
      <c r="X41" s="69"/>
      <c r="Y41" s="70"/>
    </row>
    <row r="42" spans="2:25" ht="19" x14ac:dyDescent="0.25">
      <c r="B42" t="s">
        <v>10</v>
      </c>
      <c r="C42">
        <v>40</v>
      </c>
      <c r="D42" t="s">
        <v>12</v>
      </c>
      <c r="E42" t="s">
        <v>12</v>
      </c>
      <c r="F42" t="s">
        <v>12</v>
      </c>
      <c r="G42" t="s">
        <v>12</v>
      </c>
      <c r="H42" t="s">
        <v>11</v>
      </c>
      <c r="I42" t="s">
        <v>13</v>
      </c>
      <c r="J42" t="s">
        <v>11</v>
      </c>
      <c r="K42" t="s">
        <v>11</v>
      </c>
      <c r="P42" s="80" t="s">
        <v>43</v>
      </c>
      <c r="Q42" s="46" t="s">
        <v>34</v>
      </c>
      <c r="R42" s="69"/>
      <c r="S42" s="69"/>
      <c r="T42" s="69"/>
      <c r="U42" s="69"/>
      <c r="V42" s="69"/>
      <c r="W42" s="69"/>
      <c r="X42" s="69"/>
      <c r="Y42" s="70"/>
    </row>
    <row r="43" spans="2:25" ht="19" x14ac:dyDescent="0.25">
      <c r="B43" t="s">
        <v>10</v>
      </c>
      <c r="C43">
        <v>41</v>
      </c>
      <c r="D43" t="s">
        <v>11</v>
      </c>
      <c r="E43" t="s">
        <v>12</v>
      </c>
      <c r="G43" t="s">
        <v>13</v>
      </c>
      <c r="H43" t="s">
        <v>12</v>
      </c>
      <c r="I43" t="s">
        <v>12</v>
      </c>
      <c r="J43" t="s">
        <v>11</v>
      </c>
      <c r="K43" t="s">
        <v>11</v>
      </c>
      <c r="P43" s="67">
        <v>26</v>
      </c>
      <c r="Q43" s="47" t="s">
        <v>35</v>
      </c>
      <c r="R43" s="20"/>
      <c r="S43" s="20"/>
      <c r="T43" s="20"/>
      <c r="U43" s="20"/>
      <c r="V43" s="20"/>
      <c r="W43" s="20"/>
      <c r="X43" s="20"/>
      <c r="Y43" s="68"/>
    </row>
    <row r="44" spans="2:25" ht="20" thickBot="1" x14ac:dyDescent="0.3">
      <c r="B44" t="s">
        <v>10</v>
      </c>
      <c r="C44">
        <v>42</v>
      </c>
      <c r="D44" t="s">
        <v>12</v>
      </c>
      <c r="E44" t="s">
        <v>12</v>
      </c>
      <c r="F44" t="s">
        <v>12</v>
      </c>
      <c r="G44" t="s">
        <v>12</v>
      </c>
      <c r="H44" t="s">
        <v>11</v>
      </c>
      <c r="I44" t="s">
        <v>13</v>
      </c>
      <c r="J44" t="s">
        <v>12</v>
      </c>
      <c r="K44" t="s">
        <v>11</v>
      </c>
      <c r="P44" s="67"/>
      <c r="Q44" s="49" t="s">
        <v>36</v>
      </c>
      <c r="R44" s="69"/>
      <c r="S44" s="69"/>
      <c r="T44" s="69"/>
      <c r="U44" s="69"/>
      <c r="V44" s="69"/>
      <c r="W44" s="69"/>
      <c r="X44" s="69"/>
      <c r="Y44" s="70"/>
    </row>
    <row r="45" spans="2:25" ht="19" x14ac:dyDescent="0.25">
      <c r="B45" t="s">
        <v>10</v>
      </c>
      <c r="C45">
        <v>43</v>
      </c>
      <c r="G45" t="s">
        <v>12</v>
      </c>
      <c r="H45" t="s">
        <v>12</v>
      </c>
      <c r="I45" t="s">
        <v>13</v>
      </c>
      <c r="P45" s="67"/>
      <c r="Q45" s="46" t="s">
        <v>37</v>
      </c>
      <c r="R45" s="69"/>
      <c r="S45" s="69"/>
      <c r="T45" s="69"/>
      <c r="U45" s="69"/>
      <c r="V45" s="69"/>
      <c r="W45" s="69"/>
      <c r="X45" s="69"/>
      <c r="Y45" s="70"/>
    </row>
    <row r="46" spans="2:25" ht="19" x14ac:dyDescent="0.25">
      <c r="B46" t="s">
        <v>10</v>
      </c>
      <c r="C46">
        <v>44</v>
      </c>
      <c r="D46" t="s">
        <v>11</v>
      </c>
      <c r="E46" t="s">
        <v>12</v>
      </c>
      <c r="G46" t="s">
        <v>13</v>
      </c>
      <c r="H46" t="s">
        <v>12</v>
      </c>
      <c r="I46" t="s">
        <v>13</v>
      </c>
      <c r="J46" t="s">
        <v>11</v>
      </c>
      <c r="K46" t="s">
        <v>11</v>
      </c>
      <c r="P46" s="72"/>
      <c r="Q46" s="47" t="s">
        <v>38</v>
      </c>
      <c r="R46" s="69"/>
      <c r="S46" s="69"/>
      <c r="T46" s="69"/>
      <c r="U46" s="69"/>
      <c r="V46" s="69"/>
      <c r="W46" s="69"/>
      <c r="X46" s="69"/>
      <c r="Y46" s="70"/>
    </row>
    <row r="47" spans="2:25" ht="20" thickBot="1" x14ac:dyDescent="0.3">
      <c r="B47" t="s">
        <v>10</v>
      </c>
      <c r="C47">
        <v>45</v>
      </c>
      <c r="D47" t="s">
        <v>11</v>
      </c>
      <c r="F47" t="s">
        <v>13</v>
      </c>
      <c r="G47" t="s">
        <v>13</v>
      </c>
      <c r="H47" t="s">
        <v>12</v>
      </c>
      <c r="I47" t="s">
        <v>12</v>
      </c>
      <c r="P47" s="72"/>
      <c r="Q47" s="49" t="s">
        <v>39</v>
      </c>
      <c r="R47" s="69"/>
      <c r="S47" s="69"/>
      <c r="T47" s="69"/>
      <c r="U47" s="69"/>
      <c r="V47" s="69"/>
      <c r="W47" s="69"/>
      <c r="X47" s="69"/>
      <c r="Y47" s="70"/>
    </row>
    <row r="48" spans="2:25" ht="20" thickBot="1" x14ac:dyDescent="0.3">
      <c r="B48" t="s">
        <v>10</v>
      </c>
      <c r="C48">
        <v>46</v>
      </c>
      <c r="G48" t="s">
        <v>12</v>
      </c>
      <c r="H48" t="s">
        <v>11</v>
      </c>
      <c r="I48" t="s">
        <v>12</v>
      </c>
      <c r="J48" t="s">
        <v>11</v>
      </c>
      <c r="P48" s="67"/>
      <c r="Q48" s="28"/>
      <c r="R48" s="69"/>
      <c r="S48" s="69"/>
      <c r="T48" s="69"/>
      <c r="U48" s="69"/>
      <c r="V48" s="69"/>
      <c r="W48" s="69"/>
      <c r="X48" s="69"/>
      <c r="Y48" s="70"/>
    </row>
    <row r="49" spans="2:25" ht="19" x14ac:dyDescent="0.25">
      <c r="B49" t="s">
        <v>10</v>
      </c>
      <c r="C49">
        <v>47</v>
      </c>
      <c r="E49" t="s">
        <v>13</v>
      </c>
      <c r="F49" t="s">
        <v>11</v>
      </c>
      <c r="G49" t="s">
        <v>13</v>
      </c>
      <c r="H49" t="s">
        <v>12</v>
      </c>
      <c r="I49" t="s">
        <v>12</v>
      </c>
      <c r="J49" t="s">
        <v>11</v>
      </c>
      <c r="P49" s="81" t="s">
        <v>44</v>
      </c>
      <c r="Q49" s="51" t="s">
        <v>34</v>
      </c>
      <c r="R49" s="69"/>
      <c r="S49" s="69"/>
      <c r="T49" s="69"/>
      <c r="U49" s="69"/>
      <c r="V49" s="69"/>
      <c r="W49" s="69"/>
      <c r="X49" s="69"/>
      <c r="Y49" s="70"/>
    </row>
    <row r="50" spans="2:25" ht="19" x14ac:dyDescent="0.25">
      <c r="B50" t="s">
        <v>10</v>
      </c>
      <c r="C50">
        <v>48</v>
      </c>
      <c r="G50" t="s">
        <v>11</v>
      </c>
      <c r="H50" t="s">
        <v>12</v>
      </c>
      <c r="I50" t="s">
        <v>13</v>
      </c>
      <c r="J50" t="s">
        <v>12</v>
      </c>
      <c r="P50" s="67">
        <v>19</v>
      </c>
      <c r="Q50" s="52" t="s">
        <v>35</v>
      </c>
      <c r="R50" s="20"/>
      <c r="S50" s="20"/>
      <c r="T50" s="20"/>
      <c r="U50" s="20"/>
      <c r="V50" s="20"/>
      <c r="W50" s="20"/>
      <c r="X50" s="20"/>
      <c r="Y50" s="68"/>
    </row>
    <row r="51" spans="2:25" ht="20" thickBot="1" x14ac:dyDescent="0.3">
      <c r="B51" t="s">
        <v>10</v>
      </c>
      <c r="C51">
        <v>49</v>
      </c>
      <c r="E51" t="s">
        <v>11</v>
      </c>
      <c r="F51" t="s">
        <v>13</v>
      </c>
      <c r="G51" t="s">
        <v>13</v>
      </c>
      <c r="H51" t="s">
        <v>11</v>
      </c>
      <c r="I51" t="s">
        <v>12</v>
      </c>
      <c r="J51" t="s">
        <v>12</v>
      </c>
      <c r="K51" t="s">
        <v>11</v>
      </c>
      <c r="P51" s="67"/>
      <c r="Q51" s="53" t="s">
        <v>36</v>
      </c>
      <c r="R51" s="69"/>
      <c r="S51" s="69"/>
      <c r="T51" s="69"/>
      <c r="U51" s="69"/>
      <c r="V51" s="69"/>
      <c r="W51" s="69"/>
      <c r="X51" s="69"/>
      <c r="Y51" s="70"/>
    </row>
    <row r="52" spans="2:25" ht="19" x14ac:dyDescent="0.25">
      <c r="P52" s="67"/>
      <c r="Q52" s="51" t="s">
        <v>37</v>
      </c>
      <c r="R52" s="69"/>
      <c r="S52" s="69"/>
      <c r="T52" s="69"/>
      <c r="U52" s="69"/>
      <c r="V52" s="69"/>
      <c r="W52" s="69"/>
      <c r="X52" s="69"/>
      <c r="Y52" s="70"/>
    </row>
    <row r="53" spans="2:25" ht="19" x14ac:dyDescent="0.25">
      <c r="P53" s="72"/>
      <c r="Q53" s="52" t="s">
        <v>38</v>
      </c>
      <c r="R53" s="69"/>
      <c r="S53" s="69"/>
      <c r="T53" s="69"/>
      <c r="U53" s="69"/>
      <c r="V53" s="69"/>
      <c r="W53" s="69"/>
      <c r="X53" s="69"/>
      <c r="Y53" s="70"/>
    </row>
    <row r="54" spans="2:25" ht="20" thickBot="1" x14ac:dyDescent="0.3">
      <c r="P54" s="82"/>
      <c r="Q54" s="83" t="s">
        <v>39</v>
      </c>
      <c r="R54" s="84"/>
      <c r="S54" s="84"/>
      <c r="T54" s="84"/>
      <c r="U54" s="84"/>
      <c r="V54" s="84"/>
      <c r="W54" s="84"/>
      <c r="X54" s="84"/>
      <c r="Y54" s="85"/>
    </row>
    <row r="55" spans="2:25" x14ac:dyDescent="0.2">
      <c r="P55" s="57"/>
      <c r="Q55" s="57"/>
      <c r="R55" s="57"/>
      <c r="S55" s="57"/>
      <c r="T55" s="57"/>
      <c r="U55" s="57"/>
      <c r="V55" s="57"/>
      <c r="W55" s="57"/>
      <c r="X55" s="57"/>
      <c r="Y55" s="57"/>
    </row>
  </sheetData>
  <conditionalFormatting sqref="R15:Y15 R22:Y22 R29:Y29 R43:Y43 R50:Y50 R36:Y36">
    <cfRule type="cellIs" dxfId="0" priority="1" operator="greaterThanOrEqual">
      <formula>0.7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found object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Roy</dc:creator>
  <cp:lastModifiedBy>Liam Roy</cp:lastModifiedBy>
  <dcterms:created xsi:type="dcterms:W3CDTF">2024-02-14T06:12:02Z</dcterms:created>
  <dcterms:modified xsi:type="dcterms:W3CDTF">2024-02-14T07:25:44Z</dcterms:modified>
</cp:coreProperties>
</file>