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p2\molecular dynamic\6mdb\ashp2_MD\Afinal version_JCTC_protonated\Figures\"/>
    </mc:Choice>
  </mc:AlternateContent>
  <xr:revisionPtr revIDLastSave="0" documentId="13_ncr:1_{A544AFBB-B51D-420F-B81E-2448CD5A1102}" xr6:coauthVersionLast="45" xr6:coauthVersionMax="45" xr10:uidLastSave="{00000000-0000-0000-0000-000000000000}"/>
  <bookViews>
    <workbookView xWindow="16905" yWindow="0" windowWidth="11820" windowHeight="7635" xr2:uid="{94C7DA0C-F89D-432C-97AF-D44C9E25EE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6" i="1" l="1"/>
  <c r="AC26" i="1" s="1"/>
  <c r="AD26" i="1" s="1"/>
  <c r="AB27" i="1"/>
  <c r="AC27" i="1" s="1"/>
  <c r="AD27" i="1" s="1"/>
  <c r="AB28" i="1"/>
  <c r="AC28" i="1" s="1"/>
  <c r="AD28" i="1" s="1"/>
  <c r="AB29" i="1"/>
  <c r="AC29" i="1" s="1"/>
  <c r="AD29" i="1" s="1"/>
  <c r="AB30" i="1"/>
  <c r="AC30" i="1" s="1"/>
  <c r="AD30" i="1" s="1"/>
  <c r="AB31" i="1"/>
  <c r="AC31" i="1" s="1"/>
  <c r="AD31" i="1" s="1"/>
  <c r="AB32" i="1"/>
  <c r="AC32" i="1" s="1"/>
  <c r="AD32" i="1" s="1"/>
  <c r="AB33" i="1"/>
  <c r="AC33" i="1" s="1"/>
  <c r="AD33" i="1" s="1"/>
  <c r="AB34" i="1"/>
  <c r="AC34" i="1" s="1"/>
  <c r="AD34" i="1" s="1"/>
  <c r="AB35" i="1"/>
  <c r="AC35" i="1" s="1"/>
  <c r="AD35" i="1" s="1"/>
  <c r="AB14" i="1"/>
  <c r="AC14" i="1" s="1"/>
  <c r="AD14" i="1" s="1"/>
  <c r="AB15" i="1"/>
  <c r="AC15" i="1" s="1"/>
  <c r="AD15" i="1" s="1"/>
  <c r="AB16" i="1"/>
  <c r="AC16" i="1" s="1"/>
  <c r="AD16" i="1" s="1"/>
  <c r="AB17" i="1"/>
  <c r="AC17" i="1" s="1"/>
  <c r="AD17" i="1" s="1"/>
  <c r="AB18" i="1"/>
  <c r="AC18" i="1" s="1"/>
  <c r="AD18" i="1" s="1"/>
  <c r="AB19" i="1"/>
  <c r="AC19" i="1" s="1"/>
  <c r="AD19" i="1" s="1"/>
  <c r="AB20" i="1"/>
  <c r="AC20" i="1" s="1"/>
  <c r="AD20" i="1" s="1"/>
  <c r="AB21" i="1"/>
  <c r="AC21" i="1" s="1"/>
  <c r="AD21" i="1" s="1"/>
  <c r="AB22" i="1"/>
  <c r="AC22" i="1" s="1"/>
  <c r="AD22" i="1" s="1"/>
  <c r="AB23" i="1"/>
  <c r="AC23" i="1" s="1"/>
  <c r="AD23" i="1" s="1"/>
  <c r="AD36" i="1" l="1"/>
  <c r="AD24" i="1"/>
  <c r="AC36" i="1"/>
  <c r="AC24" i="1"/>
  <c r="AB3" i="1"/>
  <c r="AC3" i="1" s="1"/>
  <c r="AD3" i="1" s="1"/>
  <c r="AB4" i="1"/>
  <c r="AC4" i="1" s="1"/>
  <c r="AD4" i="1" s="1"/>
  <c r="AB5" i="1"/>
  <c r="AC5" i="1" s="1"/>
  <c r="AD5" i="1" s="1"/>
  <c r="AB6" i="1"/>
  <c r="AC6" i="1" s="1"/>
  <c r="AD6" i="1" s="1"/>
  <c r="AB7" i="1"/>
  <c r="AC7" i="1" s="1"/>
  <c r="AD7" i="1" s="1"/>
  <c r="AB8" i="1"/>
  <c r="AC8" i="1" s="1"/>
  <c r="AD8" i="1" s="1"/>
  <c r="AB9" i="1"/>
  <c r="AC9" i="1" s="1"/>
  <c r="AD9" i="1" s="1"/>
  <c r="AB10" i="1"/>
  <c r="AC10" i="1" s="1"/>
  <c r="AD10" i="1" s="1"/>
  <c r="AB11" i="1"/>
  <c r="AC11" i="1" s="1"/>
  <c r="AD11" i="1" s="1"/>
  <c r="AB2" i="1"/>
  <c r="AC2" i="1" s="1"/>
  <c r="AD2" i="1" s="1"/>
  <c r="AD12" i="1" l="1"/>
  <c r="AC12" i="1"/>
  <c r="R26" i="1"/>
  <c r="S26" i="1" s="1"/>
  <c r="T26" i="1" s="1"/>
  <c r="R27" i="1"/>
  <c r="S27" i="1" s="1"/>
  <c r="T27" i="1" s="1"/>
  <c r="R28" i="1"/>
  <c r="S28" i="1" s="1"/>
  <c r="T28" i="1" s="1"/>
  <c r="R29" i="1"/>
  <c r="S29" i="1" s="1"/>
  <c r="T29" i="1" s="1"/>
  <c r="R30" i="1"/>
  <c r="S30" i="1" s="1"/>
  <c r="T30" i="1" s="1"/>
  <c r="R31" i="1"/>
  <c r="S31" i="1" s="1"/>
  <c r="T31" i="1" s="1"/>
  <c r="R32" i="1"/>
  <c r="S32" i="1" s="1"/>
  <c r="T32" i="1" s="1"/>
  <c r="R33" i="1"/>
  <c r="S33" i="1" s="1"/>
  <c r="T33" i="1" s="1"/>
  <c r="R34" i="1"/>
  <c r="S34" i="1" s="1"/>
  <c r="T34" i="1" s="1"/>
  <c r="R35" i="1"/>
  <c r="S35" i="1" s="1"/>
  <c r="T35" i="1" s="1"/>
  <c r="T36" i="1" l="1"/>
  <c r="S36" i="1"/>
  <c r="R14" i="1" l="1"/>
  <c r="S14" i="1" s="1"/>
  <c r="T14" i="1" s="1"/>
  <c r="R15" i="1"/>
  <c r="S15" i="1" s="1"/>
  <c r="T15" i="1" s="1"/>
  <c r="R16" i="1"/>
  <c r="S16" i="1" s="1"/>
  <c r="T16" i="1" s="1"/>
  <c r="R17" i="1"/>
  <c r="S17" i="1" s="1"/>
  <c r="T17" i="1" s="1"/>
  <c r="R18" i="1"/>
  <c r="S18" i="1" s="1"/>
  <c r="T18" i="1" s="1"/>
  <c r="R19" i="1"/>
  <c r="S19" i="1" s="1"/>
  <c r="T19" i="1" s="1"/>
  <c r="R20" i="1"/>
  <c r="S20" i="1" s="1"/>
  <c r="T20" i="1" s="1"/>
  <c r="R21" i="1"/>
  <c r="S21" i="1" s="1"/>
  <c r="T21" i="1" s="1"/>
  <c r="R22" i="1"/>
  <c r="S22" i="1" s="1"/>
  <c r="T22" i="1" s="1"/>
  <c r="R23" i="1"/>
  <c r="S23" i="1" s="1"/>
  <c r="T23" i="1" s="1"/>
  <c r="R3" i="1"/>
  <c r="S3" i="1" s="1"/>
  <c r="T3" i="1" s="1"/>
  <c r="R4" i="1"/>
  <c r="S4" i="1" s="1"/>
  <c r="T4" i="1" s="1"/>
  <c r="R5" i="1"/>
  <c r="S5" i="1" s="1"/>
  <c r="T5" i="1" s="1"/>
  <c r="R6" i="1"/>
  <c r="S6" i="1" s="1"/>
  <c r="T6" i="1" s="1"/>
  <c r="R7" i="1"/>
  <c r="S7" i="1" s="1"/>
  <c r="T7" i="1" s="1"/>
  <c r="R8" i="1"/>
  <c r="S8" i="1" s="1"/>
  <c r="T8" i="1" s="1"/>
  <c r="R9" i="1"/>
  <c r="S9" i="1" s="1"/>
  <c r="T9" i="1" s="1"/>
  <c r="R10" i="1"/>
  <c r="S10" i="1" s="1"/>
  <c r="T10" i="1" s="1"/>
  <c r="R11" i="1"/>
  <c r="S11" i="1" s="1"/>
  <c r="T11" i="1" s="1"/>
  <c r="R2" i="1"/>
  <c r="S2" i="1" s="1"/>
  <c r="T2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T24" i="1" l="1"/>
  <c r="T12" i="1"/>
  <c r="J36" i="1"/>
  <c r="S24" i="1"/>
  <c r="I36" i="1"/>
  <c r="S12" i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14" i="1"/>
  <c r="I14" i="1" s="1"/>
  <c r="J14" i="1" s="1"/>
  <c r="H11" i="1"/>
  <c r="I11" i="1" s="1"/>
  <c r="J11" i="1" s="1"/>
  <c r="H10" i="1"/>
  <c r="I10" i="1" s="1"/>
  <c r="J10" i="1" s="1"/>
  <c r="H9" i="1"/>
  <c r="I9" i="1" s="1"/>
  <c r="J9" i="1" s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2" i="1"/>
  <c r="I2" i="1" s="1"/>
  <c r="J2" i="1" s="1"/>
  <c r="J24" i="1" l="1"/>
  <c r="J12" i="1"/>
  <c r="I24" i="1"/>
  <c r="I12" i="1"/>
</calcChain>
</file>

<file path=xl/sharedStrings.xml><?xml version="1.0" encoding="utf-8"?>
<sst xmlns="http://schemas.openxmlformats.org/spreadsheetml/2006/main" count="104" uniqueCount="21">
  <si>
    <t>jab3068</t>
    <phoneticPr fontId="2" type="noConversion"/>
  </si>
  <si>
    <t>shp099</t>
    <phoneticPr fontId="2" type="noConversion"/>
  </si>
  <si>
    <t>shp836</t>
    <phoneticPr fontId="2" type="noConversion"/>
  </si>
  <si>
    <t>shp394</t>
    <phoneticPr fontId="2" type="noConversion"/>
  </si>
  <si>
    <t>FEP1</t>
    <phoneticPr fontId="2" type="noConversion"/>
  </si>
  <si>
    <t>FEP2</t>
    <phoneticPr fontId="2" type="noConversion"/>
  </si>
  <si>
    <t>FEP3</t>
    <phoneticPr fontId="2" type="noConversion"/>
  </si>
  <si>
    <t>FEP4</t>
    <phoneticPr fontId="2" type="noConversion"/>
  </si>
  <si>
    <t>FEP5</t>
    <phoneticPr fontId="2" type="noConversion"/>
  </si>
  <si>
    <t>16λ/16ps</t>
    <phoneticPr fontId="2" type="noConversion"/>
  </si>
  <si>
    <t>δFEP</t>
    <phoneticPr fontId="2" type="noConversion"/>
  </si>
  <si>
    <t>32λ/16ps</t>
    <phoneticPr fontId="2" type="noConversion"/>
  </si>
  <si>
    <t>32λ/32ps</t>
    <phoneticPr fontId="2" type="noConversion"/>
  </si>
  <si>
    <t>64λ/16ps</t>
    <phoneticPr fontId="2" type="noConversion"/>
  </si>
  <si>
    <t>64λ/32ps</t>
    <phoneticPr fontId="2" type="noConversion"/>
  </si>
  <si>
    <t>MAE</t>
    <phoneticPr fontId="2" type="noConversion"/>
  </si>
  <si>
    <t>MSE</t>
    <phoneticPr fontId="2" type="noConversion"/>
  </si>
  <si>
    <t>16λ/64ps</t>
    <phoneticPr fontId="2" type="noConversion"/>
  </si>
  <si>
    <t>32λ/64ps</t>
    <phoneticPr fontId="2" type="noConversion"/>
  </si>
  <si>
    <t>64λ/64ps</t>
    <phoneticPr fontId="2" type="noConversion"/>
  </si>
  <si>
    <t>16λ/32ps（最差）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</si>
</sst>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6811-03E3-4C26-B176-54F2DD3E464B}">
  <dimension ref="A1:AF45"/>
  <sheetViews>
    <sheetView tabSelected="1" topLeftCell="U25" workbookViewId="0">
      <selection activeCell="Y41" sqref="Y41"/>
    </sheetView>
  </sheetViews>
  <sheetFormatPr defaultRowHeight="14.25" x14ac:dyDescent="0.2"/>
  <cols>
    <col min="1" max="1" width="12.875" style="1" customWidth="1"/>
    <col min="2" max="2" width="9" style="1"/>
    <col min="3" max="3" width="9.25" style="1" customWidth="1"/>
    <col min="4" max="4" width="9" style="1"/>
    <col min="5" max="5" width="9" style="3"/>
    <col min="6" max="8" width="9" style="1"/>
    <col min="9" max="10" width="6.75" style="1" customWidth="1"/>
    <col min="11" max="11" width="9" style="1"/>
    <col min="12" max="12" width="9.125" style="1" customWidth="1"/>
    <col min="13" max="14" width="9" style="1"/>
    <col min="15" max="15" width="9" style="3"/>
    <col min="16" max="19" width="9" style="1"/>
    <col min="20" max="20" width="6.5" style="1" customWidth="1"/>
    <col min="21" max="24" width="9" style="1"/>
    <col min="25" max="25" width="9" style="3"/>
    <col min="26" max="29" width="9" style="1"/>
  </cols>
  <sheetData>
    <row r="1" spans="1:30" x14ac:dyDescent="0.2">
      <c r="A1" s="1" t="s">
        <v>9</v>
      </c>
      <c r="C1" s="1" t="s">
        <v>4</v>
      </c>
      <c r="D1" s="1" t="s">
        <v>5</v>
      </c>
      <c r="E1" s="3" t="s">
        <v>6</v>
      </c>
      <c r="F1" s="1" t="s">
        <v>7</v>
      </c>
      <c r="G1" s="1" t="s">
        <v>8</v>
      </c>
      <c r="H1" s="1" t="s">
        <v>10</v>
      </c>
      <c r="I1" s="1" t="s">
        <v>15</v>
      </c>
      <c r="J1" s="1" t="s">
        <v>16</v>
      </c>
      <c r="K1" s="1" t="s">
        <v>20</v>
      </c>
      <c r="M1" s="1" t="s">
        <v>4</v>
      </c>
      <c r="N1" s="1" t="s">
        <v>5</v>
      </c>
      <c r="O1" s="3" t="s">
        <v>6</v>
      </c>
      <c r="P1" s="1" t="s">
        <v>7</v>
      </c>
      <c r="Q1" s="1" t="s">
        <v>8</v>
      </c>
      <c r="R1" s="1" t="s">
        <v>10</v>
      </c>
      <c r="S1" s="1" t="s">
        <v>15</v>
      </c>
      <c r="T1" s="1" t="s">
        <v>16</v>
      </c>
      <c r="U1" s="1" t="s">
        <v>17</v>
      </c>
      <c r="W1" s="1" t="s">
        <v>4</v>
      </c>
      <c r="X1" s="1" t="s">
        <v>5</v>
      </c>
      <c r="Y1" s="3" t="s">
        <v>6</v>
      </c>
      <c r="Z1" s="1" t="s">
        <v>7</v>
      </c>
      <c r="AA1" s="1" t="s">
        <v>8</v>
      </c>
      <c r="AB1" s="1" t="s">
        <v>10</v>
      </c>
      <c r="AC1" s="1" t="s">
        <v>15</v>
      </c>
      <c r="AD1" s="1" t="s">
        <v>16</v>
      </c>
    </row>
    <row r="2" spans="1:30" x14ac:dyDescent="0.2">
      <c r="A2" s="1" t="s">
        <v>0</v>
      </c>
      <c r="B2" s="2">
        <v>-10.41</v>
      </c>
      <c r="C2" s="1">
        <v>-5.45</v>
      </c>
      <c r="D2" s="1">
        <v>-9.08</v>
      </c>
      <c r="E2" s="3">
        <v>-13.18</v>
      </c>
      <c r="F2" s="1">
        <v>-10.5</v>
      </c>
      <c r="G2" s="1">
        <v>-5.05</v>
      </c>
      <c r="H2" s="2">
        <f>(C2+D2+E2+F2+G2)/5</f>
        <v>-8.6519999999999992</v>
      </c>
      <c r="I2" s="1">
        <f>ABS(H2-B2)</f>
        <v>1.7580000000000009</v>
      </c>
      <c r="J2" s="1">
        <f>I2^2</f>
        <v>3.0905640000000032</v>
      </c>
      <c r="K2" s="1" t="s">
        <v>0</v>
      </c>
      <c r="L2" s="2">
        <v>-10.41</v>
      </c>
      <c r="M2" s="1">
        <v>-12.16</v>
      </c>
      <c r="N2" s="1">
        <v>-8.6999999999999993</v>
      </c>
      <c r="O2" s="4">
        <v>-12.32</v>
      </c>
      <c r="P2" s="1">
        <v>-9.01</v>
      </c>
      <c r="Q2" s="1">
        <v>-12.81</v>
      </c>
      <c r="R2" s="2">
        <f>(M2+N2+O2+P2+Q2)/5</f>
        <v>-11</v>
      </c>
      <c r="S2" s="1">
        <f>ABS(R2-L2)</f>
        <v>0.58999999999999986</v>
      </c>
      <c r="T2" s="1">
        <f>S2^2</f>
        <v>0.34809999999999985</v>
      </c>
      <c r="U2" s="1" t="s">
        <v>0</v>
      </c>
      <c r="V2" s="2">
        <v>-10.41</v>
      </c>
      <c r="W2" s="1">
        <v>-13.1</v>
      </c>
      <c r="X2" s="1">
        <v>-8.9700000000000006</v>
      </c>
      <c r="Y2" s="4">
        <v>-8.24</v>
      </c>
      <c r="Z2" s="1">
        <v>-15.1</v>
      </c>
      <c r="AA2" s="1">
        <v>-13.36</v>
      </c>
      <c r="AB2" s="2">
        <f>(W2+X2+Y2+Z2+AA2)/5</f>
        <v>-11.754000000000001</v>
      </c>
      <c r="AC2" s="1">
        <f>ABS(AB2-V2)</f>
        <v>1.3440000000000012</v>
      </c>
      <c r="AD2">
        <f>AC2^2</f>
        <v>1.8063360000000033</v>
      </c>
    </row>
    <row r="3" spans="1:30" x14ac:dyDescent="0.2">
      <c r="A3" s="1" t="s">
        <v>1</v>
      </c>
      <c r="B3" s="2">
        <v>-9.82</v>
      </c>
      <c r="C3" s="1">
        <v>-11.12</v>
      </c>
      <c r="D3" s="1">
        <v>-9.16</v>
      </c>
      <c r="E3" s="3">
        <v>-10.98</v>
      </c>
      <c r="F3" s="1">
        <v>-7.17</v>
      </c>
      <c r="G3" s="1">
        <v>-3.52</v>
      </c>
      <c r="H3" s="2">
        <f t="shared" ref="H3:H8" si="0">(C3+D3+E3+F3+G3)/5</f>
        <v>-8.39</v>
      </c>
      <c r="I3" s="1">
        <f t="shared" ref="I3:I11" si="1">ABS(H3-B3)</f>
        <v>1.4299999999999997</v>
      </c>
      <c r="J3" s="1">
        <f t="shared" ref="J3:J35" si="2">I3^2</f>
        <v>2.0448999999999993</v>
      </c>
      <c r="K3" s="1" t="s">
        <v>1</v>
      </c>
      <c r="L3" s="2">
        <v>-9.82</v>
      </c>
      <c r="M3" s="4">
        <v>-2.0099999999999998</v>
      </c>
      <c r="N3" s="4">
        <v>-7.82</v>
      </c>
      <c r="O3" s="4">
        <v>-8.5</v>
      </c>
      <c r="P3" s="4">
        <v>-6.28</v>
      </c>
      <c r="Q3" s="4">
        <v>-9.24</v>
      </c>
      <c r="R3" s="2">
        <f t="shared" ref="R3:R35" si="3">(M3+N3+O3+P3+Q3)/5</f>
        <v>-6.7700000000000005</v>
      </c>
      <c r="S3" s="1">
        <f t="shared" ref="S3:S23" si="4">ABS(R3-L3)</f>
        <v>3.05</v>
      </c>
      <c r="T3" s="1">
        <f t="shared" ref="T3:T35" si="5">S3^2</f>
        <v>9.3024999999999984</v>
      </c>
      <c r="U3" s="1" t="s">
        <v>1</v>
      </c>
      <c r="V3" s="2">
        <v>-9.82</v>
      </c>
      <c r="W3" s="1">
        <v>-7.62</v>
      </c>
      <c r="X3" s="1">
        <v>-10.74</v>
      </c>
      <c r="Y3" s="4">
        <v>-9.0399999999999991</v>
      </c>
      <c r="Z3" s="1">
        <v>-8.4</v>
      </c>
      <c r="AA3" s="1">
        <v>-8.43</v>
      </c>
      <c r="AB3" s="2">
        <f t="shared" ref="AB3:AB36" si="6">(W3+X3+Y3+Z3+AA3)/5</f>
        <v>-8.8460000000000001</v>
      </c>
      <c r="AC3" s="1">
        <f t="shared" ref="AC3:AC35" si="7">ABS(AB3-V3)</f>
        <v>0.9740000000000002</v>
      </c>
      <c r="AD3">
        <f t="shared" ref="AD3:AD35" si="8">AC3^2</f>
        <v>0.94867600000000041</v>
      </c>
    </row>
    <row r="4" spans="1:30" x14ac:dyDescent="0.2">
      <c r="A4" s="1" t="s">
        <v>2</v>
      </c>
      <c r="B4" s="2">
        <v>-6.75</v>
      </c>
      <c r="C4" s="1">
        <v>-6.4</v>
      </c>
      <c r="D4" s="1">
        <v>-5.86</v>
      </c>
      <c r="E4" s="3">
        <v>-5.05</v>
      </c>
      <c r="F4" s="1">
        <v>-5.62</v>
      </c>
      <c r="G4" s="1">
        <v>-7.57</v>
      </c>
      <c r="H4" s="2">
        <f t="shared" si="0"/>
        <v>-6.1000000000000005</v>
      </c>
      <c r="I4" s="1">
        <f t="shared" si="1"/>
        <v>0.64999999999999947</v>
      </c>
      <c r="J4" s="1">
        <f t="shared" si="2"/>
        <v>0.42249999999999932</v>
      </c>
      <c r="K4" s="1" t="s">
        <v>2</v>
      </c>
      <c r="L4" s="2">
        <v>-6.75</v>
      </c>
      <c r="M4" s="1">
        <v>-10.96</v>
      </c>
      <c r="N4" s="1">
        <v>-6.19</v>
      </c>
      <c r="O4" s="4">
        <v>-4.0999999999999996</v>
      </c>
      <c r="P4" s="1">
        <v>-2.61</v>
      </c>
      <c r="Q4" s="1">
        <v>-6.59</v>
      </c>
      <c r="R4" s="2">
        <f t="shared" si="3"/>
        <v>-6.09</v>
      </c>
      <c r="S4" s="1">
        <f t="shared" si="4"/>
        <v>0.66000000000000014</v>
      </c>
      <c r="T4" s="1">
        <f t="shared" si="5"/>
        <v>0.43560000000000021</v>
      </c>
      <c r="U4" s="1" t="s">
        <v>2</v>
      </c>
      <c r="V4" s="2">
        <v>-6.75</v>
      </c>
      <c r="W4" s="1">
        <v>-4.55</v>
      </c>
      <c r="X4" s="1">
        <v>-3.81</v>
      </c>
      <c r="Y4" s="4">
        <v>-7</v>
      </c>
      <c r="Z4" s="1">
        <v>-5.23</v>
      </c>
      <c r="AA4" s="1">
        <v>-6.9</v>
      </c>
      <c r="AB4" s="2">
        <f t="shared" si="6"/>
        <v>-5.4980000000000002</v>
      </c>
      <c r="AC4" s="1">
        <f t="shared" si="7"/>
        <v>1.2519999999999998</v>
      </c>
      <c r="AD4">
        <f t="shared" si="8"/>
        <v>1.5675039999999993</v>
      </c>
    </row>
    <row r="5" spans="1:30" x14ac:dyDescent="0.2">
      <c r="A5" s="1" t="s">
        <v>3</v>
      </c>
      <c r="B5" s="2">
        <v>-10.48</v>
      </c>
      <c r="C5" s="1">
        <v>-12.33</v>
      </c>
      <c r="D5" s="1">
        <v>-1.46</v>
      </c>
      <c r="E5" s="3">
        <v>-8.6999999999999993</v>
      </c>
      <c r="F5" s="1">
        <v>-4.8</v>
      </c>
      <c r="G5" s="1">
        <v>-6.36</v>
      </c>
      <c r="H5" s="2">
        <f t="shared" si="0"/>
        <v>-6.7299999999999995</v>
      </c>
      <c r="I5" s="1">
        <f t="shared" si="1"/>
        <v>3.7500000000000009</v>
      </c>
      <c r="J5" s="1">
        <f t="shared" si="2"/>
        <v>14.062500000000007</v>
      </c>
      <c r="K5" s="1" t="s">
        <v>3</v>
      </c>
      <c r="L5" s="2">
        <v>-10.48</v>
      </c>
      <c r="M5" s="1">
        <v>-10.38</v>
      </c>
      <c r="N5" s="1">
        <v>-13.25</v>
      </c>
      <c r="O5" s="4">
        <v>-10.9</v>
      </c>
      <c r="P5" s="1">
        <v>-7.94</v>
      </c>
      <c r="Q5" s="1">
        <v>-8.17</v>
      </c>
      <c r="R5" s="2">
        <f t="shared" si="3"/>
        <v>-10.128</v>
      </c>
      <c r="S5" s="1">
        <f t="shared" si="4"/>
        <v>0.35200000000000031</v>
      </c>
      <c r="T5" s="1">
        <f t="shared" si="5"/>
        <v>0.12390400000000022</v>
      </c>
      <c r="U5" s="1" t="s">
        <v>3</v>
      </c>
      <c r="V5" s="2">
        <v>-10.48</v>
      </c>
      <c r="W5" s="1">
        <v>-9</v>
      </c>
      <c r="X5" s="1">
        <v>-9.1</v>
      </c>
      <c r="Y5" s="4">
        <v>-10.34</v>
      </c>
      <c r="Z5" s="1">
        <v>-8.9700000000000006</v>
      </c>
      <c r="AA5" s="1">
        <v>-11.54</v>
      </c>
      <c r="AB5" s="2">
        <f t="shared" si="6"/>
        <v>-9.7900000000000009</v>
      </c>
      <c r="AC5" s="1">
        <f t="shared" si="7"/>
        <v>0.6899999999999995</v>
      </c>
      <c r="AD5">
        <f t="shared" si="8"/>
        <v>0.4760999999999993</v>
      </c>
    </row>
    <row r="6" spans="1:30" x14ac:dyDescent="0.2">
      <c r="A6" s="1">
        <v>1</v>
      </c>
      <c r="B6" s="2">
        <v>-7.2</v>
      </c>
      <c r="C6" s="1">
        <v>-8.69</v>
      </c>
      <c r="D6" s="1">
        <v>-3.9</v>
      </c>
      <c r="E6" s="3">
        <v>-7.14</v>
      </c>
      <c r="F6" s="1">
        <v>-1.05</v>
      </c>
      <c r="G6" s="1">
        <v>-10.09</v>
      </c>
      <c r="H6" s="2">
        <f t="shared" si="0"/>
        <v>-6.1740000000000004</v>
      </c>
      <c r="I6" s="1">
        <f t="shared" si="1"/>
        <v>1.0259999999999998</v>
      </c>
      <c r="J6" s="1">
        <f t="shared" si="2"/>
        <v>1.0526759999999995</v>
      </c>
      <c r="K6" s="1">
        <v>1</v>
      </c>
      <c r="L6" s="2">
        <v>-7.2</v>
      </c>
      <c r="M6" s="1">
        <v>-2.38</v>
      </c>
      <c r="N6" s="1">
        <v>-5.07</v>
      </c>
      <c r="O6" s="4">
        <v>-6.19</v>
      </c>
      <c r="P6" s="1">
        <v>-16.77</v>
      </c>
      <c r="Q6" s="1">
        <v>-12.82</v>
      </c>
      <c r="R6" s="2">
        <f t="shared" si="3"/>
        <v>-8.6460000000000008</v>
      </c>
      <c r="S6" s="1">
        <f t="shared" si="4"/>
        <v>1.4460000000000006</v>
      </c>
      <c r="T6" s="1">
        <f t="shared" si="5"/>
        <v>2.0909160000000018</v>
      </c>
      <c r="U6" s="1">
        <v>1</v>
      </c>
      <c r="V6" s="2">
        <v>-7.2</v>
      </c>
      <c r="W6" s="1">
        <v>-5.27</v>
      </c>
      <c r="X6" s="1">
        <v>-5.85</v>
      </c>
      <c r="Y6" s="4">
        <v>-4.32</v>
      </c>
      <c r="Z6" s="1">
        <v>-7.07</v>
      </c>
      <c r="AA6" s="1">
        <v>-8.41</v>
      </c>
      <c r="AB6" s="2">
        <f t="shared" si="6"/>
        <v>-6.1839999999999993</v>
      </c>
      <c r="AC6" s="1">
        <f t="shared" si="7"/>
        <v>1.0160000000000009</v>
      </c>
      <c r="AD6">
        <f t="shared" si="8"/>
        <v>1.0322560000000018</v>
      </c>
    </row>
    <row r="7" spans="1:30" x14ac:dyDescent="0.2">
      <c r="A7" s="1">
        <v>2</v>
      </c>
      <c r="B7" s="2">
        <v>-6.39</v>
      </c>
      <c r="C7" s="1">
        <v>-9.44</v>
      </c>
      <c r="D7" s="1">
        <v>-9.26</v>
      </c>
      <c r="E7" s="3">
        <v>-4.0999999999999996</v>
      </c>
      <c r="F7" s="1">
        <v>-7.31</v>
      </c>
      <c r="G7" s="1">
        <v>-2.9</v>
      </c>
      <c r="H7" s="2">
        <f t="shared" si="0"/>
        <v>-6.6019999999999994</v>
      </c>
      <c r="I7" s="1">
        <f t="shared" si="1"/>
        <v>0.21199999999999974</v>
      </c>
      <c r="J7" s="1">
        <f t="shared" si="2"/>
        <v>4.4943999999999894E-2</v>
      </c>
      <c r="K7" s="1">
        <v>2</v>
      </c>
      <c r="L7" s="2">
        <v>-6.39</v>
      </c>
      <c r="M7" s="1">
        <v>-4.71</v>
      </c>
      <c r="N7" s="1">
        <v>-6.2</v>
      </c>
      <c r="O7" s="4">
        <v>-6.96</v>
      </c>
      <c r="P7" s="1">
        <v>-11.69</v>
      </c>
      <c r="Q7" s="1">
        <v>-3.94</v>
      </c>
      <c r="R7" s="2">
        <f t="shared" si="3"/>
        <v>-6.7</v>
      </c>
      <c r="S7" s="1">
        <f t="shared" si="4"/>
        <v>0.3100000000000005</v>
      </c>
      <c r="T7" s="1">
        <f t="shared" si="5"/>
        <v>9.610000000000031E-2</v>
      </c>
      <c r="U7" s="1">
        <v>2</v>
      </c>
      <c r="V7" s="2">
        <v>-6.39</v>
      </c>
      <c r="W7" s="1">
        <v>-7.17</v>
      </c>
      <c r="X7" s="1">
        <v>-6.79</v>
      </c>
      <c r="Y7" s="4">
        <v>-7.5</v>
      </c>
      <c r="Z7" s="1">
        <v>-6.02</v>
      </c>
      <c r="AA7" s="1">
        <v>-7.06</v>
      </c>
      <c r="AB7" s="2">
        <f t="shared" si="6"/>
        <v>-6.9079999999999995</v>
      </c>
      <c r="AC7" s="1">
        <f t="shared" si="7"/>
        <v>0.51799999999999979</v>
      </c>
      <c r="AD7">
        <f t="shared" si="8"/>
        <v>0.26832399999999978</v>
      </c>
    </row>
    <row r="8" spans="1:30" x14ac:dyDescent="0.2">
      <c r="A8" s="1">
        <v>3</v>
      </c>
      <c r="B8" s="2">
        <v>-9.0299999999999994</v>
      </c>
      <c r="C8" s="1">
        <v>-6.65</v>
      </c>
      <c r="D8" s="1">
        <v>-1.02</v>
      </c>
      <c r="E8" s="3">
        <v>-11.87</v>
      </c>
      <c r="F8" s="1">
        <v>-2.67</v>
      </c>
      <c r="G8" s="1">
        <v>-14.03</v>
      </c>
      <c r="H8" s="2">
        <f t="shared" si="0"/>
        <v>-7.2480000000000002</v>
      </c>
      <c r="I8" s="1">
        <f t="shared" si="1"/>
        <v>1.7819999999999991</v>
      </c>
      <c r="J8" s="1">
        <f t="shared" si="2"/>
        <v>3.1755239999999971</v>
      </c>
      <c r="K8" s="1">
        <v>3</v>
      </c>
      <c r="L8" s="2">
        <v>-9.0299999999999994</v>
      </c>
      <c r="M8" s="1">
        <v>-5.31</v>
      </c>
      <c r="N8" s="1">
        <v>-12.01</v>
      </c>
      <c r="O8" s="4">
        <v>-9.67</v>
      </c>
      <c r="P8" s="1">
        <v>-9.43</v>
      </c>
      <c r="Q8" s="1">
        <v>-9.64</v>
      </c>
      <c r="R8" s="2">
        <f t="shared" si="3"/>
        <v>-9.2119999999999997</v>
      </c>
      <c r="S8" s="1">
        <f t="shared" si="4"/>
        <v>0.18200000000000038</v>
      </c>
      <c r="T8" s="1">
        <f t="shared" si="5"/>
        <v>3.3124000000000139E-2</v>
      </c>
      <c r="U8" s="1">
        <v>3</v>
      </c>
      <c r="V8" s="2">
        <v>-9.0299999999999994</v>
      </c>
      <c r="W8" s="1">
        <v>-11.19</v>
      </c>
      <c r="X8" s="1">
        <v>-4.68</v>
      </c>
      <c r="Y8" s="4">
        <v>-8.73</v>
      </c>
      <c r="Z8" s="1">
        <v>-9.61</v>
      </c>
      <c r="AA8" s="1">
        <v>-3.92</v>
      </c>
      <c r="AB8" s="2">
        <f t="shared" si="6"/>
        <v>-7.6260000000000003</v>
      </c>
      <c r="AC8" s="1">
        <f t="shared" si="7"/>
        <v>1.403999999999999</v>
      </c>
      <c r="AD8">
        <f t="shared" si="8"/>
        <v>1.9712159999999972</v>
      </c>
    </row>
    <row r="9" spans="1:30" x14ac:dyDescent="0.2">
      <c r="A9" s="1">
        <v>4</v>
      </c>
      <c r="B9" s="2">
        <v>-5.49</v>
      </c>
      <c r="C9" s="1">
        <v>-9.26</v>
      </c>
      <c r="D9" s="1">
        <v>-3.81</v>
      </c>
      <c r="E9" s="3">
        <v>-5.72</v>
      </c>
      <c r="F9" s="1">
        <v>-5.54</v>
      </c>
      <c r="G9" s="1">
        <v>-6.51</v>
      </c>
      <c r="H9" s="2">
        <f>(C9+D9+E9+F9+G9)/5</f>
        <v>-6.1679999999999993</v>
      </c>
      <c r="I9" s="1">
        <f t="shared" si="1"/>
        <v>0.67799999999999905</v>
      </c>
      <c r="J9" s="1">
        <f t="shared" si="2"/>
        <v>0.4596839999999987</v>
      </c>
      <c r="K9" s="1">
        <v>4</v>
      </c>
      <c r="L9" s="2">
        <v>-5.49</v>
      </c>
      <c r="M9" s="1">
        <v>-8.94</v>
      </c>
      <c r="N9" s="1">
        <v>-3.76</v>
      </c>
      <c r="O9" s="4">
        <v>-0.9</v>
      </c>
      <c r="P9" s="1">
        <v>-4.58</v>
      </c>
      <c r="Q9" s="1">
        <v>-5.52</v>
      </c>
      <c r="R9" s="2">
        <f t="shared" si="3"/>
        <v>-4.74</v>
      </c>
      <c r="S9" s="1">
        <f t="shared" si="4"/>
        <v>0.75</v>
      </c>
      <c r="T9" s="1">
        <f t="shared" si="5"/>
        <v>0.5625</v>
      </c>
      <c r="U9" s="1">
        <v>4</v>
      </c>
      <c r="V9" s="2">
        <v>-5.49</v>
      </c>
      <c r="W9" s="1">
        <v>-6.35</v>
      </c>
      <c r="X9" s="1">
        <v>-6.99</v>
      </c>
      <c r="Y9" s="4">
        <v>-7.54</v>
      </c>
      <c r="Z9" s="1">
        <v>-6.3</v>
      </c>
      <c r="AA9" s="1">
        <v>-5.68</v>
      </c>
      <c r="AB9" s="2">
        <f t="shared" si="6"/>
        <v>-6.5720000000000001</v>
      </c>
      <c r="AC9" s="1">
        <f t="shared" si="7"/>
        <v>1.0819999999999999</v>
      </c>
      <c r="AD9">
        <f t="shared" si="8"/>
        <v>1.1707239999999997</v>
      </c>
    </row>
    <row r="10" spans="1:30" x14ac:dyDescent="0.2">
      <c r="A10" s="1">
        <v>5</v>
      </c>
      <c r="B10" s="2">
        <v>-8.74</v>
      </c>
      <c r="C10" s="1">
        <v>-1.29</v>
      </c>
      <c r="D10" s="1">
        <v>-1.38</v>
      </c>
      <c r="E10" s="3">
        <v>-5.66</v>
      </c>
      <c r="F10" s="1">
        <v>-10.83</v>
      </c>
      <c r="G10" s="1">
        <v>-9.64</v>
      </c>
      <c r="H10" s="2">
        <f>(C10+D10+E10+F10+G10)/5</f>
        <v>-5.76</v>
      </c>
      <c r="I10" s="1">
        <f t="shared" si="1"/>
        <v>2.9800000000000004</v>
      </c>
      <c r="J10" s="1">
        <f t="shared" si="2"/>
        <v>8.8804000000000034</v>
      </c>
      <c r="K10" s="1">
        <v>5</v>
      </c>
      <c r="L10" s="2">
        <v>-8.74</v>
      </c>
      <c r="M10" s="1">
        <v>-13.05</v>
      </c>
      <c r="N10" s="1">
        <v>-6.91</v>
      </c>
      <c r="O10" s="4">
        <v>-12.42</v>
      </c>
      <c r="P10" s="1">
        <v>-4.53</v>
      </c>
      <c r="Q10" s="1">
        <v>-14.83</v>
      </c>
      <c r="R10" s="2">
        <f t="shared" si="3"/>
        <v>-10.348000000000001</v>
      </c>
      <c r="S10" s="1">
        <f t="shared" si="4"/>
        <v>1.6080000000000005</v>
      </c>
      <c r="T10" s="1">
        <f t="shared" si="5"/>
        <v>2.5856640000000017</v>
      </c>
      <c r="U10" s="1">
        <v>5</v>
      </c>
      <c r="V10" s="2">
        <v>-8.74</v>
      </c>
      <c r="W10" s="1">
        <v>-3.38</v>
      </c>
      <c r="X10" s="1">
        <v>-11.4</v>
      </c>
      <c r="Y10" s="4">
        <v>-11.01</v>
      </c>
      <c r="Z10" s="1">
        <v>-6.4</v>
      </c>
      <c r="AA10" s="1">
        <v>-7.38</v>
      </c>
      <c r="AB10" s="2">
        <f t="shared" si="6"/>
        <v>-7.9139999999999997</v>
      </c>
      <c r="AC10" s="1">
        <f t="shared" si="7"/>
        <v>0.82600000000000051</v>
      </c>
      <c r="AD10">
        <f t="shared" si="8"/>
        <v>0.68227600000000088</v>
      </c>
    </row>
    <row r="11" spans="1:30" x14ac:dyDescent="0.2">
      <c r="A11" s="1">
        <v>6</v>
      </c>
      <c r="B11" s="2">
        <v>-9.26</v>
      </c>
      <c r="C11" s="1">
        <v>-11.4</v>
      </c>
      <c r="D11" s="1">
        <v>-6.23</v>
      </c>
      <c r="E11" s="3">
        <v>-8.99</v>
      </c>
      <c r="F11" s="1">
        <v>-11.87</v>
      </c>
      <c r="G11" s="1">
        <v>-9.11</v>
      </c>
      <c r="H11" s="2">
        <f>(C11+D11+E11+F11+G11)/5</f>
        <v>-9.52</v>
      </c>
      <c r="I11" s="1">
        <f t="shared" si="1"/>
        <v>0.25999999999999979</v>
      </c>
      <c r="J11" s="1">
        <f t="shared" si="2"/>
        <v>6.7599999999999882E-2</v>
      </c>
      <c r="K11" s="1">
        <v>6</v>
      </c>
      <c r="L11" s="2">
        <v>-9.26</v>
      </c>
      <c r="M11" s="1">
        <v>-9.09</v>
      </c>
      <c r="N11" s="1">
        <v>-4.49</v>
      </c>
      <c r="O11" s="4">
        <v>-8.58</v>
      </c>
      <c r="P11" s="1">
        <v>-13.29</v>
      </c>
      <c r="Q11" s="1">
        <v>-9.9499999999999993</v>
      </c>
      <c r="R11" s="2">
        <f t="shared" si="3"/>
        <v>-9.0800000000000018</v>
      </c>
      <c r="S11" s="1">
        <f t="shared" si="4"/>
        <v>0.17999999999999794</v>
      </c>
      <c r="T11" s="1">
        <f t="shared" si="5"/>
        <v>3.2399999999999256E-2</v>
      </c>
      <c r="U11" s="1">
        <v>6</v>
      </c>
      <c r="V11" s="2">
        <v>-9.26</v>
      </c>
      <c r="W11" s="1">
        <v>-8.74</v>
      </c>
      <c r="X11" s="1">
        <v>-10.93</v>
      </c>
      <c r="Y11" s="3">
        <v>-12.72</v>
      </c>
      <c r="Z11" s="1">
        <v>-9.67</v>
      </c>
      <c r="AA11" s="1">
        <v>-4.07</v>
      </c>
      <c r="AB11" s="2">
        <f t="shared" si="6"/>
        <v>-9.2260000000000009</v>
      </c>
      <c r="AC11" s="1">
        <f t="shared" si="7"/>
        <v>3.399999999999892E-2</v>
      </c>
      <c r="AD11">
        <f t="shared" si="8"/>
        <v>1.1559999999999266E-3</v>
      </c>
    </row>
    <row r="12" spans="1:30" x14ac:dyDescent="0.2">
      <c r="I12" s="1">
        <f>SUM(I2:I11)/10</f>
        <v>1.4525999999999999</v>
      </c>
      <c r="J12" s="1">
        <f>SUM(J2:J11)/10</f>
        <v>3.3301292000000005</v>
      </c>
      <c r="R12" s="2"/>
      <c r="S12" s="1">
        <f>SUM(S2:S11)/10</f>
        <v>0.91280000000000006</v>
      </c>
      <c r="T12" s="1">
        <f>SUM(T2:T11)/11</f>
        <v>1.4191643636363638</v>
      </c>
      <c r="AB12" s="2"/>
      <c r="AC12" s="1">
        <f>SUM(AC2:AC11)/10</f>
        <v>0.91400000000000003</v>
      </c>
      <c r="AD12">
        <f>SUM(AD2:AD11)/10</f>
        <v>0.99245680000000025</v>
      </c>
    </row>
    <row r="13" spans="1:30" x14ac:dyDescent="0.2">
      <c r="A13" s="1" t="s">
        <v>11</v>
      </c>
      <c r="C13" s="1" t="s">
        <v>4</v>
      </c>
      <c r="D13" s="1" t="s">
        <v>5</v>
      </c>
      <c r="E13" s="3" t="s">
        <v>6</v>
      </c>
      <c r="F13" s="1" t="s">
        <v>7</v>
      </c>
      <c r="G13" s="1" t="s">
        <v>8</v>
      </c>
      <c r="H13" s="1" t="s">
        <v>10</v>
      </c>
      <c r="K13" s="1" t="s">
        <v>12</v>
      </c>
      <c r="M13" s="1" t="s">
        <v>4</v>
      </c>
      <c r="N13" s="1" t="s">
        <v>5</v>
      </c>
      <c r="O13" s="3" t="s">
        <v>6</v>
      </c>
      <c r="P13" s="1" t="s">
        <v>7</v>
      </c>
      <c r="Q13" s="1" t="s">
        <v>8</v>
      </c>
      <c r="R13" s="1" t="s">
        <v>10</v>
      </c>
      <c r="U13" s="1" t="s">
        <v>18</v>
      </c>
      <c r="W13" s="1" t="s">
        <v>4</v>
      </c>
      <c r="X13" s="1" t="s">
        <v>5</v>
      </c>
      <c r="Y13" s="3" t="s">
        <v>6</v>
      </c>
      <c r="Z13" s="1" t="s">
        <v>7</v>
      </c>
      <c r="AA13" s="1" t="s">
        <v>8</v>
      </c>
      <c r="AB13" s="1" t="s">
        <v>10</v>
      </c>
    </row>
    <row r="14" spans="1:30" x14ac:dyDescent="0.2">
      <c r="A14" s="1" t="s">
        <v>0</v>
      </c>
      <c r="B14" s="2">
        <v>-10.41</v>
      </c>
      <c r="C14" s="1">
        <v>-7.95</v>
      </c>
      <c r="D14" s="1">
        <v>-10.57</v>
      </c>
      <c r="E14" s="4">
        <v>-16.02</v>
      </c>
      <c r="F14" s="1">
        <v>-11.88</v>
      </c>
      <c r="G14" s="1">
        <v>-3.59</v>
      </c>
      <c r="H14" s="2">
        <f>(C14+D14+E14+F14+G14)/5</f>
        <v>-10.002000000000001</v>
      </c>
      <c r="I14" s="1">
        <f>ABS(H14-B14)</f>
        <v>0.40799999999999947</v>
      </c>
      <c r="J14" s="1">
        <f t="shared" si="2"/>
        <v>0.16646399999999958</v>
      </c>
      <c r="K14" s="1" t="s">
        <v>0</v>
      </c>
      <c r="L14" s="2">
        <v>-10.41</v>
      </c>
      <c r="M14" s="1">
        <v>-12.55</v>
      </c>
      <c r="N14" s="1">
        <v>-11.95</v>
      </c>
      <c r="O14" s="4">
        <v>-12.3</v>
      </c>
      <c r="P14" s="1">
        <v>-11.37</v>
      </c>
      <c r="Q14" s="1">
        <v>-11.33</v>
      </c>
      <c r="R14" s="2">
        <f t="shared" si="3"/>
        <v>-11.899999999999999</v>
      </c>
      <c r="S14" s="1">
        <f t="shared" si="4"/>
        <v>1.4899999999999984</v>
      </c>
      <c r="T14" s="1">
        <f t="shared" si="5"/>
        <v>2.2200999999999955</v>
      </c>
      <c r="U14" s="1" t="s">
        <v>0</v>
      </c>
      <c r="V14" s="2">
        <v>-10.41</v>
      </c>
      <c r="W14" s="1">
        <v>-9.8800000000000008</v>
      </c>
      <c r="X14" s="1">
        <v>-13.39</v>
      </c>
      <c r="Y14" s="4">
        <v>-11.93</v>
      </c>
      <c r="Z14" s="1">
        <v>-11.36</v>
      </c>
      <c r="AA14" s="1">
        <v>-9.27</v>
      </c>
      <c r="AB14" s="2">
        <f t="shared" si="6"/>
        <v>-11.166</v>
      </c>
      <c r="AC14" s="1">
        <f t="shared" si="7"/>
        <v>0.75600000000000023</v>
      </c>
      <c r="AD14">
        <f t="shared" si="8"/>
        <v>0.57153600000000038</v>
      </c>
    </row>
    <row r="15" spans="1:30" x14ac:dyDescent="0.2">
      <c r="A15" s="1" t="s">
        <v>1</v>
      </c>
      <c r="B15" s="2">
        <v>-9.82</v>
      </c>
      <c r="C15" s="1">
        <v>-3.6</v>
      </c>
      <c r="D15" s="1">
        <v>-3.64</v>
      </c>
      <c r="E15" s="4">
        <v>-6.11</v>
      </c>
      <c r="F15" s="1">
        <v>-5.0599999999999996</v>
      </c>
      <c r="G15" s="1">
        <v>-5.23</v>
      </c>
      <c r="H15" s="2">
        <f t="shared" ref="H15:H35" si="9">(C15+D15+E15+F15+G15)/5</f>
        <v>-4.7279999999999998</v>
      </c>
      <c r="I15" s="1">
        <f t="shared" ref="I15:I35" si="10">ABS(H15-B15)</f>
        <v>5.0920000000000005</v>
      </c>
      <c r="J15" s="1">
        <f t="shared" si="2"/>
        <v>25.928464000000005</v>
      </c>
      <c r="K15" s="1" t="s">
        <v>1</v>
      </c>
      <c r="L15" s="2">
        <v>-9.82</v>
      </c>
      <c r="M15" s="1">
        <v>-7.16</v>
      </c>
      <c r="N15" s="1">
        <v>-8.64</v>
      </c>
      <c r="O15" s="4">
        <v>-7.83</v>
      </c>
      <c r="P15" s="1">
        <v>-7.54</v>
      </c>
      <c r="Q15" s="1">
        <v>-9.6</v>
      </c>
      <c r="R15" s="2">
        <f t="shared" si="3"/>
        <v>-8.1539999999999999</v>
      </c>
      <c r="S15" s="1">
        <f t="shared" si="4"/>
        <v>1.6660000000000004</v>
      </c>
      <c r="T15" s="1">
        <f t="shared" si="5"/>
        <v>2.7755560000000012</v>
      </c>
      <c r="U15" s="2" t="s">
        <v>1</v>
      </c>
      <c r="V15" s="2">
        <v>-9.82</v>
      </c>
      <c r="W15" s="1">
        <v>-8.48</v>
      </c>
      <c r="X15" s="1">
        <v>-8.7200000000000006</v>
      </c>
      <c r="Y15" s="4">
        <v>-8.5500000000000007</v>
      </c>
      <c r="Z15" s="1">
        <v>-8.7100000000000009</v>
      </c>
      <c r="AA15" s="1">
        <v>-8.0399999999999991</v>
      </c>
      <c r="AB15" s="2">
        <f t="shared" si="6"/>
        <v>-8.5000000000000018</v>
      </c>
      <c r="AC15" s="1">
        <f t="shared" si="7"/>
        <v>1.3199999999999985</v>
      </c>
      <c r="AD15">
        <f t="shared" si="8"/>
        <v>1.742399999999996</v>
      </c>
    </row>
    <row r="16" spans="1:30" x14ac:dyDescent="0.2">
      <c r="A16" s="1" t="s">
        <v>2</v>
      </c>
      <c r="B16" s="2">
        <v>-6.75</v>
      </c>
      <c r="C16" s="1">
        <v>-4.0599999999999996</v>
      </c>
      <c r="D16" s="1">
        <v>-7.06</v>
      </c>
      <c r="E16" s="4">
        <v>-6.08</v>
      </c>
      <c r="F16" s="1">
        <v>-4.4800000000000004</v>
      </c>
      <c r="G16" s="1">
        <v>-3.41</v>
      </c>
      <c r="H16" s="2">
        <f t="shared" si="9"/>
        <v>-5.0179999999999998</v>
      </c>
      <c r="I16" s="1">
        <f t="shared" si="10"/>
        <v>1.7320000000000002</v>
      </c>
      <c r="J16" s="1">
        <f t="shared" si="2"/>
        <v>2.9998240000000007</v>
      </c>
      <c r="K16" s="1" t="s">
        <v>2</v>
      </c>
      <c r="L16" s="2">
        <v>-6.75</v>
      </c>
      <c r="M16" s="1">
        <v>-3.39</v>
      </c>
      <c r="N16" s="1">
        <v>-6.88</v>
      </c>
      <c r="O16" s="4">
        <v>-8.33</v>
      </c>
      <c r="P16" s="1">
        <v>-8.89</v>
      </c>
      <c r="Q16" s="1">
        <v>-7.34</v>
      </c>
      <c r="R16" s="2">
        <f t="shared" si="3"/>
        <v>-6.9659999999999993</v>
      </c>
      <c r="S16" s="1">
        <f t="shared" si="4"/>
        <v>0.2159999999999993</v>
      </c>
      <c r="T16" s="1">
        <f t="shared" si="5"/>
        <v>4.6655999999999698E-2</v>
      </c>
      <c r="U16" s="1" t="s">
        <v>2</v>
      </c>
      <c r="V16" s="2">
        <v>-6.75</v>
      </c>
      <c r="W16" s="1">
        <v>-6.06</v>
      </c>
      <c r="X16" s="1">
        <v>-6.41</v>
      </c>
      <c r="Y16" s="4">
        <v>-6.11</v>
      </c>
      <c r="Z16" s="1">
        <v>-4.8099999999999996</v>
      </c>
      <c r="AA16" s="1">
        <v>-6.1</v>
      </c>
      <c r="AB16" s="2">
        <f t="shared" si="6"/>
        <v>-5.8979999999999988</v>
      </c>
      <c r="AC16" s="1">
        <f t="shared" si="7"/>
        <v>0.8520000000000012</v>
      </c>
      <c r="AD16">
        <f t="shared" si="8"/>
        <v>0.72590400000000199</v>
      </c>
    </row>
    <row r="17" spans="1:31" x14ac:dyDescent="0.2">
      <c r="A17" s="1" t="s">
        <v>3</v>
      </c>
      <c r="B17" s="2">
        <v>-10.48</v>
      </c>
      <c r="C17" s="1">
        <v>-12.16</v>
      </c>
      <c r="D17" s="1">
        <v>-6.48</v>
      </c>
      <c r="E17" s="4">
        <v>-8.25</v>
      </c>
      <c r="F17" s="1">
        <v>-11.4</v>
      </c>
      <c r="G17" s="1">
        <v>-7.37</v>
      </c>
      <c r="H17" s="2">
        <f t="shared" si="9"/>
        <v>-9.1319999999999997</v>
      </c>
      <c r="I17" s="1">
        <f t="shared" si="10"/>
        <v>1.3480000000000008</v>
      </c>
      <c r="J17" s="1">
        <f t="shared" si="2"/>
        <v>1.8171040000000021</v>
      </c>
      <c r="K17" s="1" t="s">
        <v>3</v>
      </c>
      <c r="L17" s="2">
        <v>-10.48</v>
      </c>
      <c r="M17" s="1">
        <v>-11.12</v>
      </c>
      <c r="N17" s="1">
        <v>-10.75</v>
      </c>
      <c r="O17" s="4">
        <v>-5.25</v>
      </c>
      <c r="P17" s="1">
        <v>-12.4</v>
      </c>
      <c r="Q17" s="1">
        <v>-7.18</v>
      </c>
      <c r="R17" s="2">
        <f t="shared" si="3"/>
        <v>-9.34</v>
      </c>
      <c r="S17" s="1">
        <f t="shared" si="4"/>
        <v>1.1400000000000006</v>
      </c>
      <c r="T17" s="1">
        <f t="shared" si="5"/>
        <v>1.2996000000000012</v>
      </c>
      <c r="U17" s="1" t="s">
        <v>3</v>
      </c>
      <c r="V17" s="2">
        <v>-10.48</v>
      </c>
      <c r="W17" s="1">
        <v>-9.4700000000000006</v>
      </c>
      <c r="X17" s="1">
        <v>-10.44</v>
      </c>
      <c r="Y17" s="4">
        <v>-8.81</v>
      </c>
      <c r="Z17" s="1">
        <v>-9.98</v>
      </c>
      <c r="AA17" s="1">
        <v>-11.47</v>
      </c>
      <c r="AB17" s="2">
        <f t="shared" si="6"/>
        <v>-10.034000000000001</v>
      </c>
      <c r="AC17" s="1">
        <f t="shared" si="7"/>
        <v>0.44599999999999973</v>
      </c>
      <c r="AD17">
        <f t="shared" si="8"/>
        <v>0.19891599999999976</v>
      </c>
    </row>
    <row r="18" spans="1:31" x14ac:dyDescent="0.2">
      <c r="A18" s="1">
        <v>1</v>
      </c>
      <c r="B18" s="2">
        <v>-7.2</v>
      </c>
      <c r="C18" s="1">
        <v>-7.82</v>
      </c>
      <c r="D18" s="1">
        <v>-2.33</v>
      </c>
      <c r="E18" s="4">
        <v>-6.67</v>
      </c>
      <c r="F18" s="1">
        <v>-6.08</v>
      </c>
      <c r="G18" s="1">
        <v>-8.01</v>
      </c>
      <c r="H18" s="2">
        <f t="shared" si="9"/>
        <v>-6.1819999999999995</v>
      </c>
      <c r="I18" s="1">
        <f t="shared" si="10"/>
        <v>1.0180000000000007</v>
      </c>
      <c r="J18" s="1">
        <f t="shared" si="2"/>
        <v>1.0363240000000014</v>
      </c>
      <c r="K18" s="1">
        <v>1</v>
      </c>
      <c r="L18" s="2">
        <v>-7.2</v>
      </c>
      <c r="M18" s="1">
        <v>-6.92</v>
      </c>
      <c r="N18" s="1">
        <v>-10.18</v>
      </c>
      <c r="O18" s="4">
        <v>-4.16</v>
      </c>
      <c r="P18" s="1">
        <v>-7.84</v>
      </c>
      <c r="Q18" s="1">
        <v>-7.65</v>
      </c>
      <c r="R18" s="2">
        <f t="shared" si="3"/>
        <v>-7.35</v>
      </c>
      <c r="S18" s="1">
        <f t="shared" si="4"/>
        <v>0.14999999999999947</v>
      </c>
      <c r="T18" s="1">
        <f t="shared" si="5"/>
        <v>2.249999999999984E-2</v>
      </c>
      <c r="U18" s="1">
        <v>1</v>
      </c>
      <c r="V18" s="2">
        <v>-7.2</v>
      </c>
      <c r="W18" s="1">
        <v>-5.47</v>
      </c>
      <c r="X18" s="1">
        <v>-8.35</v>
      </c>
      <c r="Y18" s="4">
        <v>-5.6</v>
      </c>
      <c r="Z18" s="1">
        <v>-8.0299999999999994</v>
      </c>
      <c r="AA18" s="1">
        <v>-7.53</v>
      </c>
      <c r="AB18" s="2">
        <f t="shared" si="6"/>
        <v>-6.9960000000000004</v>
      </c>
      <c r="AC18" s="1">
        <f t="shared" si="7"/>
        <v>0.20399999999999974</v>
      </c>
      <c r="AD18">
        <f t="shared" si="8"/>
        <v>4.1615999999999896E-2</v>
      </c>
    </row>
    <row r="19" spans="1:31" x14ac:dyDescent="0.2">
      <c r="A19" s="1">
        <v>2</v>
      </c>
      <c r="B19" s="2">
        <v>-6.39</v>
      </c>
      <c r="C19" s="1">
        <v>-5.3</v>
      </c>
      <c r="D19" s="1">
        <v>-2.82</v>
      </c>
      <c r="E19" s="4">
        <v>-4.25</v>
      </c>
      <c r="F19" s="1">
        <v>-8.14</v>
      </c>
      <c r="G19" s="1">
        <v>-4.3499999999999996</v>
      </c>
      <c r="H19" s="2">
        <f t="shared" si="9"/>
        <v>-4.9719999999999995</v>
      </c>
      <c r="I19" s="1">
        <f t="shared" si="10"/>
        <v>1.4180000000000001</v>
      </c>
      <c r="J19" s="1">
        <f t="shared" si="2"/>
        <v>2.0107240000000006</v>
      </c>
      <c r="K19" s="1">
        <v>2</v>
      </c>
      <c r="L19" s="2">
        <v>-6.39</v>
      </c>
      <c r="M19" s="1">
        <v>-6.32</v>
      </c>
      <c r="N19" s="1">
        <v>-8.42</v>
      </c>
      <c r="O19" s="4">
        <v>-9.8699999999999992</v>
      </c>
      <c r="P19" s="1">
        <v>-4.6900000000000004</v>
      </c>
      <c r="Q19" s="1">
        <v>-2.83</v>
      </c>
      <c r="R19" s="2">
        <f t="shared" si="3"/>
        <v>-6.4260000000000002</v>
      </c>
      <c r="S19" s="1">
        <f t="shared" si="4"/>
        <v>3.6000000000000476E-2</v>
      </c>
      <c r="T19" s="1">
        <f t="shared" si="5"/>
        <v>1.2960000000000343E-3</v>
      </c>
      <c r="U19" s="1">
        <v>2</v>
      </c>
      <c r="V19" s="2">
        <v>-6.39</v>
      </c>
      <c r="W19" s="1">
        <v>-7.12</v>
      </c>
      <c r="X19" s="1">
        <v>-3.77</v>
      </c>
      <c r="Y19" s="4">
        <v>-7.25</v>
      </c>
      <c r="Z19" s="1">
        <v>-6.91</v>
      </c>
      <c r="AA19" s="1">
        <v>-7.67</v>
      </c>
      <c r="AB19" s="2">
        <f t="shared" si="6"/>
        <v>-6.5439999999999996</v>
      </c>
      <c r="AC19" s="1">
        <f t="shared" si="7"/>
        <v>0.15399999999999991</v>
      </c>
      <c r="AD19">
        <f t="shared" si="8"/>
        <v>2.3715999999999973E-2</v>
      </c>
    </row>
    <row r="20" spans="1:31" x14ac:dyDescent="0.2">
      <c r="A20" s="1">
        <v>3</v>
      </c>
      <c r="B20" s="2">
        <v>-9.0299999999999994</v>
      </c>
      <c r="C20" s="1">
        <v>-8.4700000000000006</v>
      </c>
      <c r="D20" s="1">
        <v>-9.3800000000000008</v>
      </c>
      <c r="E20" s="4">
        <v>-6.37</v>
      </c>
      <c r="F20" s="1">
        <v>-12.08</v>
      </c>
      <c r="G20" s="1">
        <v>-7.76</v>
      </c>
      <c r="H20" s="2">
        <f t="shared" si="9"/>
        <v>-8.8120000000000012</v>
      </c>
      <c r="I20" s="1">
        <f t="shared" si="10"/>
        <v>0.2179999999999982</v>
      </c>
      <c r="J20" s="1">
        <f t="shared" si="2"/>
        <v>4.7523999999999213E-2</v>
      </c>
      <c r="K20" s="1">
        <v>3</v>
      </c>
      <c r="L20" s="2">
        <v>-9.0299999999999994</v>
      </c>
      <c r="M20" s="1">
        <v>-10.25</v>
      </c>
      <c r="N20" s="1">
        <v>-8.7799999999999994</v>
      </c>
      <c r="O20" s="4">
        <v>-8.59</v>
      </c>
      <c r="P20" s="1">
        <v>-8.69</v>
      </c>
      <c r="Q20" s="1">
        <v>-11.4</v>
      </c>
      <c r="R20" s="2">
        <f t="shared" si="3"/>
        <v>-9.5419999999999998</v>
      </c>
      <c r="S20" s="1">
        <f t="shared" si="4"/>
        <v>0.51200000000000045</v>
      </c>
      <c r="T20" s="1">
        <f t="shared" si="5"/>
        <v>0.26214400000000049</v>
      </c>
      <c r="U20" s="1">
        <v>3</v>
      </c>
      <c r="V20" s="2">
        <v>-9.0299999999999994</v>
      </c>
      <c r="W20" s="1">
        <v>-8.32</v>
      </c>
      <c r="X20" s="3">
        <v>-9.15</v>
      </c>
      <c r="Y20" s="4">
        <v>-10.25</v>
      </c>
      <c r="Z20" s="1">
        <v>-9.94</v>
      </c>
      <c r="AA20" s="1">
        <v>-8.51</v>
      </c>
      <c r="AB20" s="2">
        <f t="shared" si="6"/>
        <v>-9.2339999999999982</v>
      </c>
      <c r="AC20" s="1">
        <f t="shared" si="7"/>
        <v>0.20399999999999885</v>
      </c>
      <c r="AD20">
        <f t="shared" si="8"/>
        <v>4.1615999999999528E-2</v>
      </c>
    </row>
    <row r="21" spans="1:31" x14ac:dyDescent="0.2">
      <c r="A21" s="1">
        <v>4</v>
      </c>
      <c r="B21" s="2">
        <v>-5.49</v>
      </c>
      <c r="C21" s="1">
        <v>-5.27</v>
      </c>
      <c r="D21" s="1">
        <v>-6.02</v>
      </c>
      <c r="E21" s="4">
        <v>-6.66</v>
      </c>
      <c r="F21" s="1">
        <v>-8.73</v>
      </c>
      <c r="G21" s="1">
        <v>-2.56</v>
      </c>
      <c r="H21" s="2">
        <f t="shared" si="9"/>
        <v>-5.8479999999999999</v>
      </c>
      <c r="I21" s="1">
        <f t="shared" si="10"/>
        <v>0.35799999999999965</v>
      </c>
      <c r="J21" s="1">
        <f t="shared" si="2"/>
        <v>0.12816399999999975</v>
      </c>
      <c r="K21" s="1">
        <v>4</v>
      </c>
      <c r="L21" s="2">
        <v>-5.49</v>
      </c>
      <c r="M21" s="1">
        <v>-4.04</v>
      </c>
      <c r="N21" s="1">
        <v>-6.55</v>
      </c>
      <c r="O21" s="4">
        <v>-7.48</v>
      </c>
      <c r="P21" s="1">
        <v>-5.48</v>
      </c>
      <c r="Q21" s="1">
        <v>-5.69</v>
      </c>
      <c r="R21" s="2">
        <f t="shared" si="3"/>
        <v>-5.8480000000000008</v>
      </c>
      <c r="S21" s="1">
        <f t="shared" si="4"/>
        <v>0.35800000000000054</v>
      </c>
      <c r="T21" s="1">
        <f t="shared" si="5"/>
        <v>0.12816400000000039</v>
      </c>
      <c r="U21" s="1">
        <v>4</v>
      </c>
      <c r="V21" s="2">
        <v>-5.49</v>
      </c>
      <c r="W21" s="1">
        <v>-5.64</v>
      </c>
      <c r="X21" s="1">
        <v>-6.45</v>
      </c>
      <c r="Y21" s="4">
        <v>-6.42</v>
      </c>
      <c r="Z21" s="1">
        <v>-6.97</v>
      </c>
      <c r="AA21" s="1">
        <v>-4.63</v>
      </c>
      <c r="AB21" s="2">
        <f t="shared" si="6"/>
        <v>-6.0219999999999994</v>
      </c>
      <c r="AC21" s="1">
        <f t="shared" si="7"/>
        <v>0.53199999999999914</v>
      </c>
      <c r="AD21">
        <f t="shared" si="8"/>
        <v>0.28302399999999911</v>
      </c>
    </row>
    <row r="22" spans="1:31" x14ac:dyDescent="0.2">
      <c r="A22" s="1">
        <v>5</v>
      </c>
      <c r="B22" s="2">
        <v>-8.74</v>
      </c>
      <c r="C22" s="1">
        <v>-9.08</v>
      </c>
      <c r="D22" s="1">
        <v>-4.1399999999999997</v>
      </c>
      <c r="E22" s="4">
        <v>-9.34</v>
      </c>
      <c r="F22" s="1">
        <v>-4.22</v>
      </c>
      <c r="G22" s="1">
        <v>-10.02</v>
      </c>
      <c r="H22" s="2">
        <f t="shared" si="9"/>
        <v>-7.3599999999999994</v>
      </c>
      <c r="I22" s="1">
        <f t="shared" si="10"/>
        <v>1.3800000000000008</v>
      </c>
      <c r="J22" s="1">
        <f t="shared" si="2"/>
        <v>1.9044000000000021</v>
      </c>
      <c r="K22" s="1">
        <v>5</v>
      </c>
      <c r="L22" s="2">
        <v>-8.74</v>
      </c>
      <c r="M22" s="1">
        <v>-8.57</v>
      </c>
      <c r="N22" s="1">
        <v>-8.5299999999999994</v>
      </c>
      <c r="O22" s="4">
        <v>-10.27</v>
      </c>
      <c r="P22" s="1">
        <v>-9.25</v>
      </c>
      <c r="Q22" s="1">
        <v>-9.2899999999999991</v>
      </c>
      <c r="R22" s="2">
        <f t="shared" si="3"/>
        <v>-9.1820000000000004</v>
      </c>
      <c r="S22" s="1">
        <f t="shared" si="4"/>
        <v>0.44200000000000017</v>
      </c>
      <c r="T22" s="1">
        <f t="shared" si="5"/>
        <v>0.19536400000000015</v>
      </c>
      <c r="U22" s="1">
        <v>5</v>
      </c>
      <c r="V22" s="2">
        <v>-8.74</v>
      </c>
      <c r="W22" s="1">
        <v>-8.6999999999999993</v>
      </c>
      <c r="X22" s="1">
        <v>-7.51</v>
      </c>
      <c r="Y22" s="4">
        <v>-9.42</v>
      </c>
      <c r="Z22" s="1">
        <v>-9.9600000000000009</v>
      </c>
      <c r="AA22" s="1">
        <v>-8.76</v>
      </c>
      <c r="AB22" s="2">
        <f t="shared" si="6"/>
        <v>-8.870000000000001</v>
      </c>
      <c r="AC22" s="1">
        <f t="shared" si="7"/>
        <v>0.13000000000000078</v>
      </c>
      <c r="AD22">
        <f t="shared" si="8"/>
        <v>1.6900000000000203E-2</v>
      </c>
    </row>
    <row r="23" spans="1:31" x14ac:dyDescent="0.2">
      <c r="A23" s="1">
        <v>6</v>
      </c>
      <c r="B23" s="2">
        <v>-9.26</v>
      </c>
      <c r="C23" s="1">
        <v>-6.64</v>
      </c>
      <c r="D23" s="1">
        <v>-8.7799999999999994</v>
      </c>
      <c r="E23" s="3">
        <v>-11.18</v>
      </c>
      <c r="F23" s="1">
        <v>-11.43</v>
      </c>
      <c r="G23" s="1">
        <v>-17.7</v>
      </c>
      <c r="H23" s="2">
        <f t="shared" si="9"/>
        <v>-11.146000000000001</v>
      </c>
      <c r="I23" s="1">
        <f t="shared" si="10"/>
        <v>1.886000000000001</v>
      </c>
      <c r="J23" s="1">
        <f t="shared" si="2"/>
        <v>3.5569960000000038</v>
      </c>
      <c r="K23" s="1">
        <v>6</v>
      </c>
      <c r="L23" s="2">
        <v>-9.26</v>
      </c>
      <c r="M23" s="1">
        <v>-8.44</v>
      </c>
      <c r="N23" s="1">
        <v>-9.1300000000000008</v>
      </c>
      <c r="O23" s="3">
        <v>-8.11</v>
      </c>
      <c r="P23" s="1">
        <v>-10.19</v>
      </c>
      <c r="Q23" s="1">
        <v>-8.8800000000000008</v>
      </c>
      <c r="R23" s="2">
        <f t="shared" si="3"/>
        <v>-8.9499999999999993</v>
      </c>
      <c r="S23" s="1">
        <f t="shared" si="4"/>
        <v>0.3100000000000005</v>
      </c>
      <c r="T23" s="1">
        <f t="shared" si="5"/>
        <v>9.610000000000031E-2</v>
      </c>
      <c r="U23" s="1">
        <v>6</v>
      </c>
      <c r="V23" s="2">
        <v>-9.26</v>
      </c>
      <c r="W23" s="1">
        <v>-9.15</v>
      </c>
      <c r="X23" s="1">
        <v>-7.34</v>
      </c>
      <c r="Y23" s="3">
        <v>-9.74</v>
      </c>
      <c r="Z23" s="1">
        <v>-7.67</v>
      </c>
      <c r="AA23" s="1">
        <v>-10.27</v>
      </c>
      <c r="AB23" s="2">
        <f t="shared" si="6"/>
        <v>-8.8339999999999996</v>
      </c>
      <c r="AC23" s="1">
        <f t="shared" si="7"/>
        <v>0.42600000000000016</v>
      </c>
      <c r="AD23">
        <f t="shared" si="8"/>
        <v>0.18147600000000014</v>
      </c>
    </row>
    <row r="24" spans="1:31" x14ac:dyDescent="0.2">
      <c r="I24" s="1">
        <f>SUM(I14:I23)/10</f>
        <v>1.4858</v>
      </c>
      <c r="J24" s="1">
        <f>SUM(J14:J23)/10</f>
        <v>3.9595988000000011</v>
      </c>
      <c r="R24" s="2"/>
      <c r="S24" s="1">
        <f>SUM(S14:S23)/10</f>
        <v>0.63200000000000001</v>
      </c>
      <c r="T24" s="1">
        <f>SUM(T14:T23)/10</f>
        <v>0.70474799999999982</v>
      </c>
      <c r="AB24" s="2"/>
      <c r="AC24" s="1">
        <f>SUM(AC14:AC23)/10</f>
        <v>0.50239999999999985</v>
      </c>
      <c r="AD24">
        <f>SUM(AD14:AD23)/10</f>
        <v>0.38271039999999967</v>
      </c>
    </row>
    <row r="25" spans="1:31" x14ac:dyDescent="0.2">
      <c r="A25" s="1" t="s">
        <v>13</v>
      </c>
      <c r="C25" s="1" t="s">
        <v>4</v>
      </c>
      <c r="D25" s="1" t="s">
        <v>5</v>
      </c>
      <c r="E25" s="3" t="s">
        <v>6</v>
      </c>
      <c r="F25" s="1" t="s">
        <v>7</v>
      </c>
      <c r="G25" s="1" t="s">
        <v>8</v>
      </c>
      <c r="H25" s="1" t="s">
        <v>10</v>
      </c>
      <c r="K25" s="1" t="s">
        <v>14</v>
      </c>
      <c r="M25" s="1" t="s">
        <v>4</v>
      </c>
      <c r="N25" s="1" t="s">
        <v>5</v>
      </c>
      <c r="O25" s="3" t="s">
        <v>6</v>
      </c>
      <c r="P25" s="1" t="s">
        <v>7</v>
      </c>
      <c r="Q25" s="1" t="s">
        <v>8</v>
      </c>
      <c r="R25" s="1" t="s">
        <v>10</v>
      </c>
      <c r="U25" s="1" t="s">
        <v>19</v>
      </c>
      <c r="W25" s="1" t="s">
        <v>4</v>
      </c>
      <c r="X25" s="1" t="s">
        <v>5</v>
      </c>
      <c r="Y25" s="3" t="s">
        <v>6</v>
      </c>
      <c r="Z25" s="1" t="s">
        <v>7</v>
      </c>
      <c r="AA25" s="1" t="s">
        <v>8</v>
      </c>
      <c r="AB25" s="2"/>
    </row>
    <row r="26" spans="1:31" x14ac:dyDescent="0.2">
      <c r="A26" s="1" t="s">
        <v>0</v>
      </c>
      <c r="B26" s="2">
        <v>-10.41</v>
      </c>
      <c r="C26" s="1">
        <v>-8.81</v>
      </c>
      <c r="D26" s="1">
        <v>-14.1</v>
      </c>
      <c r="E26" s="3">
        <v>-9.49</v>
      </c>
      <c r="F26" s="1">
        <v>-11.3</v>
      </c>
      <c r="G26" s="1">
        <v>-11.27</v>
      </c>
      <c r="H26" s="2">
        <f t="shared" si="9"/>
        <v>-10.994</v>
      </c>
      <c r="I26" s="1">
        <f t="shared" si="10"/>
        <v>0.58399999999999963</v>
      </c>
      <c r="J26" s="1">
        <f t="shared" si="2"/>
        <v>0.34105599999999958</v>
      </c>
      <c r="K26" s="1" t="s">
        <v>0</v>
      </c>
      <c r="L26" s="2">
        <v>-10.41</v>
      </c>
      <c r="M26" s="1">
        <v>-12.96</v>
      </c>
      <c r="N26" s="1">
        <v>-9.5</v>
      </c>
      <c r="O26" s="3">
        <v>-11.01</v>
      </c>
      <c r="P26" s="1">
        <v>-11.07</v>
      </c>
      <c r="Q26" s="1">
        <v>-11.32</v>
      </c>
      <c r="R26" s="2">
        <f t="shared" si="3"/>
        <v>-11.172000000000001</v>
      </c>
      <c r="S26" s="1">
        <f>ABS(R26-L26)</f>
        <v>0.76200000000000045</v>
      </c>
      <c r="T26" s="1">
        <f t="shared" si="5"/>
        <v>0.58064400000000072</v>
      </c>
      <c r="U26" s="1" t="s">
        <v>0</v>
      </c>
      <c r="V26" s="2">
        <v>-10.41</v>
      </c>
      <c r="W26" s="1">
        <v>-9.42</v>
      </c>
      <c r="X26" s="1">
        <v>-12.19</v>
      </c>
      <c r="Y26" s="3">
        <v>-10.85</v>
      </c>
      <c r="Z26" s="1">
        <v>-11.69</v>
      </c>
      <c r="AA26" s="1">
        <v>-11.33</v>
      </c>
      <c r="AB26" s="2">
        <f t="shared" si="6"/>
        <v>-11.096</v>
      </c>
      <c r="AC26" s="1">
        <f t="shared" si="7"/>
        <v>0.68599999999999994</v>
      </c>
      <c r="AD26">
        <f t="shared" si="8"/>
        <v>0.4705959999999999</v>
      </c>
      <c r="AE26" s="1"/>
    </row>
    <row r="27" spans="1:31" x14ac:dyDescent="0.2">
      <c r="A27" s="1" t="s">
        <v>1</v>
      </c>
      <c r="B27" s="2">
        <v>-9.82</v>
      </c>
      <c r="C27" s="1">
        <v>-7.68</v>
      </c>
      <c r="D27" s="1">
        <v>-5.45</v>
      </c>
      <c r="E27" s="3">
        <v>-6.99</v>
      </c>
      <c r="F27" s="1">
        <v>-7.34</v>
      </c>
      <c r="G27" s="1">
        <v>-7.85</v>
      </c>
      <c r="H27" s="2">
        <f t="shared" si="9"/>
        <v>-7.0619999999999994</v>
      </c>
      <c r="I27" s="1">
        <f t="shared" si="10"/>
        <v>2.7580000000000009</v>
      </c>
      <c r="J27" s="1">
        <f t="shared" si="2"/>
        <v>7.606564000000005</v>
      </c>
      <c r="K27" s="1" t="s">
        <v>1</v>
      </c>
      <c r="L27" s="2">
        <v>-9.82</v>
      </c>
      <c r="M27" s="1">
        <v>-5.91</v>
      </c>
      <c r="N27" s="1">
        <v>-7.28</v>
      </c>
      <c r="O27" s="3">
        <v>-6.87</v>
      </c>
      <c r="P27" s="1">
        <v>-7.37</v>
      </c>
      <c r="Q27" s="1">
        <v>-8.99</v>
      </c>
      <c r="R27" s="2">
        <f t="shared" si="3"/>
        <v>-7.2840000000000007</v>
      </c>
      <c r="S27" s="1">
        <f t="shared" ref="S27:S35" si="11">ABS(R27-L27)</f>
        <v>2.5359999999999996</v>
      </c>
      <c r="T27" s="1">
        <f t="shared" si="5"/>
        <v>6.4312959999999979</v>
      </c>
      <c r="U27" s="1" t="s">
        <v>1</v>
      </c>
      <c r="V27" s="2">
        <v>-9.82</v>
      </c>
      <c r="W27" s="1">
        <v>-7.66</v>
      </c>
      <c r="X27" s="1">
        <v>-7.9</v>
      </c>
      <c r="Y27" s="3">
        <v>-7.41</v>
      </c>
      <c r="Z27" s="1">
        <v>-7.96</v>
      </c>
      <c r="AA27" s="1">
        <v>-6.98</v>
      </c>
      <c r="AB27" s="2">
        <f t="shared" si="6"/>
        <v>-7.581999999999999</v>
      </c>
      <c r="AC27" s="1">
        <f t="shared" si="7"/>
        <v>2.2380000000000013</v>
      </c>
      <c r="AD27">
        <f t="shared" si="8"/>
        <v>5.0086440000000056</v>
      </c>
      <c r="AE27" s="1"/>
    </row>
    <row r="28" spans="1:31" x14ac:dyDescent="0.2">
      <c r="A28" s="1" t="s">
        <v>2</v>
      </c>
      <c r="B28" s="2">
        <v>-6.75</v>
      </c>
      <c r="C28" s="1">
        <v>-9.36</v>
      </c>
      <c r="D28" s="1">
        <v>-8.84</v>
      </c>
      <c r="E28" s="3">
        <v>-3.09</v>
      </c>
      <c r="F28" s="1">
        <v>-4.47</v>
      </c>
      <c r="G28" s="1">
        <v>-5.95</v>
      </c>
      <c r="H28" s="2">
        <f t="shared" si="9"/>
        <v>-6.3419999999999996</v>
      </c>
      <c r="I28" s="1">
        <f t="shared" si="10"/>
        <v>0.40800000000000036</v>
      </c>
      <c r="J28" s="1">
        <f t="shared" si="2"/>
        <v>0.16646400000000031</v>
      </c>
      <c r="K28" s="1" t="s">
        <v>2</v>
      </c>
      <c r="L28" s="2">
        <v>-6.75</v>
      </c>
      <c r="M28" s="1">
        <v>-5.54</v>
      </c>
      <c r="N28" s="1">
        <v>-7.12</v>
      </c>
      <c r="O28" s="3">
        <v>-4.5199999999999996</v>
      </c>
      <c r="P28" s="1">
        <v>-6.64</v>
      </c>
      <c r="Q28" s="1">
        <v>-8.14</v>
      </c>
      <c r="R28" s="2">
        <f t="shared" si="3"/>
        <v>-6.3920000000000003</v>
      </c>
      <c r="S28" s="1">
        <f t="shared" si="11"/>
        <v>0.35799999999999965</v>
      </c>
      <c r="T28" s="1">
        <f t="shared" si="5"/>
        <v>0.12816399999999975</v>
      </c>
      <c r="U28" s="1" t="s">
        <v>2</v>
      </c>
      <c r="V28" s="2">
        <v>-6.75</v>
      </c>
      <c r="W28" s="1">
        <v>-7.07</v>
      </c>
      <c r="X28" s="1">
        <v>-7.98</v>
      </c>
      <c r="Y28" s="3">
        <v>-8.08</v>
      </c>
      <c r="Z28" s="1">
        <v>-9.35</v>
      </c>
      <c r="AA28" s="1">
        <v>-5.62</v>
      </c>
      <c r="AB28" s="2">
        <f t="shared" si="6"/>
        <v>-7.62</v>
      </c>
      <c r="AC28" s="1">
        <f t="shared" si="7"/>
        <v>0.87000000000000011</v>
      </c>
      <c r="AD28">
        <f t="shared" si="8"/>
        <v>0.75690000000000024</v>
      </c>
      <c r="AE28" s="1"/>
    </row>
    <row r="29" spans="1:31" x14ac:dyDescent="0.2">
      <c r="A29" s="1" t="s">
        <v>3</v>
      </c>
      <c r="B29" s="2">
        <v>-10.48</v>
      </c>
      <c r="C29" s="1">
        <v>-14.24</v>
      </c>
      <c r="D29" s="1">
        <v>-7.73</v>
      </c>
      <c r="E29" s="3">
        <v>-8.39</v>
      </c>
      <c r="F29" s="1">
        <v>-11.86</v>
      </c>
      <c r="G29" s="1">
        <v>-7.99</v>
      </c>
      <c r="H29" s="2">
        <f t="shared" si="9"/>
        <v>-10.042</v>
      </c>
      <c r="I29" s="1">
        <f t="shared" si="10"/>
        <v>0.43800000000000061</v>
      </c>
      <c r="J29" s="1">
        <f t="shared" si="2"/>
        <v>0.19184400000000054</v>
      </c>
      <c r="K29" s="1" t="s">
        <v>3</v>
      </c>
      <c r="L29" s="2">
        <v>-10.48</v>
      </c>
      <c r="M29" s="1">
        <v>-7.85</v>
      </c>
      <c r="N29" s="1">
        <v>-11.89</v>
      </c>
      <c r="O29" s="3">
        <v>-10.38</v>
      </c>
      <c r="P29" s="1">
        <v>-11.39</v>
      </c>
      <c r="Q29" s="1">
        <v>-9.74</v>
      </c>
      <c r="R29" s="2">
        <f t="shared" si="3"/>
        <v>-10.250000000000002</v>
      </c>
      <c r="S29" s="1">
        <f t="shared" si="11"/>
        <v>0.22999999999999865</v>
      </c>
      <c r="T29" s="1">
        <f t="shared" si="5"/>
        <v>5.2899999999999378E-2</v>
      </c>
      <c r="U29" s="1" t="s">
        <v>3</v>
      </c>
      <c r="V29" s="2">
        <v>-10.48</v>
      </c>
      <c r="W29" s="1">
        <v>-6.52</v>
      </c>
      <c r="X29" s="1">
        <v>-10.029999999999999</v>
      </c>
      <c r="Y29" s="3">
        <v>-9.69</v>
      </c>
      <c r="Z29" s="1">
        <v>-10.050000000000001</v>
      </c>
      <c r="AA29" s="1">
        <v>-10.87</v>
      </c>
      <c r="AB29" s="2">
        <f t="shared" si="6"/>
        <v>-9.4319999999999986</v>
      </c>
      <c r="AC29" s="1">
        <f t="shared" si="7"/>
        <v>1.0480000000000018</v>
      </c>
      <c r="AD29">
        <f t="shared" si="8"/>
        <v>1.0983040000000037</v>
      </c>
      <c r="AE29" s="1"/>
    </row>
    <row r="30" spans="1:31" x14ac:dyDescent="0.2">
      <c r="A30" s="1">
        <v>1</v>
      </c>
      <c r="B30" s="2">
        <v>-7.2</v>
      </c>
      <c r="C30" s="1">
        <v>-5.43</v>
      </c>
      <c r="D30" s="1">
        <v>-7.64</v>
      </c>
      <c r="E30" s="3">
        <v>-7.16</v>
      </c>
      <c r="F30" s="1">
        <v>-8.68</v>
      </c>
      <c r="G30" s="1">
        <v>-9.34</v>
      </c>
      <c r="H30" s="2">
        <f t="shared" si="9"/>
        <v>-7.65</v>
      </c>
      <c r="I30" s="1">
        <f t="shared" si="10"/>
        <v>0.45000000000000018</v>
      </c>
      <c r="J30" s="1">
        <f t="shared" si="2"/>
        <v>0.20250000000000015</v>
      </c>
      <c r="K30" s="1">
        <v>1</v>
      </c>
      <c r="L30" s="2">
        <v>-7.2</v>
      </c>
      <c r="M30" s="1">
        <v>-6.24</v>
      </c>
      <c r="N30" s="1">
        <v>-6.39</v>
      </c>
      <c r="O30" s="3">
        <v>-9.08</v>
      </c>
      <c r="P30" s="1">
        <v>-6.25</v>
      </c>
      <c r="Q30" s="1">
        <v>-8.69</v>
      </c>
      <c r="R30" s="2">
        <f t="shared" si="3"/>
        <v>-7.33</v>
      </c>
      <c r="S30" s="1">
        <f t="shared" si="11"/>
        <v>0.12999999999999989</v>
      </c>
      <c r="T30" s="1">
        <f t="shared" si="5"/>
        <v>1.6899999999999971E-2</v>
      </c>
      <c r="U30" s="1">
        <v>1</v>
      </c>
      <c r="V30" s="2">
        <v>-7.2</v>
      </c>
      <c r="W30" s="1">
        <v>-6.06</v>
      </c>
      <c r="X30" s="1">
        <v>-7.6</v>
      </c>
      <c r="Y30" s="3">
        <v>-7.68</v>
      </c>
      <c r="Z30" s="1">
        <v>-4.88</v>
      </c>
      <c r="AA30" s="1">
        <v>-8.57</v>
      </c>
      <c r="AB30" s="2">
        <f t="shared" si="6"/>
        <v>-6.9580000000000002</v>
      </c>
      <c r="AC30" s="1">
        <f t="shared" si="7"/>
        <v>0.24199999999999999</v>
      </c>
      <c r="AD30">
        <f t="shared" si="8"/>
        <v>5.8563999999999998E-2</v>
      </c>
      <c r="AE30" s="1"/>
    </row>
    <row r="31" spans="1:31" x14ac:dyDescent="0.2">
      <c r="A31" s="1">
        <v>2</v>
      </c>
      <c r="B31" s="2">
        <v>-6.39</v>
      </c>
      <c r="C31" s="1">
        <v>-3.95</v>
      </c>
      <c r="D31" s="1">
        <v>-7.93</v>
      </c>
      <c r="E31" s="3">
        <v>-5.15</v>
      </c>
      <c r="F31" s="1">
        <v>-5.99</v>
      </c>
      <c r="G31" s="1">
        <v>-5.72</v>
      </c>
      <c r="H31" s="2">
        <f t="shared" si="9"/>
        <v>-5.7480000000000002</v>
      </c>
      <c r="I31" s="1">
        <f t="shared" si="10"/>
        <v>0.64199999999999946</v>
      </c>
      <c r="J31" s="1">
        <f t="shared" si="2"/>
        <v>0.41216399999999931</v>
      </c>
      <c r="K31" s="1">
        <v>2</v>
      </c>
      <c r="L31" s="2">
        <v>-6.39</v>
      </c>
      <c r="M31" s="1">
        <v>-5.68</v>
      </c>
      <c r="N31" s="1">
        <v>-7.2</v>
      </c>
      <c r="O31" s="3">
        <v>-6.21</v>
      </c>
      <c r="P31" s="1">
        <v>-7.39</v>
      </c>
      <c r="Q31" s="1">
        <v>-6.98</v>
      </c>
      <c r="R31" s="2">
        <f t="shared" si="3"/>
        <v>-6.6920000000000002</v>
      </c>
      <c r="S31" s="1">
        <f t="shared" si="11"/>
        <v>0.30200000000000049</v>
      </c>
      <c r="T31" s="1">
        <f t="shared" si="5"/>
        <v>9.1204000000000299E-2</v>
      </c>
      <c r="U31" s="1">
        <v>2</v>
      </c>
      <c r="V31" s="2">
        <v>-6.39</v>
      </c>
      <c r="W31" s="1">
        <v>-6.2</v>
      </c>
      <c r="X31" s="1">
        <v>-5.08</v>
      </c>
      <c r="Y31" s="3">
        <v>-5.05</v>
      </c>
      <c r="Z31" s="1">
        <v>-5.92</v>
      </c>
      <c r="AA31" s="1">
        <v>-4.57</v>
      </c>
      <c r="AB31" s="2">
        <f t="shared" si="6"/>
        <v>-5.3639999999999999</v>
      </c>
      <c r="AC31" s="1">
        <f t="shared" si="7"/>
        <v>1.0259999999999998</v>
      </c>
      <c r="AD31">
        <f t="shared" si="8"/>
        <v>1.0526759999999995</v>
      </c>
      <c r="AE31" s="3"/>
    </row>
    <row r="32" spans="1:31" x14ac:dyDescent="0.2">
      <c r="A32" s="1">
        <v>3</v>
      </c>
      <c r="B32" s="2">
        <v>-9.0299999999999994</v>
      </c>
      <c r="C32" s="1">
        <v>-7.61</v>
      </c>
      <c r="D32" s="1">
        <v>-7.92</v>
      </c>
      <c r="E32" s="3">
        <v>-7.58</v>
      </c>
      <c r="F32" s="1">
        <v>-8.86</v>
      </c>
      <c r="G32" s="1">
        <v>-9.0500000000000007</v>
      </c>
      <c r="H32" s="2">
        <f t="shared" si="9"/>
        <v>-8.2039999999999988</v>
      </c>
      <c r="I32" s="1">
        <f t="shared" si="10"/>
        <v>0.82600000000000051</v>
      </c>
      <c r="J32" s="1">
        <f t="shared" si="2"/>
        <v>0.68227600000000088</v>
      </c>
      <c r="K32" s="1">
        <v>3</v>
      </c>
      <c r="L32" s="2">
        <v>-9.0299999999999994</v>
      </c>
      <c r="M32" s="1">
        <v>-7.83</v>
      </c>
      <c r="N32" s="1">
        <v>-6.73</v>
      </c>
      <c r="O32" s="3">
        <v>-7.05</v>
      </c>
      <c r="P32" s="1">
        <v>-7.56</v>
      </c>
      <c r="Q32" s="1">
        <v>-8.0500000000000007</v>
      </c>
      <c r="R32" s="2">
        <f t="shared" si="3"/>
        <v>-7.444</v>
      </c>
      <c r="S32" s="1">
        <f t="shared" si="11"/>
        <v>1.5859999999999994</v>
      </c>
      <c r="T32" s="1">
        <f t="shared" si="5"/>
        <v>2.5153959999999982</v>
      </c>
      <c r="U32" s="1">
        <v>3</v>
      </c>
      <c r="V32" s="2">
        <v>-9.0299999999999994</v>
      </c>
      <c r="W32" s="1">
        <v>-9.9</v>
      </c>
      <c r="X32" s="1">
        <v>-6.75</v>
      </c>
      <c r="Y32" s="3">
        <v>-7.21</v>
      </c>
      <c r="Z32" s="1">
        <v>-8.99</v>
      </c>
      <c r="AA32" s="1">
        <v>-9.5500000000000007</v>
      </c>
      <c r="AB32" s="2">
        <f t="shared" si="6"/>
        <v>-8.48</v>
      </c>
      <c r="AC32" s="1">
        <f t="shared" si="7"/>
        <v>0.54999999999999893</v>
      </c>
      <c r="AD32">
        <f t="shared" si="8"/>
        <v>0.30249999999999883</v>
      </c>
      <c r="AE32" s="1"/>
    </row>
    <row r="33" spans="1:32" x14ac:dyDescent="0.2">
      <c r="A33" s="1">
        <v>4</v>
      </c>
      <c r="B33" s="2">
        <v>-5.49</v>
      </c>
      <c r="C33" s="1">
        <v>-4.71</v>
      </c>
      <c r="D33" s="1">
        <v>-2.62</v>
      </c>
      <c r="E33" s="3">
        <v>-3.76</v>
      </c>
      <c r="F33" s="1">
        <v>-4.74</v>
      </c>
      <c r="G33" s="1">
        <v>-4.95</v>
      </c>
      <c r="H33" s="2">
        <f t="shared" si="9"/>
        <v>-4.1560000000000006</v>
      </c>
      <c r="I33" s="1">
        <f t="shared" si="10"/>
        <v>1.3339999999999996</v>
      </c>
      <c r="J33" s="1">
        <f t="shared" si="2"/>
        <v>1.779555999999999</v>
      </c>
      <c r="K33" s="1">
        <v>4</v>
      </c>
      <c r="L33" s="2">
        <v>-5.49</v>
      </c>
      <c r="M33" s="1">
        <v>-4.3899999999999997</v>
      </c>
      <c r="N33" s="1">
        <v>-7.37</v>
      </c>
      <c r="O33" s="3">
        <v>-5.93</v>
      </c>
      <c r="P33" s="1">
        <v>-5.82</v>
      </c>
      <c r="Q33" s="1">
        <v>-4.5999999999999996</v>
      </c>
      <c r="R33" s="2">
        <f t="shared" si="3"/>
        <v>-5.6219999999999999</v>
      </c>
      <c r="S33" s="1">
        <f t="shared" si="11"/>
        <v>0.13199999999999967</v>
      </c>
      <c r="T33" s="1">
        <f t="shared" si="5"/>
        <v>1.7423999999999915E-2</v>
      </c>
      <c r="U33" s="1">
        <v>4</v>
      </c>
      <c r="V33" s="2">
        <v>-5.49</v>
      </c>
      <c r="W33" s="1">
        <v>-5.94</v>
      </c>
      <c r="X33" s="1">
        <v>-6.09</v>
      </c>
      <c r="Y33" s="3">
        <v>-6.12</v>
      </c>
      <c r="Z33" s="1">
        <v>-6.26</v>
      </c>
      <c r="AA33" s="1">
        <v>-4.55</v>
      </c>
      <c r="AB33" s="2">
        <f t="shared" si="6"/>
        <v>-5.7920000000000007</v>
      </c>
      <c r="AC33" s="1">
        <f t="shared" si="7"/>
        <v>0.30200000000000049</v>
      </c>
      <c r="AD33">
        <f t="shared" si="8"/>
        <v>9.1204000000000299E-2</v>
      </c>
      <c r="AE33" s="1"/>
    </row>
    <row r="34" spans="1:32" x14ac:dyDescent="0.2">
      <c r="A34" s="1">
        <v>5</v>
      </c>
      <c r="B34" s="2">
        <v>-8.74</v>
      </c>
      <c r="C34" s="1">
        <v>-9.68</v>
      </c>
      <c r="D34" s="1">
        <v>-6.05</v>
      </c>
      <c r="E34" s="3">
        <v>-9.19</v>
      </c>
      <c r="F34" s="1">
        <v>-5.8</v>
      </c>
      <c r="G34" s="1">
        <v>-10.66</v>
      </c>
      <c r="H34" s="2">
        <f t="shared" si="9"/>
        <v>-8.2759999999999998</v>
      </c>
      <c r="I34" s="1">
        <f t="shared" si="10"/>
        <v>0.46400000000000041</v>
      </c>
      <c r="J34" s="1">
        <f t="shared" si="2"/>
        <v>0.21529600000000038</v>
      </c>
      <c r="K34" s="1">
        <v>5</v>
      </c>
      <c r="L34" s="2">
        <v>-8.74</v>
      </c>
      <c r="M34" s="1">
        <v>-7.76</v>
      </c>
      <c r="N34" s="1">
        <v>-9.33</v>
      </c>
      <c r="O34" s="3">
        <v>-10.66</v>
      </c>
      <c r="P34" s="1">
        <v>-9.4700000000000006</v>
      </c>
      <c r="Q34" s="1">
        <v>-8.2100000000000009</v>
      </c>
      <c r="R34" s="2">
        <f t="shared" si="3"/>
        <v>-9.0860000000000003</v>
      </c>
      <c r="S34" s="1">
        <f t="shared" si="11"/>
        <v>0.34600000000000009</v>
      </c>
      <c r="T34" s="1">
        <f t="shared" si="5"/>
        <v>0.11971600000000006</v>
      </c>
      <c r="U34" s="1">
        <v>5</v>
      </c>
      <c r="V34" s="2">
        <v>-8.74</v>
      </c>
      <c r="W34" s="1">
        <v>-7.1</v>
      </c>
      <c r="X34" s="1">
        <v>-8.93</v>
      </c>
      <c r="Y34" s="3">
        <v>-7.82</v>
      </c>
      <c r="Z34" s="1">
        <v>-8</v>
      </c>
      <c r="AA34" s="1">
        <v>-8.43</v>
      </c>
      <c r="AB34" s="2">
        <f t="shared" si="6"/>
        <v>-8.0560000000000009</v>
      </c>
      <c r="AC34" s="1">
        <f t="shared" si="7"/>
        <v>0.68399999999999928</v>
      </c>
      <c r="AD34">
        <f t="shared" si="8"/>
        <v>0.46785599999999899</v>
      </c>
    </row>
    <row r="35" spans="1:32" x14ac:dyDescent="0.2">
      <c r="A35" s="1">
        <v>6</v>
      </c>
      <c r="B35" s="2">
        <v>-9.26</v>
      </c>
      <c r="C35" s="1">
        <v>-12.97</v>
      </c>
      <c r="D35" s="1">
        <v>-8.6199999999999992</v>
      </c>
      <c r="E35" s="3">
        <v>-8.89</v>
      </c>
      <c r="F35" s="1">
        <v>-7.91</v>
      </c>
      <c r="G35" s="1">
        <v>-7.33</v>
      </c>
      <c r="H35" s="2">
        <f t="shared" si="9"/>
        <v>-9.1440000000000001</v>
      </c>
      <c r="I35" s="1">
        <f t="shared" si="10"/>
        <v>0.11599999999999966</v>
      </c>
      <c r="J35" s="1">
        <f t="shared" si="2"/>
        <v>1.3455999999999921E-2</v>
      </c>
      <c r="K35" s="1">
        <v>6</v>
      </c>
      <c r="L35" s="2">
        <v>-9.26</v>
      </c>
      <c r="M35" s="1">
        <v>-8.32</v>
      </c>
      <c r="N35" s="1">
        <v>-9.85</v>
      </c>
      <c r="O35" s="3">
        <v>-8.5</v>
      </c>
      <c r="P35" s="1">
        <v>-12.21</v>
      </c>
      <c r="Q35" s="1">
        <v>-7.66</v>
      </c>
      <c r="R35" s="2">
        <f t="shared" si="3"/>
        <v>-9.3080000000000016</v>
      </c>
      <c r="S35" s="1">
        <f t="shared" si="11"/>
        <v>4.8000000000001819E-2</v>
      </c>
      <c r="T35" s="1">
        <f t="shared" si="5"/>
        <v>2.3040000000001748E-3</v>
      </c>
      <c r="U35" s="1">
        <v>6</v>
      </c>
      <c r="V35" s="2">
        <v>-9.26</v>
      </c>
      <c r="W35" s="1">
        <v>-11.37</v>
      </c>
      <c r="X35" s="1">
        <v>-8.83</v>
      </c>
      <c r="Y35" s="3">
        <v>-10.64</v>
      </c>
      <c r="Z35" s="1">
        <v>-7.39</v>
      </c>
      <c r="AA35" s="1">
        <v>-6.37</v>
      </c>
      <c r="AB35" s="2">
        <f t="shared" si="6"/>
        <v>-8.9199999999999982</v>
      </c>
      <c r="AC35" s="1">
        <f t="shared" si="7"/>
        <v>0.34000000000000163</v>
      </c>
      <c r="AD35">
        <f t="shared" si="8"/>
        <v>0.1156000000000011</v>
      </c>
    </row>
    <row r="36" spans="1:32" x14ac:dyDescent="0.2">
      <c r="I36" s="1">
        <f>SUM(I26:I35)/10</f>
        <v>0.80200000000000016</v>
      </c>
      <c r="J36" s="1">
        <f>SUM(J26:J35)/10</f>
        <v>1.1611176000000003</v>
      </c>
      <c r="S36" s="1">
        <f>SUM(S26:S35)/10</f>
        <v>0.64300000000000002</v>
      </c>
      <c r="T36" s="1">
        <f>SUM(T26:T35)/10</f>
        <v>0.99559479999999956</v>
      </c>
      <c r="AB36" s="2"/>
      <c r="AC36" s="1">
        <f>SUM(AC26:AC35)/10</f>
        <v>0.79860000000000031</v>
      </c>
      <c r="AD36">
        <f>SUM(AD26:AD35)/10</f>
        <v>0.94228440000000069</v>
      </c>
    </row>
    <row r="38" spans="1:32" x14ac:dyDescent="0.2">
      <c r="E38" s="1"/>
      <c r="O38" s="1"/>
      <c r="Y38" s="1"/>
      <c r="AD38" s="1"/>
      <c r="AE38" s="1"/>
      <c r="AF38" s="1"/>
    </row>
    <row r="39" spans="1:32" x14ac:dyDescent="0.2">
      <c r="E39" s="1"/>
      <c r="O39" s="1"/>
      <c r="Y39" s="1"/>
      <c r="AD39" s="1"/>
      <c r="AE39" s="1"/>
      <c r="AF39" s="1"/>
    </row>
    <row r="40" spans="1:32" x14ac:dyDescent="0.2">
      <c r="E40" s="4"/>
      <c r="O40" s="1"/>
      <c r="Y40" s="1"/>
      <c r="AD40" s="1"/>
      <c r="AE40" s="1"/>
      <c r="AF40" s="1"/>
    </row>
    <row r="41" spans="1:32" x14ac:dyDescent="0.2">
      <c r="E41" s="1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W41" s="3"/>
      <c r="X41" s="3"/>
      <c r="Z41" s="3"/>
      <c r="AA41" s="3"/>
      <c r="AB41" s="3"/>
      <c r="AC41" s="3"/>
      <c r="AD41" s="3"/>
      <c r="AE41" s="3"/>
      <c r="AF41" s="3"/>
    </row>
    <row r="42" spans="1:32" x14ac:dyDescent="0.2">
      <c r="E42" s="1"/>
      <c r="O42" s="1"/>
      <c r="Y42" s="1"/>
      <c r="AD42" s="1"/>
      <c r="AE42" s="1"/>
      <c r="AF42" s="1"/>
    </row>
    <row r="43" spans="1:32" x14ac:dyDescent="0.2">
      <c r="O43" s="1"/>
      <c r="Y43" s="1"/>
      <c r="AD43" s="1"/>
      <c r="AE43" s="1"/>
      <c r="AF43" s="1"/>
    </row>
    <row r="44" spans="1:32" x14ac:dyDescent="0.2">
      <c r="E44" s="1"/>
      <c r="O44" s="1"/>
    </row>
    <row r="45" spans="1:32" x14ac:dyDescent="0.2">
      <c r="E45" s="1"/>
      <c r="O45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</dc:creator>
  <cp:lastModifiedBy>SAMA</cp:lastModifiedBy>
  <dcterms:created xsi:type="dcterms:W3CDTF">2020-06-08T02:30:35Z</dcterms:created>
  <dcterms:modified xsi:type="dcterms:W3CDTF">2021-01-22T12:10:39Z</dcterms:modified>
</cp:coreProperties>
</file>